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2\"/>
    </mc:Choice>
  </mc:AlternateContent>
  <xr:revisionPtr revIDLastSave="0" documentId="13_ncr:1_{9F020A09-0646-4CE2-B964-5E8B234D875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H13" i="1" a="1"/>
  <c r="AU2" i="1" a="1"/>
  <c r="AI35" i="1" a="1"/>
  <c r="BF26" i="1" a="1"/>
  <c r="AL21" i="1" a="1"/>
  <c r="AG8" i="1" a="1"/>
  <c r="AZ36" i="1" a="1"/>
  <c r="AW25" i="1" a="1"/>
  <c r="AS7" i="1" a="1"/>
  <c r="AP19" i="1" a="1"/>
  <c r="AN19" i="1" a="1"/>
  <c r="S30" i="1" a="1"/>
  <c r="BE39" i="1" a="1"/>
  <c r="AM30" i="1" a="1"/>
  <c r="AX4" i="1" a="1"/>
  <c r="AE31" i="1" a="1"/>
  <c r="BF10" i="1" a="1"/>
  <c r="AM11" i="1" a="1"/>
  <c r="AY20" i="1" a="1"/>
  <c r="AK27" i="1" a="1"/>
  <c r="AJ18" i="1" a="1"/>
  <c r="Y4" i="1" a="1"/>
  <c r="AU28" i="1" a="1"/>
  <c r="AQ28" i="1" a="1"/>
  <c r="AB22" i="1" a="1"/>
  <c r="AE16" i="1" a="1"/>
  <c r="V19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E3" i="1" a="1"/>
  <c r="Y29" i="1" a="1"/>
  <c r="W32" i="1" a="1"/>
  <c r="AU16" i="1" a="1"/>
  <c r="S17" i="1" a="1"/>
  <c r="AY18" i="1" a="1"/>
  <c r="AV26" i="1" a="1"/>
  <c r="AG13" i="1" a="1"/>
  <c r="W25" i="1" a="1"/>
  <c r="AS36" i="1" a="1"/>
  <c r="AM18" i="1" a="1"/>
  <c r="BE12" i="1" a="1"/>
  <c r="S10" i="1" a="1"/>
  <c r="X8" i="1" a="1"/>
  <c r="AM35" i="1" a="1"/>
  <c r="Z25" i="1" a="1"/>
  <c r="AL25" i="1" a="1"/>
  <c r="AI38" i="1" a="1"/>
  <c r="AJ10" i="1" a="1"/>
  <c r="AC12" i="1" a="1"/>
  <c r="Z28" i="1" a="1"/>
  <c r="AL36" i="1" a="1"/>
  <c r="AI27" i="1" a="1"/>
  <c r="AJ13" i="1" a="1"/>
  <c r="AZ24" i="1" a="1"/>
  <c r="AT7" i="1" a="1"/>
  <c r="BE30" i="1" a="1"/>
  <c r="AC24" i="1" a="1"/>
  <c r="AQ13" i="1" a="1"/>
  <c r="AQ4" i="1" a="1"/>
  <c r="AT19" i="1" a="1"/>
  <c r="S8" i="1" a="1"/>
  <c r="T38" i="1" a="1"/>
  <c r="AV25" i="1" a="1"/>
  <c r="V38" i="1" a="1"/>
  <c r="AX33" i="1" a="1"/>
  <c r="AZ22" i="1" a="1"/>
  <c r="AU5" i="1" a="1"/>
  <c r="T20" i="1" a="1"/>
  <c r="AS16" i="1" a="1"/>
  <c r="BC39" i="1" a="1"/>
  <c r="AY8" i="1" a="1"/>
  <c r="AH30" i="1" a="1"/>
  <c r="Z32" i="1" a="1"/>
  <c r="U38" i="1" a="1"/>
  <c r="BD11" i="1" a="1"/>
  <c r="S26" i="1" a="1"/>
  <c r="AQ22" i="1" a="1"/>
  <c r="Z18" i="1" a="1"/>
  <c r="AM25" i="1" a="1"/>
  <c r="AV21" i="1" a="1"/>
  <c r="T21" i="1" a="1"/>
  <c r="AD13" i="1" a="1"/>
  <c r="AS37" i="1" a="1"/>
  <c r="AS19" i="1" a="1"/>
  <c r="BA20" i="1" a="1"/>
  <c r="AD22" i="1" a="1"/>
  <c r="AM17" i="1" a="1"/>
  <c r="T10" i="1" a="1"/>
  <c r="AB8" i="1" a="1"/>
  <c r="S21" i="1" a="1"/>
  <c r="BB16" i="1" a="1"/>
  <c r="AY28" i="1" a="1"/>
  <c r="AE23" i="1" a="1"/>
  <c r="AK21" i="1" a="1"/>
  <c r="AT2" i="1" a="1"/>
  <c r="AR24" i="1" a="1"/>
  <c r="AT4" i="1" a="1"/>
  <c r="Z2" i="1" a="1"/>
  <c r="AN16" i="1" a="1"/>
  <c r="Z29" i="1" a="1"/>
  <c r="AO34" i="1" a="1"/>
  <c r="AF32" i="1" a="1"/>
  <c r="AI32" i="1" a="1"/>
  <c r="AS39" i="1" a="1"/>
  <c r="Z16" i="1" a="1"/>
  <c r="AP15" i="1" a="1"/>
  <c r="AR29" i="1" a="1"/>
  <c r="AM28" i="1" a="1"/>
  <c r="X5" i="1" a="1"/>
  <c r="AM29" i="1" a="1"/>
  <c r="AQ29" i="1" a="1"/>
  <c r="AM22" i="1" a="1"/>
  <c r="AX2" i="1" a="1"/>
  <c r="X15" i="1" a="1"/>
  <c r="AL31" i="1" a="1"/>
  <c r="AX26" i="1" a="1"/>
  <c r="AV14" i="1" a="1"/>
  <c r="AO20" i="1" a="1"/>
  <c r="AW4" i="1" a="1"/>
  <c r="AQ8" i="1" a="1"/>
  <c r="S28" i="1" a="1"/>
  <c r="AP34" i="1" a="1"/>
  <c r="AC26" i="1" a="1"/>
  <c r="AR22" i="1" a="1"/>
  <c r="BC18" i="1" a="1"/>
  <c r="AW18" i="1" a="1"/>
  <c r="AX5" i="1" a="1"/>
  <c r="AW27" i="1" a="1"/>
  <c r="AZ2" i="1" a="1"/>
  <c r="AS32" i="1" a="1"/>
  <c r="AV32" i="1" a="1"/>
  <c r="Y35" i="1" a="1"/>
  <c r="Z8" i="1" a="1"/>
  <c r="AL2" i="1" a="1"/>
  <c r="AX23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J25" i="1" a="1"/>
  <c r="AU24" i="1" a="1"/>
  <c r="AA37" i="1" a="1"/>
  <c r="W13" i="1" a="1"/>
  <c r="AO24" i="1" a="1"/>
  <c r="AX21" i="1" a="1"/>
  <c r="BD7" i="1" a="1"/>
  <c r="V14" i="1" a="1"/>
  <c r="BA36" i="1" a="1"/>
  <c r="AI22" i="1" a="1"/>
  <c r="AH12" i="1" a="1"/>
  <c r="V13" i="1" a="1"/>
  <c r="AN2" i="1" a="1"/>
  <c r="AT20" i="1" a="1"/>
  <c r="AV8" i="1" a="1"/>
  <c r="AO35" i="1" a="1"/>
  <c r="BD37" i="1" a="1"/>
  <c r="BE22" i="1" a="1"/>
  <c r="AN7" i="1" a="1"/>
  <c r="AT16" i="1" a="1"/>
  <c r="BA28" i="1" a="1"/>
  <c r="BF14" i="1" a="1"/>
  <c r="AO9" i="1" a="1"/>
  <c r="Z6" i="1" a="1"/>
  <c r="BA17" i="1" a="1"/>
  <c r="W3" i="1" a="1"/>
  <c r="AA38" i="1" a="1"/>
  <c r="AJ38" i="1" a="1"/>
  <c r="V33" i="1" a="1"/>
  <c r="AR11" i="1" a="1"/>
  <c r="AS33" i="1" a="1"/>
  <c r="AG38" i="1" a="1"/>
  <c r="AJ16" i="1" a="1"/>
  <c r="S2" i="1" a="1"/>
  <c r="AF26" i="1" a="1"/>
  <c r="AK28" i="1" a="1"/>
  <c r="BE28" i="1" a="1"/>
  <c r="AI15" i="1" a="1"/>
  <c r="AW29" i="1" a="1"/>
  <c r="AK10" i="1" a="1"/>
  <c r="AO21" i="1" a="1"/>
  <c r="V21" i="1" a="1"/>
  <c r="AA29" i="1" a="1"/>
  <c r="AR17" i="1" a="1"/>
  <c r="BE33" i="1" a="1"/>
  <c r="V34" i="1" a="1"/>
  <c r="AH10" i="1" a="1"/>
  <c r="AI25" i="1" a="1"/>
  <c r="AN32" i="1" a="1"/>
  <c r="BD16" i="1" a="1"/>
  <c r="AH4" i="1" a="1"/>
  <c r="Y32" i="1" a="1"/>
  <c r="AM27" i="1" a="1"/>
  <c r="BD20" i="1" a="1"/>
  <c r="AE4" i="1" a="1"/>
  <c r="AJ26" i="1" a="1"/>
  <c r="AW37" i="1" a="1"/>
  <c r="T29" i="1" a="1"/>
  <c r="AB10" i="1" a="1"/>
  <c r="S6" i="1" a="1"/>
  <c r="AN28" i="1" a="1"/>
  <c r="AY29" i="1" a="1"/>
  <c r="AH22" i="1" a="1"/>
  <c r="AU12" i="1" a="1"/>
  <c r="BA15" i="1" a="1"/>
  <c r="BB39" i="1" a="1"/>
  <c r="AC30" i="1" a="1"/>
  <c r="AV31" i="1" a="1"/>
  <c r="AC35" i="1" a="1"/>
  <c r="BF34" i="1" a="1"/>
  <c r="AY15" i="1" a="1"/>
  <c r="AB5" i="1" a="1"/>
  <c r="AU6" i="1" a="1"/>
  <c r="AX37" i="1" a="1"/>
  <c r="AF8" i="1" a="1"/>
  <c r="AQ12" i="1" a="1"/>
  <c r="AZ15" i="1" a="1"/>
  <c r="BC30" i="1" a="1"/>
  <c r="AE15" i="1" a="1"/>
  <c r="AV12" i="1" a="1"/>
  <c r="Y37" i="1" a="1"/>
  <c r="AE37" i="1" a="1"/>
  <c r="AA19" i="1" a="1"/>
  <c r="AC18" i="1" a="1"/>
  <c r="AS6" i="1" a="1"/>
  <c r="AS26" i="1" a="1"/>
  <c r="AD36" i="1" a="1"/>
  <c r="AR23" i="1" a="1"/>
  <c r="BD28" i="1" a="1"/>
  <c r="U31" i="1" a="1"/>
  <c r="S33" i="1" a="1"/>
  <c r="AA10" i="1" a="1"/>
  <c r="AE2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Y27" i="1" a="1"/>
  <c r="AY30" i="1" a="1"/>
  <c r="BF33" i="1" a="1"/>
  <c r="W22" i="1" a="1"/>
  <c r="Y18" i="1" a="1"/>
  <c r="AF27" i="1" a="1"/>
  <c r="AI26" i="1" a="1"/>
  <c r="AH17" i="1" a="1"/>
  <c r="Y2" i="1" a="1"/>
  <c r="AS31" i="1" a="1"/>
  <c r="AT12" i="1" a="1"/>
  <c r="AA14" i="1" a="1"/>
  <c r="T6" i="1" a="1"/>
  <c r="W27" i="1" a="1"/>
  <c r="U2" i="1" a="1"/>
  <c r="W24" i="1" a="1"/>
  <c r="T37" i="1" a="1"/>
  <c r="AS10" i="1" a="1"/>
  <c r="AE17" i="1" a="1"/>
  <c r="AE5" i="1" a="1"/>
  <c r="AH18" i="1" a="1"/>
  <c r="Z23" i="1" a="1"/>
  <c r="BF31" i="1" a="1"/>
  <c r="AM36" i="1" a="1"/>
  <c r="AK34" i="1" a="1"/>
  <c r="AJ8" i="1" a="1"/>
  <c r="AN34" i="1" a="1"/>
  <c r="Y13" i="1" a="1"/>
  <c r="S24" i="1" a="1"/>
  <c r="BE9" i="1" a="1"/>
  <c r="BE10" i="1" a="1"/>
  <c r="W5" i="1" a="1"/>
  <c r="U32" i="1" a="1"/>
  <c r="T5" i="1" a="1"/>
  <c r="AA16" i="1" a="1"/>
  <c r="BB9" i="1" a="1"/>
  <c r="AK29" i="1" a="1"/>
  <c r="AM13" i="1" a="1"/>
  <c r="BD14" i="1" a="1"/>
  <c r="AU3" i="1" a="1"/>
  <c r="AO32" i="1" a="1"/>
  <c r="AT18" i="1" a="1"/>
  <c r="AA25" i="1" a="1"/>
  <c r="AE24" i="1" a="1"/>
  <c r="AK37" i="1" a="1"/>
  <c r="AZ18" i="1" a="1"/>
  <c r="AY14" i="1" a="1"/>
  <c r="AR33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W28" i="1" a="1"/>
  <c r="BC37" i="1" a="1"/>
  <c r="BC38" i="1" a="1"/>
  <c r="AV7" i="1" a="1"/>
  <c r="AV19" i="1" a="1"/>
  <c r="V30" i="1" a="1"/>
  <c r="BD27" i="1" a="1"/>
  <c r="AW15" i="1" a="1"/>
  <c r="Y3" i="1" a="1"/>
  <c r="AM14" i="1" a="1"/>
  <c r="AK9" i="1" a="1"/>
  <c r="AN14" i="1" a="1"/>
  <c r="AQ26" i="1" a="1"/>
  <c r="AG27" i="1" a="1"/>
  <c r="W23" i="1" a="1"/>
  <c r="BD6" i="1" a="1"/>
  <c r="W39" i="1" a="1"/>
  <c r="AM7" i="1" a="1"/>
  <c r="AP7" i="1" a="1"/>
  <c r="X19" i="1" a="1"/>
  <c r="BE2" i="1" a="1"/>
  <c r="AD9" i="1" a="1"/>
  <c r="BE3" i="1" a="1"/>
  <c r="AF36" i="1" a="1"/>
  <c r="AJ39" i="1" a="1"/>
  <c r="AM6" i="1" a="1"/>
  <c r="BB18" i="1" a="1"/>
  <c r="AC17" i="1" a="1"/>
  <c r="BB38" i="1" a="1"/>
  <c r="AF18" i="1" a="1"/>
  <c r="AB12" i="1" a="1"/>
  <c r="Y19" i="1" a="1"/>
  <c r="AJ27" i="1" a="1"/>
  <c r="V8" i="1" a="1"/>
  <c r="AB26" i="1" a="1"/>
  <c r="AE25" i="1" a="1"/>
  <c r="BD36" i="1" a="1"/>
  <c r="BD8" i="1" a="1"/>
  <c r="BC20" i="1" a="1"/>
  <c r="AE35" i="1" a="1"/>
  <c r="AK23" i="1" a="1"/>
  <c r="AA11" i="1" a="1"/>
  <c r="AE21" i="1" a="1"/>
  <c r="AY21" i="1" a="1"/>
  <c r="AG35" i="1" a="1"/>
  <c r="AE33" i="1" a="1"/>
  <c r="T35" i="1" a="1"/>
  <c r="AS4" i="1" a="1"/>
  <c r="W9" i="1" a="1"/>
  <c r="BF11" i="1" a="1"/>
  <c r="AI10" i="1" a="1"/>
  <c r="AM5" i="1" a="1"/>
  <c r="AJ23" i="1" a="1"/>
  <c r="AV38" i="1" a="1"/>
  <c r="Z14" i="1" a="1"/>
  <c r="AP30" i="1" a="1"/>
  <c r="AB28" i="1" a="1"/>
  <c r="AS18" i="1" a="1"/>
  <c r="AO12" i="1" a="1"/>
  <c r="AL15" i="1" a="1"/>
  <c r="AN2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B32" i="1" a="1"/>
  <c r="AC39" i="1" a="1"/>
  <c r="AF14" i="1" a="1"/>
  <c r="AZ9" i="1" a="1"/>
  <c r="Y6" i="1" a="1"/>
  <c r="AE12" i="1" a="1"/>
  <c r="AI36" i="1" a="1"/>
  <c r="BE23" i="1" a="1"/>
  <c r="X31" i="1" a="1"/>
  <c r="Z12" i="1" a="1"/>
  <c r="BC19" i="1" a="1"/>
  <c r="BB5" i="1" a="1"/>
  <c r="AB36" i="1" a="1"/>
  <c r="X22" i="1" a="1"/>
  <c r="X28" i="1" a="1"/>
  <c r="T15" i="1" a="1"/>
  <c r="AE38" i="1" a="1"/>
  <c r="Y10" i="1" a="1"/>
  <c r="AX14" i="1" a="1"/>
  <c r="AV6" i="1" a="1"/>
  <c r="AI33" i="1" a="1"/>
  <c r="BB11" i="1" a="1"/>
  <c r="AA32" i="1" a="1"/>
  <c r="AV37" i="1" a="1"/>
  <c r="AC22" i="1" a="1"/>
  <c r="AY11" i="1" a="1"/>
  <c r="AU11" i="1" a="1"/>
  <c r="U37" i="1" a="1"/>
  <c r="AT35" i="1" a="1"/>
  <c r="AB14" i="1" a="1"/>
  <c r="AR20" i="1" a="1"/>
  <c r="AH3" i="1" a="1"/>
  <c r="AG28" i="1" a="1"/>
  <c r="AU7" i="1" a="1"/>
  <c r="AQ35" i="1" a="1"/>
  <c r="X4" i="1" a="1"/>
  <c r="AR25" i="1" a="1"/>
  <c r="Y16" i="1" a="1"/>
  <c r="AF16" i="1" a="1"/>
  <c r="AV24" i="1" a="1"/>
  <c r="AO29" i="1" a="1"/>
  <c r="AD38" i="1" a="1"/>
  <c r="V6" i="1" a="1"/>
  <c r="AU37" i="1" a="1"/>
  <c r="AU38" i="1" a="1"/>
  <c r="AF10" i="1" a="1"/>
  <c r="AU14" i="1" a="1"/>
  <c r="U3" i="1" a="1"/>
  <c r="X13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AP28" i="1" a="1"/>
  <c r="Y22" i="1" a="1"/>
  <c r="Z10" i="1" a="1"/>
  <c r="AX13" i="1" a="1"/>
  <c r="W2" i="1" a="1"/>
  <c r="AI7" i="1" a="1"/>
  <c r="AS12" i="1" a="1"/>
  <c r="AE36" i="1" a="1"/>
  <c r="AM23" i="1" a="1"/>
  <c r="BD15" i="1" a="1"/>
  <c r="BE20" i="1" a="1"/>
  <c r="AH23" i="1" a="1"/>
  <c r="AB30" i="1" a="1"/>
  <c r="AW12" i="1" a="1"/>
  <c r="AQ39" i="1" a="1"/>
  <c r="AI5" i="1" a="1"/>
  <c r="AI13" i="1" a="1"/>
  <c r="AE19" i="1" a="1"/>
  <c r="AN18" i="1" a="1"/>
  <c r="BA27" i="1" a="1"/>
  <c r="AL35" i="1" a="1"/>
  <c r="AN31" i="1" a="1"/>
  <c r="AX27" i="1" a="1"/>
  <c r="AF33" i="1" a="1"/>
  <c r="BA12" i="1" a="1"/>
  <c r="AU21" i="1" a="1"/>
  <c r="AL4" i="1" a="1"/>
  <c r="AT10" i="1" a="1"/>
  <c r="AT37" i="1" a="1"/>
  <c r="AG19" i="1" a="1"/>
  <c r="S14" i="1" a="1"/>
  <c r="AT29" i="1" a="1"/>
  <c r="AM34" i="1" a="1"/>
  <c r="AL20" i="1" a="1"/>
  <c r="AD24" i="1" a="1"/>
  <c r="AL5" i="1" a="1"/>
  <c r="AO36" i="1" a="1"/>
  <c r="Z4" i="1" a="1"/>
  <c r="AK4" i="1" a="1"/>
  <c r="T25" i="1" a="1"/>
  <c r="BC24" i="1" a="1"/>
  <c r="AP22" i="1" a="1"/>
  <c r="AQ17" i="1" a="1"/>
  <c r="AZ38" i="1" a="1"/>
  <c r="AW13" i="1" a="1"/>
  <c r="AR19" i="1" a="1"/>
  <c r="BE14" i="1" a="1"/>
  <c r="Z33" i="1" a="1"/>
  <c r="AR6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L30" i="1" a="1"/>
  <c r="AL10" i="1" a="1"/>
  <c r="BA19" i="1" a="1"/>
  <c r="AK13" i="1" a="1"/>
  <c r="AU34" i="1" a="1"/>
  <c r="AY3" i="1" a="1"/>
  <c r="AO13" i="1" a="1"/>
  <c r="AN39" i="1" a="1"/>
  <c r="BA37" i="1" a="1"/>
  <c r="X17" i="1" a="1"/>
  <c r="AU4" i="1" a="1"/>
  <c r="AG33" i="1" a="1"/>
  <c r="BD24" i="1" a="1"/>
  <c r="AR21" i="1" a="1"/>
  <c r="AZ19" i="1" a="1"/>
  <c r="X30" i="1" a="1"/>
  <c r="AB9" i="1" a="1"/>
  <c r="AT8" i="1" a="1"/>
  <c r="T4" i="1" a="1"/>
  <c r="AL26" i="1" a="1"/>
  <c r="AH7" i="1" a="1"/>
  <c r="AZ33" i="1" a="1"/>
  <c r="S11" i="1" a="1"/>
  <c r="BF8" i="1" a="1"/>
  <c r="AY31" i="1" a="1"/>
  <c r="AM10" i="1" a="1"/>
  <c r="Y28" i="1" a="1"/>
  <c r="X33" i="1" a="1"/>
  <c r="U11" i="1" a="1"/>
  <c r="U23" i="1" a="1"/>
  <c r="AQ34" i="1" a="1"/>
  <c r="Z39" i="1" a="1"/>
  <c r="AU9" i="1" a="1"/>
  <c r="BB14" i="1" a="1"/>
  <c r="BC13" i="1" a="1"/>
  <c r="U27" i="1" a="1"/>
  <c r="BC23" i="1" a="1"/>
  <c r="AU36" i="1" a="1"/>
  <c r="AJ35" i="1" a="1"/>
  <c r="BC10" i="1" a="1"/>
  <c r="BC16" i="1" a="1"/>
  <c r="AM20" i="1" a="1"/>
  <c r="AP39" i="1" a="1"/>
  <c r="AQ36" i="1" a="1"/>
  <c r="V27" i="1" a="1"/>
  <c r="AG15" i="1" a="1"/>
  <c r="AQ6" i="1" a="1"/>
  <c r="BF2" i="1" a="1"/>
  <c r="AD2" i="1" a="1"/>
  <c r="AS27" i="1" a="1"/>
  <c r="BA3" i="1" a="1"/>
  <c r="AJ6" i="1" a="1"/>
  <c r="U10" i="1" a="1"/>
  <c r="AD26" i="1" a="1"/>
  <c r="AS2" i="1" a="1"/>
  <c r="AK6" i="1" a="1"/>
  <c r="AO16" i="1" a="1"/>
  <c r="AX9" i="1" a="1"/>
  <c r="AI21" i="1" a="1"/>
  <c r="AN4" i="1" a="1"/>
  <c r="AO33" i="1" a="1"/>
  <c r="X7" i="1" a="1"/>
  <c r="BC33" i="1" a="1"/>
  <c r="AJ32" i="1" a="1"/>
  <c r="AC15" i="1" a="1"/>
  <c r="AR9" i="1" a="1"/>
  <c r="AC21" i="1" a="1"/>
  <c r="Y24" i="1" a="1"/>
  <c r="BB17" i="1" a="1"/>
  <c r="AC11" i="1" a="1"/>
  <c r="AS21" i="1" a="1"/>
  <c r="AB23" i="1" a="1"/>
  <c r="BA25" i="1" a="1"/>
  <c r="Y36" i="1" a="1"/>
  <c r="AL6" i="1" a="1"/>
  <c r="Y12" i="1" a="1"/>
  <c r="BB34" i="1" a="1"/>
  <c r="AN24" i="1" a="1"/>
  <c r="V18" i="1" a="1"/>
  <c r="V29" i="1" a="1"/>
  <c r="AH29" i="1" a="1"/>
  <c r="V37" i="1" a="1"/>
  <c r="AB11" i="1" a="1"/>
  <c r="AJ2" i="1" a="1"/>
  <c r="AK22" i="1" a="1"/>
  <c r="BF9" i="1" a="1"/>
  <c r="BB8" i="1" a="1"/>
  <c r="AN23" i="1" a="1"/>
  <c r="BD34" i="1" a="1"/>
  <c r="AE18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S37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BF17" i="1" a="1"/>
  <c r="AT11" i="1" a="1"/>
  <c r="AQ20" i="1" a="1"/>
  <c r="Y33" i="1" a="1"/>
  <c r="AH39" i="1" a="1"/>
  <c r="AP2" i="1" a="1"/>
  <c r="AG21" i="1" a="1"/>
  <c r="AQ11" i="1" a="1"/>
  <c r="AC10" i="1" a="1"/>
  <c r="AC6" i="1" a="1"/>
  <c r="AZ26" i="1" a="1"/>
  <c r="W26" i="1" a="1"/>
  <c r="AM39" i="1" a="1"/>
  <c r="AS3" i="1" a="1"/>
  <c r="AS8" i="1" a="1"/>
  <c r="AK30" i="1" a="1"/>
  <c r="W21" i="1" a="1"/>
  <c r="AV18" i="1" a="1"/>
  <c r="BE24" i="1" a="1"/>
  <c r="AJ34" i="1" a="1"/>
  <c r="AS11" i="1" a="1"/>
  <c r="AV2" i="1" a="1"/>
  <c r="BB4" i="1" a="1"/>
  <c r="BF16" i="1" a="1"/>
  <c r="AC37" i="1" a="1"/>
  <c r="AN25" i="1" a="1"/>
  <c r="AB13" i="1" a="1"/>
  <c r="AQ15" i="1" a="1"/>
  <c r="AA20" i="1" a="1"/>
  <c r="AJ37" i="1" a="1"/>
  <c r="T26" i="1" a="1"/>
  <c r="AF6" i="1" a="1"/>
  <c r="Z21" i="1" a="1"/>
  <c r="BE19" i="1" a="1"/>
  <c r="AW7" i="1" a="1"/>
  <c r="BD38" i="1" a="1"/>
  <c r="AP9" i="1" a="1"/>
  <c r="AC3" i="1" a="1"/>
  <c r="AL13" i="1" a="1"/>
  <c r="AP6" i="1" a="1"/>
  <c r="AS23" i="1" a="1"/>
  <c r="AU39" i="1" a="1"/>
  <c r="AJ11" i="1" a="1"/>
  <c r="Z9" i="1" a="1"/>
  <c r="AH27" i="1" a="1"/>
  <c r="BC32" i="1" a="1"/>
  <c r="AD30" i="1" a="1"/>
  <c r="AG31" i="1" a="1"/>
  <c r="U25" i="1" a="1"/>
  <c r="BB15" i="1" a="1"/>
  <c r="AO28" i="1" a="1"/>
  <c r="BC12" i="1" a="1"/>
  <c r="AQ31" i="1" a="1"/>
  <c r="V2" i="1" a="1"/>
  <c r="V24" i="1" a="1"/>
  <c r="AD11" i="1" a="1"/>
  <c r="AS25" i="1" a="1"/>
  <c r="AA12" i="1" a="1"/>
  <c r="S22" i="1" a="1"/>
  <c r="AB18" i="1" a="1"/>
  <c r="S20" i="1" a="1"/>
  <c r="V7" i="1" a="1"/>
  <c r="V16" i="1" a="1"/>
  <c r="AF21" i="1" a="1"/>
  <c r="BD5" i="1" a="1"/>
  <c r="AP13" i="1" a="1"/>
  <c r="AX3" i="1" a="1"/>
  <c r="BB7" i="1" a="1"/>
  <c r="AY22" i="1" a="1"/>
  <c r="BA14" i="1" a="1"/>
  <c r="AN11" i="1" a="1"/>
  <c r="AF17" i="1" a="1"/>
  <c r="AB29" i="1" a="1"/>
  <c r="S36" i="1" a="1"/>
  <c r="AY5" i="1" a="1"/>
  <c r="AH19" i="1" a="1"/>
  <c r="AW33" i="1" a="1"/>
  <c r="AL16" i="1" a="1"/>
  <c r="AL23" i="1" a="1"/>
  <c r="AF39" i="1" a="1"/>
  <c r="AE10" i="1" a="1"/>
  <c r="AG30" i="1" a="1"/>
  <c r="BB12" i="1" a="1"/>
  <c r="AZ25" i="1" a="1"/>
  <c r="AA2" i="1" a="1"/>
  <c r="BE26" i="1" a="1"/>
  <c r="AJ33" i="1" a="1"/>
  <c r="U29" i="1" a="1"/>
  <c r="AZ20" i="1" a="1"/>
  <c r="BD9" i="1" a="1"/>
  <c r="AH33" i="1" a="1"/>
  <c r="AR2" i="1" a="1"/>
  <c r="AI2" i="1" a="1"/>
  <c r="AN9" i="1" a="1"/>
  <c r="BC21" i="1" a="1"/>
  <c r="BA39" i="1" a="1"/>
  <c r="AQ38" i="1" a="1"/>
  <c r="AP17" i="1" a="1"/>
  <c r="T30" i="1" a="1"/>
  <c r="BB3" i="1" a="1"/>
  <c r="U8" i="1" a="1"/>
  <c r="AZ27" i="1" a="1"/>
  <c r="S38" i="1" a="1"/>
  <c r="AK20" i="1" a="1"/>
  <c r="AL12" i="1" a="1"/>
  <c r="AP36" i="1" a="1"/>
  <c r="AE26" i="1" a="1"/>
  <c r="AA39" i="1" a="1"/>
  <c r="AY23" i="1" a="1"/>
  <c r="AZ37" i="1" a="1"/>
  <c r="T32" i="1" a="1"/>
  <c r="Y23" i="1" a="1"/>
  <c r="T14" i="1" a="1"/>
  <c r="AG34" i="1" a="1"/>
  <c r="AG29" i="1" a="1"/>
  <c r="AB39" i="1" a="1"/>
  <c r="AF2" i="1" a="1"/>
  <c r="AG17" i="1" a="1"/>
  <c r="AG24" i="1" a="1"/>
  <c r="AT13" i="1" a="1"/>
  <c r="X14" i="1" a="1"/>
  <c r="AO22" i="1" a="1"/>
  <c r="BE4" i="1" a="1"/>
  <c r="BD19" i="1" a="1"/>
  <c r="AI11" i="1" a="1"/>
  <c r="AN3" i="1" a="1"/>
  <c r="AY10" i="1" a="1"/>
  <c r="AU22" i="1" a="1"/>
  <c r="AQ30" i="1" a="1"/>
  <c r="AA5" i="1" a="1"/>
  <c r="AD6" i="1" a="1"/>
  <c r="AS22" i="1" a="1"/>
  <c r="AP18" i="1" a="1"/>
  <c r="BE8" i="1" a="1"/>
  <c r="S31" i="1" a="1"/>
  <c r="BB26" i="1" a="1"/>
  <c r="AV13" i="1" a="1"/>
  <c r="AL38" i="1" a="1"/>
  <c r="AT15" i="1" a="1"/>
  <c r="X36" i="1" a="1"/>
  <c r="AH38" i="1" a="1"/>
  <c r="BC34" i="1" a="1"/>
  <c r="U12" i="1" a="1"/>
  <c r="BD3" i="1" a="1"/>
  <c r="AF4" i="1" a="1"/>
  <c r="AK2" i="1" a="1"/>
  <c r="AW22" i="1" a="1"/>
  <c r="AO4" i="1" a="1"/>
  <c r="X2" i="1" a="1"/>
  <c r="AV22" i="1" a="1"/>
  <c r="AV35" i="1" a="1"/>
  <c r="BD39" i="1" a="1"/>
  <c r="BB25" i="1" a="1"/>
  <c r="AP31" i="1" a="1"/>
  <c r="AC32" i="1" a="1"/>
  <c r="AU25" i="1" a="1"/>
  <c r="AA33" i="1" a="1"/>
  <c r="BF30" i="1" a="1"/>
  <c r="AN36" i="1" a="1"/>
  <c r="AN13" i="1" a="1"/>
  <c r="AD34" i="1" a="1"/>
  <c r="AI6" i="1" a="1"/>
  <c r="AZ21" i="1" a="1"/>
  <c r="AW24" i="1" a="1"/>
  <c r="AO3" i="1" a="1"/>
  <c r="AF35" i="1" a="1"/>
  <c r="AQ27" i="1" a="1"/>
  <c r="BF19" i="1" a="1"/>
  <c r="AY35" i="1" a="1"/>
  <c r="AK17" i="1" a="1"/>
  <c r="AO31" i="1" a="1"/>
  <c r="AW5" i="1" a="1"/>
  <c r="AX35" i="1" a="1"/>
  <c r="AQ5" i="1" a="1"/>
  <c r="AT33" i="1" a="1"/>
  <c r="AT14" i="1" a="1"/>
  <c r="BD10" i="1" a="1"/>
  <c r="AC34" i="1" a="1"/>
  <c r="BA11" i="1" a="1"/>
  <c r="AI30" i="1" a="1"/>
  <c r="V17" i="1" a="1"/>
  <c r="AA9" i="1" a="1"/>
  <c r="AK35" i="1" a="1"/>
  <c r="AV33" i="1" a="1"/>
  <c r="BA2" i="1" a="1"/>
  <c r="BE18" i="1" a="1"/>
  <c r="AN26" i="1" a="1"/>
  <c r="AA6" i="1" a="1"/>
  <c r="X29" i="1" a="1"/>
  <c r="AS13" i="1" a="1"/>
  <c r="AS35" i="1" a="1"/>
  <c r="AY13" i="1" a="1"/>
  <c r="AR37" i="1" a="1"/>
  <c r="AV3" i="1" a="1"/>
  <c r="AF12" i="1" a="1"/>
  <c r="AA30" i="1" a="1"/>
  <c r="AR32" i="1" a="1"/>
  <c r="AQ10" i="1" a="1"/>
  <c r="AQ32" i="1" a="1"/>
  <c r="AG14" i="1" a="1"/>
  <c r="AJ9" i="1" a="1"/>
  <c r="T2" i="1" a="1"/>
  <c r="AX36" i="1" a="1"/>
  <c r="W10" i="1" a="1"/>
  <c r="W7" i="1" a="1"/>
  <c r="AV20" i="1" a="1"/>
  <c r="S35" i="1" a="1"/>
  <c r="AT9" i="1" a="1"/>
  <c r="AO27" i="1" a="1"/>
  <c r="Y11" i="1" a="1"/>
  <c r="BF29" i="1" a="1"/>
  <c r="AA3" i="1" a="1"/>
  <c r="AT5" i="1" a="1"/>
  <c r="AD7" i="1" a="1"/>
  <c r="AU13" i="1" a="1"/>
  <c r="T7" i="1" a="1"/>
  <c r="AP23" i="1" a="1"/>
  <c r="AR26" i="1" a="1"/>
  <c r="AO30" i="1" a="1"/>
  <c r="BA5" i="1" a="1"/>
  <c r="AD27" i="1" a="1"/>
  <c r="AG20" i="1" a="1"/>
  <c r="AQ24" i="1" a="1"/>
  <c r="BF3" i="1" a="1"/>
  <c r="AM24" i="1" a="1"/>
  <c r="BA24" i="1" a="1"/>
  <c r="BA33" i="1" a="1"/>
  <c r="AM2" i="1" a="1"/>
  <c r="BD17" i="1" a="1"/>
  <c r="BB6" i="1" a="1"/>
  <c r="BF5" i="1" a="1"/>
  <c r="T12" i="1" a="1"/>
  <c r="AS24" i="1" a="1"/>
  <c r="AF23" i="1" a="1"/>
  <c r="BB31" i="1" a="1"/>
  <c r="AZ13" i="1" a="1"/>
  <c r="AG10" i="1" a="1"/>
  <c r="AQ33" i="1" a="1"/>
  <c r="BF21" i="1" a="1"/>
  <c r="X32" i="1" a="1"/>
  <c r="AS30" i="1" a="1"/>
  <c r="T3" i="1" a="1"/>
  <c r="AA21" i="1" a="1"/>
  <c r="BA35" i="1" a="1"/>
  <c r="T16" i="1" a="1"/>
  <c r="AB19" i="1" a="1"/>
  <c r="AJ12" i="1" a="1"/>
  <c r="BC35" i="1" a="1"/>
  <c r="AS29" i="1" a="1"/>
  <c r="AG18" i="1" a="1"/>
  <c r="U5" i="1" a="1"/>
  <c r="AD28" i="1" a="1"/>
  <c r="Y31" i="1" a="1"/>
  <c r="AE32" i="1" a="1"/>
  <c r="BC3" i="1" a="1"/>
  <c r="AV39" i="1" a="1"/>
  <c r="T27" i="1" a="1"/>
  <c r="AA18" i="1" a="1"/>
  <c r="U15" i="1" a="1"/>
  <c r="Z37" i="1" a="1"/>
  <c r="X26" i="1" a="1"/>
  <c r="AP10" i="1" a="1"/>
  <c r="AN15" i="1" a="1"/>
  <c r="AN33" i="1" a="1"/>
  <c r="AD20" i="1" a="1"/>
  <c r="AG9" i="1" a="1"/>
  <c r="AV27" i="1" a="1"/>
  <c r="AW34" i="1" a="1"/>
  <c r="Z27" i="1" a="1"/>
  <c r="U9" i="1" a="1"/>
  <c r="X9" i="1" a="1"/>
  <c r="AA28" i="1" a="1"/>
  <c r="V36" i="1" a="1"/>
  <c r="U28" i="1" a="1"/>
  <c r="BC7" i="1" a="1"/>
  <c r="AK12" i="1" a="1"/>
  <c r="AK33" i="1" a="1"/>
  <c r="BC29" i="1" a="1"/>
  <c r="AH11" i="1" a="1"/>
  <c r="Y30" i="1" a="1"/>
  <c r="AR35" i="1" a="1"/>
  <c r="AW14" i="1" a="1"/>
  <c r="AY16" i="1" a="1"/>
  <c r="AQ37" i="1" a="1"/>
  <c r="BE21" i="1" a="1"/>
  <c r="AC38" i="1" a="1"/>
  <c r="AO23" i="1" a="1"/>
  <c r="AO5" i="1" a="1"/>
  <c r="Z11" i="1" a="1"/>
  <c r="AJ7" i="1" a="1"/>
  <c r="BE25" i="1" a="1"/>
  <c r="AB6" i="1" a="1"/>
  <c r="BE36" i="1" a="1"/>
  <c r="BA23" i="1" a="1"/>
  <c r="BD32" i="1" a="1"/>
  <c r="AW21" i="1" a="1"/>
  <c r="AQ16" i="1" a="1"/>
  <c r="AB3" i="1" a="1"/>
  <c r="AY6" i="1" a="1"/>
  <c r="V28" i="1" a="1"/>
  <c r="BF22" i="1" a="1"/>
  <c r="AZ5" i="1" a="1"/>
  <c r="BD35" i="1" a="1"/>
  <c r="AE6" i="1" a="1"/>
  <c r="S19" i="1" a="1"/>
  <c r="AN21" i="1" a="1"/>
  <c r="BD21" i="1" a="1"/>
  <c r="AA26" i="1" a="1"/>
  <c r="BD26" i="1" a="1"/>
  <c r="W36" i="1" a="1"/>
  <c r="AU18" i="1" a="1"/>
  <c r="AT30" i="1" a="1"/>
  <c r="AN12" i="1" a="1"/>
  <c r="Z36" i="1" a="1"/>
  <c r="AM37" i="1" a="1"/>
  <c r="AZ23" i="1" a="1"/>
  <c r="W15" i="1" a="1"/>
  <c r="AJ36" i="1" a="1"/>
  <c r="AW36" i="1" a="1"/>
  <c r="AY36" i="1" a="1"/>
  <c r="AZ6" i="1" a="1"/>
  <c r="AC31" i="1" a="1"/>
  <c r="U17" i="1" a="1"/>
  <c r="AX18" i="1" a="1"/>
  <c r="AZ30" i="1" a="1"/>
  <c r="AG37" i="1" a="1"/>
  <c r="AX20" i="1" a="1"/>
  <c r="AP27" i="1" a="1"/>
  <c r="AB17" i="1" a="1"/>
  <c r="W38" i="1" a="1"/>
  <c r="AR5" i="1" a="1"/>
  <c r="AB27" i="1" a="1"/>
  <c r="AD39" i="1" a="1"/>
  <c r="T17" i="1" a="1"/>
  <c r="AG4" i="1" a="1"/>
  <c r="AK31" i="1" a="1"/>
  <c r="AW32" i="1" a="1"/>
  <c r="AZ32" i="1" a="1"/>
  <c r="Y20" i="1" a="1"/>
  <c r="AK19" i="1" a="1"/>
  <c r="AB33" i="1" a="1"/>
  <c r="AQ25" i="1" a="1"/>
  <c r="BC28" i="1" a="1"/>
  <c r="AG5" i="1" a="1"/>
  <c r="AV23" i="1" a="1"/>
  <c r="AX30" i="1" a="1"/>
  <c r="AH24" i="1" a="1"/>
  <c r="AR10" i="1" a="1"/>
  <c r="AF24" i="1" a="1"/>
  <c r="AU31" i="1" a="1"/>
  <c r="AP35" i="1" a="1"/>
  <c r="AY19" i="1" a="1"/>
  <c r="V12" i="1" a="1"/>
  <c r="BB37" i="1" a="1"/>
  <c r="AT24" i="1" a="1"/>
  <c r="AH6" i="1" a="1"/>
  <c r="AQ7" i="1" a="1"/>
  <c r="AG12" i="1" a="1"/>
  <c r="BC26" i="1" a="1"/>
  <c r="BE5" i="1" a="1"/>
  <c r="AE22" i="1" a="1"/>
  <c r="Z26" i="1" a="1"/>
  <c r="AC25" i="1" a="1"/>
  <c r="AF13" i="1" a="1"/>
  <c r="AW17" i="1" a="1"/>
  <c r="T28" i="1" a="1"/>
  <c r="W20" i="1" a="1"/>
  <c r="AC36" i="1" a="1"/>
  <c r="AX17" i="1" a="1"/>
  <c r="BF7" i="1" a="1"/>
  <c r="BD33" i="1" a="1"/>
  <c r="AD15" i="1" a="1"/>
  <c r="AY24" i="1" a="1"/>
  <c r="AE14" i="1" a="1"/>
  <c r="BD22" i="1" a="1"/>
  <c r="BB30" i="1" a="1"/>
  <c r="AU32" i="1" a="1"/>
  <c r="W4" i="1" a="1"/>
  <c r="AJ20" i="1" a="1"/>
  <c r="AN30" i="1" a="1"/>
  <c r="AE30" i="1" a="1"/>
  <c r="BB28" i="1" a="1"/>
  <c r="AR16" i="1" a="1"/>
  <c r="T11" i="1" a="1"/>
  <c r="AN5" i="1" a="1"/>
  <c r="S3" i="1" a="1"/>
  <c r="AP11" i="1" a="1"/>
  <c r="AV34" i="1" a="1"/>
  <c r="T36" i="1" a="1"/>
  <c r="T31" i="1" a="1"/>
  <c r="AH21" i="1" a="1"/>
  <c r="AI8" i="1" a="1"/>
  <c r="V4" i="1" a="1"/>
  <c r="BC9" i="1" a="1"/>
  <c r="U24" i="1" a="1"/>
  <c r="BD18" i="1" a="1"/>
  <c r="AY9" i="1" a="1"/>
  <c r="S4" i="1" a="1"/>
  <c r="AJ5" i="1" a="1"/>
  <c r="AC4" i="1" a="1"/>
  <c r="AQ9" i="1" a="1"/>
  <c r="AL7" i="1" a="1"/>
  <c r="V15" i="1" a="1"/>
  <c r="BC22" i="1" a="1"/>
  <c r="AN6" i="1" a="1"/>
  <c r="AR39" i="1" a="1"/>
  <c r="AM8" i="1" a="1"/>
  <c r="AG16" i="1" a="1"/>
  <c r="U39" i="1" a="1"/>
  <c r="AI31" i="1" a="1"/>
  <c r="AE39" i="1" a="1"/>
  <c r="BA8" i="1" a="1"/>
  <c r="AV17" i="1" a="1"/>
  <c r="AU35" i="1" a="1"/>
  <c r="BB33" i="1" a="1"/>
  <c r="AY26" i="1" a="1"/>
  <c r="BF18" i="1" a="1"/>
  <c r="BB23" i="1" a="1"/>
  <c r="AK24" i="1" a="1"/>
  <c r="AP16" i="1" a="1"/>
  <c r="T19" i="1" a="1"/>
  <c r="AF34" i="1" a="1"/>
  <c r="AL24" i="1" a="1"/>
  <c r="U16" i="1" a="1"/>
  <c r="AD17" i="1" a="1"/>
  <c r="Z38" i="1" a="1"/>
  <c r="AY17" i="1" a="1"/>
  <c r="AS28" i="1" a="1"/>
  <c r="AE34" i="1" a="1"/>
  <c r="AD18" i="1" a="1"/>
  <c r="AH31" i="1" a="1"/>
  <c r="AN35" i="1" a="1"/>
  <c r="AL18" i="1" a="1"/>
  <c r="AR13" i="1" a="1"/>
  <c r="AO39" i="1" a="1"/>
  <c r="U33" i="1" a="1"/>
  <c r="AE9" i="1" a="1"/>
  <c r="AT32" i="1" a="1"/>
  <c r="AU20" i="1" a="1"/>
  <c r="BF36" i="1" a="1"/>
  <c r="U6" i="1" a="1"/>
  <c r="BC14" i="1" a="1"/>
  <c r="AD10" i="1" a="1"/>
  <c r="BE38" i="1" a="1"/>
  <c r="AI4" i="1" a="1"/>
  <c r="AK3" i="1" a="1"/>
  <c r="AK15" i="1" a="1"/>
  <c r="AI16" i="1" a="1"/>
  <c r="AZ28" i="1" a="1"/>
  <c r="AH25" i="1" a="1"/>
  <c r="AW8" i="1" a="1"/>
  <c r="AE8" i="1" a="1"/>
  <c r="W33" i="1" a="1"/>
  <c r="W16" i="1" a="1"/>
  <c r="AI20" i="1" a="1"/>
  <c r="AW11" i="1" a="1"/>
  <c r="BA21" i="1" a="1"/>
  <c r="AW9" i="1" a="1"/>
  <c r="AH36" i="1" a="1"/>
  <c r="X24" i="1" a="1"/>
  <c r="BB22" i="1" a="1"/>
  <c r="BB29" i="1" a="1"/>
  <c r="AO26" i="1" a="1"/>
  <c r="X18" i="1" a="1"/>
  <c r="AR8" i="1" a="1"/>
  <c r="AD23" i="1" a="1"/>
  <c r="AI28" i="1" a="1"/>
  <c r="AF31" i="1" a="1"/>
  <c r="AX28" i="1" a="1"/>
  <c r="AW23" i="1" a="1"/>
  <c r="AO37" i="1" a="1"/>
  <c r="BF27" i="1" a="1"/>
  <c r="AE29" i="1" a="1"/>
  <c r="AH20" i="1" a="1"/>
  <c r="AO2" i="1" a="1"/>
  <c r="BF4" i="1" a="1"/>
  <c r="AK11" i="1" a="1"/>
  <c r="AD5" i="1" a="1"/>
  <c r="AT36" i="1" a="1"/>
  <c r="AP26" i="1" a="1"/>
  <c r="AA27" i="1" a="1"/>
  <c r="X10" i="1" a="1"/>
  <c r="AT3" i="1" a="1"/>
  <c r="AC5" i="1" a="1"/>
  <c r="AI3" i="1" a="1"/>
  <c r="U14" i="1" a="1"/>
  <c r="U36" i="1" a="1"/>
  <c r="AC8" i="1" a="1"/>
  <c r="AY38" i="1" a="1"/>
  <c r="AZ16" i="1" a="1"/>
  <c r="V22" i="1" a="1"/>
  <c r="W37" i="1" a="1"/>
  <c r="AS14" i="1" a="1"/>
  <c r="AI9" i="1" a="1"/>
  <c r="AH26" i="1" a="1"/>
  <c r="AT23" i="1" a="1"/>
  <c r="AM16" i="1" a="1"/>
  <c r="AU33" i="1" a="1"/>
  <c r="BE11" i="1" a="1"/>
  <c r="AD4" i="1" a="1"/>
  <c r="Z24" i="1" a="1"/>
  <c r="AG23" i="1" a="1"/>
  <c r="AB24" i="1" a="1"/>
  <c r="AJ19" i="1" a="1"/>
  <c r="AZ35" i="1" a="1"/>
  <c r="AL39" i="1" a="1"/>
  <c r="Z30" i="1" a="1"/>
  <c r="AI23" i="1" a="1"/>
  <c r="BA4" i="1" a="1"/>
  <c r="AY34" i="1" a="1"/>
  <c r="U13" i="1" a="1"/>
  <c r="AX8" i="1" a="1"/>
  <c r="AW30" i="1" a="1"/>
  <c r="BD30" i="1" a="1"/>
  <c r="V39" i="1" a="1"/>
  <c r="BF32" i="1" a="1"/>
  <c r="AC13" i="1" a="1"/>
  <c r="W19" i="1" a="1"/>
  <c r="AK38" i="1" a="1"/>
  <c r="Z7" i="1" a="1"/>
  <c r="AR27" i="1" a="1"/>
  <c r="AB16" i="1" a="1"/>
  <c r="AF7" i="1" a="1"/>
  <c r="X16" i="1" a="1"/>
  <c r="AF20" i="1" a="1"/>
  <c r="AP14" i="1" a="1"/>
  <c r="AV10" i="1" a="1"/>
  <c r="AB21" i="1" a="1"/>
  <c r="AD8" i="1" a="1"/>
  <c r="X37" i="1" a="1"/>
  <c r="X11" i="1" a="1"/>
  <c r="AV30" i="1" a="1"/>
  <c r="AX29" i="1" a="1"/>
  <c r="AX12" i="1" a="1"/>
  <c r="AD25" i="1" a="1"/>
  <c r="BF35" i="1" a="1"/>
  <c r="AD31" i="1" a="1"/>
  <c r="Y21" i="1" a="1"/>
  <c r="W34" i="1" a="1"/>
  <c r="AY25" i="1" a="1"/>
  <c r="BB2" i="1" a="1"/>
  <c r="AO17" i="1" a="1"/>
  <c r="W12" i="1" a="1"/>
  <c r="BB35" i="1" a="1"/>
  <c r="W18" i="1" a="1"/>
  <c r="AQ18" i="1" a="1"/>
  <c r="X35" i="1" a="1"/>
  <c r="AS20" i="1" a="1"/>
  <c r="AV5" i="1" a="1"/>
  <c r="Y15" i="1" a="1"/>
  <c r="S5" i="1" a="1"/>
  <c r="AJ17" i="1" a="1"/>
  <c r="AR28" i="1" a="1"/>
  <c r="AI24" i="1" a="1"/>
  <c r="AZ10" i="1" a="1"/>
  <c r="AI34" i="1" a="1"/>
  <c r="AV36" i="1" a="1"/>
  <c r="AB4" i="1" a="1"/>
  <c r="BF20" i="1" a="1"/>
  <c r="AH37" i="1" a="1"/>
  <c r="Z34" i="1" a="1"/>
  <c r="AC33" i="1" a="1"/>
  <c r="AO25" i="1" a="1"/>
  <c r="AK32" i="1" a="1"/>
  <c r="AL34" i="1" a="1"/>
  <c r="BF13" i="1" a="1"/>
  <c r="AA24" i="1" a="1"/>
  <c r="V3" i="1" a="1"/>
  <c r="AF15" i="1" a="1"/>
  <c r="AM3" i="1" a="1"/>
  <c r="AL11" i="1" a="1"/>
  <c r="BF15" i="1" a="1"/>
  <c r="AP37" i="1" a="1"/>
  <c r="AB31" i="1" a="1"/>
  <c r="AT39" i="1" a="1"/>
  <c r="W17" i="1" a="1"/>
  <c r="Y17" i="1" a="1"/>
  <c r="AY32" i="1" a="1"/>
  <c r="AP5" i="1" a="1"/>
  <c r="S7" i="1" a="1"/>
  <c r="Z20" i="1" a="1"/>
  <c r="BD4" i="1" a="1"/>
  <c r="AP8" i="1" a="1"/>
  <c r="AX32" i="1" a="1"/>
  <c r="AR14" i="1" a="1"/>
  <c r="U7" i="1" a="1"/>
  <c r="AZ29" i="1" a="1"/>
  <c r="T24" i="1" a="1"/>
  <c r="T18" i="1" a="1"/>
  <c r="BC17" i="1" a="1"/>
  <c r="BD25" i="1" a="1"/>
  <c r="AP38" i="1" a="1"/>
  <c r="AY39" i="1" a="1"/>
  <c r="AR31" i="1" a="1"/>
  <c r="AU10" i="1" a="1"/>
  <c r="AH35" i="1" a="1"/>
  <c r="W31" i="1" a="1"/>
  <c r="AX15" i="1" a="1"/>
  <c r="BB21" i="1" a="1"/>
  <c r="BD2" i="1" a="1"/>
  <c r="U19" i="1" a="1"/>
  <c r="BC11" i="1" a="1"/>
  <c r="AP4" i="1" a="1"/>
  <c r="AJ28" i="1" a="1"/>
  <c r="S18" i="1" a="1"/>
  <c r="AX25" i="1" a="1"/>
  <c r="Y5" i="1" a="1"/>
  <c r="AG11" i="1" a="1"/>
  <c r="AW28" i="1" a="1"/>
  <c r="AI12" i="1" a="1"/>
  <c r="AR36" i="1" a="1"/>
  <c r="BC6" i="1" a="1"/>
  <c r="X23" i="1" a="1"/>
  <c r="V10" i="1" a="1"/>
  <c r="S34" i="1" a="1"/>
  <c r="W8" i="1" a="1"/>
  <c r="AV11" i="1" a="1"/>
  <c r="BE13" i="1" a="1"/>
  <c r="W30" i="1" a="1"/>
  <c r="BE15" i="1" a="1"/>
  <c r="AN10" i="1" a="1"/>
  <c r="V20" i="1" a="1"/>
  <c r="AI19" i="1" a="1"/>
  <c r="AU17" i="1" a="1"/>
  <c r="Z15" i="1" a="1"/>
  <c r="X3" i="1" a="1"/>
  <c r="AY12" i="1" a="1"/>
  <c r="BC27" i="1" a="1"/>
  <c r="U18" i="1" a="1"/>
  <c r="AS38" i="1" a="1"/>
  <c r="AA22" i="1" a="1"/>
  <c r="AV16" i="1" a="1"/>
  <c r="AN27" i="1" a="1"/>
  <c r="AK26" i="1" a="1"/>
  <c r="AT22" i="1" a="1"/>
  <c r="Y27" i="1" a="1"/>
  <c r="AX6" i="1" a="1"/>
  <c r="AC7" i="1" a="1"/>
  <c r="BE16" i="1" a="1"/>
  <c r="AX31" i="1" a="1"/>
  <c r="AA7" i="1" a="1"/>
  <c r="AG22" i="1" a="1"/>
  <c r="AB38" i="1" a="1"/>
  <c r="AJ30" i="1" a="1"/>
  <c r="AA31" i="1" a="1"/>
  <c r="S16" i="1" a="1"/>
  <c r="X6" i="1" a="1"/>
  <c r="AR18" i="1" a="1"/>
  <c r="BF28" i="1" a="1"/>
  <c r="X20" i="1" a="1"/>
  <c r="AL19" i="1" a="1"/>
  <c r="AJ29" i="1" a="1"/>
  <c r="AE11" i="1" a="1"/>
  <c r="AC9" i="1" a="1"/>
  <c r="AL32" i="1" a="1"/>
  <c r="Z35" i="1" a="1"/>
  <c r="BF12" i="1" a="1"/>
  <c r="W6" i="1" a="1"/>
  <c r="T33" i="1" a="1"/>
  <c r="Z13" i="1" a="1"/>
  <c r="AX11" i="1" a="1"/>
  <c r="AI39" i="1" a="1"/>
  <c r="U35" i="1" a="1"/>
  <c r="AT6" i="1" a="1"/>
  <c r="BA34" i="1" a="1"/>
  <c r="S13" i="1" a="1"/>
  <c r="AB35" i="1" a="1"/>
  <c r="AQ19" i="1" a="1"/>
  <c r="T34" i="1" a="1"/>
  <c r="BA10" i="1" a="1"/>
  <c r="AH9" i="1" a="1"/>
  <c r="V26" i="1" a="1"/>
  <c r="AF5" i="1" a="1"/>
  <c r="AB34" i="1" a="1"/>
  <c r="AA15" i="1" a="1"/>
  <c r="AO38" i="1" a="1"/>
  <c r="AW16" i="1" a="1"/>
  <c r="AB20" i="1" a="1"/>
  <c r="AE20" i="1" a="1"/>
  <c r="T8" i="1" a="1"/>
  <c r="AU26" i="1" a="1"/>
  <c r="AQ21" i="1" a="1"/>
  <c r="BF38" i="1" a="1"/>
  <c r="AM38" i="1" a="1"/>
  <c r="AR38" i="1" a="1"/>
  <c r="AZ31" i="1" a="1"/>
  <c r="AX7" i="1" a="1"/>
  <c r="Z31" i="1" a="1"/>
  <c r="AI18" i="1" a="1"/>
  <c r="AC28" i="1" a="1"/>
  <c r="AL14" i="1" a="1"/>
  <c r="T13" i="1" a="1"/>
  <c r="AU30" i="1" a="1"/>
  <c r="BD29" i="1" a="1"/>
  <c r="AP24" i="1" a="1"/>
  <c r="Y25" i="1" a="1"/>
  <c r="AO15" i="1" a="1"/>
  <c r="BF24" i="1" a="1"/>
  <c r="AB7" i="1" a="1"/>
  <c r="S25" i="1" a="1"/>
  <c r="AD21" i="1" a="1"/>
  <c r="AT28" i="1" a="1"/>
  <c r="W11" i="1" a="1"/>
  <c r="AR34" i="1" a="1"/>
  <c r="AW39" i="1" a="1"/>
  <c r="AJ3" i="1" a="1"/>
  <c r="AO18" i="1" a="1"/>
  <c r="S27" i="1" a="1"/>
  <c r="AT26" i="1" a="1"/>
  <c r="AM33" i="1" a="1"/>
  <c r="V31" i="1" a="1"/>
  <c r="V5" i="1" a="1"/>
  <c r="AM12" i="1" a="1"/>
  <c r="Z19" i="1" a="1"/>
  <c r="BC4" i="1" a="1"/>
  <c r="AD35" i="1" a="1"/>
  <c r="AG2" i="1" a="1"/>
  <c r="AY33" i="1" a="1"/>
  <c r="V11" i="1" a="1"/>
  <c r="AA17" i="1" a="1"/>
  <c r="T39" i="1" a="1"/>
  <c r="AZ8" i="1" a="1"/>
  <c r="BA32" i="1" a="1"/>
  <c r="AN8" i="1" a="1"/>
  <c r="AP21" i="1" a="1"/>
  <c r="AL28" i="1" a="1"/>
  <c r="AT25" i="1" a="1"/>
  <c r="AY4" i="1" a="1"/>
  <c r="AU15" i="1" a="1"/>
  <c r="AB37" i="1" a="1"/>
  <c r="AX39" i="1" a="1"/>
  <c r="AW3" i="1" a="1"/>
  <c r="BE32" i="1" a="1"/>
  <c r="AY2" i="1" a="1"/>
  <c r="BF39" i="1" a="1"/>
  <c r="AK18" i="1" a="1"/>
  <c r="X27" i="1" a="1"/>
  <c r="BA9" i="1" a="1"/>
  <c r="AK16" i="1" a="1"/>
  <c r="BB24" i="1" a="1"/>
  <c r="S12" i="1" a="1"/>
  <c r="AT38" i="1" a="1"/>
  <c r="AQ14" i="1" a="1"/>
  <c r="AA36" i="1" a="1"/>
  <c r="AH16" i="1" a="1"/>
  <c r="S15" i="1" a="1"/>
  <c r="AL17" i="1" a="1"/>
  <c r="AH5" i="1" a="1"/>
  <c r="AH14" i="1" a="1"/>
  <c r="Y26" i="1" a="1"/>
  <c r="AF22" i="1" a="1"/>
  <c r="AM15" i="1" a="1"/>
  <c r="AW2" i="1" a="1"/>
  <c r="BE17" i="1" a="1"/>
  <c r="AR15" i="1" a="1"/>
  <c r="BE6" i="1" a="1"/>
  <c r="AM32" i="1" a="1"/>
  <c r="AP32" i="1" a="1"/>
  <c r="AK7" i="1" a="1"/>
  <c r="AY37" i="1" a="1"/>
  <c r="AV9" i="1" a="1"/>
  <c r="AQ23" i="1" a="1"/>
  <c r="AF11" i="1" a="1"/>
  <c r="AS34" i="1" a="1"/>
  <c r="AW35" i="1" a="1"/>
  <c r="AW26" i="1" a="1"/>
  <c r="AP12" i="1" a="1"/>
  <c r="AQ2" i="1" a="1"/>
  <c r="U30" i="1" a="1"/>
  <c r="BC5" i="1" a="1"/>
  <c r="AC16" i="1" a="1"/>
  <c r="AU29" i="1" a="1"/>
  <c r="AV15" i="1" a="1"/>
  <c r="AE7" i="1" a="1"/>
  <c r="AZ11" i="1" a="1"/>
  <c r="BB36" i="1" a="1"/>
  <c r="AZ17" i="1" a="1"/>
  <c r="AG36" i="1" a="1"/>
  <c r="AJ15" i="1" a="1"/>
  <c r="AD32" i="1" a="1"/>
  <c r="AH32" i="1" a="1"/>
  <c r="AF28" i="1" a="1"/>
  <c r="AS17" i="1" a="1"/>
  <c r="Z5" i="1" a="1"/>
  <c r="AM9" i="1" a="1"/>
  <c r="AX22" i="1" a="1"/>
  <c r="AC27" i="1" a="1"/>
  <c r="AL37" i="1" a="1"/>
  <c r="AT34" i="1" a="1"/>
  <c r="T22" i="1" a="1"/>
  <c r="AL3" i="1" a="1"/>
  <c r="BE35" i="1" a="1"/>
  <c r="BB13" i="1" a="1"/>
  <c r="AH2" i="1" a="1"/>
  <c r="AJ22" i="1" a="1"/>
  <c r="AV29" i="1" a="1"/>
  <c r="AR7" i="1" a="1"/>
  <c r="AM31" i="1" a="1"/>
  <c r="AY7" i="1" a="1"/>
  <c r="BD31" i="1" a="1"/>
  <c r="V23" i="1" a="1"/>
  <c r="AB25" i="1" a="1"/>
  <c r="BE7" i="1" a="1"/>
  <c r="AL33" i="1" a="1"/>
  <c r="BA13" i="1" a="1"/>
  <c r="AO11" i="1" a="1"/>
  <c r="BB32" i="1" a="1"/>
  <c r="W14" i="1" a="1"/>
  <c r="BF25" i="1" a="1"/>
  <c r="T9" i="1" a="1"/>
  <c r="AD33" i="1" a="1"/>
  <c r="AS15" i="1" a="1"/>
  <c r="S29" i="1" a="1"/>
  <c r="AX24" i="1" a="1"/>
  <c r="BC36" i="1" a="1"/>
  <c r="AI17" i="1" a="1"/>
  <c r="BC25" i="1" a="1"/>
  <c r="BB20" i="1" a="1"/>
  <c r="AJ4" i="1" a="1"/>
  <c r="AH28" i="1" a="1"/>
  <c r="Y38" i="1" a="1"/>
  <c r="AF29" i="1" a="1"/>
  <c r="AF29" i="1" l="1"/>
  <c r="Y38" i="1"/>
  <c r="AH28" i="1"/>
  <c r="AJ4" i="1"/>
  <c r="BB20" i="1"/>
  <c r="BC25" i="1"/>
  <c r="AI17" i="1"/>
  <c r="BC36" i="1"/>
  <c r="AX24" i="1"/>
  <c r="S29" i="1"/>
  <c r="AS15" i="1"/>
  <c r="AD33" i="1"/>
  <c r="T9" i="1"/>
  <c r="BF25" i="1"/>
  <c r="W14" i="1"/>
  <c r="BB32" i="1"/>
  <c r="AO11" i="1"/>
  <c r="BA13" i="1"/>
  <c r="AL33" i="1"/>
  <c r="BE7" i="1"/>
  <c r="AB25" i="1"/>
  <c r="V23" i="1"/>
  <c r="BD31" i="1"/>
  <c r="AY7" i="1"/>
  <c r="AM31" i="1"/>
  <c r="AR7" i="1"/>
  <c r="AV29" i="1"/>
  <c r="AJ22" i="1"/>
  <c r="AH2" i="1"/>
  <c r="BB13" i="1"/>
  <c r="BE35" i="1"/>
  <c r="AL3" i="1"/>
  <c r="T22" i="1"/>
  <c r="AT34" i="1"/>
  <c r="AL37" i="1"/>
  <c r="AC27" i="1"/>
  <c r="AX22" i="1"/>
  <c r="AM9" i="1"/>
  <c r="Z5" i="1"/>
  <c r="AS17" i="1"/>
  <c r="AF28" i="1"/>
  <c r="AH32" i="1"/>
  <c r="AD32" i="1"/>
  <c r="AJ15" i="1"/>
  <c r="AG36" i="1"/>
  <c r="AZ17" i="1"/>
  <c r="BB36" i="1"/>
  <c r="AZ11" i="1"/>
  <c r="AE7" i="1"/>
  <c r="AV15" i="1"/>
  <c r="AU29" i="1"/>
  <c r="AC16" i="1"/>
  <c r="BC5" i="1"/>
  <c r="U30" i="1"/>
  <c r="AQ2" i="1"/>
  <c r="AP12" i="1"/>
  <c r="AW26" i="1"/>
  <c r="AW35" i="1"/>
  <c r="AS34" i="1"/>
  <c r="AF11" i="1"/>
  <c r="AQ23" i="1"/>
  <c r="AV9" i="1"/>
  <c r="AY37" i="1"/>
  <c r="AK7" i="1"/>
  <c r="AP32" i="1"/>
  <c r="AM32" i="1"/>
  <c r="BE6" i="1"/>
  <c r="AR15" i="1"/>
  <c r="BE17" i="1"/>
  <c r="AW2" i="1"/>
  <c r="AM15" i="1"/>
  <c r="AF22" i="1"/>
  <c r="Y26" i="1"/>
  <c r="AH14" i="1"/>
  <c r="AH5" i="1"/>
  <c r="AL17" i="1"/>
  <c r="S15" i="1"/>
  <c r="AH16" i="1"/>
  <c r="AA36" i="1"/>
  <c r="AQ14" i="1"/>
  <c r="AT38" i="1"/>
  <c r="S12" i="1"/>
  <c r="BB24" i="1"/>
  <c r="AK16" i="1"/>
  <c r="BA9" i="1"/>
  <c r="X27" i="1"/>
  <c r="AK18" i="1"/>
  <c r="BF39" i="1"/>
  <c r="AY2" i="1"/>
  <c r="BE32" i="1"/>
  <c r="AW3" i="1"/>
  <c r="AX39" i="1"/>
  <c r="AB37" i="1"/>
  <c r="AU15" i="1"/>
  <c r="AY4" i="1"/>
  <c r="AT25" i="1"/>
  <c r="AL28" i="1"/>
  <c r="AP21" i="1"/>
  <c r="AN8" i="1"/>
  <c r="BA32" i="1"/>
  <c r="AZ8" i="1"/>
  <c r="T39" i="1"/>
  <c r="AA17" i="1"/>
  <c r="V11" i="1"/>
  <c r="AY33" i="1"/>
  <c r="AG2" i="1"/>
  <c r="AD35" i="1"/>
  <c r="BC4" i="1"/>
  <c r="Z19" i="1"/>
  <c r="AM12" i="1"/>
  <c r="V5" i="1"/>
  <c r="V31" i="1"/>
  <c r="AM33" i="1"/>
  <c r="AT26" i="1"/>
  <c r="S27" i="1"/>
  <c r="AO18" i="1"/>
  <c r="AJ3" i="1"/>
  <c r="AW39" i="1"/>
  <c r="AR34" i="1"/>
  <c r="W11" i="1"/>
  <c r="AT28" i="1"/>
  <c r="AD21" i="1"/>
  <c r="S25" i="1"/>
  <c r="AB7" i="1"/>
  <c r="BF24" i="1"/>
  <c r="AO15" i="1"/>
  <c r="Y25" i="1"/>
  <c r="AP24" i="1"/>
  <c r="BD29" i="1"/>
  <c r="AU30" i="1"/>
  <c r="T13" i="1"/>
  <c r="AL14" i="1"/>
  <c r="AC28" i="1"/>
  <c r="AI18" i="1"/>
  <c r="Z31" i="1"/>
  <c r="AX7" i="1"/>
  <c r="AZ31" i="1"/>
  <c r="AR38" i="1"/>
  <c r="AM38" i="1"/>
  <c r="BF38" i="1"/>
  <c r="AQ21" i="1"/>
  <c r="AU26" i="1"/>
  <c r="T8" i="1"/>
  <c r="AE20" i="1"/>
  <c r="AB20" i="1"/>
  <c r="AW16" i="1"/>
  <c r="AO38" i="1"/>
  <c r="AA15" i="1"/>
  <c r="AB34" i="1"/>
  <c r="AF5" i="1"/>
  <c r="V26" i="1"/>
  <c r="AH9" i="1"/>
  <c r="BA10" i="1"/>
  <c r="T34" i="1"/>
  <c r="AQ19" i="1"/>
  <c r="AB35" i="1"/>
  <c r="S13" i="1"/>
  <c r="BA34" i="1"/>
  <c r="AT6" i="1"/>
  <c r="U35" i="1"/>
  <c r="AI39" i="1"/>
  <c r="AX11" i="1"/>
  <c r="Z13" i="1"/>
  <c r="T33" i="1"/>
  <c r="W6" i="1"/>
  <c r="BF12" i="1"/>
  <c r="Z35" i="1"/>
  <c r="AL32" i="1"/>
  <c r="AC9" i="1"/>
  <c r="AE11" i="1"/>
  <c r="AJ29" i="1"/>
  <c r="AL19" i="1"/>
  <c r="X20" i="1"/>
  <c r="BF28" i="1"/>
  <c r="AR18" i="1"/>
  <c r="X6" i="1"/>
  <c r="S16" i="1"/>
  <c r="AA31" i="1"/>
  <c r="AJ30" i="1"/>
  <c r="AB38" i="1"/>
  <c r="AG22" i="1"/>
  <c r="AA7" i="1"/>
  <c r="AX31" i="1"/>
  <c r="BE16" i="1"/>
  <c r="AC7" i="1"/>
  <c r="AX6" i="1"/>
  <c r="Y27" i="1"/>
  <c r="AT22" i="1"/>
  <c r="AK26" i="1"/>
  <c r="AN27" i="1"/>
  <c r="AV16" i="1"/>
  <c r="AA22" i="1"/>
  <c r="AS38" i="1"/>
  <c r="U18" i="1"/>
  <c r="BC27" i="1"/>
  <c r="AY12" i="1"/>
  <c r="X3" i="1"/>
  <c r="Z15" i="1"/>
  <c r="AU17" i="1"/>
  <c r="AI19" i="1"/>
  <c r="V20" i="1"/>
  <c r="AN10" i="1"/>
  <c r="BE15" i="1"/>
  <c r="W30" i="1"/>
  <c r="BE13" i="1"/>
  <c r="AV11" i="1"/>
  <c r="W8" i="1"/>
  <c r="S34" i="1"/>
  <c r="V10" i="1"/>
  <c r="X23" i="1"/>
  <c r="BC6" i="1"/>
  <c r="AR36" i="1"/>
  <c r="AI12" i="1"/>
  <c r="AW28" i="1"/>
  <c r="AG11" i="1"/>
  <c r="Y5" i="1"/>
  <c r="AX25" i="1"/>
  <c r="S18" i="1"/>
  <c r="AJ28" i="1"/>
  <c r="AP4" i="1"/>
  <c r="BC11" i="1"/>
  <c r="U19" i="1"/>
  <c r="BD2" i="1"/>
  <c r="BB21" i="1"/>
  <c r="AX15" i="1"/>
  <c r="W31" i="1"/>
  <c r="AH35" i="1"/>
  <c r="AU10" i="1"/>
  <c r="AR31" i="1"/>
  <c r="AY39" i="1"/>
  <c r="AP38" i="1"/>
  <c r="BD25" i="1"/>
  <c r="BC17" i="1"/>
  <c r="T18" i="1"/>
  <c r="T24" i="1"/>
  <c r="AZ29" i="1"/>
  <c r="U7" i="1"/>
  <c r="AR14" i="1"/>
  <c r="AX32" i="1"/>
  <c r="AP8" i="1"/>
  <c r="BD4" i="1"/>
  <c r="Z20" i="1"/>
  <c r="S7" i="1"/>
  <c r="AP5" i="1"/>
  <c r="AY32" i="1"/>
  <c r="Y17" i="1"/>
  <c r="W17" i="1"/>
  <c r="AT39" i="1"/>
  <c r="AB31" i="1"/>
  <c r="AP37" i="1"/>
  <c r="BF15" i="1"/>
  <c r="AL11" i="1"/>
  <c r="AM3" i="1"/>
  <c r="AF15" i="1"/>
  <c r="V3" i="1"/>
  <c r="AA24" i="1"/>
  <c r="BF13" i="1"/>
  <c r="AL34" i="1"/>
  <c r="AK32" i="1"/>
  <c r="AO25" i="1"/>
  <c r="AC33" i="1"/>
  <c r="Z34" i="1"/>
  <c r="AH37" i="1"/>
  <c r="BF20" i="1"/>
  <c r="AB4" i="1"/>
  <c r="AV36" i="1"/>
  <c r="AI34" i="1"/>
  <c r="AZ10" i="1"/>
  <c r="AI24" i="1"/>
  <c r="AR28" i="1"/>
  <c r="AJ17" i="1"/>
  <c r="S5" i="1"/>
  <c r="Y15" i="1"/>
  <c r="AV5" i="1"/>
  <c r="AS20" i="1"/>
  <c r="X35" i="1"/>
  <c r="AQ18" i="1"/>
  <c r="W18" i="1"/>
  <c r="BB35" i="1"/>
  <c r="W12" i="1"/>
  <c r="AO17" i="1"/>
  <c r="BB2" i="1"/>
  <c r="AY25" i="1"/>
  <c r="W34" i="1"/>
  <c r="Y21" i="1"/>
  <c r="AD31" i="1"/>
  <c r="BF35" i="1"/>
  <c r="AD25" i="1"/>
  <c r="AX12" i="1"/>
  <c r="AX29" i="1"/>
  <c r="AV30" i="1"/>
  <c r="X11" i="1"/>
  <c r="X37" i="1"/>
  <c r="AD8" i="1"/>
  <c r="AB21" i="1"/>
  <c r="AV10" i="1"/>
  <c r="AP14" i="1"/>
  <c r="AF20" i="1"/>
  <c r="X16" i="1"/>
  <c r="AF7" i="1"/>
  <c r="AB16" i="1"/>
  <c r="AR27" i="1"/>
  <c r="Z7" i="1"/>
  <c r="AK38" i="1"/>
  <c r="W19" i="1"/>
  <c r="AC13" i="1"/>
  <c r="BF32" i="1"/>
  <c r="V39" i="1"/>
  <c r="BD30" i="1"/>
  <c r="AW30" i="1"/>
  <c r="AX8" i="1"/>
  <c r="U13" i="1"/>
  <c r="AY34" i="1"/>
  <c r="BA4" i="1"/>
  <c r="AI23" i="1"/>
  <c r="Z30" i="1"/>
  <c r="AL39" i="1"/>
  <c r="AZ35" i="1"/>
  <c r="AJ19" i="1"/>
  <c r="AB24" i="1"/>
  <c r="AG23" i="1"/>
  <c r="Z24" i="1"/>
  <c r="AD4" i="1"/>
  <c r="BE11" i="1"/>
  <c r="AU33" i="1"/>
  <c r="AM16" i="1"/>
  <c r="AT23" i="1"/>
  <c r="AH26" i="1"/>
  <c r="AI9" i="1"/>
  <c r="AS14" i="1"/>
  <c r="W37" i="1"/>
  <c r="V22" i="1"/>
  <c r="AZ16" i="1"/>
  <c r="AY38" i="1"/>
  <c r="AC8" i="1"/>
  <c r="U36" i="1"/>
  <c r="U14" i="1"/>
  <c r="AI3" i="1"/>
  <c r="AC5" i="1"/>
  <c r="AT3" i="1"/>
  <c r="X10" i="1"/>
  <c r="AA27" i="1"/>
  <c r="AP26" i="1"/>
  <c r="AT36" i="1"/>
  <c r="AD5" i="1"/>
  <c r="AK11" i="1"/>
  <c r="BF4" i="1"/>
  <c r="AO2" i="1"/>
  <c r="AH20" i="1"/>
  <c r="AE29" i="1"/>
  <c r="BF27" i="1"/>
  <c r="AO37" i="1"/>
  <c r="AW23" i="1"/>
  <c r="AX28" i="1"/>
  <c r="AF31" i="1"/>
  <c r="AI28" i="1"/>
  <c r="AD23" i="1"/>
  <c r="AR8" i="1"/>
  <c r="X18" i="1"/>
  <c r="AO26" i="1"/>
  <c r="BB29" i="1"/>
  <c r="BB22" i="1"/>
  <c r="X24" i="1"/>
  <c r="AH36" i="1"/>
  <c r="AW9" i="1"/>
  <c r="BA21" i="1"/>
  <c r="AW11" i="1"/>
  <c r="AI20" i="1"/>
  <c r="W16" i="1"/>
  <c r="W33" i="1"/>
  <c r="AE8" i="1"/>
  <c r="AW8" i="1"/>
  <c r="AH25" i="1"/>
  <c r="AZ28" i="1"/>
  <c r="AI16" i="1"/>
  <c r="AK15" i="1"/>
  <c r="AK3" i="1"/>
  <c r="AI4" i="1"/>
  <c r="BE38" i="1"/>
  <c r="AD10" i="1"/>
  <c r="BC14" i="1"/>
  <c r="U6" i="1"/>
  <c r="BF36" i="1"/>
  <c r="AU20" i="1"/>
  <c r="AT32" i="1"/>
  <c r="AE9" i="1"/>
  <c r="U33" i="1"/>
  <c r="AO39" i="1"/>
  <c r="AR13" i="1"/>
  <c r="AL18" i="1"/>
  <c r="AN35" i="1"/>
  <c r="AH31" i="1"/>
  <c r="AD18" i="1"/>
  <c r="AE34" i="1"/>
  <c r="AS28" i="1"/>
  <c r="AY17" i="1"/>
  <c r="Z38" i="1"/>
  <c r="AD17" i="1"/>
  <c r="U16" i="1"/>
  <c r="AL24" i="1"/>
  <c r="AF34" i="1"/>
  <c r="T19" i="1"/>
  <c r="AP16" i="1"/>
  <c r="AK24" i="1"/>
  <c r="BB23" i="1"/>
  <c r="BF18" i="1"/>
  <c r="AY26" i="1"/>
  <c r="BB33" i="1"/>
  <c r="AU35" i="1"/>
  <c r="AV17" i="1"/>
  <c r="BA8" i="1"/>
  <c r="AE39" i="1"/>
  <c r="AI31" i="1"/>
  <c r="U39" i="1"/>
  <c r="AG16" i="1"/>
  <c r="AM8" i="1"/>
  <c r="AR39" i="1"/>
  <c r="AN6" i="1"/>
  <c r="BC22" i="1"/>
  <c r="V15" i="1"/>
  <c r="AL7" i="1"/>
  <c r="AQ9" i="1"/>
  <c r="AC4" i="1"/>
  <c r="AJ5" i="1"/>
  <c r="S4" i="1"/>
  <c r="AY9" i="1"/>
  <c r="BD18" i="1"/>
  <c r="U24" i="1"/>
  <c r="BC9" i="1"/>
  <c r="V4" i="1"/>
  <c r="AI8" i="1"/>
  <c r="AH21" i="1"/>
  <c r="T31" i="1"/>
  <c r="T36" i="1"/>
  <c r="AV34" i="1"/>
  <c r="AP11" i="1"/>
  <c r="S3" i="1"/>
  <c r="AN5" i="1"/>
  <c r="T11" i="1"/>
  <c r="AR16" i="1"/>
  <c r="BB28" i="1"/>
  <c r="AE30" i="1"/>
  <c r="AN30" i="1"/>
  <c r="AJ20" i="1"/>
  <c r="W4" i="1"/>
  <c r="AU32" i="1"/>
  <c r="BB30" i="1"/>
  <c r="BD22" i="1"/>
  <c r="AE14" i="1"/>
  <c r="AY24" i="1"/>
  <c r="AD15" i="1"/>
  <c r="BD33" i="1"/>
  <c r="BF7" i="1"/>
  <c r="AX17" i="1"/>
  <c r="AC36" i="1"/>
  <c r="W20" i="1"/>
  <c r="T28" i="1"/>
  <c r="AW17" i="1"/>
  <c r="AF13" i="1"/>
  <c r="AC25" i="1"/>
  <c r="Z26" i="1"/>
  <c r="AE22" i="1"/>
  <c r="BE5" i="1"/>
  <c r="BC26" i="1"/>
  <c r="AG12" i="1"/>
  <c r="AQ7" i="1"/>
  <c r="AH6" i="1"/>
  <c r="AT24" i="1"/>
  <c r="BB37" i="1"/>
  <c r="V12" i="1"/>
  <c r="AY19" i="1"/>
  <c r="AP35" i="1"/>
  <c r="AU31" i="1"/>
  <c r="AF24" i="1"/>
  <c r="AR10" i="1"/>
  <c r="AH24" i="1"/>
  <c r="AX30" i="1"/>
  <c r="AV23" i="1"/>
  <c r="AG5" i="1"/>
  <c r="BC28" i="1"/>
  <c r="AQ25" i="1"/>
  <c r="AB33" i="1"/>
  <c r="AK19" i="1"/>
  <c r="Y20" i="1"/>
  <c r="AZ32" i="1"/>
  <c r="AW32" i="1"/>
  <c r="AK31" i="1"/>
  <c r="AG4" i="1"/>
  <c r="T17" i="1"/>
  <c r="AD39" i="1"/>
  <c r="AB27" i="1"/>
  <c r="AR5" i="1"/>
  <c r="W38" i="1"/>
  <c r="AB17" i="1"/>
  <c r="AP27" i="1"/>
  <c r="AX20" i="1"/>
  <c r="AG37" i="1"/>
  <c r="AZ30" i="1"/>
  <c r="AX18" i="1"/>
  <c r="U17" i="1"/>
  <c r="AC31" i="1"/>
  <c r="AZ6" i="1"/>
  <c r="AY36" i="1"/>
  <c r="AW36" i="1"/>
  <c r="AJ36" i="1"/>
  <c r="W15" i="1"/>
  <c r="AZ23" i="1"/>
  <c r="AM37" i="1"/>
  <c r="Z36" i="1"/>
  <c r="AN12" i="1"/>
  <c r="AT30" i="1"/>
  <c r="AU18" i="1"/>
  <c r="W36" i="1"/>
  <c r="BD26" i="1"/>
  <c r="AA26" i="1"/>
  <c r="BD21" i="1"/>
  <c r="AN21" i="1"/>
  <c r="S19" i="1"/>
  <c r="AE6" i="1"/>
  <c r="BD35" i="1"/>
  <c r="AZ5" i="1"/>
  <c r="BF22" i="1"/>
  <c r="V28" i="1"/>
  <c r="AY6" i="1"/>
  <c r="AB3" i="1"/>
  <c r="AQ16" i="1"/>
  <c r="AW21" i="1"/>
  <c r="BD32" i="1"/>
  <c r="BA23" i="1"/>
  <c r="BE36" i="1"/>
  <c r="AB6" i="1"/>
  <c r="BE25" i="1"/>
  <c r="AJ7" i="1"/>
  <c r="Z11" i="1"/>
  <c r="AO5" i="1"/>
  <c r="AO23" i="1"/>
  <c r="AC38" i="1"/>
  <c r="BE21" i="1"/>
  <c r="AQ37" i="1"/>
  <c r="AY16" i="1"/>
  <c r="AW14" i="1"/>
  <c r="AR35" i="1"/>
  <c r="Y30" i="1"/>
  <c r="AH11" i="1"/>
  <c r="BC29" i="1"/>
  <c r="AK33" i="1"/>
  <c r="AK12" i="1"/>
  <c r="BC7" i="1"/>
  <c r="U28" i="1"/>
  <c r="V36" i="1"/>
  <c r="AA28" i="1"/>
  <c r="X9" i="1"/>
  <c r="U9" i="1"/>
  <c r="Z27" i="1"/>
  <c r="AW34" i="1"/>
  <c r="AV27" i="1"/>
  <c r="AG9" i="1"/>
  <c r="AD20" i="1"/>
  <c r="AN33" i="1"/>
  <c r="AN15" i="1"/>
  <c r="AP10" i="1"/>
  <c r="X26" i="1"/>
  <c r="Z37" i="1"/>
  <c r="U15" i="1"/>
  <c r="AA18" i="1"/>
  <c r="T27" i="1"/>
  <c r="AV39" i="1"/>
  <c r="BC3" i="1"/>
  <c r="AE32" i="1"/>
  <c r="Y31" i="1"/>
  <c r="AD28" i="1"/>
  <c r="U5" i="1"/>
  <c r="AG18" i="1"/>
  <c r="AS29" i="1"/>
  <c r="BC35" i="1"/>
  <c r="AJ12" i="1"/>
  <c r="AB19" i="1"/>
  <c r="T16" i="1"/>
  <c r="BA35" i="1"/>
  <c r="AA21" i="1"/>
  <c r="T3" i="1"/>
  <c r="AS30" i="1"/>
  <c r="X32" i="1"/>
  <c r="BF21" i="1"/>
  <c r="AQ33" i="1"/>
  <c r="AG10" i="1"/>
  <c r="AZ13" i="1"/>
  <c r="BB31" i="1"/>
  <c r="AF23" i="1"/>
  <c r="AS24" i="1"/>
  <c r="T12" i="1"/>
  <c r="BF5" i="1"/>
  <c r="BB6" i="1"/>
  <c r="BD17" i="1"/>
  <c r="AM2" i="1"/>
  <c r="BA33" i="1"/>
  <c r="BA24" i="1"/>
  <c r="AM24" i="1"/>
  <c r="BF3" i="1"/>
  <c r="AQ24" i="1"/>
  <c r="AG20" i="1"/>
  <c r="AD27" i="1"/>
  <c r="BA5" i="1"/>
  <c r="AO30" i="1"/>
  <c r="AR26" i="1"/>
  <c r="AP23" i="1"/>
  <c r="T7" i="1"/>
  <c r="AU13" i="1"/>
  <c r="AD7" i="1"/>
  <c r="AT5" i="1"/>
  <c r="AA3" i="1"/>
  <c r="BF29" i="1"/>
  <c r="Y11" i="1"/>
  <c r="AO27" i="1"/>
  <c r="AT9" i="1"/>
  <c r="S35" i="1"/>
  <c r="AV20" i="1"/>
  <c r="W7" i="1"/>
  <c r="W10" i="1"/>
  <c r="AX36" i="1"/>
  <c r="T2" i="1"/>
  <c r="AJ9" i="1"/>
  <c r="AG14" i="1"/>
  <c r="AQ32" i="1"/>
  <c r="AQ10" i="1"/>
  <c r="AR32" i="1"/>
  <c r="AA30" i="1"/>
  <c r="AF12" i="1"/>
  <c r="AV3" i="1"/>
  <c r="AR37" i="1"/>
  <c r="AY13" i="1"/>
  <c r="AS35" i="1"/>
  <c r="AS13" i="1"/>
  <c r="X29" i="1"/>
  <c r="AA6" i="1"/>
  <c r="AN26" i="1"/>
  <c r="BE18" i="1"/>
  <c r="BA2" i="1"/>
  <c r="AV33" i="1"/>
  <c r="AK35" i="1"/>
  <c r="AA9" i="1"/>
  <c r="V17" i="1"/>
  <c r="AI30" i="1"/>
  <c r="BA11" i="1"/>
  <c r="AC34" i="1"/>
  <c r="BD10" i="1"/>
  <c r="AT14" i="1"/>
  <c r="AT33" i="1"/>
  <c r="AQ5" i="1"/>
  <c r="AX35" i="1"/>
  <c r="AW5" i="1"/>
  <c r="AO31" i="1"/>
  <c r="AK17" i="1"/>
  <c r="AY35" i="1"/>
  <c r="BF19" i="1"/>
  <c r="AQ27" i="1"/>
  <c r="AF35" i="1"/>
  <c r="AO3" i="1"/>
  <c r="AW24" i="1"/>
  <c r="AZ21" i="1"/>
  <c r="AI6" i="1"/>
  <c r="AD34" i="1"/>
  <c r="AN13" i="1"/>
  <c r="AN36" i="1"/>
  <c r="BF30" i="1"/>
  <c r="AA33" i="1"/>
  <c r="AU25" i="1"/>
  <c r="AC32" i="1"/>
  <c r="AP31" i="1"/>
  <c r="BB25" i="1"/>
  <c r="BD39" i="1"/>
  <c r="AV35" i="1"/>
  <c r="AV22" i="1"/>
  <c r="X2" i="1"/>
  <c r="AO4" i="1"/>
  <c r="AW22" i="1"/>
  <c r="AK2" i="1"/>
  <c r="AF4" i="1"/>
  <c r="BD3" i="1"/>
  <c r="U12" i="1"/>
  <c r="BC34" i="1"/>
  <c r="AH38" i="1"/>
  <c r="X36" i="1"/>
  <c r="AT15" i="1"/>
  <c r="AL38" i="1"/>
  <c r="AV13" i="1"/>
  <c r="BB26" i="1"/>
  <c r="S31" i="1"/>
  <c r="BE8" i="1"/>
  <c r="AP18" i="1"/>
  <c r="AS22" i="1"/>
  <c r="AD6" i="1"/>
  <c r="AA5" i="1"/>
  <c r="AQ30" i="1"/>
  <c r="AU22" i="1"/>
  <c r="AY10" i="1"/>
  <c r="AN3" i="1"/>
  <c r="AI11" i="1"/>
  <c r="BD19" i="1"/>
  <c r="BE4" i="1"/>
  <c r="AO22" i="1"/>
  <c r="X14" i="1"/>
  <c r="AT13" i="1"/>
  <c r="AG24" i="1"/>
  <c r="AG17" i="1"/>
  <c r="AF2" i="1"/>
  <c r="AB39" i="1"/>
  <c r="AG29" i="1"/>
  <c r="AG34" i="1"/>
  <c r="T14" i="1"/>
  <c r="Y23" i="1"/>
  <c r="T32" i="1"/>
  <c r="AZ37" i="1"/>
  <c r="AY23" i="1"/>
  <c r="AA39" i="1"/>
  <c r="AE26" i="1"/>
  <c r="AP36" i="1"/>
  <c r="AL12" i="1"/>
  <c r="AK20" i="1"/>
  <c r="S38" i="1"/>
  <c r="AZ27" i="1"/>
  <c r="U8" i="1"/>
  <c r="BB3" i="1"/>
  <c r="T30" i="1"/>
  <c r="AP17" i="1"/>
  <c r="AQ38" i="1"/>
  <c r="BA39" i="1"/>
  <c r="BC21" i="1"/>
  <c r="AN9" i="1"/>
  <c r="AI2" i="1"/>
  <c r="AR2" i="1"/>
  <c r="AH33" i="1"/>
  <c r="BD9" i="1"/>
  <c r="AZ20" i="1"/>
  <c r="U29" i="1"/>
  <c r="AJ33" i="1"/>
  <c r="BE26" i="1"/>
  <c r="AA2" i="1"/>
  <c r="AZ25" i="1"/>
  <c r="BB12" i="1"/>
  <c r="AG30" i="1"/>
  <c r="AE10" i="1"/>
  <c r="AF39" i="1"/>
  <c r="AL23" i="1"/>
  <c r="AL16" i="1"/>
  <c r="AW33" i="1"/>
  <c r="AH19" i="1"/>
  <c r="AY5" i="1"/>
  <c r="S36" i="1"/>
  <c r="AB29" i="1"/>
  <c r="AF17" i="1"/>
  <c r="AN11" i="1"/>
  <c r="BA14" i="1"/>
  <c r="AY22" i="1"/>
  <c r="BB7" i="1"/>
  <c r="AX3" i="1"/>
  <c r="AP13" i="1"/>
  <c r="BD5" i="1"/>
  <c r="AF21" i="1"/>
  <c r="V16" i="1"/>
  <c r="V7" i="1"/>
  <c r="S20" i="1"/>
  <c r="AB18" i="1"/>
  <c r="S22" i="1"/>
  <c r="AA12" i="1"/>
  <c r="AS25" i="1"/>
  <c r="AD11" i="1"/>
  <c r="V24" i="1"/>
  <c r="V2" i="1"/>
  <c r="AQ31" i="1"/>
  <c r="BC12" i="1"/>
  <c r="AO28" i="1"/>
  <c r="BB15" i="1"/>
  <c r="U25" i="1"/>
  <c r="AG31" i="1"/>
  <c r="AD30" i="1"/>
  <c r="BC32" i="1"/>
  <c r="AH27" i="1"/>
  <c r="Z9" i="1"/>
  <c r="AJ11" i="1"/>
  <c r="AU39" i="1"/>
  <c r="AS23" i="1"/>
  <c r="AP6" i="1"/>
  <c r="AL13" i="1"/>
  <c r="AC3" i="1"/>
  <c r="AP9" i="1"/>
  <c r="BD38" i="1"/>
  <c r="AW7" i="1"/>
  <c r="BE19" i="1"/>
  <c r="Z21" i="1"/>
  <c r="AF6" i="1"/>
  <c r="T26" i="1"/>
  <c r="AJ37" i="1"/>
  <c r="AA20" i="1"/>
  <c r="AQ15" i="1"/>
  <c r="AB13" i="1"/>
  <c r="AN25" i="1"/>
  <c r="AC37" i="1"/>
  <c r="BF16" i="1"/>
  <c r="BB4" i="1"/>
  <c r="AV2" i="1"/>
  <c r="AS11" i="1"/>
  <c r="AJ34" i="1"/>
  <c r="BE24" i="1"/>
  <c r="AV18" i="1"/>
  <c r="W21" i="1"/>
  <c r="AK30" i="1"/>
  <c r="AS8" i="1"/>
  <c r="AS3" i="1"/>
  <c r="AM39" i="1"/>
  <c r="W26" i="1"/>
  <c r="AZ26" i="1"/>
  <c r="AC6" i="1"/>
  <c r="AC10" i="1"/>
  <c r="AQ11" i="1"/>
  <c r="AG21" i="1"/>
  <c r="AP2" i="1"/>
  <c r="AH39" i="1"/>
  <c r="Y33" i="1"/>
  <c r="AQ20" i="1"/>
  <c r="AT11" i="1"/>
  <c r="BF17" i="1"/>
  <c r="AV4" i="1"/>
  <c r="BA6" i="1"/>
  <c r="AO10" i="1"/>
  <c r="AA35" i="1"/>
  <c r="AW19" i="1"/>
  <c r="BF6" i="1"/>
  <c r="AM19" i="1"/>
  <c r="AF38" i="1"/>
  <c r="AK25" i="1"/>
  <c r="AZ3" i="1"/>
  <c r="S37" i="1"/>
  <c r="X34" i="1"/>
  <c r="AA13" i="1"/>
  <c r="AO8" i="1"/>
  <c r="BA18" i="1"/>
  <c r="AW6" i="1"/>
  <c r="BE34" i="1"/>
  <c r="AP25" i="1"/>
  <c r="U21" i="1"/>
  <c r="AI14" i="1"/>
  <c r="AG7" i="1"/>
  <c r="AE18" i="1"/>
  <c r="BD34" i="1"/>
  <c r="AN23" i="1"/>
  <c r="BB8" i="1"/>
  <c r="BF9" i="1"/>
  <c r="AK22" i="1"/>
  <c r="AJ2" i="1"/>
  <c r="AB11" i="1"/>
  <c r="V37" i="1"/>
  <c r="AH29" i="1"/>
  <c r="V29" i="1"/>
  <c r="V18" i="1"/>
  <c r="AN24" i="1"/>
  <c r="BB34" i="1"/>
  <c r="Y12" i="1"/>
  <c r="AL6" i="1"/>
  <c r="Y36" i="1"/>
  <c r="BA25" i="1"/>
  <c r="AB23" i="1"/>
  <c r="AS21" i="1"/>
  <c r="AC11" i="1"/>
  <c r="BB17" i="1"/>
  <c r="Y24" i="1"/>
  <c r="AC21" i="1"/>
  <c r="AR9" i="1"/>
  <c r="AC15" i="1"/>
  <c r="AJ32" i="1"/>
  <c r="BC33" i="1"/>
  <c r="X7" i="1"/>
  <c r="AO33" i="1"/>
  <c r="AN4" i="1"/>
  <c r="AI21" i="1"/>
  <c r="AX9" i="1"/>
  <c r="AO16" i="1"/>
  <c r="AK6" i="1"/>
  <c r="AS2" i="1"/>
  <c r="AD26" i="1"/>
  <c r="U10" i="1"/>
  <c r="AJ6" i="1"/>
  <c r="BA3" i="1"/>
  <c r="AS27" i="1"/>
  <c r="AD2" i="1"/>
  <c r="BF2" i="1"/>
  <c r="AQ6" i="1"/>
  <c r="AG15" i="1"/>
  <c r="V27" i="1"/>
  <c r="AQ36" i="1"/>
  <c r="AP39" i="1"/>
  <c r="AM20" i="1"/>
  <c r="BC16" i="1"/>
  <c r="BC10" i="1"/>
  <c r="AJ35" i="1"/>
  <c r="AU36" i="1"/>
  <c r="BC23" i="1"/>
  <c r="U27" i="1"/>
  <c r="BC13" i="1"/>
  <c r="BB14" i="1"/>
  <c r="AU9" i="1"/>
  <c r="Z39" i="1"/>
  <c r="AQ34" i="1"/>
  <c r="U23" i="1"/>
  <c r="U11" i="1"/>
  <c r="X33" i="1"/>
  <c r="Y28" i="1"/>
  <c r="AM10" i="1"/>
  <c r="AY31" i="1"/>
  <c r="BF8" i="1"/>
  <c r="S11" i="1"/>
  <c r="AZ33" i="1"/>
  <c r="AH7" i="1"/>
  <c r="AL26" i="1"/>
  <c r="T4" i="1"/>
  <c r="AT8" i="1"/>
  <c r="AB9" i="1"/>
  <c r="X30" i="1"/>
  <c r="AZ19" i="1"/>
  <c r="AR21" i="1"/>
  <c r="BD24" i="1"/>
  <c r="AG33" i="1"/>
  <c r="AU4" i="1"/>
  <c r="X17" i="1"/>
  <c r="BA37" i="1"/>
  <c r="AN39" i="1"/>
  <c r="AO13" i="1"/>
  <c r="AY3" i="1"/>
  <c r="AU34" i="1"/>
  <c r="AK13" i="1"/>
  <c r="BA19" i="1"/>
  <c r="AL10" i="1"/>
  <c r="AL30" i="1"/>
  <c r="AR4" i="1"/>
  <c r="X21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AR6" i="1"/>
  <c r="Z33" i="1"/>
  <c r="BE14" i="1"/>
  <c r="AR19" i="1"/>
  <c r="AW13" i="1"/>
  <c r="AZ38" i="1"/>
  <c r="AQ17" i="1"/>
  <c r="AP22" i="1"/>
  <c r="BC24" i="1"/>
  <c r="T25" i="1"/>
  <c r="AK4" i="1"/>
  <c r="Z4" i="1"/>
  <c r="AO36" i="1"/>
  <c r="AL5" i="1"/>
  <c r="AD24" i="1"/>
  <c r="AL20" i="1"/>
  <c r="AM34" i="1"/>
  <c r="AT29" i="1"/>
  <c r="S14" i="1"/>
  <c r="AG19" i="1"/>
  <c r="AT37" i="1"/>
  <c r="AT10" i="1"/>
  <c r="AL4" i="1"/>
  <c r="AU21" i="1"/>
  <c r="BA12" i="1"/>
  <c r="AF33" i="1"/>
  <c r="AX27" i="1"/>
  <c r="AN31" i="1"/>
  <c r="AL35" i="1"/>
  <c r="BA27" i="1"/>
  <c r="AN18" i="1"/>
  <c r="AE19" i="1"/>
  <c r="AI13" i="1"/>
  <c r="AI5" i="1"/>
  <c r="AQ39" i="1"/>
  <c r="AW12" i="1"/>
  <c r="AB30" i="1"/>
  <c r="AH23" i="1"/>
  <c r="BE20" i="1"/>
  <c r="BD15" i="1"/>
  <c r="AM23" i="1"/>
  <c r="AE36" i="1"/>
  <c r="AS12" i="1"/>
  <c r="AI7" i="1"/>
  <c r="W2" i="1"/>
  <c r="AX13" i="1"/>
  <c r="Z10" i="1"/>
  <c r="Y22" i="1"/>
  <c r="AP28" i="1"/>
  <c r="AX10" i="1"/>
  <c r="BC2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X13" i="1"/>
  <c r="U3" i="1"/>
  <c r="AU14" i="1"/>
  <c r="AF10" i="1"/>
  <c r="AU38" i="1"/>
  <c r="AU37" i="1"/>
  <c r="V6" i="1"/>
  <c r="AD38" i="1"/>
  <c r="AO29" i="1"/>
  <c r="AV24" i="1"/>
  <c r="AF16" i="1"/>
  <c r="Y16" i="1"/>
  <c r="AR25" i="1"/>
  <c r="X4" i="1"/>
  <c r="AQ35" i="1"/>
  <c r="AU7" i="1"/>
  <c r="AG28" i="1"/>
  <c r="AH3" i="1"/>
  <c r="AR20" i="1"/>
  <c r="AB14" i="1"/>
  <c r="AT35" i="1"/>
  <c r="U37" i="1"/>
  <c r="AU11" i="1"/>
  <c r="AY11" i="1"/>
  <c r="AC22" i="1"/>
  <c r="AV37" i="1"/>
  <c r="AA32" i="1"/>
  <c r="BB11" i="1"/>
  <c r="AI33" i="1"/>
  <c r="AV6" i="1"/>
  <c r="AX14" i="1"/>
  <c r="Y10" i="1"/>
  <c r="AE38" i="1"/>
  <c r="T15" i="1"/>
  <c r="X28" i="1"/>
  <c r="X22" i="1"/>
  <c r="AB36" i="1"/>
  <c r="BB5" i="1"/>
  <c r="BC19" i="1"/>
  <c r="Z12" i="1"/>
  <c r="X31" i="1"/>
  <c r="BE23" i="1"/>
  <c r="AI36" i="1"/>
  <c r="AE12" i="1"/>
  <c r="Y6" i="1"/>
  <c r="AZ9" i="1"/>
  <c r="AF14" i="1"/>
  <c r="AC39" i="1"/>
  <c r="AB32" i="1"/>
  <c r="AO7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AN22" i="1"/>
  <c r="AL15" i="1"/>
  <c r="AO12" i="1"/>
  <c r="AS18" i="1"/>
  <c r="AB28" i="1"/>
  <c r="AP30" i="1"/>
  <c r="Z14" i="1"/>
  <c r="AV38" i="1"/>
  <c r="AJ23" i="1"/>
  <c r="AM5" i="1"/>
  <c r="AI10" i="1"/>
  <c r="BF11" i="1"/>
  <c r="W9" i="1"/>
  <c r="AS4" i="1"/>
  <c r="T35" i="1"/>
  <c r="AE33" i="1"/>
  <c r="AG35" i="1"/>
  <c r="AY21" i="1"/>
  <c r="AE21" i="1"/>
  <c r="AA11" i="1"/>
  <c r="AK23" i="1"/>
  <c r="AE35" i="1"/>
  <c r="BC20" i="1"/>
  <c r="BD8" i="1"/>
  <c r="BD36" i="1"/>
  <c r="AE25" i="1"/>
  <c r="AB26" i="1"/>
  <c r="V8" i="1"/>
  <c r="AJ27" i="1"/>
  <c r="Y19" i="1"/>
  <c r="AB12" i="1"/>
  <c r="AF18" i="1"/>
  <c r="BB38" i="1"/>
  <c r="AC17" i="1"/>
  <c r="BB18" i="1"/>
  <c r="AM6" i="1"/>
  <c r="AJ39" i="1"/>
  <c r="AF36" i="1"/>
  <c r="BE3" i="1"/>
  <c r="AD9" i="1"/>
  <c r="BE2" i="1"/>
  <c r="X19" i="1"/>
  <c r="AP7" i="1"/>
  <c r="AM7" i="1"/>
  <c r="W39" i="1"/>
  <c r="BD6" i="1"/>
  <c r="W23" i="1"/>
  <c r="AG27" i="1"/>
  <c r="AQ26" i="1"/>
  <c r="AN14" i="1"/>
  <c r="AK9" i="1"/>
  <c r="AM14" i="1"/>
  <c r="Y3" i="1"/>
  <c r="AW15" i="1"/>
  <c r="BD27" i="1"/>
  <c r="V30" i="1"/>
  <c r="AV19" i="1"/>
  <c r="AV7" i="1"/>
  <c r="BC38" i="1"/>
  <c r="BC37" i="1"/>
  <c r="W28" i="1"/>
  <c r="S39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R33" i="1"/>
  <c r="AY14" i="1"/>
  <c r="AZ18" i="1"/>
  <c r="AK37" i="1"/>
  <c r="AE24" i="1"/>
  <c r="AA25" i="1"/>
  <c r="AT18" i="1"/>
  <c r="AO32" i="1"/>
  <c r="AU3" i="1"/>
  <c r="BD14" i="1"/>
  <c r="AM13" i="1"/>
  <c r="AK29" i="1"/>
  <c r="BB9" i="1"/>
  <c r="AA16" i="1"/>
  <c r="T5" i="1"/>
  <c r="U32" i="1"/>
  <c r="W5" i="1"/>
  <c r="BE10" i="1"/>
  <c r="BE9" i="1"/>
  <c r="S24" i="1"/>
  <c r="Y13" i="1"/>
  <c r="AN34" i="1"/>
  <c r="AJ8" i="1"/>
  <c r="AK34" i="1"/>
  <c r="AM36" i="1"/>
  <c r="BF31" i="1"/>
  <c r="Z23" i="1"/>
  <c r="AH18" i="1"/>
  <c r="AE5" i="1"/>
  <c r="AE17" i="1"/>
  <c r="AS10" i="1"/>
  <c r="T37" i="1"/>
  <c r="W24" i="1"/>
  <c r="U2" i="1"/>
  <c r="W27" i="1"/>
  <c r="T6" i="1"/>
  <c r="AA14" i="1"/>
  <c r="AT12" i="1"/>
  <c r="AS31" i="1"/>
  <c r="Y2" i="1"/>
  <c r="AH17" i="1"/>
  <c r="AI26" i="1"/>
  <c r="AF27" i="1"/>
  <c r="Y18" i="1"/>
  <c r="W22" i="1"/>
  <c r="BF33" i="1"/>
  <c r="AY30" i="1"/>
  <c r="AY27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E27" i="1"/>
  <c r="AA10" i="1"/>
  <c r="S33" i="1"/>
  <c r="U31" i="1"/>
  <c r="BD28" i="1"/>
  <c r="AR23" i="1"/>
  <c r="AD36" i="1"/>
  <c r="AS26" i="1"/>
  <c r="AS6" i="1"/>
  <c r="AC18" i="1"/>
  <c r="AA19" i="1"/>
  <c r="AE37" i="1"/>
  <c r="Y37" i="1"/>
  <c r="AV12" i="1"/>
  <c r="AE15" i="1"/>
  <c r="BC30" i="1"/>
  <c r="AZ15" i="1"/>
  <c r="AQ12" i="1"/>
  <c r="AF8" i="1"/>
  <c r="AX37" i="1"/>
  <c r="AU6" i="1"/>
  <c r="AB5" i="1"/>
  <c r="AY15" i="1"/>
  <c r="BF34" i="1"/>
  <c r="AC35" i="1"/>
  <c r="AV31" i="1"/>
  <c r="AC30" i="1"/>
  <c r="BB39" i="1"/>
  <c r="BA15" i="1"/>
  <c r="AU12" i="1"/>
  <c r="AH22" i="1"/>
  <c r="AY29" i="1"/>
  <c r="AN28" i="1"/>
  <c r="S6" i="1"/>
  <c r="AB10" i="1"/>
  <c r="T29" i="1"/>
  <c r="AW37" i="1"/>
  <c r="AJ26" i="1"/>
  <c r="AE4" i="1"/>
  <c r="BD20" i="1"/>
  <c r="AM27" i="1"/>
  <c r="Y32" i="1"/>
  <c r="AH4" i="1"/>
  <c r="BD16" i="1"/>
  <c r="AN32" i="1"/>
  <c r="AI25" i="1"/>
  <c r="AH10" i="1"/>
  <c r="V34" i="1"/>
  <c r="BE33" i="1"/>
  <c r="AR17" i="1"/>
  <c r="AA29" i="1"/>
  <c r="V21" i="1"/>
  <c r="AO21" i="1"/>
  <c r="AK10" i="1"/>
  <c r="AW29" i="1"/>
  <c r="AI15" i="1"/>
  <c r="BE28" i="1"/>
  <c r="AK28" i="1"/>
  <c r="AF26" i="1"/>
  <c r="S2" i="1"/>
  <c r="AJ16" i="1"/>
  <c r="AG38" i="1"/>
  <c r="AS33" i="1"/>
  <c r="AR11" i="1"/>
  <c r="V33" i="1"/>
  <c r="AJ38" i="1"/>
  <c r="AA38" i="1"/>
  <c r="W3" i="1"/>
  <c r="BA17" i="1"/>
  <c r="Z6" i="1"/>
  <c r="AO9" i="1"/>
  <c r="BF14" i="1"/>
  <c r="BA28" i="1"/>
  <c r="AT16" i="1"/>
  <c r="AN7" i="1"/>
  <c r="BE22" i="1"/>
  <c r="BD37" i="1"/>
  <c r="AO35" i="1"/>
  <c r="AV8" i="1"/>
  <c r="AT20" i="1"/>
  <c r="AN2" i="1"/>
  <c r="V13" i="1"/>
  <c r="AH12" i="1"/>
  <c r="AI22" i="1"/>
  <c r="BA36" i="1"/>
  <c r="V14" i="1"/>
  <c r="BD7" i="1"/>
  <c r="AX21" i="1"/>
  <c r="AO24" i="1"/>
  <c r="W13" i="1"/>
  <c r="AA37" i="1"/>
  <c r="AU24" i="1"/>
  <c r="AJ25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X23" i="1"/>
  <c r="AL2" i="1"/>
  <c r="Z8" i="1"/>
  <c r="Y35" i="1"/>
  <c r="AV32" i="1"/>
  <c r="AS32" i="1"/>
  <c r="AZ2" i="1"/>
  <c r="AW27" i="1"/>
  <c r="AX5" i="1"/>
  <c r="AW18" i="1"/>
  <c r="BC18" i="1"/>
  <c r="AR22" i="1"/>
  <c r="AC26" i="1"/>
  <c r="AP34" i="1"/>
  <c r="S28" i="1"/>
  <c r="AQ8" i="1"/>
  <c r="AW4" i="1"/>
  <c r="AO20" i="1"/>
  <c r="AV14" i="1"/>
  <c r="AX26" i="1"/>
  <c r="AL31" i="1"/>
  <c r="X15" i="1"/>
  <c r="AX2" i="1"/>
  <c r="AM22" i="1"/>
  <c r="AQ29" i="1"/>
  <c r="AM29" i="1"/>
  <c r="X5" i="1"/>
  <c r="AM28" i="1"/>
  <c r="AR29" i="1"/>
  <c r="AP15" i="1"/>
  <c r="Z16" i="1"/>
  <c r="AS39" i="1"/>
  <c r="AI32" i="1"/>
  <c r="AF32" i="1"/>
  <c r="AO34" i="1"/>
  <c r="Z29" i="1"/>
  <c r="AN16" i="1"/>
  <c r="Z2" i="1"/>
  <c r="AT4" i="1"/>
  <c r="AR24" i="1"/>
  <c r="AT2" i="1"/>
  <c r="AK21" i="1"/>
  <c r="AE23" i="1"/>
  <c r="AY28" i="1"/>
  <c r="BB16" i="1"/>
  <c r="S21" i="1"/>
  <c r="AB8" i="1"/>
  <c r="T10" i="1"/>
  <c r="AM17" i="1"/>
  <c r="AD22" i="1"/>
  <c r="BA20" i="1"/>
  <c r="AS19" i="1"/>
  <c r="AS37" i="1"/>
  <c r="AD13" i="1"/>
  <c r="T21" i="1"/>
  <c r="AV21" i="1"/>
  <c r="AM25" i="1"/>
  <c r="Z18" i="1"/>
  <c r="AQ22" i="1"/>
  <c r="S26" i="1"/>
  <c r="BD11" i="1"/>
  <c r="U38" i="1"/>
  <c r="Z32" i="1"/>
  <c r="AH30" i="1"/>
  <c r="AY8" i="1"/>
  <c r="BC39" i="1"/>
  <c r="AS16" i="1"/>
  <c r="T20" i="1"/>
  <c r="AU5" i="1"/>
  <c r="AZ22" i="1"/>
  <c r="AX33" i="1"/>
  <c r="V38" i="1"/>
  <c r="AV25" i="1"/>
  <c r="T38" i="1"/>
  <c r="S8" i="1"/>
  <c r="AT19" i="1"/>
  <c r="AQ4" i="1"/>
  <c r="AQ13" i="1"/>
  <c r="AC24" i="1"/>
  <c r="BE30" i="1"/>
  <c r="AT7" i="1"/>
  <c r="AZ24" i="1"/>
  <c r="AJ13" i="1"/>
  <c r="AI27" i="1"/>
  <c r="AL36" i="1"/>
  <c r="Z28" i="1"/>
  <c r="AC12" i="1"/>
  <c r="AJ10" i="1"/>
  <c r="AI38" i="1"/>
  <c r="AL25" i="1"/>
  <c r="Z25" i="1"/>
  <c r="AM35" i="1"/>
  <c r="X8" i="1"/>
  <c r="S10" i="1"/>
  <c r="BE12" i="1"/>
  <c r="AM18" i="1"/>
  <c r="AS36" i="1"/>
  <c r="W25" i="1"/>
  <c r="AG13" i="1"/>
  <c r="AV26" i="1"/>
  <c r="AY18" i="1"/>
  <c r="S17" i="1"/>
  <c r="AU16" i="1"/>
  <c r="W32" i="1"/>
  <c r="Y29" i="1"/>
  <c r="AE3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V19" i="1"/>
  <c r="AE16" i="1"/>
  <c r="AB22" i="1"/>
  <c r="AQ28" i="1"/>
  <c r="AU28" i="1"/>
  <c r="Y4" i="1"/>
  <c r="AJ18" i="1"/>
  <c r="AK27" i="1"/>
  <c r="AY20" i="1"/>
  <c r="AM11" i="1"/>
  <c r="BF10" i="1"/>
  <c r="AE31" i="1"/>
  <c r="AX4" i="1"/>
  <c r="AM30" i="1"/>
  <c r="BE39" i="1"/>
  <c r="S30" i="1"/>
  <c r="AN19" i="1"/>
  <c r="AP19" i="1"/>
  <c r="AS7" i="1"/>
  <c r="AW25" i="1"/>
  <c r="AZ36" i="1"/>
  <c r="AG8" i="1"/>
  <c r="AL21" i="1"/>
  <c r="BF26" i="1"/>
  <c r="AI35" i="1"/>
  <c r="AU2" i="1"/>
  <c r="AH13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<sst xmlns="http://schemas.openxmlformats.org/spreadsheetml/2006/main" count="92" uniqueCount="52">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</sst>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276</c:v>
                </c:pt>
                <c:pt idx="1">
                  <c:v>5219</c:v>
                </c:pt>
                <c:pt idx="2">
                  <c:v>4903</c:v>
                </c:pt>
                <c:pt idx="3">
                  <c:v>5253</c:v>
                </c:pt>
                <c:pt idx="4">
                  <c:v>5706</c:v>
                </c:pt>
                <c:pt idx="5">
                  <c:v>6230</c:v>
                </c:pt>
                <c:pt idx="6">
                  <c:v>6831</c:v>
                </c:pt>
                <c:pt idx="7">
                  <c:v>7408</c:v>
                </c:pt>
                <c:pt idx="8">
                  <c:v>7978</c:v>
                </c:pt>
                <c:pt idx="9">
                  <c:v>8430</c:v>
                </c:pt>
                <c:pt idx="10">
                  <c:v>8900</c:v>
                </c:pt>
                <c:pt idx="11">
                  <c:v>9347</c:v>
                </c:pt>
                <c:pt idx="12">
                  <c:v>9756</c:v>
                </c:pt>
                <c:pt idx="13">
                  <c:v>10143</c:v>
                </c:pt>
                <c:pt idx="14">
                  <c:v>10508</c:v>
                </c:pt>
                <c:pt idx="15">
                  <c:v>10860</c:v>
                </c:pt>
                <c:pt idx="16">
                  <c:v>11206</c:v>
                </c:pt>
                <c:pt idx="17">
                  <c:v>11531</c:v>
                </c:pt>
                <c:pt idx="18">
                  <c:v>11841</c:v>
                </c:pt>
                <c:pt idx="19">
                  <c:v>12144</c:v>
                </c:pt>
                <c:pt idx="20">
                  <c:v>12448</c:v>
                </c:pt>
                <c:pt idx="21">
                  <c:v>12678</c:v>
                </c:pt>
                <c:pt idx="22">
                  <c:v>12943</c:v>
                </c:pt>
                <c:pt idx="23">
                  <c:v>13201</c:v>
                </c:pt>
                <c:pt idx="24">
                  <c:v>13431</c:v>
                </c:pt>
                <c:pt idx="25">
                  <c:v>13669</c:v>
                </c:pt>
                <c:pt idx="26">
                  <c:v>13890</c:v>
                </c:pt>
                <c:pt idx="27">
                  <c:v>14126</c:v>
                </c:pt>
                <c:pt idx="28">
                  <c:v>14321</c:v>
                </c:pt>
                <c:pt idx="29">
                  <c:v>14530</c:v>
                </c:pt>
                <c:pt idx="30">
                  <c:v>14755</c:v>
                </c:pt>
                <c:pt idx="31">
                  <c:v>14973</c:v>
                </c:pt>
                <c:pt idx="32">
                  <c:v>15182</c:v>
                </c:pt>
                <c:pt idx="33">
                  <c:v>15401</c:v>
                </c:pt>
                <c:pt idx="34">
                  <c:v>15600</c:v>
                </c:pt>
                <c:pt idx="35">
                  <c:v>15805</c:v>
                </c:pt>
                <c:pt idx="36">
                  <c:v>15990</c:v>
                </c:pt>
                <c:pt idx="37">
                  <c:v>16199</c:v>
                </c:pt>
                <c:pt idx="38">
                  <c:v>16367</c:v>
                </c:pt>
                <c:pt idx="39">
                  <c:v>16541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276</c:v>
                </c:pt>
                <c:pt idx="1">
                  <c:v>5219</c:v>
                </c:pt>
                <c:pt idx="2">
                  <c:v>4903</c:v>
                </c:pt>
                <c:pt idx="3">
                  <c:v>5253</c:v>
                </c:pt>
                <c:pt idx="4">
                  <c:v>5706</c:v>
                </c:pt>
                <c:pt idx="5">
                  <c:v>6230</c:v>
                </c:pt>
                <c:pt idx="6">
                  <c:v>6831</c:v>
                </c:pt>
                <c:pt idx="7">
                  <c:v>7408</c:v>
                </c:pt>
                <c:pt idx="8">
                  <c:v>7978</c:v>
                </c:pt>
                <c:pt idx="9">
                  <c:v>8430</c:v>
                </c:pt>
                <c:pt idx="10">
                  <c:v>8900</c:v>
                </c:pt>
                <c:pt idx="11">
                  <c:v>9347</c:v>
                </c:pt>
                <c:pt idx="12">
                  <c:v>9756</c:v>
                </c:pt>
                <c:pt idx="13">
                  <c:v>10143</c:v>
                </c:pt>
                <c:pt idx="14">
                  <c:v>10508</c:v>
                </c:pt>
                <c:pt idx="15">
                  <c:v>10860</c:v>
                </c:pt>
                <c:pt idx="16">
                  <c:v>11206</c:v>
                </c:pt>
                <c:pt idx="17">
                  <c:v>11531</c:v>
                </c:pt>
                <c:pt idx="18">
                  <c:v>11841</c:v>
                </c:pt>
                <c:pt idx="19">
                  <c:v>12144</c:v>
                </c:pt>
                <c:pt idx="20">
                  <c:v>12448</c:v>
                </c:pt>
                <c:pt idx="21">
                  <c:v>12678</c:v>
                </c:pt>
                <c:pt idx="22">
                  <c:v>12943</c:v>
                </c:pt>
                <c:pt idx="23">
                  <c:v>13201</c:v>
                </c:pt>
                <c:pt idx="24">
                  <c:v>13431</c:v>
                </c:pt>
                <c:pt idx="25">
                  <c:v>13669</c:v>
                </c:pt>
                <c:pt idx="26">
                  <c:v>13890</c:v>
                </c:pt>
                <c:pt idx="27">
                  <c:v>14126</c:v>
                </c:pt>
                <c:pt idx="28">
                  <c:v>14321</c:v>
                </c:pt>
                <c:pt idx="29">
                  <c:v>14530</c:v>
                </c:pt>
                <c:pt idx="30">
                  <c:v>14755</c:v>
                </c:pt>
                <c:pt idx="31">
                  <c:v>14973</c:v>
                </c:pt>
                <c:pt idx="32">
                  <c:v>15182</c:v>
                </c:pt>
                <c:pt idx="33">
                  <c:v>15401</c:v>
                </c:pt>
                <c:pt idx="34">
                  <c:v>15600</c:v>
                </c:pt>
                <c:pt idx="35">
                  <c:v>15805</c:v>
                </c:pt>
                <c:pt idx="36">
                  <c:v>15990</c:v>
                </c:pt>
                <c:pt idx="37">
                  <c:v>16199</c:v>
                </c:pt>
                <c:pt idx="38">
                  <c:v>16367</c:v>
                </c:pt>
                <c:pt idx="39">
                  <c:v>16541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276</c:v>
                </c:pt>
                <c:pt idx="2">
                  <c:v>118</c:v>
                </c:pt>
                <c:pt idx="3">
                  <c:v>280</c:v>
                </c:pt>
                <c:pt idx="4">
                  <c:v>279</c:v>
                </c:pt>
                <c:pt idx="5">
                  <c:v>326</c:v>
                </c:pt>
                <c:pt idx="6">
                  <c:v>407</c:v>
                </c:pt>
                <c:pt idx="7">
                  <c:v>376</c:v>
                </c:pt>
                <c:pt idx="8">
                  <c:v>411</c:v>
                </c:pt>
                <c:pt idx="9">
                  <c:v>360</c:v>
                </c:pt>
                <c:pt idx="10">
                  <c:v>398</c:v>
                </c:pt>
                <c:pt idx="11">
                  <c:v>388</c:v>
                </c:pt>
                <c:pt idx="12">
                  <c:v>462</c:v>
                </c:pt>
                <c:pt idx="13">
                  <c:v>399</c:v>
                </c:pt>
                <c:pt idx="14">
                  <c:v>429</c:v>
                </c:pt>
                <c:pt idx="15">
                  <c:v>433</c:v>
                </c:pt>
                <c:pt idx="16">
                  <c:v>499</c:v>
                </c:pt>
                <c:pt idx="17">
                  <c:v>498</c:v>
                </c:pt>
                <c:pt idx="18">
                  <c:v>506</c:v>
                </c:pt>
                <c:pt idx="19">
                  <c:v>492</c:v>
                </c:pt>
                <c:pt idx="20">
                  <c:v>500</c:v>
                </c:pt>
                <c:pt idx="21">
                  <c:v>529</c:v>
                </c:pt>
                <c:pt idx="22">
                  <c:v>513</c:v>
                </c:pt>
                <c:pt idx="23">
                  <c:v>547</c:v>
                </c:pt>
                <c:pt idx="24">
                  <c:v>546</c:v>
                </c:pt>
                <c:pt idx="25">
                  <c:v>563</c:v>
                </c:pt>
                <c:pt idx="26">
                  <c:v>577</c:v>
                </c:pt>
                <c:pt idx="27">
                  <c:v>548</c:v>
                </c:pt>
                <c:pt idx="28">
                  <c:v>576</c:v>
                </c:pt>
                <c:pt idx="29">
                  <c:v>583</c:v>
                </c:pt>
                <c:pt idx="30">
                  <c:v>606</c:v>
                </c:pt>
                <c:pt idx="31">
                  <c:v>608</c:v>
                </c:pt>
                <c:pt idx="32">
                  <c:v>600</c:v>
                </c:pt>
                <c:pt idx="33">
                  <c:v>568</c:v>
                </c:pt>
                <c:pt idx="34">
                  <c:v>603</c:v>
                </c:pt>
                <c:pt idx="35">
                  <c:v>592</c:v>
                </c:pt>
                <c:pt idx="36">
                  <c:v>580</c:v>
                </c:pt>
                <c:pt idx="37">
                  <c:v>622</c:v>
                </c:pt>
                <c:pt idx="38">
                  <c:v>685</c:v>
                </c:pt>
                <c:pt idx="39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276</c:v>
                </c:pt>
                <c:pt idx="2">
                  <c:v>118</c:v>
                </c:pt>
                <c:pt idx="3">
                  <c:v>280</c:v>
                </c:pt>
                <c:pt idx="4">
                  <c:v>279</c:v>
                </c:pt>
                <c:pt idx="5">
                  <c:v>326</c:v>
                </c:pt>
                <c:pt idx="6">
                  <c:v>279</c:v>
                </c:pt>
                <c:pt idx="7">
                  <c:v>334</c:v>
                </c:pt>
                <c:pt idx="8">
                  <c:v>429</c:v>
                </c:pt>
                <c:pt idx="9">
                  <c:v>265</c:v>
                </c:pt>
                <c:pt idx="10">
                  <c:v>283</c:v>
                </c:pt>
                <c:pt idx="11">
                  <c:v>312</c:v>
                </c:pt>
                <c:pt idx="12">
                  <c:v>318</c:v>
                </c:pt>
                <c:pt idx="13">
                  <c:v>275</c:v>
                </c:pt>
                <c:pt idx="14">
                  <c:v>438</c:v>
                </c:pt>
                <c:pt idx="15">
                  <c:v>296</c:v>
                </c:pt>
                <c:pt idx="16">
                  <c:v>321</c:v>
                </c:pt>
                <c:pt idx="17">
                  <c:v>324</c:v>
                </c:pt>
                <c:pt idx="18">
                  <c:v>360</c:v>
                </c:pt>
                <c:pt idx="19">
                  <c:v>328</c:v>
                </c:pt>
                <c:pt idx="20">
                  <c:v>370</c:v>
                </c:pt>
                <c:pt idx="21">
                  <c:v>344</c:v>
                </c:pt>
                <c:pt idx="22">
                  <c:v>347</c:v>
                </c:pt>
                <c:pt idx="23">
                  <c:v>400</c:v>
                </c:pt>
                <c:pt idx="24">
                  <c:v>373</c:v>
                </c:pt>
                <c:pt idx="25">
                  <c:v>399</c:v>
                </c:pt>
                <c:pt idx="26">
                  <c:v>406</c:v>
                </c:pt>
                <c:pt idx="27">
                  <c:v>417</c:v>
                </c:pt>
                <c:pt idx="28">
                  <c:v>416</c:v>
                </c:pt>
                <c:pt idx="29">
                  <c:v>392</c:v>
                </c:pt>
                <c:pt idx="30">
                  <c:v>384</c:v>
                </c:pt>
                <c:pt idx="31">
                  <c:v>427</c:v>
                </c:pt>
                <c:pt idx="32">
                  <c:v>433</c:v>
                </c:pt>
                <c:pt idx="33">
                  <c:v>453</c:v>
                </c:pt>
                <c:pt idx="34">
                  <c:v>412</c:v>
                </c:pt>
                <c:pt idx="35">
                  <c:v>453</c:v>
                </c:pt>
                <c:pt idx="36">
                  <c:v>427</c:v>
                </c:pt>
                <c:pt idx="37">
                  <c:v>420</c:v>
                </c:pt>
                <c:pt idx="38">
                  <c:v>455</c:v>
                </c:pt>
                <c:pt idx="39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276</c:v>
                </c:pt>
                <c:pt idx="2">
                  <c:v>99</c:v>
                </c:pt>
                <c:pt idx="3">
                  <c:v>271</c:v>
                </c:pt>
                <c:pt idx="4">
                  <c:v>256</c:v>
                </c:pt>
                <c:pt idx="5">
                  <c:v>290</c:v>
                </c:pt>
                <c:pt idx="6">
                  <c:v>279</c:v>
                </c:pt>
                <c:pt idx="7">
                  <c:v>334</c:v>
                </c:pt>
                <c:pt idx="8">
                  <c:v>429</c:v>
                </c:pt>
                <c:pt idx="9">
                  <c:v>265</c:v>
                </c:pt>
                <c:pt idx="10">
                  <c:v>283</c:v>
                </c:pt>
                <c:pt idx="11">
                  <c:v>312</c:v>
                </c:pt>
                <c:pt idx="12">
                  <c:v>335</c:v>
                </c:pt>
                <c:pt idx="13">
                  <c:v>331</c:v>
                </c:pt>
                <c:pt idx="14">
                  <c:v>438</c:v>
                </c:pt>
                <c:pt idx="15">
                  <c:v>265</c:v>
                </c:pt>
                <c:pt idx="16">
                  <c:v>283</c:v>
                </c:pt>
                <c:pt idx="17">
                  <c:v>268</c:v>
                </c:pt>
                <c:pt idx="18">
                  <c:v>290</c:v>
                </c:pt>
                <c:pt idx="19">
                  <c:v>328</c:v>
                </c:pt>
                <c:pt idx="20">
                  <c:v>370</c:v>
                </c:pt>
                <c:pt idx="21">
                  <c:v>344</c:v>
                </c:pt>
                <c:pt idx="22">
                  <c:v>347</c:v>
                </c:pt>
                <c:pt idx="23">
                  <c:v>369</c:v>
                </c:pt>
                <c:pt idx="24">
                  <c:v>373</c:v>
                </c:pt>
                <c:pt idx="25">
                  <c:v>399</c:v>
                </c:pt>
                <c:pt idx="26">
                  <c:v>406</c:v>
                </c:pt>
                <c:pt idx="27">
                  <c:v>417</c:v>
                </c:pt>
                <c:pt idx="28">
                  <c:v>416</c:v>
                </c:pt>
                <c:pt idx="29">
                  <c:v>392</c:v>
                </c:pt>
                <c:pt idx="30">
                  <c:v>384</c:v>
                </c:pt>
                <c:pt idx="31">
                  <c:v>427</c:v>
                </c:pt>
                <c:pt idx="32">
                  <c:v>433</c:v>
                </c:pt>
                <c:pt idx="33">
                  <c:v>453</c:v>
                </c:pt>
                <c:pt idx="34">
                  <c:v>412</c:v>
                </c:pt>
                <c:pt idx="35">
                  <c:v>453</c:v>
                </c:pt>
                <c:pt idx="36">
                  <c:v>427</c:v>
                </c:pt>
                <c:pt idx="37">
                  <c:v>420</c:v>
                </c:pt>
                <c:pt idx="38">
                  <c:v>455</c:v>
                </c:pt>
                <c:pt idx="39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276</c:v>
                </c:pt>
                <c:pt idx="2">
                  <c:v>130</c:v>
                </c:pt>
                <c:pt idx="3">
                  <c:v>271</c:v>
                </c:pt>
                <c:pt idx="4">
                  <c:v>340</c:v>
                </c:pt>
                <c:pt idx="5">
                  <c:v>290</c:v>
                </c:pt>
                <c:pt idx="6">
                  <c:v>279</c:v>
                </c:pt>
                <c:pt idx="7">
                  <c:v>334</c:v>
                </c:pt>
                <c:pt idx="8">
                  <c:v>429</c:v>
                </c:pt>
                <c:pt idx="9">
                  <c:v>290</c:v>
                </c:pt>
                <c:pt idx="10">
                  <c:v>254</c:v>
                </c:pt>
                <c:pt idx="11">
                  <c:v>321</c:v>
                </c:pt>
                <c:pt idx="12">
                  <c:v>335</c:v>
                </c:pt>
                <c:pt idx="13">
                  <c:v>331</c:v>
                </c:pt>
                <c:pt idx="14">
                  <c:v>438</c:v>
                </c:pt>
                <c:pt idx="15">
                  <c:v>265</c:v>
                </c:pt>
                <c:pt idx="16">
                  <c:v>283</c:v>
                </c:pt>
                <c:pt idx="17">
                  <c:v>268</c:v>
                </c:pt>
                <c:pt idx="18">
                  <c:v>290</c:v>
                </c:pt>
                <c:pt idx="19">
                  <c:v>377</c:v>
                </c:pt>
                <c:pt idx="20">
                  <c:v>339</c:v>
                </c:pt>
                <c:pt idx="21">
                  <c:v>358</c:v>
                </c:pt>
                <c:pt idx="22">
                  <c:v>347</c:v>
                </c:pt>
                <c:pt idx="23">
                  <c:v>374</c:v>
                </c:pt>
                <c:pt idx="24">
                  <c:v>387</c:v>
                </c:pt>
                <c:pt idx="25">
                  <c:v>311</c:v>
                </c:pt>
                <c:pt idx="26">
                  <c:v>291</c:v>
                </c:pt>
                <c:pt idx="27">
                  <c:v>320</c:v>
                </c:pt>
                <c:pt idx="28">
                  <c:v>306</c:v>
                </c:pt>
                <c:pt idx="29">
                  <c:v>383</c:v>
                </c:pt>
                <c:pt idx="30">
                  <c:v>398</c:v>
                </c:pt>
                <c:pt idx="31">
                  <c:v>464</c:v>
                </c:pt>
                <c:pt idx="32">
                  <c:v>415</c:v>
                </c:pt>
                <c:pt idx="33">
                  <c:v>453</c:v>
                </c:pt>
                <c:pt idx="34">
                  <c:v>412</c:v>
                </c:pt>
                <c:pt idx="35">
                  <c:v>453</c:v>
                </c:pt>
                <c:pt idx="36">
                  <c:v>427</c:v>
                </c:pt>
                <c:pt idx="37">
                  <c:v>420</c:v>
                </c:pt>
                <c:pt idx="38">
                  <c:v>455</c:v>
                </c:pt>
                <c:pt idx="39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298</c:v>
                </c:pt>
                <c:pt idx="2">
                  <c:v>21</c:v>
                </c:pt>
                <c:pt idx="3">
                  <c:v>271</c:v>
                </c:pt>
                <c:pt idx="4">
                  <c:v>288</c:v>
                </c:pt>
                <c:pt idx="5">
                  <c:v>251</c:v>
                </c:pt>
                <c:pt idx="6">
                  <c:v>272</c:v>
                </c:pt>
                <c:pt idx="7">
                  <c:v>276</c:v>
                </c:pt>
                <c:pt idx="8">
                  <c:v>332</c:v>
                </c:pt>
                <c:pt idx="9">
                  <c:v>258</c:v>
                </c:pt>
                <c:pt idx="10">
                  <c:v>240</c:v>
                </c:pt>
                <c:pt idx="11">
                  <c:v>268</c:v>
                </c:pt>
                <c:pt idx="12">
                  <c:v>264</c:v>
                </c:pt>
                <c:pt idx="13">
                  <c:v>278</c:v>
                </c:pt>
                <c:pt idx="14">
                  <c:v>400</c:v>
                </c:pt>
                <c:pt idx="15">
                  <c:v>361</c:v>
                </c:pt>
                <c:pt idx="16">
                  <c:v>335</c:v>
                </c:pt>
                <c:pt idx="17">
                  <c:v>417</c:v>
                </c:pt>
                <c:pt idx="18">
                  <c:v>407</c:v>
                </c:pt>
                <c:pt idx="19">
                  <c:v>352</c:v>
                </c:pt>
                <c:pt idx="20">
                  <c:v>446</c:v>
                </c:pt>
                <c:pt idx="21">
                  <c:v>463</c:v>
                </c:pt>
                <c:pt idx="22">
                  <c:v>403</c:v>
                </c:pt>
                <c:pt idx="23">
                  <c:v>458</c:v>
                </c:pt>
                <c:pt idx="24">
                  <c:v>398</c:v>
                </c:pt>
                <c:pt idx="25">
                  <c:v>311</c:v>
                </c:pt>
                <c:pt idx="26">
                  <c:v>291</c:v>
                </c:pt>
                <c:pt idx="27">
                  <c:v>320</c:v>
                </c:pt>
                <c:pt idx="28">
                  <c:v>306</c:v>
                </c:pt>
                <c:pt idx="29">
                  <c:v>402</c:v>
                </c:pt>
                <c:pt idx="30">
                  <c:v>413</c:v>
                </c:pt>
                <c:pt idx="31">
                  <c:v>423</c:v>
                </c:pt>
                <c:pt idx="32">
                  <c:v>410</c:v>
                </c:pt>
                <c:pt idx="33">
                  <c:v>362</c:v>
                </c:pt>
                <c:pt idx="34">
                  <c:v>349</c:v>
                </c:pt>
                <c:pt idx="35">
                  <c:v>353</c:v>
                </c:pt>
                <c:pt idx="36">
                  <c:v>340</c:v>
                </c:pt>
                <c:pt idx="37">
                  <c:v>354</c:v>
                </c:pt>
                <c:pt idx="38">
                  <c:v>394</c:v>
                </c:pt>
                <c:pt idx="39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298</c:v>
                </c:pt>
                <c:pt idx="2">
                  <c:v>21</c:v>
                </c:pt>
                <c:pt idx="3">
                  <c:v>290</c:v>
                </c:pt>
                <c:pt idx="4">
                  <c:v>258</c:v>
                </c:pt>
                <c:pt idx="5">
                  <c:v>237</c:v>
                </c:pt>
                <c:pt idx="6">
                  <c:v>233</c:v>
                </c:pt>
                <c:pt idx="7">
                  <c:v>354</c:v>
                </c:pt>
                <c:pt idx="8">
                  <c:v>289</c:v>
                </c:pt>
                <c:pt idx="9">
                  <c:v>218</c:v>
                </c:pt>
                <c:pt idx="10">
                  <c:v>234</c:v>
                </c:pt>
                <c:pt idx="11">
                  <c:v>339</c:v>
                </c:pt>
                <c:pt idx="12">
                  <c:v>285</c:v>
                </c:pt>
                <c:pt idx="13">
                  <c:v>255</c:v>
                </c:pt>
                <c:pt idx="14">
                  <c:v>398</c:v>
                </c:pt>
                <c:pt idx="15">
                  <c:v>282</c:v>
                </c:pt>
                <c:pt idx="16">
                  <c:v>415</c:v>
                </c:pt>
                <c:pt idx="17">
                  <c:v>392</c:v>
                </c:pt>
                <c:pt idx="18">
                  <c:v>410</c:v>
                </c:pt>
                <c:pt idx="19">
                  <c:v>327</c:v>
                </c:pt>
                <c:pt idx="20">
                  <c:v>335</c:v>
                </c:pt>
                <c:pt idx="21">
                  <c:v>324</c:v>
                </c:pt>
                <c:pt idx="22">
                  <c:v>361</c:v>
                </c:pt>
                <c:pt idx="23">
                  <c:v>402</c:v>
                </c:pt>
                <c:pt idx="24">
                  <c:v>377</c:v>
                </c:pt>
                <c:pt idx="25">
                  <c:v>414</c:v>
                </c:pt>
                <c:pt idx="26">
                  <c:v>420</c:v>
                </c:pt>
                <c:pt idx="27">
                  <c:v>383</c:v>
                </c:pt>
                <c:pt idx="28">
                  <c:v>425</c:v>
                </c:pt>
                <c:pt idx="29">
                  <c:v>406</c:v>
                </c:pt>
                <c:pt idx="30">
                  <c:v>420</c:v>
                </c:pt>
                <c:pt idx="31">
                  <c:v>397</c:v>
                </c:pt>
                <c:pt idx="32">
                  <c:v>407</c:v>
                </c:pt>
                <c:pt idx="33">
                  <c:v>441</c:v>
                </c:pt>
                <c:pt idx="34">
                  <c:v>409</c:v>
                </c:pt>
                <c:pt idx="35">
                  <c:v>458</c:v>
                </c:pt>
                <c:pt idx="36">
                  <c:v>481</c:v>
                </c:pt>
                <c:pt idx="37">
                  <c:v>456</c:v>
                </c:pt>
                <c:pt idx="38">
                  <c:v>441</c:v>
                </c:pt>
                <c:pt idx="3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300</c:v>
                </c:pt>
                <c:pt idx="2">
                  <c:v>20</c:v>
                </c:pt>
                <c:pt idx="3">
                  <c:v>261</c:v>
                </c:pt>
                <c:pt idx="4">
                  <c:v>274</c:v>
                </c:pt>
                <c:pt idx="5">
                  <c:v>246</c:v>
                </c:pt>
                <c:pt idx="6">
                  <c:v>245</c:v>
                </c:pt>
                <c:pt idx="7">
                  <c:v>273</c:v>
                </c:pt>
                <c:pt idx="8">
                  <c:v>308</c:v>
                </c:pt>
                <c:pt idx="9">
                  <c:v>234</c:v>
                </c:pt>
                <c:pt idx="10">
                  <c:v>237</c:v>
                </c:pt>
                <c:pt idx="11">
                  <c:v>244</c:v>
                </c:pt>
                <c:pt idx="12">
                  <c:v>285</c:v>
                </c:pt>
                <c:pt idx="13">
                  <c:v>359</c:v>
                </c:pt>
                <c:pt idx="14">
                  <c:v>376</c:v>
                </c:pt>
                <c:pt idx="15">
                  <c:v>348</c:v>
                </c:pt>
                <c:pt idx="16">
                  <c:v>358</c:v>
                </c:pt>
                <c:pt idx="17">
                  <c:v>351</c:v>
                </c:pt>
                <c:pt idx="18">
                  <c:v>331</c:v>
                </c:pt>
                <c:pt idx="19">
                  <c:v>354</c:v>
                </c:pt>
                <c:pt idx="20">
                  <c:v>359</c:v>
                </c:pt>
                <c:pt idx="21">
                  <c:v>368</c:v>
                </c:pt>
                <c:pt idx="22">
                  <c:v>376</c:v>
                </c:pt>
                <c:pt idx="23">
                  <c:v>376</c:v>
                </c:pt>
                <c:pt idx="24">
                  <c:v>386</c:v>
                </c:pt>
                <c:pt idx="25">
                  <c:v>394</c:v>
                </c:pt>
                <c:pt idx="26">
                  <c:v>397</c:v>
                </c:pt>
                <c:pt idx="27">
                  <c:v>480</c:v>
                </c:pt>
                <c:pt idx="28">
                  <c:v>444</c:v>
                </c:pt>
                <c:pt idx="29">
                  <c:v>464</c:v>
                </c:pt>
                <c:pt idx="30">
                  <c:v>483</c:v>
                </c:pt>
                <c:pt idx="31">
                  <c:v>481</c:v>
                </c:pt>
                <c:pt idx="32">
                  <c:v>482</c:v>
                </c:pt>
                <c:pt idx="33">
                  <c:v>517</c:v>
                </c:pt>
                <c:pt idx="34">
                  <c:v>509</c:v>
                </c:pt>
                <c:pt idx="35">
                  <c:v>505</c:v>
                </c:pt>
                <c:pt idx="36">
                  <c:v>558</c:v>
                </c:pt>
                <c:pt idx="37">
                  <c:v>524</c:v>
                </c:pt>
                <c:pt idx="38">
                  <c:v>589</c:v>
                </c:pt>
                <c:pt idx="39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298</c:v>
                </c:pt>
                <c:pt idx="2">
                  <c:v>214</c:v>
                </c:pt>
                <c:pt idx="3">
                  <c:v>261</c:v>
                </c:pt>
                <c:pt idx="4">
                  <c:v>300</c:v>
                </c:pt>
                <c:pt idx="5">
                  <c:v>311</c:v>
                </c:pt>
                <c:pt idx="6">
                  <c:v>430</c:v>
                </c:pt>
                <c:pt idx="7">
                  <c:v>321</c:v>
                </c:pt>
                <c:pt idx="8">
                  <c:v>368</c:v>
                </c:pt>
                <c:pt idx="9">
                  <c:v>313</c:v>
                </c:pt>
                <c:pt idx="10">
                  <c:v>522</c:v>
                </c:pt>
                <c:pt idx="11">
                  <c:v>499</c:v>
                </c:pt>
                <c:pt idx="12">
                  <c:v>456</c:v>
                </c:pt>
                <c:pt idx="13">
                  <c:v>349</c:v>
                </c:pt>
                <c:pt idx="14">
                  <c:v>363</c:v>
                </c:pt>
                <c:pt idx="15">
                  <c:v>347</c:v>
                </c:pt>
                <c:pt idx="16">
                  <c:v>360</c:v>
                </c:pt>
                <c:pt idx="17">
                  <c:v>319</c:v>
                </c:pt>
                <c:pt idx="18">
                  <c:v>320</c:v>
                </c:pt>
                <c:pt idx="19">
                  <c:v>340</c:v>
                </c:pt>
                <c:pt idx="20">
                  <c:v>343</c:v>
                </c:pt>
                <c:pt idx="21">
                  <c:v>353</c:v>
                </c:pt>
                <c:pt idx="22">
                  <c:v>520</c:v>
                </c:pt>
                <c:pt idx="23">
                  <c:v>531</c:v>
                </c:pt>
                <c:pt idx="24">
                  <c:v>495</c:v>
                </c:pt>
                <c:pt idx="25">
                  <c:v>515</c:v>
                </c:pt>
                <c:pt idx="26">
                  <c:v>537</c:v>
                </c:pt>
                <c:pt idx="27">
                  <c:v>358</c:v>
                </c:pt>
                <c:pt idx="28">
                  <c:v>367</c:v>
                </c:pt>
                <c:pt idx="29">
                  <c:v>369</c:v>
                </c:pt>
                <c:pt idx="30">
                  <c:v>400</c:v>
                </c:pt>
                <c:pt idx="31">
                  <c:v>403</c:v>
                </c:pt>
                <c:pt idx="32">
                  <c:v>420</c:v>
                </c:pt>
                <c:pt idx="33">
                  <c:v>421</c:v>
                </c:pt>
                <c:pt idx="34">
                  <c:v>417</c:v>
                </c:pt>
                <c:pt idx="35">
                  <c:v>547</c:v>
                </c:pt>
                <c:pt idx="36">
                  <c:v>529</c:v>
                </c:pt>
                <c:pt idx="37">
                  <c:v>561</c:v>
                </c:pt>
                <c:pt idx="38">
                  <c:v>547</c:v>
                </c:pt>
                <c:pt idx="39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290</c:v>
                </c:pt>
                <c:pt idx="2">
                  <c:v>270</c:v>
                </c:pt>
                <c:pt idx="3">
                  <c:v>261</c:v>
                </c:pt>
                <c:pt idx="4">
                  <c:v>298</c:v>
                </c:pt>
                <c:pt idx="5">
                  <c:v>311</c:v>
                </c:pt>
                <c:pt idx="6">
                  <c:v>440</c:v>
                </c:pt>
                <c:pt idx="7">
                  <c:v>391</c:v>
                </c:pt>
                <c:pt idx="8">
                  <c:v>399</c:v>
                </c:pt>
                <c:pt idx="9">
                  <c:v>290</c:v>
                </c:pt>
                <c:pt idx="10">
                  <c:v>491</c:v>
                </c:pt>
                <c:pt idx="11">
                  <c:v>556</c:v>
                </c:pt>
                <c:pt idx="12">
                  <c:v>420</c:v>
                </c:pt>
                <c:pt idx="13">
                  <c:v>331</c:v>
                </c:pt>
                <c:pt idx="14">
                  <c:v>346</c:v>
                </c:pt>
                <c:pt idx="15">
                  <c:v>325</c:v>
                </c:pt>
                <c:pt idx="16">
                  <c:v>332</c:v>
                </c:pt>
                <c:pt idx="17">
                  <c:v>331</c:v>
                </c:pt>
                <c:pt idx="18">
                  <c:v>494</c:v>
                </c:pt>
                <c:pt idx="19">
                  <c:v>469</c:v>
                </c:pt>
                <c:pt idx="20">
                  <c:v>465</c:v>
                </c:pt>
                <c:pt idx="21">
                  <c:v>497</c:v>
                </c:pt>
                <c:pt idx="22">
                  <c:v>489</c:v>
                </c:pt>
                <c:pt idx="23">
                  <c:v>477</c:v>
                </c:pt>
                <c:pt idx="24">
                  <c:v>502</c:v>
                </c:pt>
                <c:pt idx="25">
                  <c:v>534</c:v>
                </c:pt>
                <c:pt idx="26">
                  <c:v>518</c:v>
                </c:pt>
                <c:pt idx="27">
                  <c:v>389</c:v>
                </c:pt>
                <c:pt idx="28">
                  <c:v>398</c:v>
                </c:pt>
                <c:pt idx="29">
                  <c:v>379</c:v>
                </c:pt>
                <c:pt idx="30">
                  <c:v>400</c:v>
                </c:pt>
                <c:pt idx="31">
                  <c:v>406</c:v>
                </c:pt>
                <c:pt idx="32">
                  <c:v>413</c:v>
                </c:pt>
                <c:pt idx="33">
                  <c:v>418</c:v>
                </c:pt>
                <c:pt idx="34">
                  <c:v>420</c:v>
                </c:pt>
                <c:pt idx="35">
                  <c:v>424</c:v>
                </c:pt>
                <c:pt idx="36">
                  <c:v>431</c:v>
                </c:pt>
                <c:pt idx="37">
                  <c:v>440</c:v>
                </c:pt>
                <c:pt idx="38">
                  <c:v>446</c:v>
                </c:pt>
                <c:pt idx="39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298</c:v>
                </c:pt>
                <c:pt idx="2">
                  <c:v>266</c:v>
                </c:pt>
                <c:pt idx="3">
                  <c:v>277</c:v>
                </c:pt>
                <c:pt idx="4">
                  <c:v>302</c:v>
                </c:pt>
                <c:pt idx="5">
                  <c:v>320</c:v>
                </c:pt>
                <c:pt idx="6">
                  <c:v>360</c:v>
                </c:pt>
                <c:pt idx="7">
                  <c:v>402</c:v>
                </c:pt>
                <c:pt idx="8">
                  <c:v>424</c:v>
                </c:pt>
                <c:pt idx="9">
                  <c:v>308</c:v>
                </c:pt>
                <c:pt idx="10">
                  <c:v>529</c:v>
                </c:pt>
                <c:pt idx="11">
                  <c:v>512</c:v>
                </c:pt>
                <c:pt idx="12">
                  <c:v>382</c:v>
                </c:pt>
                <c:pt idx="13">
                  <c:v>343</c:v>
                </c:pt>
                <c:pt idx="14">
                  <c:v>350</c:v>
                </c:pt>
                <c:pt idx="15">
                  <c:v>324</c:v>
                </c:pt>
                <c:pt idx="16">
                  <c:v>454</c:v>
                </c:pt>
                <c:pt idx="17">
                  <c:v>480</c:v>
                </c:pt>
                <c:pt idx="18">
                  <c:v>323</c:v>
                </c:pt>
                <c:pt idx="19">
                  <c:v>346</c:v>
                </c:pt>
                <c:pt idx="20">
                  <c:v>342</c:v>
                </c:pt>
                <c:pt idx="21">
                  <c:v>548</c:v>
                </c:pt>
                <c:pt idx="22">
                  <c:v>555</c:v>
                </c:pt>
                <c:pt idx="23">
                  <c:v>551</c:v>
                </c:pt>
                <c:pt idx="24">
                  <c:v>578</c:v>
                </c:pt>
                <c:pt idx="25">
                  <c:v>569</c:v>
                </c:pt>
                <c:pt idx="26">
                  <c:v>579</c:v>
                </c:pt>
                <c:pt idx="27">
                  <c:v>388</c:v>
                </c:pt>
                <c:pt idx="28">
                  <c:v>398</c:v>
                </c:pt>
                <c:pt idx="29">
                  <c:v>402</c:v>
                </c:pt>
                <c:pt idx="30">
                  <c:v>405</c:v>
                </c:pt>
                <c:pt idx="31">
                  <c:v>415</c:v>
                </c:pt>
                <c:pt idx="32">
                  <c:v>423</c:v>
                </c:pt>
                <c:pt idx="33">
                  <c:v>415</c:v>
                </c:pt>
                <c:pt idx="34">
                  <c:v>422</c:v>
                </c:pt>
                <c:pt idx="35">
                  <c:v>425</c:v>
                </c:pt>
                <c:pt idx="36">
                  <c:v>433</c:v>
                </c:pt>
                <c:pt idx="37">
                  <c:v>430</c:v>
                </c:pt>
                <c:pt idx="38">
                  <c:v>445</c:v>
                </c:pt>
                <c:pt idx="39">
                  <c:v>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301</c:v>
                </c:pt>
                <c:pt idx="2">
                  <c:v>270</c:v>
                </c:pt>
                <c:pt idx="3">
                  <c:v>282</c:v>
                </c:pt>
                <c:pt idx="4">
                  <c:v>302</c:v>
                </c:pt>
                <c:pt idx="5">
                  <c:v>319</c:v>
                </c:pt>
                <c:pt idx="6">
                  <c:v>365</c:v>
                </c:pt>
                <c:pt idx="7">
                  <c:v>401</c:v>
                </c:pt>
                <c:pt idx="8">
                  <c:v>544</c:v>
                </c:pt>
                <c:pt idx="9">
                  <c:v>470</c:v>
                </c:pt>
                <c:pt idx="10">
                  <c:v>423</c:v>
                </c:pt>
                <c:pt idx="11">
                  <c:v>423</c:v>
                </c:pt>
                <c:pt idx="12">
                  <c:v>413</c:v>
                </c:pt>
                <c:pt idx="13">
                  <c:v>419</c:v>
                </c:pt>
                <c:pt idx="14">
                  <c:v>368</c:v>
                </c:pt>
                <c:pt idx="15">
                  <c:v>343</c:v>
                </c:pt>
                <c:pt idx="16">
                  <c:v>348</c:v>
                </c:pt>
                <c:pt idx="17">
                  <c:v>516</c:v>
                </c:pt>
                <c:pt idx="18">
                  <c:v>343</c:v>
                </c:pt>
                <c:pt idx="19">
                  <c:v>352</c:v>
                </c:pt>
                <c:pt idx="20">
                  <c:v>365</c:v>
                </c:pt>
                <c:pt idx="21">
                  <c:v>359</c:v>
                </c:pt>
                <c:pt idx="22">
                  <c:v>376</c:v>
                </c:pt>
                <c:pt idx="23">
                  <c:v>389</c:v>
                </c:pt>
                <c:pt idx="24">
                  <c:v>561</c:v>
                </c:pt>
                <c:pt idx="25">
                  <c:v>605</c:v>
                </c:pt>
                <c:pt idx="26">
                  <c:v>589</c:v>
                </c:pt>
                <c:pt idx="27">
                  <c:v>402</c:v>
                </c:pt>
                <c:pt idx="28">
                  <c:v>398</c:v>
                </c:pt>
                <c:pt idx="29">
                  <c:v>409</c:v>
                </c:pt>
                <c:pt idx="30">
                  <c:v>408</c:v>
                </c:pt>
                <c:pt idx="31">
                  <c:v>395</c:v>
                </c:pt>
                <c:pt idx="32">
                  <c:v>407</c:v>
                </c:pt>
                <c:pt idx="33">
                  <c:v>629</c:v>
                </c:pt>
                <c:pt idx="34">
                  <c:v>647</c:v>
                </c:pt>
                <c:pt idx="35">
                  <c:v>636</c:v>
                </c:pt>
                <c:pt idx="36">
                  <c:v>671</c:v>
                </c:pt>
                <c:pt idx="37">
                  <c:v>612</c:v>
                </c:pt>
                <c:pt idx="38">
                  <c:v>658</c:v>
                </c:pt>
                <c:pt idx="39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301</c:v>
                </c:pt>
                <c:pt idx="2">
                  <c:v>270</c:v>
                </c:pt>
                <c:pt idx="3">
                  <c:v>282</c:v>
                </c:pt>
                <c:pt idx="4">
                  <c:v>304</c:v>
                </c:pt>
                <c:pt idx="5">
                  <c:v>330</c:v>
                </c:pt>
                <c:pt idx="6">
                  <c:v>367</c:v>
                </c:pt>
                <c:pt idx="7">
                  <c:v>408</c:v>
                </c:pt>
                <c:pt idx="8">
                  <c:v>437</c:v>
                </c:pt>
                <c:pt idx="9">
                  <c:v>470</c:v>
                </c:pt>
                <c:pt idx="10">
                  <c:v>541</c:v>
                </c:pt>
                <c:pt idx="11">
                  <c:v>355</c:v>
                </c:pt>
                <c:pt idx="12">
                  <c:v>426</c:v>
                </c:pt>
                <c:pt idx="13">
                  <c:v>343</c:v>
                </c:pt>
                <c:pt idx="14">
                  <c:v>447</c:v>
                </c:pt>
                <c:pt idx="15">
                  <c:v>327</c:v>
                </c:pt>
                <c:pt idx="16">
                  <c:v>355</c:v>
                </c:pt>
                <c:pt idx="17">
                  <c:v>377</c:v>
                </c:pt>
                <c:pt idx="18">
                  <c:v>351</c:v>
                </c:pt>
                <c:pt idx="19">
                  <c:v>364</c:v>
                </c:pt>
                <c:pt idx="20">
                  <c:v>366</c:v>
                </c:pt>
                <c:pt idx="21">
                  <c:v>376</c:v>
                </c:pt>
                <c:pt idx="22">
                  <c:v>379</c:v>
                </c:pt>
                <c:pt idx="23">
                  <c:v>372</c:v>
                </c:pt>
                <c:pt idx="24">
                  <c:v>648</c:v>
                </c:pt>
                <c:pt idx="25">
                  <c:v>653</c:v>
                </c:pt>
                <c:pt idx="26">
                  <c:v>673</c:v>
                </c:pt>
                <c:pt idx="27">
                  <c:v>398</c:v>
                </c:pt>
                <c:pt idx="28">
                  <c:v>403</c:v>
                </c:pt>
                <c:pt idx="29">
                  <c:v>398</c:v>
                </c:pt>
                <c:pt idx="30">
                  <c:v>418</c:v>
                </c:pt>
                <c:pt idx="31">
                  <c:v>426</c:v>
                </c:pt>
                <c:pt idx="32">
                  <c:v>423</c:v>
                </c:pt>
                <c:pt idx="33">
                  <c:v>772</c:v>
                </c:pt>
                <c:pt idx="34">
                  <c:v>760</c:v>
                </c:pt>
                <c:pt idx="35">
                  <c:v>793</c:v>
                </c:pt>
                <c:pt idx="36">
                  <c:v>733</c:v>
                </c:pt>
                <c:pt idx="37">
                  <c:v>708</c:v>
                </c:pt>
                <c:pt idx="38">
                  <c:v>724</c:v>
                </c:pt>
                <c:pt idx="39">
                  <c:v>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300</c:v>
                </c:pt>
                <c:pt idx="2">
                  <c:v>272</c:v>
                </c:pt>
                <c:pt idx="3">
                  <c:v>290</c:v>
                </c:pt>
                <c:pt idx="4">
                  <c:v>326</c:v>
                </c:pt>
                <c:pt idx="5">
                  <c:v>380</c:v>
                </c:pt>
                <c:pt idx="6">
                  <c:v>426</c:v>
                </c:pt>
                <c:pt idx="7">
                  <c:v>433</c:v>
                </c:pt>
                <c:pt idx="8">
                  <c:v>297</c:v>
                </c:pt>
                <c:pt idx="9">
                  <c:v>328</c:v>
                </c:pt>
                <c:pt idx="10">
                  <c:v>463</c:v>
                </c:pt>
                <c:pt idx="11">
                  <c:v>323</c:v>
                </c:pt>
                <c:pt idx="12">
                  <c:v>436</c:v>
                </c:pt>
                <c:pt idx="13">
                  <c:v>347</c:v>
                </c:pt>
                <c:pt idx="14">
                  <c:v>484</c:v>
                </c:pt>
                <c:pt idx="15">
                  <c:v>351</c:v>
                </c:pt>
                <c:pt idx="16">
                  <c:v>359</c:v>
                </c:pt>
                <c:pt idx="17">
                  <c:v>344</c:v>
                </c:pt>
                <c:pt idx="18">
                  <c:v>340</c:v>
                </c:pt>
                <c:pt idx="19">
                  <c:v>348</c:v>
                </c:pt>
                <c:pt idx="20">
                  <c:v>353</c:v>
                </c:pt>
                <c:pt idx="21">
                  <c:v>357</c:v>
                </c:pt>
                <c:pt idx="22">
                  <c:v>362</c:v>
                </c:pt>
                <c:pt idx="23">
                  <c:v>363</c:v>
                </c:pt>
                <c:pt idx="24">
                  <c:v>376</c:v>
                </c:pt>
                <c:pt idx="25">
                  <c:v>657</c:v>
                </c:pt>
                <c:pt idx="26">
                  <c:v>589</c:v>
                </c:pt>
                <c:pt idx="27">
                  <c:v>391</c:v>
                </c:pt>
                <c:pt idx="28">
                  <c:v>395</c:v>
                </c:pt>
                <c:pt idx="29">
                  <c:v>402</c:v>
                </c:pt>
                <c:pt idx="30">
                  <c:v>415</c:v>
                </c:pt>
                <c:pt idx="31">
                  <c:v>422</c:v>
                </c:pt>
                <c:pt idx="32">
                  <c:v>419</c:v>
                </c:pt>
                <c:pt idx="33">
                  <c:v>436</c:v>
                </c:pt>
                <c:pt idx="34">
                  <c:v>433</c:v>
                </c:pt>
                <c:pt idx="35">
                  <c:v>439</c:v>
                </c:pt>
                <c:pt idx="36">
                  <c:v>814</c:v>
                </c:pt>
                <c:pt idx="37">
                  <c:v>652</c:v>
                </c:pt>
                <c:pt idx="38">
                  <c:v>759</c:v>
                </c:pt>
                <c:pt idx="39">
                  <c:v>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301</c:v>
                </c:pt>
                <c:pt idx="2">
                  <c:v>330</c:v>
                </c:pt>
                <c:pt idx="3">
                  <c:v>355</c:v>
                </c:pt>
                <c:pt idx="4">
                  <c:v>400</c:v>
                </c:pt>
                <c:pt idx="5">
                  <c:v>380</c:v>
                </c:pt>
                <c:pt idx="6">
                  <c:v>426</c:v>
                </c:pt>
                <c:pt idx="7">
                  <c:v>455</c:v>
                </c:pt>
                <c:pt idx="8">
                  <c:v>328</c:v>
                </c:pt>
                <c:pt idx="9">
                  <c:v>329</c:v>
                </c:pt>
                <c:pt idx="10">
                  <c:v>351</c:v>
                </c:pt>
                <c:pt idx="11">
                  <c:v>381</c:v>
                </c:pt>
                <c:pt idx="12">
                  <c:v>356</c:v>
                </c:pt>
                <c:pt idx="13">
                  <c:v>382</c:v>
                </c:pt>
                <c:pt idx="14">
                  <c:v>382</c:v>
                </c:pt>
                <c:pt idx="15">
                  <c:v>396</c:v>
                </c:pt>
                <c:pt idx="16">
                  <c:v>415</c:v>
                </c:pt>
                <c:pt idx="17">
                  <c:v>404</c:v>
                </c:pt>
                <c:pt idx="18">
                  <c:v>409</c:v>
                </c:pt>
                <c:pt idx="19">
                  <c:v>412</c:v>
                </c:pt>
                <c:pt idx="20">
                  <c:v>424</c:v>
                </c:pt>
                <c:pt idx="21">
                  <c:v>432</c:v>
                </c:pt>
                <c:pt idx="22">
                  <c:v>438</c:v>
                </c:pt>
                <c:pt idx="23">
                  <c:v>439</c:v>
                </c:pt>
                <c:pt idx="24">
                  <c:v>436</c:v>
                </c:pt>
                <c:pt idx="25">
                  <c:v>752</c:v>
                </c:pt>
                <c:pt idx="26">
                  <c:v>437</c:v>
                </c:pt>
                <c:pt idx="27">
                  <c:v>432</c:v>
                </c:pt>
                <c:pt idx="28">
                  <c:v>439</c:v>
                </c:pt>
                <c:pt idx="29">
                  <c:v>443</c:v>
                </c:pt>
                <c:pt idx="30">
                  <c:v>447</c:v>
                </c:pt>
                <c:pt idx="31">
                  <c:v>446</c:v>
                </c:pt>
                <c:pt idx="32">
                  <c:v>447</c:v>
                </c:pt>
                <c:pt idx="33">
                  <c:v>442</c:v>
                </c:pt>
                <c:pt idx="34">
                  <c:v>447</c:v>
                </c:pt>
                <c:pt idx="35">
                  <c:v>452</c:v>
                </c:pt>
                <c:pt idx="36">
                  <c:v>449</c:v>
                </c:pt>
                <c:pt idx="37">
                  <c:v>448</c:v>
                </c:pt>
                <c:pt idx="38">
                  <c:v>701</c:v>
                </c:pt>
                <c:pt idx="39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256</c:v>
                </c:pt>
                <c:pt idx="2">
                  <c:v>306</c:v>
                </c:pt>
                <c:pt idx="3">
                  <c:v>353</c:v>
                </c:pt>
                <c:pt idx="4">
                  <c:v>401</c:v>
                </c:pt>
                <c:pt idx="5">
                  <c:v>464</c:v>
                </c:pt>
                <c:pt idx="6">
                  <c:v>341</c:v>
                </c:pt>
                <c:pt idx="7">
                  <c:v>456</c:v>
                </c:pt>
                <c:pt idx="8">
                  <c:v>487</c:v>
                </c:pt>
                <c:pt idx="9">
                  <c:v>333</c:v>
                </c:pt>
                <c:pt idx="10">
                  <c:v>345</c:v>
                </c:pt>
                <c:pt idx="11">
                  <c:v>431</c:v>
                </c:pt>
                <c:pt idx="12">
                  <c:v>465</c:v>
                </c:pt>
                <c:pt idx="13">
                  <c:v>435</c:v>
                </c:pt>
                <c:pt idx="14">
                  <c:v>442</c:v>
                </c:pt>
                <c:pt idx="15">
                  <c:v>458</c:v>
                </c:pt>
                <c:pt idx="16">
                  <c:v>413</c:v>
                </c:pt>
                <c:pt idx="17">
                  <c:v>419</c:v>
                </c:pt>
                <c:pt idx="18">
                  <c:v>427</c:v>
                </c:pt>
                <c:pt idx="19">
                  <c:v>429</c:v>
                </c:pt>
                <c:pt idx="20">
                  <c:v>433</c:v>
                </c:pt>
                <c:pt idx="21">
                  <c:v>453</c:v>
                </c:pt>
                <c:pt idx="22">
                  <c:v>457</c:v>
                </c:pt>
                <c:pt idx="23">
                  <c:v>461</c:v>
                </c:pt>
                <c:pt idx="24">
                  <c:v>469</c:v>
                </c:pt>
                <c:pt idx="25">
                  <c:v>481</c:v>
                </c:pt>
                <c:pt idx="26">
                  <c:v>486</c:v>
                </c:pt>
                <c:pt idx="27">
                  <c:v>494</c:v>
                </c:pt>
                <c:pt idx="28">
                  <c:v>488</c:v>
                </c:pt>
                <c:pt idx="29">
                  <c:v>487</c:v>
                </c:pt>
                <c:pt idx="30">
                  <c:v>487</c:v>
                </c:pt>
                <c:pt idx="31">
                  <c:v>504</c:v>
                </c:pt>
                <c:pt idx="32">
                  <c:v>503</c:v>
                </c:pt>
                <c:pt idx="33">
                  <c:v>532</c:v>
                </c:pt>
                <c:pt idx="34">
                  <c:v>544</c:v>
                </c:pt>
                <c:pt idx="35">
                  <c:v>520</c:v>
                </c:pt>
                <c:pt idx="36">
                  <c:v>519</c:v>
                </c:pt>
                <c:pt idx="37">
                  <c:v>524</c:v>
                </c:pt>
                <c:pt idx="38">
                  <c:v>511</c:v>
                </c:pt>
                <c:pt idx="39">
                  <c:v>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256</c:v>
                </c:pt>
                <c:pt idx="2">
                  <c:v>297</c:v>
                </c:pt>
                <c:pt idx="3">
                  <c:v>339</c:v>
                </c:pt>
                <c:pt idx="4">
                  <c:v>385</c:v>
                </c:pt>
                <c:pt idx="5">
                  <c:v>463</c:v>
                </c:pt>
                <c:pt idx="6">
                  <c:v>358</c:v>
                </c:pt>
                <c:pt idx="7">
                  <c:v>389</c:v>
                </c:pt>
                <c:pt idx="8">
                  <c:v>455</c:v>
                </c:pt>
                <c:pt idx="9">
                  <c:v>346</c:v>
                </c:pt>
                <c:pt idx="10">
                  <c:v>423</c:v>
                </c:pt>
                <c:pt idx="11">
                  <c:v>444</c:v>
                </c:pt>
                <c:pt idx="12">
                  <c:v>423</c:v>
                </c:pt>
                <c:pt idx="13">
                  <c:v>389</c:v>
                </c:pt>
                <c:pt idx="14">
                  <c:v>404</c:v>
                </c:pt>
                <c:pt idx="15">
                  <c:v>427</c:v>
                </c:pt>
                <c:pt idx="16">
                  <c:v>431</c:v>
                </c:pt>
                <c:pt idx="17">
                  <c:v>448</c:v>
                </c:pt>
                <c:pt idx="18">
                  <c:v>444</c:v>
                </c:pt>
                <c:pt idx="19">
                  <c:v>417</c:v>
                </c:pt>
                <c:pt idx="20">
                  <c:v>408</c:v>
                </c:pt>
                <c:pt idx="21">
                  <c:v>452</c:v>
                </c:pt>
                <c:pt idx="22">
                  <c:v>449</c:v>
                </c:pt>
                <c:pt idx="23">
                  <c:v>474</c:v>
                </c:pt>
                <c:pt idx="24">
                  <c:v>490</c:v>
                </c:pt>
                <c:pt idx="25">
                  <c:v>449</c:v>
                </c:pt>
                <c:pt idx="26">
                  <c:v>447</c:v>
                </c:pt>
                <c:pt idx="27">
                  <c:v>455</c:v>
                </c:pt>
                <c:pt idx="28">
                  <c:v>474</c:v>
                </c:pt>
                <c:pt idx="29">
                  <c:v>469</c:v>
                </c:pt>
                <c:pt idx="30">
                  <c:v>516</c:v>
                </c:pt>
                <c:pt idx="31">
                  <c:v>504</c:v>
                </c:pt>
                <c:pt idx="32">
                  <c:v>499</c:v>
                </c:pt>
                <c:pt idx="33">
                  <c:v>511</c:v>
                </c:pt>
                <c:pt idx="34">
                  <c:v>508</c:v>
                </c:pt>
                <c:pt idx="35">
                  <c:v>500</c:v>
                </c:pt>
                <c:pt idx="36">
                  <c:v>514</c:v>
                </c:pt>
                <c:pt idx="37">
                  <c:v>504</c:v>
                </c:pt>
                <c:pt idx="38">
                  <c:v>523</c:v>
                </c:pt>
                <c:pt idx="39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274</c:v>
                </c:pt>
                <c:pt idx="2">
                  <c:v>311</c:v>
                </c:pt>
                <c:pt idx="3">
                  <c:v>341</c:v>
                </c:pt>
                <c:pt idx="4">
                  <c:v>380</c:v>
                </c:pt>
                <c:pt idx="5">
                  <c:v>379</c:v>
                </c:pt>
                <c:pt idx="6">
                  <c:v>393</c:v>
                </c:pt>
                <c:pt idx="7">
                  <c:v>399</c:v>
                </c:pt>
                <c:pt idx="8">
                  <c:v>432</c:v>
                </c:pt>
                <c:pt idx="9">
                  <c:v>415</c:v>
                </c:pt>
                <c:pt idx="10">
                  <c:v>424</c:v>
                </c:pt>
                <c:pt idx="11">
                  <c:v>415</c:v>
                </c:pt>
                <c:pt idx="12">
                  <c:v>383</c:v>
                </c:pt>
                <c:pt idx="13">
                  <c:v>411</c:v>
                </c:pt>
                <c:pt idx="14">
                  <c:v>413</c:v>
                </c:pt>
                <c:pt idx="15">
                  <c:v>392</c:v>
                </c:pt>
                <c:pt idx="16">
                  <c:v>406</c:v>
                </c:pt>
                <c:pt idx="17">
                  <c:v>415</c:v>
                </c:pt>
                <c:pt idx="18">
                  <c:v>432</c:v>
                </c:pt>
                <c:pt idx="19">
                  <c:v>440</c:v>
                </c:pt>
                <c:pt idx="20">
                  <c:v>440</c:v>
                </c:pt>
                <c:pt idx="21">
                  <c:v>433</c:v>
                </c:pt>
                <c:pt idx="22">
                  <c:v>449</c:v>
                </c:pt>
                <c:pt idx="23">
                  <c:v>452</c:v>
                </c:pt>
                <c:pt idx="24">
                  <c:v>462</c:v>
                </c:pt>
                <c:pt idx="25">
                  <c:v>477</c:v>
                </c:pt>
                <c:pt idx="26">
                  <c:v>439</c:v>
                </c:pt>
                <c:pt idx="27">
                  <c:v>447</c:v>
                </c:pt>
                <c:pt idx="28">
                  <c:v>447</c:v>
                </c:pt>
                <c:pt idx="29">
                  <c:v>470</c:v>
                </c:pt>
                <c:pt idx="30">
                  <c:v>470</c:v>
                </c:pt>
                <c:pt idx="31">
                  <c:v>482</c:v>
                </c:pt>
                <c:pt idx="32">
                  <c:v>495</c:v>
                </c:pt>
                <c:pt idx="33">
                  <c:v>495</c:v>
                </c:pt>
                <c:pt idx="34">
                  <c:v>501</c:v>
                </c:pt>
                <c:pt idx="35">
                  <c:v>495</c:v>
                </c:pt>
                <c:pt idx="36">
                  <c:v>496</c:v>
                </c:pt>
                <c:pt idx="37">
                  <c:v>483</c:v>
                </c:pt>
                <c:pt idx="38">
                  <c:v>487</c:v>
                </c:pt>
                <c:pt idx="39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6877600</c:v>
                </c:pt>
                <c:pt idx="1">
                  <c:v>102445300</c:v>
                </c:pt>
                <c:pt idx="2">
                  <c:v>77835000</c:v>
                </c:pt>
                <c:pt idx="3">
                  <c:v>102785600</c:v>
                </c:pt>
                <c:pt idx="4">
                  <c:v>123711100</c:v>
                </c:pt>
                <c:pt idx="5">
                  <c:v>122101800</c:v>
                </c:pt>
                <c:pt idx="6">
                  <c:v>106126400</c:v>
                </c:pt>
                <c:pt idx="7">
                  <c:v>128516100</c:v>
                </c:pt>
                <c:pt idx="8">
                  <c:v>128990800</c:v>
                </c:pt>
                <c:pt idx="9">
                  <c:v>153204500</c:v>
                </c:pt>
                <c:pt idx="10">
                  <c:v>144693500</c:v>
                </c:pt>
                <c:pt idx="11">
                  <c:v>150929400</c:v>
                </c:pt>
                <c:pt idx="12">
                  <c:v>161111800</c:v>
                </c:pt>
                <c:pt idx="13">
                  <c:v>174408000</c:v>
                </c:pt>
                <c:pt idx="14">
                  <c:v>166283500</c:v>
                </c:pt>
                <c:pt idx="15">
                  <c:v>174745000</c:v>
                </c:pt>
                <c:pt idx="16">
                  <c:v>180528400</c:v>
                </c:pt>
                <c:pt idx="17">
                  <c:v>204602400</c:v>
                </c:pt>
                <c:pt idx="18">
                  <c:v>217649700</c:v>
                </c:pt>
                <c:pt idx="19">
                  <c:v>194630300</c:v>
                </c:pt>
                <c:pt idx="20">
                  <c:v>203918800</c:v>
                </c:pt>
                <c:pt idx="21">
                  <c:v>207008200</c:v>
                </c:pt>
                <c:pt idx="22">
                  <c:v>248143200</c:v>
                </c:pt>
                <c:pt idx="23">
                  <c:v>213205400</c:v>
                </c:pt>
                <c:pt idx="24">
                  <c:v>230740800</c:v>
                </c:pt>
                <c:pt idx="25">
                  <c:v>217735600</c:v>
                </c:pt>
                <c:pt idx="26">
                  <c:v>221935500</c:v>
                </c:pt>
                <c:pt idx="27">
                  <c:v>220477100</c:v>
                </c:pt>
                <c:pt idx="28">
                  <c:v>238336300</c:v>
                </c:pt>
                <c:pt idx="29">
                  <c:v>235667400</c:v>
                </c:pt>
                <c:pt idx="30">
                  <c:v>233242200</c:v>
                </c:pt>
                <c:pt idx="31">
                  <c:v>232648900</c:v>
                </c:pt>
                <c:pt idx="32">
                  <c:v>266046600</c:v>
                </c:pt>
                <c:pt idx="33">
                  <c:v>265042100</c:v>
                </c:pt>
                <c:pt idx="34">
                  <c:v>252537400</c:v>
                </c:pt>
                <c:pt idx="35">
                  <c:v>248518400</c:v>
                </c:pt>
                <c:pt idx="36">
                  <c:v>297011800</c:v>
                </c:pt>
                <c:pt idx="37">
                  <c:v>270120700</c:v>
                </c:pt>
                <c:pt idx="38">
                  <c:v>260126700</c:v>
                </c:pt>
                <c:pt idx="39">
                  <c:v>266871500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398300</c:v>
                </c:pt>
                <c:pt idx="1">
                  <c:v>16326000</c:v>
                </c:pt>
                <c:pt idx="2">
                  <c:v>4781400</c:v>
                </c:pt>
                <c:pt idx="3">
                  <c:v>13299800</c:v>
                </c:pt>
                <c:pt idx="4">
                  <c:v>14734500</c:v>
                </c:pt>
                <c:pt idx="5">
                  <c:v>22381900</c:v>
                </c:pt>
                <c:pt idx="6">
                  <c:v>19622700</c:v>
                </c:pt>
                <c:pt idx="7">
                  <c:v>21375400</c:v>
                </c:pt>
                <c:pt idx="8">
                  <c:v>21104700</c:v>
                </c:pt>
                <c:pt idx="9">
                  <c:v>20618800</c:v>
                </c:pt>
                <c:pt idx="10">
                  <c:v>20244600</c:v>
                </c:pt>
                <c:pt idx="11">
                  <c:v>19272200</c:v>
                </c:pt>
                <c:pt idx="12">
                  <c:v>24040700</c:v>
                </c:pt>
                <c:pt idx="13">
                  <c:v>20698600</c:v>
                </c:pt>
                <c:pt idx="14">
                  <c:v>22835400</c:v>
                </c:pt>
                <c:pt idx="15">
                  <c:v>21618500</c:v>
                </c:pt>
                <c:pt idx="16">
                  <c:v>24573200</c:v>
                </c:pt>
                <c:pt idx="17">
                  <c:v>32765000</c:v>
                </c:pt>
                <c:pt idx="18">
                  <c:v>24524500</c:v>
                </c:pt>
                <c:pt idx="19">
                  <c:v>24173100</c:v>
                </c:pt>
                <c:pt idx="20">
                  <c:v>27366700</c:v>
                </c:pt>
                <c:pt idx="21">
                  <c:v>29215600</c:v>
                </c:pt>
                <c:pt idx="22">
                  <c:v>25388100</c:v>
                </c:pt>
                <c:pt idx="23">
                  <c:v>36781200</c:v>
                </c:pt>
                <c:pt idx="24">
                  <c:v>28551100</c:v>
                </c:pt>
                <c:pt idx="25">
                  <c:v>27992000</c:v>
                </c:pt>
                <c:pt idx="26">
                  <c:v>31230400</c:v>
                </c:pt>
                <c:pt idx="27">
                  <c:v>27354200</c:v>
                </c:pt>
                <c:pt idx="28">
                  <c:v>35307800</c:v>
                </c:pt>
                <c:pt idx="29">
                  <c:v>27613000</c:v>
                </c:pt>
                <c:pt idx="30">
                  <c:v>30383600</c:v>
                </c:pt>
                <c:pt idx="31">
                  <c:v>32121100</c:v>
                </c:pt>
                <c:pt idx="32">
                  <c:v>31452200</c:v>
                </c:pt>
                <c:pt idx="33">
                  <c:v>28867800</c:v>
                </c:pt>
                <c:pt idx="34">
                  <c:v>33883800</c:v>
                </c:pt>
                <c:pt idx="35">
                  <c:v>30107000</c:v>
                </c:pt>
                <c:pt idx="36">
                  <c:v>29468900</c:v>
                </c:pt>
                <c:pt idx="37">
                  <c:v>33456100</c:v>
                </c:pt>
                <c:pt idx="38">
                  <c:v>36410400</c:v>
                </c:pt>
                <c:pt idx="39">
                  <c:v>36991100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288800</c:v>
                </c:pt>
                <c:pt idx="1">
                  <c:v>11328000</c:v>
                </c:pt>
                <c:pt idx="2">
                  <c:v>5038000</c:v>
                </c:pt>
                <c:pt idx="3">
                  <c:v>12089200</c:v>
                </c:pt>
                <c:pt idx="4">
                  <c:v>15111200</c:v>
                </c:pt>
                <c:pt idx="5">
                  <c:v>20827800</c:v>
                </c:pt>
                <c:pt idx="6">
                  <c:v>12902800</c:v>
                </c:pt>
                <c:pt idx="7">
                  <c:v>15568300</c:v>
                </c:pt>
                <c:pt idx="8">
                  <c:v>19028700</c:v>
                </c:pt>
                <c:pt idx="9">
                  <c:v>14099700</c:v>
                </c:pt>
                <c:pt idx="10">
                  <c:v>13677000</c:v>
                </c:pt>
                <c:pt idx="11">
                  <c:v>15526100</c:v>
                </c:pt>
                <c:pt idx="12">
                  <c:v>16706000</c:v>
                </c:pt>
                <c:pt idx="13">
                  <c:v>13572300</c:v>
                </c:pt>
                <c:pt idx="14">
                  <c:v>20987800</c:v>
                </c:pt>
                <c:pt idx="15">
                  <c:v>16476000</c:v>
                </c:pt>
                <c:pt idx="16">
                  <c:v>18621000</c:v>
                </c:pt>
                <c:pt idx="17">
                  <c:v>23265400</c:v>
                </c:pt>
                <c:pt idx="18">
                  <c:v>21708900</c:v>
                </c:pt>
                <c:pt idx="19">
                  <c:v>17751300</c:v>
                </c:pt>
                <c:pt idx="20">
                  <c:v>17877100</c:v>
                </c:pt>
                <c:pt idx="21">
                  <c:v>16607800</c:v>
                </c:pt>
                <c:pt idx="22">
                  <c:v>19250300</c:v>
                </c:pt>
                <c:pt idx="23">
                  <c:v>20610100</c:v>
                </c:pt>
                <c:pt idx="24">
                  <c:v>18338900</c:v>
                </c:pt>
                <c:pt idx="25">
                  <c:v>23885500</c:v>
                </c:pt>
                <c:pt idx="26">
                  <c:v>20647300</c:v>
                </c:pt>
                <c:pt idx="27">
                  <c:v>26861600</c:v>
                </c:pt>
                <c:pt idx="28">
                  <c:v>22550200</c:v>
                </c:pt>
                <c:pt idx="29">
                  <c:v>20804100</c:v>
                </c:pt>
                <c:pt idx="30">
                  <c:v>18896700</c:v>
                </c:pt>
                <c:pt idx="31">
                  <c:v>23261900</c:v>
                </c:pt>
                <c:pt idx="32">
                  <c:v>24297200</c:v>
                </c:pt>
                <c:pt idx="33">
                  <c:v>30094900</c:v>
                </c:pt>
                <c:pt idx="34">
                  <c:v>21191700</c:v>
                </c:pt>
                <c:pt idx="35">
                  <c:v>24039100</c:v>
                </c:pt>
                <c:pt idx="36">
                  <c:v>21568200</c:v>
                </c:pt>
                <c:pt idx="37">
                  <c:v>24292100</c:v>
                </c:pt>
                <c:pt idx="38">
                  <c:v>23135400</c:v>
                </c:pt>
                <c:pt idx="39">
                  <c:v>25166300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246600</c:v>
                </c:pt>
                <c:pt idx="1">
                  <c:v>13064800</c:v>
                </c:pt>
                <c:pt idx="2">
                  <c:v>5581900</c:v>
                </c:pt>
                <c:pt idx="3">
                  <c:v>14734000</c:v>
                </c:pt>
                <c:pt idx="4">
                  <c:v>13059400</c:v>
                </c:pt>
                <c:pt idx="5">
                  <c:v>16922500</c:v>
                </c:pt>
                <c:pt idx="6">
                  <c:v>12373300</c:v>
                </c:pt>
                <c:pt idx="7">
                  <c:v>16315300</c:v>
                </c:pt>
                <c:pt idx="8">
                  <c:v>21818900</c:v>
                </c:pt>
                <c:pt idx="9">
                  <c:v>13773700</c:v>
                </c:pt>
                <c:pt idx="10">
                  <c:v>13812700</c:v>
                </c:pt>
                <c:pt idx="11">
                  <c:v>17934600</c:v>
                </c:pt>
                <c:pt idx="12">
                  <c:v>19479600</c:v>
                </c:pt>
                <c:pt idx="13">
                  <c:v>18601900</c:v>
                </c:pt>
                <c:pt idx="14">
                  <c:v>22440600</c:v>
                </c:pt>
                <c:pt idx="15">
                  <c:v>13707200</c:v>
                </c:pt>
                <c:pt idx="16">
                  <c:v>14535900</c:v>
                </c:pt>
                <c:pt idx="17">
                  <c:v>23774300</c:v>
                </c:pt>
                <c:pt idx="18">
                  <c:v>14967800</c:v>
                </c:pt>
                <c:pt idx="19">
                  <c:v>16380900</c:v>
                </c:pt>
                <c:pt idx="20">
                  <c:v>19067300</c:v>
                </c:pt>
                <c:pt idx="21">
                  <c:v>17800000</c:v>
                </c:pt>
                <c:pt idx="22">
                  <c:v>18666500</c:v>
                </c:pt>
                <c:pt idx="23">
                  <c:v>24095000</c:v>
                </c:pt>
                <c:pt idx="24">
                  <c:v>19695100</c:v>
                </c:pt>
                <c:pt idx="25">
                  <c:v>20935600</c:v>
                </c:pt>
                <c:pt idx="26">
                  <c:v>20795200</c:v>
                </c:pt>
                <c:pt idx="27">
                  <c:v>31635100</c:v>
                </c:pt>
                <c:pt idx="28">
                  <c:v>26450400</c:v>
                </c:pt>
                <c:pt idx="29">
                  <c:v>20534300</c:v>
                </c:pt>
                <c:pt idx="30">
                  <c:v>19024900</c:v>
                </c:pt>
                <c:pt idx="31">
                  <c:v>23243400</c:v>
                </c:pt>
                <c:pt idx="32">
                  <c:v>31249200</c:v>
                </c:pt>
                <c:pt idx="33">
                  <c:v>24206300</c:v>
                </c:pt>
                <c:pt idx="34">
                  <c:v>25933100</c:v>
                </c:pt>
                <c:pt idx="35">
                  <c:v>23979000</c:v>
                </c:pt>
                <c:pt idx="36">
                  <c:v>22592100</c:v>
                </c:pt>
                <c:pt idx="37">
                  <c:v>24035600</c:v>
                </c:pt>
                <c:pt idx="38">
                  <c:v>25349300</c:v>
                </c:pt>
                <c:pt idx="39">
                  <c:v>23456800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240700</c:v>
                </c:pt>
                <c:pt idx="1">
                  <c:v>14360400</c:v>
                </c:pt>
                <c:pt idx="2">
                  <c:v>5343800</c:v>
                </c:pt>
                <c:pt idx="3">
                  <c:v>14083300</c:v>
                </c:pt>
                <c:pt idx="4">
                  <c:v>17557700</c:v>
                </c:pt>
                <c:pt idx="5">
                  <c:v>20551000</c:v>
                </c:pt>
                <c:pt idx="6">
                  <c:v>12851500</c:v>
                </c:pt>
                <c:pt idx="7">
                  <c:v>16596400</c:v>
                </c:pt>
                <c:pt idx="8">
                  <c:v>21155200</c:v>
                </c:pt>
                <c:pt idx="9">
                  <c:v>15953500</c:v>
                </c:pt>
                <c:pt idx="10">
                  <c:v>13265400</c:v>
                </c:pt>
                <c:pt idx="11">
                  <c:v>17127300</c:v>
                </c:pt>
                <c:pt idx="12">
                  <c:v>15549800</c:v>
                </c:pt>
                <c:pt idx="13">
                  <c:v>16637800</c:v>
                </c:pt>
                <c:pt idx="14">
                  <c:v>23762000</c:v>
                </c:pt>
                <c:pt idx="15">
                  <c:v>12438500</c:v>
                </c:pt>
                <c:pt idx="16">
                  <c:v>18326300</c:v>
                </c:pt>
                <c:pt idx="17">
                  <c:v>15027900</c:v>
                </c:pt>
                <c:pt idx="18">
                  <c:v>16284000</c:v>
                </c:pt>
                <c:pt idx="19">
                  <c:v>20388000</c:v>
                </c:pt>
                <c:pt idx="20">
                  <c:v>18681500</c:v>
                </c:pt>
                <c:pt idx="21">
                  <c:v>19549800</c:v>
                </c:pt>
                <c:pt idx="22">
                  <c:v>17381000</c:v>
                </c:pt>
                <c:pt idx="23">
                  <c:v>22163200</c:v>
                </c:pt>
                <c:pt idx="24">
                  <c:v>20825400</c:v>
                </c:pt>
                <c:pt idx="25">
                  <c:v>17143000</c:v>
                </c:pt>
                <c:pt idx="26">
                  <c:v>14154500</c:v>
                </c:pt>
                <c:pt idx="27">
                  <c:v>25822400</c:v>
                </c:pt>
                <c:pt idx="28">
                  <c:v>18403600</c:v>
                </c:pt>
                <c:pt idx="29">
                  <c:v>19521600</c:v>
                </c:pt>
                <c:pt idx="30">
                  <c:v>22386600</c:v>
                </c:pt>
                <c:pt idx="31">
                  <c:v>23106900</c:v>
                </c:pt>
                <c:pt idx="32">
                  <c:v>22653200</c:v>
                </c:pt>
                <c:pt idx="33">
                  <c:v>36435000</c:v>
                </c:pt>
                <c:pt idx="34">
                  <c:v>24644800</c:v>
                </c:pt>
                <c:pt idx="35">
                  <c:v>26739300</c:v>
                </c:pt>
                <c:pt idx="36">
                  <c:v>25110600</c:v>
                </c:pt>
                <c:pt idx="37">
                  <c:v>25140600</c:v>
                </c:pt>
                <c:pt idx="38">
                  <c:v>23787800</c:v>
                </c:pt>
                <c:pt idx="39">
                  <c:v>22849400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236700</c:v>
                </c:pt>
                <c:pt idx="1">
                  <c:v>13064800</c:v>
                </c:pt>
                <c:pt idx="2">
                  <c:v>1249500</c:v>
                </c:pt>
                <c:pt idx="3">
                  <c:v>13260800</c:v>
                </c:pt>
                <c:pt idx="4">
                  <c:v>16106600</c:v>
                </c:pt>
                <c:pt idx="5">
                  <c:v>11935400</c:v>
                </c:pt>
                <c:pt idx="6">
                  <c:v>14804300</c:v>
                </c:pt>
                <c:pt idx="7">
                  <c:v>12850100</c:v>
                </c:pt>
                <c:pt idx="8">
                  <c:v>16351800</c:v>
                </c:pt>
                <c:pt idx="9">
                  <c:v>13957700</c:v>
                </c:pt>
                <c:pt idx="10">
                  <c:v>11369800</c:v>
                </c:pt>
                <c:pt idx="11">
                  <c:v>14367600</c:v>
                </c:pt>
                <c:pt idx="12">
                  <c:v>13831400</c:v>
                </c:pt>
                <c:pt idx="13">
                  <c:v>14102000</c:v>
                </c:pt>
                <c:pt idx="14">
                  <c:v>20305600</c:v>
                </c:pt>
                <c:pt idx="15">
                  <c:v>18633100</c:v>
                </c:pt>
                <c:pt idx="16">
                  <c:v>21140800</c:v>
                </c:pt>
                <c:pt idx="17">
                  <c:v>23558800</c:v>
                </c:pt>
                <c:pt idx="18">
                  <c:v>21342300</c:v>
                </c:pt>
                <c:pt idx="19">
                  <c:v>23285000</c:v>
                </c:pt>
                <c:pt idx="20">
                  <c:v>21178400</c:v>
                </c:pt>
                <c:pt idx="21">
                  <c:v>23676500</c:v>
                </c:pt>
                <c:pt idx="22">
                  <c:v>23910800</c:v>
                </c:pt>
                <c:pt idx="23">
                  <c:v>23627500</c:v>
                </c:pt>
                <c:pt idx="24">
                  <c:v>21763000</c:v>
                </c:pt>
                <c:pt idx="25">
                  <c:v>17895500</c:v>
                </c:pt>
                <c:pt idx="26">
                  <c:v>20594600</c:v>
                </c:pt>
                <c:pt idx="27">
                  <c:v>19022000</c:v>
                </c:pt>
                <c:pt idx="28">
                  <c:v>20477800</c:v>
                </c:pt>
                <c:pt idx="29">
                  <c:v>21065900</c:v>
                </c:pt>
                <c:pt idx="30">
                  <c:v>27475400</c:v>
                </c:pt>
                <c:pt idx="31">
                  <c:v>23553600</c:v>
                </c:pt>
                <c:pt idx="32">
                  <c:v>26593300</c:v>
                </c:pt>
                <c:pt idx="33">
                  <c:v>27271900</c:v>
                </c:pt>
                <c:pt idx="34">
                  <c:v>20973500</c:v>
                </c:pt>
                <c:pt idx="35">
                  <c:v>19386900</c:v>
                </c:pt>
                <c:pt idx="36">
                  <c:v>17603700</c:v>
                </c:pt>
                <c:pt idx="37">
                  <c:v>23153800</c:v>
                </c:pt>
                <c:pt idx="38">
                  <c:v>22483900</c:v>
                </c:pt>
                <c:pt idx="39">
                  <c:v>19425000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292500</c:v>
                </c:pt>
                <c:pt idx="1">
                  <c:v>12657700</c:v>
                </c:pt>
                <c:pt idx="2">
                  <c:v>1301400</c:v>
                </c:pt>
                <c:pt idx="3">
                  <c:v>12122700</c:v>
                </c:pt>
                <c:pt idx="4">
                  <c:v>13993900</c:v>
                </c:pt>
                <c:pt idx="5">
                  <c:v>13262100</c:v>
                </c:pt>
                <c:pt idx="6">
                  <c:v>12324800</c:v>
                </c:pt>
                <c:pt idx="7">
                  <c:v>17967400</c:v>
                </c:pt>
                <c:pt idx="8">
                  <c:v>14425600</c:v>
                </c:pt>
                <c:pt idx="9">
                  <c:v>13285400</c:v>
                </c:pt>
                <c:pt idx="10">
                  <c:v>12595100</c:v>
                </c:pt>
                <c:pt idx="11">
                  <c:v>18504300</c:v>
                </c:pt>
                <c:pt idx="12">
                  <c:v>15171400</c:v>
                </c:pt>
                <c:pt idx="13">
                  <c:v>13361600</c:v>
                </c:pt>
                <c:pt idx="14">
                  <c:v>21184700</c:v>
                </c:pt>
                <c:pt idx="15">
                  <c:v>19560400</c:v>
                </c:pt>
                <c:pt idx="16">
                  <c:v>24136000</c:v>
                </c:pt>
                <c:pt idx="17">
                  <c:v>24065100</c:v>
                </c:pt>
                <c:pt idx="18">
                  <c:v>20297500</c:v>
                </c:pt>
                <c:pt idx="19">
                  <c:v>17931900</c:v>
                </c:pt>
                <c:pt idx="20">
                  <c:v>20052600</c:v>
                </c:pt>
                <c:pt idx="21">
                  <c:v>18219100</c:v>
                </c:pt>
                <c:pt idx="22">
                  <c:v>18827400</c:v>
                </c:pt>
                <c:pt idx="23">
                  <c:v>23412900</c:v>
                </c:pt>
                <c:pt idx="24">
                  <c:v>22829200</c:v>
                </c:pt>
                <c:pt idx="25">
                  <c:v>21117700</c:v>
                </c:pt>
                <c:pt idx="26">
                  <c:v>25161400</c:v>
                </c:pt>
                <c:pt idx="27">
                  <c:v>22220600</c:v>
                </c:pt>
                <c:pt idx="28">
                  <c:v>23916200</c:v>
                </c:pt>
                <c:pt idx="29">
                  <c:v>23004600</c:v>
                </c:pt>
                <c:pt idx="30">
                  <c:v>21983000</c:v>
                </c:pt>
                <c:pt idx="31">
                  <c:v>20140800</c:v>
                </c:pt>
                <c:pt idx="32">
                  <c:v>21396600</c:v>
                </c:pt>
                <c:pt idx="33">
                  <c:v>26111000</c:v>
                </c:pt>
                <c:pt idx="34">
                  <c:v>26095100</c:v>
                </c:pt>
                <c:pt idx="35">
                  <c:v>27462000</c:v>
                </c:pt>
                <c:pt idx="36">
                  <c:v>26647100</c:v>
                </c:pt>
                <c:pt idx="37">
                  <c:v>27007000</c:v>
                </c:pt>
                <c:pt idx="38">
                  <c:v>21398700</c:v>
                </c:pt>
                <c:pt idx="39">
                  <c:v>27374700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382000</c:v>
                </c:pt>
                <c:pt idx="1">
                  <c:v>15359800</c:v>
                </c:pt>
                <c:pt idx="2">
                  <c:v>1317500</c:v>
                </c:pt>
                <c:pt idx="3">
                  <c:v>13265300</c:v>
                </c:pt>
                <c:pt idx="4">
                  <c:v>12118900</c:v>
                </c:pt>
                <c:pt idx="5">
                  <c:v>14437400</c:v>
                </c:pt>
                <c:pt idx="6">
                  <c:v>11557700</c:v>
                </c:pt>
                <c:pt idx="7">
                  <c:v>15316500</c:v>
                </c:pt>
                <c:pt idx="8">
                  <c:v>18655300</c:v>
                </c:pt>
                <c:pt idx="9">
                  <c:v>14319500</c:v>
                </c:pt>
                <c:pt idx="10">
                  <c:v>13115300</c:v>
                </c:pt>
                <c:pt idx="11">
                  <c:v>12174300</c:v>
                </c:pt>
                <c:pt idx="12">
                  <c:v>13629500</c:v>
                </c:pt>
                <c:pt idx="13">
                  <c:v>18610200</c:v>
                </c:pt>
                <c:pt idx="14">
                  <c:v>17995700</c:v>
                </c:pt>
                <c:pt idx="15">
                  <c:v>16931300</c:v>
                </c:pt>
                <c:pt idx="16">
                  <c:v>22608200</c:v>
                </c:pt>
                <c:pt idx="17">
                  <c:v>20507000</c:v>
                </c:pt>
                <c:pt idx="18">
                  <c:v>17730900</c:v>
                </c:pt>
                <c:pt idx="19">
                  <c:v>17808400</c:v>
                </c:pt>
                <c:pt idx="20">
                  <c:v>19013300</c:v>
                </c:pt>
                <c:pt idx="21">
                  <c:v>22399200</c:v>
                </c:pt>
                <c:pt idx="22">
                  <c:v>21006300</c:v>
                </c:pt>
                <c:pt idx="23">
                  <c:v>21845800</c:v>
                </c:pt>
                <c:pt idx="24">
                  <c:v>19744600</c:v>
                </c:pt>
                <c:pt idx="25">
                  <c:v>22165500</c:v>
                </c:pt>
                <c:pt idx="26">
                  <c:v>20452800</c:v>
                </c:pt>
                <c:pt idx="27">
                  <c:v>28134300</c:v>
                </c:pt>
                <c:pt idx="28">
                  <c:v>23271100</c:v>
                </c:pt>
                <c:pt idx="29">
                  <c:v>29185500</c:v>
                </c:pt>
                <c:pt idx="30">
                  <c:v>25513400</c:v>
                </c:pt>
                <c:pt idx="31">
                  <c:v>25475900</c:v>
                </c:pt>
                <c:pt idx="32">
                  <c:v>25866500</c:v>
                </c:pt>
                <c:pt idx="33">
                  <c:v>28273700</c:v>
                </c:pt>
                <c:pt idx="34">
                  <c:v>26462000</c:v>
                </c:pt>
                <c:pt idx="35">
                  <c:v>26427800</c:v>
                </c:pt>
                <c:pt idx="36">
                  <c:v>27787000</c:v>
                </c:pt>
                <c:pt idx="37">
                  <c:v>31496800</c:v>
                </c:pt>
                <c:pt idx="38">
                  <c:v>32811800</c:v>
                </c:pt>
                <c:pt idx="39">
                  <c:v>24572400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375800</c:v>
                </c:pt>
                <c:pt idx="1">
                  <c:v>14926900</c:v>
                </c:pt>
                <c:pt idx="2">
                  <c:v>12629800</c:v>
                </c:pt>
                <c:pt idx="3">
                  <c:v>20094000</c:v>
                </c:pt>
                <c:pt idx="4">
                  <c:v>16400300</c:v>
                </c:pt>
                <c:pt idx="5">
                  <c:v>16282600</c:v>
                </c:pt>
                <c:pt idx="6">
                  <c:v>24863700</c:v>
                </c:pt>
                <c:pt idx="7">
                  <c:v>19369500</c:v>
                </c:pt>
                <c:pt idx="8">
                  <c:v>17938000</c:v>
                </c:pt>
                <c:pt idx="9">
                  <c:v>17923300</c:v>
                </c:pt>
                <c:pt idx="10">
                  <c:v>28969100</c:v>
                </c:pt>
                <c:pt idx="11">
                  <c:v>23343600</c:v>
                </c:pt>
                <c:pt idx="12">
                  <c:v>22438700</c:v>
                </c:pt>
                <c:pt idx="13">
                  <c:v>19333600</c:v>
                </c:pt>
                <c:pt idx="14">
                  <c:v>18022700</c:v>
                </c:pt>
                <c:pt idx="15">
                  <c:v>19297400</c:v>
                </c:pt>
                <c:pt idx="16">
                  <c:v>20320300</c:v>
                </c:pt>
                <c:pt idx="17">
                  <c:v>19191000</c:v>
                </c:pt>
                <c:pt idx="18">
                  <c:v>18903500</c:v>
                </c:pt>
                <c:pt idx="19">
                  <c:v>18289700</c:v>
                </c:pt>
                <c:pt idx="20">
                  <c:v>17527700</c:v>
                </c:pt>
                <c:pt idx="21">
                  <c:v>19528500</c:v>
                </c:pt>
                <c:pt idx="22">
                  <c:v>29403500</c:v>
                </c:pt>
                <c:pt idx="23">
                  <c:v>29702400</c:v>
                </c:pt>
                <c:pt idx="24">
                  <c:v>25851900</c:v>
                </c:pt>
                <c:pt idx="25">
                  <c:v>26351400</c:v>
                </c:pt>
                <c:pt idx="26">
                  <c:v>28037400</c:v>
                </c:pt>
                <c:pt idx="27">
                  <c:v>20764400</c:v>
                </c:pt>
                <c:pt idx="28">
                  <c:v>32803200</c:v>
                </c:pt>
                <c:pt idx="29">
                  <c:v>19404000</c:v>
                </c:pt>
                <c:pt idx="30">
                  <c:v>21365100</c:v>
                </c:pt>
                <c:pt idx="31">
                  <c:v>21313400</c:v>
                </c:pt>
                <c:pt idx="32">
                  <c:v>21127000</c:v>
                </c:pt>
                <c:pt idx="33">
                  <c:v>27429300</c:v>
                </c:pt>
                <c:pt idx="34">
                  <c:v>23687200</c:v>
                </c:pt>
                <c:pt idx="35">
                  <c:v>29932700</c:v>
                </c:pt>
                <c:pt idx="36">
                  <c:v>29476200</c:v>
                </c:pt>
                <c:pt idx="37">
                  <c:v>41113000</c:v>
                </c:pt>
                <c:pt idx="38">
                  <c:v>29516600</c:v>
                </c:pt>
                <c:pt idx="39">
                  <c:v>32235700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241000</c:v>
                </c:pt>
                <c:pt idx="1">
                  <c:v>12849600</c:v>
                </c:pt>
                <c:pt idx="2">
                  <c:v>12362400</c:v>
                </c:pt>
                <c:pt idx="3">
                  <c:v>11701700</c:v>
                </c:pt>
                <c:pt idx="4">
                  <c:v>16053200</c:v>
                </c:pt>
                <c:pt idx="5">
                  <c:v>14585400</c:v>
                </c:pt>
                <c:pt idx="6">
                  <c:v>20216400</c:v>
                </c:pt>
                <c:pt idx="7">
                  <c:v>18358800</c:v>
                </c:pt>
                <c:pt idx="8">
                  <c:v>20856500</c:v>
                </c:pt>
                <c:pt idx="9">
                  <c:v>14090500</c:v>
                </c:pt>
                <c:pt idx="10">
                  <c:v>24611900</c:v>
                </c:pt>
                <c:pt idx="11">
                  <c:v>30399600</c:v>
                </c:pt>
                <c:pt idx="12">
                  <c:v>22365100</c:v>
                </c:pt>
                <c:pt idx="13">
                  <c:v>17930900</c:v>
                </c:pt>
                <c:pt idx="14">
                  <c:v>18966900</c:v>
                </c:pt>
                <c:pt idx="15">
                  <c:v>16787900</c:v>
                </c:pt>
                <c:pt idx="16">
                  <c:v>16361800</c:v>
                </c:pt>
                <c:pt idx="17">
                  <c:v>19517200</c:v>
                </c:pt>
                <c:pt idx="18">
                  <c:v>27906000</c:v>
                </c:pt>
                <c:pt idx="19">
                  <c:v>24048200</c:v>
                </c:pt>
                <c:pt idx="20">
                  <c:v>24487700</c:v>
                </c:pt>
                <c:pt idx="21">
                  <c:v>28099500</c:v>
                </c:pt>
                <c:pt idx="22">
                  <c:v>25242700</c:v>
                </c:pt>
                <c:pt idx="23">
                  <c:v>23638700</c:v>
                </c:pt>
                <c:pt idx="24">
                  <c:v>25528100</c:v>
                </c:pt>
                <c:pt idx="25">
                  <c:v>28105500</c:v>
                </c:pt>
                <c:pt idx="26">
                  <c:v>29948800</c:v>
                </c:pt>
                <c:pt idx="27">
                  <c:v>24881600</c:v>
                </c:pt>
                <c:pt idx="28">
                  <c:v>25427600</c:v>
                </c:pt>
                <c:pt idx="29">
                  <c:v>20588600</c:v>
                </c:pt>
                <c:pt idx="30">
                  <c:v>23421100</c:v>
                </c:pt>
                <c:pt idx="31">
                  <c:v>24182000</c:v>
                </c:pt>
                <c:pt idx="32">
                  <c:v>23444900</c:v>
                </c:pt>
                <c:pt idx="33">
                  <c:v>23691300</c:v>
                </c:pt>
                <c:pt idx="34">
                  <c:v>20998400</c:v>
                </c:pt>
                <c:pt idx="35">
                  <c:v>26650800</c:v>
                </c:pt>
                <c:pt idx="36">
                  <c:v>23581300</c:v>
                </c:pt>
                <c:pt idx="37">
                  <c:v>31197400</c:v>
                </c:pt>
                <c:pt idx="38">
                  <c:v>23207900</c:v>
                </c:pt>
                <c:pt idx="39">
                  <c:v>23753200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240400</c:v>
                </c:pt>
                <c:pt idx="1">
                  <c:v>12107900</c:v>
                </c:pt>
                <c:pt idx="2">
                  <c:v>11131900</c:v>
                </c:pt>
                <c:pt idx="3">
                  <c:v>13967200</c:v>
                </c:pt>
                <c:pt idx="4">
                  <c:v>14321300</c:v>
                </c:pt>
                <c:pt idx="5">
                  <c:v>16715400</c:v>
                </c:pt>
                <c:pt idx="6">
                  <c:v>16493500</c:v>
                </c:pt>
                <c:pt idx="7">
                  <c:v>21322100</c:v>
                </c:pt>
                <c:pt idx="8">
                  <c:v>20083400</c:v>
                </c:pt>
                <c:pt idx="9">
                  <c:v>15632900</c:v>
                </c:pt>
                <c:pt idx="10">
                  <c:v>25838300</c:v>
                </c:pt>
                <c:pt idx="11">
                  <c:v>25110300</c:v>
                </c:pt>
                <c:pt idx="12">
                  <c:v>21198400</c:v>
                </c:pt>
                <c:pt idx="13">
                  <c:v>18395900</c:v>
                </c:pt>
                <c:pt idx="14">
                  <c:v>17259100</c:v>
                </c:pt>
                <c:pt idx="15">
                  <c:v>16102400</c:v>
                </c:pt>
                <c:pt idx="16">
                  <c:v>26750800</c:v>
                </c:pt>
                <c:pt idx="17">
                  <c:v>35761300</c:v>
                </c:pt>
                <c:pt idx="18">
                  <c:v>26897400</c:v>
                </c:pt>
                <c:pt idx="19">
                  <c:v>18808800</c:v>
                </c:pt>
                <c:pt idx="20">
                  <c:v>17129600</c:v>
                </c:pt>
                <c:pt idx="21">
                  <c:v>27244600</c:v>
                </c:pt>
                <c:pt idx="22">
                  <c:v>30209700</c:v>
                </c:pt>
                <c:pt idx="23">
                  <c:v>29265400</c:v>
                </c:pt>
                <c:pt idx="24">
                  <c:v>31400200</c:v>
                </c:pt>
                <c:pt idx="25">
                  <c:v>33877900</c:v>
                </c:pt>
                <c:pt idx="26">
                  <c:v>33220900</c:v>
                </c:pt>
                <c:pt idx="27">
                  <c:v>24793600</c:v>
                </c:pt>
                <c:pt idx="28">
                  <c:v>31947400</c:v>
                </c:pt>
                <c:pt idx="29">
                  <c:v>23532300</c:v>
                </c:pt>
                <c:pt idx="30">
                  <c:v>23062000</c:v>
                </c:pt>
                <c:pt idx="31">
                  <c:v>22448800</c:v>
                </c:pt>
                <c:pt idx="32">
                  <c:v>23397700</c:v>
                </c:pt>
                <c:pt idx="33">
                  <c:v>22839900</c:v>
                </c:pt>
                <c:pt idx="34">
                  <c:v>22963300</c:v>
                </c:pt>
                <c:pt idx="35">
                  <c:v>24997300</c:v>
                </c:pt>
                <c:pt idx="36">
                  <c:v>21890900</c:v>
                </c:pt>
                <c:pt idx="37">
                  <c:v>27343400</c:v>
                </c:pt>
                <c:pt idx="38">
                  <c:v>22563400</c:v>
                </c:pt>
                <c:pt idx="39">
                  <c:v>24524700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267400</c:v>
                </c:pt>
                <c:pt idx="1">
                  <c:v>13077900</c:v>
                </c:pt>
                <c:pt idx="2">
                  <c:v>11974500</c:v>
                </c:pt>
                <c:pt idx="3">
                  <c:v>14973500</c:v>
                </c:pt>
                <c:pt idx="4">
                  <c:v>14295700</c:v>
                </c:pt>
                <c:pt idx="5">
                  <c:v>14718700</c:v>
                </c:pt>
                <c:pt idx="6">
                  <c:v>25764900</c:v>
                </c:pt>
                <c:pt idx="7">
                  <c:v>20046600</c:v>
                </c:pt>
                <c:pt idx="8">
                  <c:v>27453400</c:v>
                </c:pt>
                <c:pt idx="9">
                  <c:v>30106100</c:v>
                </c:pt>
                <c:pt idx="10">
                  <c:v>21589300</c:v>
                </c:pt>
                <c:pt idx="11">
                  <c:v>30827900</c:v>
                </c:pt>
                <c:pt idx="12">
                  <c:v>27652100</c:v>
                </c:pt>
                <c:pt idx="13">
                  <c:v>24541000</c:v>
                </c:pt>
                <c:pt idx="14">
                  <c:v>25414300</c:v>
                </c:pt>
                <c:pt idx="15">
                  <c:v>23870000</c:v>
                </c:pt>
                <c:pt idx="16">
                  <c:v>17876300</c:v>
                </c:pt>
                <c:pt idx="17">
                  <c:v>32026400</c:v>
                </c:pt>
                <c:pt idx="18">
                  <c:v>21606600</c:v>
                </c:pt>
                <c:pt idx="19">
                  <c:v>20043300</c:v>
                </c:pt>
                <c:pt idx="20">
                  <c:v>20225900</c:v>
                </c:pt>
                <c:pt idx="21">
                  <c:v>20855300</c:v>
                </c:pt>
                <c:pt idx="22">
                  <c:v>19986700</c:v>
                </c:pt>
                <c:pt idx="23">
                  <c:v>20533900</c:v>
                </c:pt>
                <c:pt idx="24">
                  <c:v>28816300</c:v>
                </c:pt>
                <c:pt idx="25">
                  <c:v>33908800</c:v>
                </c:pt>
                <c:pt idx="26">
                  <c:v>32102800</c:v>
                </c:pt>
                <c:pt idx="27">
                  <c:v>22119000</c:v>
                </c:pt>
                <c:pt idx="28">
                  <c:v>24026200</c:v>
                </c:pt>
                <c:pt idx="29">
                  <c:v>21108100</c:v>
                </c:pt>
                <c:pt idx="30">
                  <c:v>21580100</c:v>
                </c:pt>
                <c:pt idx="31">
                  <c:v>20308800</c:v>
                </c:pt>
                <c:pt idx="32">
                  <c:v>22051500</c:v>
                </c:pt>
                <c:pt idx="33">
                  <c:v>34564200</c:v>
                </c:pt>
                <c:pt idx="34">
                  <c:v>36355800</c:v>
                </c:pt>
                <c:pt idx="35">
                  <c:v>34255500</c:v>
                </c:pt>
                <c:pt idx="36">
                  <c:v>36375000</c:v>
                </c:pt>
                <c:pt idx="37">
                  <c:v>34978600</c:v>
                </c:pt>
                <c:pt idx="38">
                  <c:v>35886800</c:v>
                </c:pt>
                <c:pt idx="39">
                  <c:v>37087500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366300</c:v>
                </c:pt>
                <c:pt idx="1">
                  <c:v>14541100</c:v>
                </c:pt>
                <c:pt idx="2">
                  <c:v>14540500</c:v>
                </c:pt>
                <c:pt idx="3">
                  <c:v>15264600</c:v>
                </c:pt>
                <c:pt idx="4">
                  <c:v>14586700</c:v>
                </c:pt>
                <c:pt idx="5">
                  <c:v>16005200</c:v>
                </c:pt>
                <c:pt idx="6">
                  <c:v>18509600</c:v>
                </c:pt>
                <c:pt idx="7">
                  <c:v>21630400</c:v>
                </c:pt>
                <c:pt idx="8">
                  <c:v>21591700</c:v>
                </c:pt>
                <c:pt idx="9">
                  <c:v>23749700</c:v>
                </c:pt>
                <c:pt idx="10">
                  <c:v>29258300</c:v>
                </c:pt>
                <c:pt idx="11">
                  <c:v>22889100</c:v>
                </c:pt>
                <c:pt idx="12">
                  <c:v>21333000</c:v>
                </c:pt>
                <c:pt idx="13">
                  <c:v>23479200</c:v>
                </c:pt>
                <c:pt idx="14">
                  <c:v>25509200</c:v>
                </c:pt>
                <c:pt idx="15">
                  <c:v>17500600</c:v>
                </c:pt>
                <c:pt idx="16">
                  <c:v>23702000</c:v>
                </c:pt>
                <c:pt idx="17">
                  <c:v>31224900</c:v>
                </c:pt>
                <c:pt idx="18">
                  <c:v>20645600</c:v>
                </c:pt>
                <c:pt idx="19">
                  <c:v>21425800</c:v>
                </c:pt>
                <c:pt idx="20">
                  <c:v>22011600</c:v>
                </c:pt>
                <c:pt idx="21">
                  <c:v>19668900</c:v>
                </c:pt>
                <c:pt idx="22">
                  <c:v>24169200</c:v>
                </c:pt>
                <c:pt idx="23">
                  <c:v>20449700</c:v>
                </c:pt>
                <c:pt idx="24">
                  <c:v>34864900</c:v>
                </c:pt>
                <c:pt idx="25">
                  <c:v>39213400</c:v>
                </c:pt>
                <c:pt idx="26">
                  <c:v>35557700</c:v>
                </c:pt>
                <c:pt idx="27">
                  <c:v>23496900</c:v>
                </c:pt>
                <c:pt idx="28">
                  <c:v>22542800</c:v>
                </c:pt>
                <c:pt idx="29">
                  <c:v>22252500</c:v>
                </c:pt>
                <c:pt idx="30">
                  <c:v>23721200</c:v>
                </c:pt>
                <c:pt idx="31">
                  <c:v>25706400</c:v>
                </c:pt>
                <c:pt idx="32">
                  <c:v>28247400</c:v>
                </c:pt>
                <c:pt idx="33">
                  <c:v>41284500</c:v>
                </c:pt>
                <c:pt idx="34">
                  <c:v>40181300</c:v>
                </c:pt>
                <c:pt idx="35">
                  <c:v>41705300</c:v>
                </c:pt>
                <c:pt idx="36">
                  <c:v>39225600</c:v>
                </c:pt>
                <c:pt idx="37">
                  <c:v>42381300</c:v>
                </c:pt>
                <c:pt idx="38">
                  <c:v>39880300</c:v>
                </c:pt>
                <c:pt idx="39">
                  <c:v>36812300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517800</c:v>
                </c:pt>
                <c:pt idx="1">
                  <c:v>12849900</c:v>
                </c:pt>
                <c:pt idx="2">
                  <c:v>12629100</c:v>
                </c:pt>
                <c:pt idx="3">
                  <c:v>15574900</c:v>
                </c:pt>
                <c:pt idx="4">
                  <c:v>21768400</c:v>
                </c:pt>
                <c:pt idx="5">
                  <c:v>21305600</c:v>
                </c:pt>
                <c:pt idx="6">
                  <c:v>28881400</c:v>
                </c:pt>
                <c:pt idx="7">
                  <c:v>22578400</c:v>
                </c:pt>
                <c:pt idx="8">
                  <c:v>17342900</c:v>
                </c:pt>
                <c:pt idx="9">
                  <c:v>20129300</c:v>
                </c:pt>
                <c:pt idx="10">
                  <c:v>25601100</c:v>
                </c:pt>
                <c:pt idx="11">
                  <c:v>22278000</c:v>
                </c:pt>
                <c:pt idx="12">
                  <c:v>25896100</c:v>
                </c:pt>
                <c:pt idx="13">
                  <c:v>18317600</c:v>
                </c:pt>
                <c:pt idx="14">
                  <c:v>28251200</c:v>
                </c:pt>
                <c:pt idx="15">
                  <c:v>18413400</c:v>
                </c:pt>
                <c:pt idx="16">
                  <c:v>20619600</c:v>
                </c:pt>
                <c:pt idx="17">
                  <c:v>21098200</c:v>
                </c:pt>
                <c:pt idx="18">
                  <c:v>23846100</c:v>
                </c:pt>
                <c:pt idx="19">
                  <c:v>22979200</c:v>
                </c:pt>
                <c:pt idx="20">
                  <c:v>19025300</c:v>
                </c:pt>
                <c:pt idx="21">
                  <c:v>22451500</c:v>
                </c:pt>
                <c:pt idx="22">
                  <c:v>20371000</c:v>
                </c:pt>
                <c:pt idx="23">
                  <c:v>23327900</c:v>
                </c:pt>
                <c:pt idx="24">
                  <c:v>20978800</c:v>
                </c:pt>
                <c:pt idx="25">
                  <c:v>35948800</c:v>
                </c:pt>
                <c:pt idx="26">
                  <c:v>35641900</c:v>
                </c:pt>
                <c:pt idx="27">
                  <c:v>24534100</c:v>
                </c:pt>
                <c:pt idx="28">
                  <c:v>22432400</c:v>
                </c:pt>
                <c:pt idx="29">
                  <c:v>21726500</c:v>
                </c:pt>
                <c:pt idx="30">
                  <c:v>24383000</c:v>
                </c:pt>
                <c:pt idx="31">
                  <c:v>23419200</c:v>
                </c:pt>
                <c:pt idx="32">
                  <c:v>24852600</c:v>
                </c:pt>
                <c:pt idx="33">
                  <c:v>25955300</c:v>
                </c:pt>
                <c:pt idx="34">
                  <c:v>25076600</c:v>
                </c:pt>
                <c:pt idx="35">
                  <c:v>29434500</c:v>
                </c:pt>
                <c:pt idx="36">
                  <c:v>46635100</c:v>
                </c:pt>
                <c:pt idx="37">
                  <c:v>39729600</c:v>
                </c:pt>
                <c:pt idx="38">
                  <c:v>42156700</c:v>
                </c:pt>
                <c:pt idx="39">
                  <c:v>49998100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257000</c:v>
                </c:pt>
                <c:pt idx="1">
                  <c:v>13318800</c:v>
                </c:pt>
                <c:pt idx="2">
                  <c:v>15818200</c:v>
                </c:pt>
                <c:pt idx="3">
                  <c:v>19148500</c:v>
                </c:pt>
                <c:pt idx="4">
                  <c:v>23806100</c:v>
                </c:pt>
                <c:pt idx="5">
                  <c:v>21885900</c:v>
                </c:pt>
                <c:pt idx="6">
                  <c:v>26438300</c:v>
                </c:pt>
                <c:pt idx="7">
                  <c:v>23834800</c:v>
                </c:pt>
                <c:pt idx="8">
                  <c:v>24098600</c:v>
                </c:pt>
                <c:pt idx="9">
                  <c:v>23700600</c:v>
                </c:pt>
                <c:pt idx="10">
                  <c:v>23817700</c:v>
                </c:pt>
                <c:pt idx="11">
                  <c:v>22531900</c:v>
                </c:pt>
                <c:pt idx="12">
                  <c:v>22475700</c:v>
                </c:pt>
                <c:pt idx="13">
                  <c:v>24297000</c:v>
                </c:pt>
                <c:pt idx="14">
                  <c:v>25479400</c:v>
                </c:pt>
                <c:pt idx="15">
                  <c:v>26393600</c:v>
                </c:pt>
                <c:pt idx="16">
                  <c:v>28835300</c:v>
                </c:pt>
                <c:pt idx="17">
                  <c:v>40237600</c:v>
                </c:pt>
                <c:pt idx="18">
                  <c:v>25617300</c:v>
                </c:pt>
                <c:pt idx="19">
                  <c:v>26354800</c:v>
                </c:pt>
                <c:pt idx="20">
                  <c:v>30687500</c:v>
                </c:pt>
                <c:pt idx="21">
                  <c:v>31363600</c:v>
                </c:pt>
                <c:pt idx="22">
                  <c:v>31280100</c:v>
                </c:pt>
                <c:pt idx="23">
                  <c:v>29545100</c:v>
                </c:pt>
                <c:pt idx="24">
                  <c:v>32855700</c:v>
                </c:pt>
                <c:pt idx="25">
                  <c:v>48863500</c:v>
                </c:pt>
                <c:pt idx="26">
                  <c:v>29035600</c:v>
                </c:pt>
                <c:pt idx="27">
                  <c:v>28192400</c:v>
                </c:pt>
                <c:pt idx="28">
                  <c:v>29103600</c:v>
                </c:pt>
                <c:pt idx="29">
                  <c:v>30614000</c:v>
                </c:pt>
                <c:pt idx="30">
                  <c:v>28861700</c:v>
                </c:pt>
                <c:pt idx="31">
                  <c:v>27464100</c:v>
                </c:pt>
                <c:pt idx="32">
                  <c:v>28102700</c:v>
                </c:pt>
                <c:pt idx="33">
                  <c:v>29889900</c:v>
                </c:pt>
                <c:pt idx="34">
                  <c:v>30862600</c:v>
                </c:pt>
                <c:pt idx="35">
                  <c:v>27200600</c:v>
                </c:pt>
                <c:pt idx="36">
                  <c:v>27654900</c:v>
                </c:pt>
                <c:pt idx="37">
                  <c:v>31041200</c:v>
                </c:pt>
                <c:pt idx="38">
                  <c:v>40785100</c:v>
                </c:pt>
                <c:pt idx="39">
                  <c:v>39932700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261900</c:v>
                </c:pt>
                <c:pt idx="1">
                  <c:v>12186200</c:v>
                </c:pt>
                <c:pt idx="2">
                  <c:v>16396400</c:v>
                </c:pt>
                <c:pt idx="3">
                  <c:v>24792300</c:v>
                </c:pt>
                <c:pt idx="4">
                  <c:v>18575600</c:v>
                </c:pt>
                <c:pt idx="5">
                  <c:v>27227200</c:v>
                </c:pt>
                <c:pt idx="6">
                  <c:v>27239800</c:v>
                </c:pt>
                <c:pt idx="7">
                  <c:v>27805500</c:v>
                </c:pt>
                <c:pt idx="8">
                  <c:v>27854800</c:v>
                </c:pt>
                <c:pt idx="9">
                  <c:v>23072600</c:v>
                </c:pt>
                <c:pt idx="10">
                  <c:v>22693600</c:v>
                </c:pt>
                <c:pt idx="11">
                  <c:v>26632500</c:v>
                </c:pt>
                <c:pt idx="12">
                  <c:v>29167200</c:v>
                </c:pt>
                <c:pt idx="13">
                  <c:v>28940800</c:v>
                </c:pt>
                <c:pt idx="14">
                  <c:v>30215900</c:v>
                </c:pt>
                <c:pt idx="15">
                  <c:v>28815200</c:v>
                </c:pt>
                <c:pt idx="16">
                  <c:v>34104300</c:v>
                </c:pt>
                <c:pt idx="17">
                  <c:v>36020500</c:v>
                </c:pt>
                <c:pt idx="18">
                  <c:v>35925100</c:v>
                </c:pt>
                <c:pt idx="19">
                  <c:v>33215500</c:v>
                </c:pt>
                <c:pt idx="20">
                  <c:v>29039500</c:v>
                </c:pt>
                <c:pt idx="21">
                  <c:v>35708400</c:v>
                </c:pt>
                <c:pt idx="22">
                  <c:v>30489700</c:v>
                </c:pt>
                <c:pt idx="23">
                  <c:v>32425200</c:v>
                </c:pt>
                <c:pt idx="24">
                  <c:v>32204500</c:v>
                </c:pt>
                <c:pt idx="25">
                  <c:v>43119400</c:v>
                </c:pt>
                <c:pt idx="26">
                  <c:v>35088600</c:v>
                </c:pt>
                <c:pt idx="27">
                  <c:v>38426200</c:v>
                </c:pt>
                <c:pt idx="28">
                  <c:v>35142900</c:v>
                </c:pt>
                <c:pt idx="29">
                  <c:v>32287200</c:v>
                </c:pt>
                <c:pt idx="30">
                  <c:v>33999500</c:v>
                </c:pt>
                <c:pt idx="31">
                  <c:v>35056700</c:v>
                </c:pt>
                <c:pt idx="32">
                  <c:v>34439300</c:v>
                </c:pt>
                <c:pt idx="33">
                  <c:v>40213300</c:v>
                </c:pt>
                <c:pt idx="34">
                  <c:v>46141100</c:v>
                </c:pt>
                <c:pt idx="35">
                  <c:v>40359800</c:v>
                </c:pt>
                <c:pt idx="36">
                  <c:v>36793300</c:v>
                </c:pt>
                <c:pt idx="37">
                  <c:v>41300000</c:v>
                </c:pt>
                <c:pt idx="38">
                  <c:v>35493700</c:v>
                </c:pt>
                <c:pt idx="39">
                  <c:v>48893100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328500</c:v>
                </c:pt>
                <c:pt idx="1">
                  <c:v>16617000</c:v>
                </c:pt>
                <c:pt idx="2">
                  <c:v>24391200</c:v>
                </c:pt>
                <c:pt idx="3">
                  <c:v>28668100</c:v>
                </c:pt>
                <c:pt idx="4">
                  <c:v>32744400</c:v>
                </c:pt>
                <c:pt idx="5">
                  <c:v>30635500</c:v>
                </c:pt>
                <c:pt idx="6">
                  <c:v>28070400</c:v>
                </c:pt>
                <c:pt idx="7">
                  <c:v>25696400</c:v>
                </c:pt>
                <c:pt idx="8">
                  <c:v>29825000</c:v>
                </c:pt>
                <c:pt idx="9">
                  <c:v>25124900</c:v>
                </c:pt>
                <c:pt idx="10">
                  <c:v>26279700</c:v>
                </c:pt>
                <c:pt idx="11">
                  <c:v>26165100</c:v>
                </c:pt>
                <c:pt idx="12">
                  <c:v>25712800</c:v>
                </c:pt>
                <c:pt idx="13">
                  <c:v>28372400</c:v>
                </c:pt>
                <c:pt idx="14">
                  <c:v>31054800</c:v>
                </c:pt>
                <c:pt idx="15">
                  <c:v>32959300</c:v>
                </c:pt>
                <c:pt idx="16">
                  <c:v>44193700</c:v>
                </c:pt>
                <c:pt idx="17">
                  <c:v>41950400</c:v>
                </c:pt>
                <c:pt idx="18">
                  <c:v>35626100</c:v>
                </c:pt>
                <c:pt idx="19">
                  <c:v>28938700</c:v>
                </c:pt>
                <c:pt idx="20">
                  <c:v>30323100</c:v>
                </c:pt>
                <c:pt idx="21">
                  <c:v>34801700</c:v>
                </c:pt>
                <c:pt idx="22">
                  <c:v>34619800</c:v>
                </c:pt>
                <c:pt idx="23">
                  <c:v>40094200</c:v>
                </c:pt>
                <c:pt idx="24">
                  <c:v>37835400</c:v>
                </c:pt>
                <c:pt idx="25">
                  <c:v>37646800</c:v>
                </c:pt>
                <c:pt idx="26">
                  <c:v>34454900</c:v>
                </c:pt>
                <c:pt idx="27">
                  <c:v>46022500</c:v>
                </c:pt>
                <c:pt idx="28">
                  <c:v>36637900</c:v>
                </c:pt>
                <c:pt idx="29">
                  <c:v>36439000</c:v>
                </c:pt>
                <c:pt idx="30">
                  <c:v>38133400</c:v>
                </c:pt>
                <c:pt idx="31">
                  <c:v>40262500</c:v>
                </c:pt>
                <c:pt idx="32">
                  <c:v>39646000</c:v>
                </c:pt>
                <c:pt idx="33">
                  <c:v>39605400</c:v>
                </c:pt>
                <c:pt idx="34">
                  <c:v>38365000</c:v>
                </c:pt>
                <c:pt idx="35">
                  <c:v>39865500</c:v>
                </c:pt>
                <c:pt idx="36">
                  <c:v>39100800</c:v>
                </c:pt>
                <c:pt idx="37">
                  <c:v>39842000</c:v>
                </c:pt>
                <c:pt idx="38">
                  <c:v>42119800</c:v>
                </c:pt>
                <c:pt idx="39">
                  <c:v>49898200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295800</c:v>
                </c:pt>
                <c:pt idx="1">
                  <c:v>13606800</c:v>
                </c:pt>
                <c:pt idx="2">
                  <c:v>18021900</c:v>
                </c:pt>
                <c:pt idx="3">
                  <c:v>38263200</c:v>
                </c:pt>
                <c:pt idx="4">
                  <c:v>31598700</c:v>
                </c:pt>
                <c:pt idx="5">
                  <c:v>26478300</c:v>
                </c:pt>
                <c:pt idx="6">
                  <c:v>31621200</c:v>
                </c:pt>
                <c:pt idx="7">
                  <c:v>32464600</c:v>
                </c:pt>
                <c:pt idx="8">
                  <c:v>31696300</c:v>
                </c:pt>
                <c:pt idx="9">
                  <c:v>27689300</c:v>
                </c:pt>
                <c:pt idx="10">
                  <c:v>29128900</c:v>
                </c:pt>
                <c:pt idx="11">
                  <c:v>31396500</c:v>
                </c:pt>
                <c:pt idx="12">
                  <c:v>32061000</c:v>
                </c:pt>
                <c:pt idx="13">
                  <c:v>30197000</c:v>
                </c:pt>
                <c:pt idx="14">
                  <c:v>39498400</c:v>
                </c:pt>
                <c:pt idx="15">
                  <c:v>31919900</c:v>
                </c:pt>
                <c:pt idx="16">
                  <c:v>50216800</c:v>
                </c:pt>
                <c:pt idx="17">
                  <c:v>37325700</c:v>
                </c:pt>
                <c:pt idx="18">
                  <c:v>40684500</c:v>
                </c:pt>
                <c:pt idx="19">
                  <c:v>36243500</c:v>
                </c:pt>
                <c:pt idx="20">
                  <c:v>36877500</c:v>
                </c:pt>
                <c:pt idx="21">
                  <c:v>37357400</c:v>
                </c:pt>
                <c:pt idx="22">
                  <c:v>36529500</c:v>
                </c:pt>
                <c:pt idx="23">
                  <c:v>45867000</c:v>
                </c:pt>
                <c:pt idx="24">
                  <c:v>41089600</c:v>
                </c:pt>
                <c:pt idx="25">
                  <c:v>41455900</c:v>
                </c:pt>
                <c:pt idx="26">
                  <c:v>44478500</c:v>
                </c:pt>
                <c:pt idx="27">
                  <c:v>38686000</c:v>
                </c:pt>
                <c:pt idx="28">
                  <c:v>37306800</c:v>
                </c:pt>
                <c:pt idx="29">
                  <c:v>40394200</c:v>
                </c:pt>
                <c:pt idx="30">
                  <c:v>44251700</c:v>
                </c:pt>
                <c:pt idx="31">
                  <c:v>41972100</c:v>
                </c:pt>
                <c:pt idx="32">
                  <c:v>43963000</c:v>
                </c:pt>
                <c:pt idx="33">
                  <c:v>42463200</c:v>
                </c:pt>
                <c:pt idx="34">
                  <c:v>45918400</c:v>
                </c:pt>
                <c:pt idx="35">
                  <c:v>39519300</c:v>
                </c:pt>
                <c:pt idx="36">
                  <c:v>43609600</c:v>
                </c:pt>
                <c:pt idx="37">
                  <c:v>40725700</c:v>
                </c:pt>
                <c:pt idx="38">
                  <c:v>38946000</c:v>
                </c:pt>
                <c:pt idx="39">
                  <c:v>44164800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276</v>
      </c>
      <c r="D3" s="1">
        <v>1.27004187311541E-6</v>
      </c>
      <c r="E3">
        <v>0.5</v>
      </c>
      <c r="F3">
        <v>0.51500000000000001</v>
      </c>
      <c r="G3">
        <v>0.99513753786956105</v>
      </c>
      <c r="H3">
        <v>2.43123106521908E-3</v>
      </c>
      <c r="I3">
        <v>0.49756876893478003</v>
      </c>
      <c r="J3">
        <v>6877600</v>
      </c>
      <c r="R3" t="s">
        <v>16</v>
      </c>
      <c r="S3" cm="1">
        <f t="array" aca="1" ref="S3" ca="1">CELL("contents", INDIRECT("C"&amp;CELL("contents", S$1)))</f>
        <v>276</v>
      </c>
      <c r="T3" cm="1">
        <f t="array" aca="1" ref="T3" ca="1">CELL("contents", INDIRECT("C"&amp;CELL("contents", T$1)))</f>
        <v>5219</v>
      </c>
      <c r="U3" cm="1">
        <f t="array" aca="1" ref="U3" ca="1">CELL("contents", INDIRECT("C"&amp;CELL("contents", U$1)))</f>
        <v>4903</v>
      </c>
      <c r="V3" cm="1">
        <f t="array" aca="1" ref="V3" ca="1">CELL("contents", INDIRECT("C"&amp;CELL("contents", V$1)))</f>
        <v>5253</v>
      </c>
      <c r="W3" cm="1">
        <f t="array" aca="1" ref="W3" ca="1">CELL("contents", INDIRECT("C"&amp;CELL("contents", W$1)))</f>
        <v>5706</v>
      </c>
      <c r="X3" cm="1">
        <f t="array" aca="1" ref="X3" ca="1">CELL("contents", INDIRECT("C"&amp;CELL("contents", X$1)))</f>
        <v>6230</v>
      </c>
      <c r="Y3" cm="1">
        <f t="array" aca="1" ref="Y3" ca="1">CELL("contents", INDIRECT("C"&amp;CELL("contents", Y$1)))</f>
        <v>6831</v>
      </c>
      <c r="Z3" cm="1">
        <f t="array" aca="1" ref="Z3" ca="1">CELL("contents", INDIRECT("C"&amp;CELL("contents", Z$1)))</f>
        <v>7408</v>
      </c>
      <c r="AA3" cm="1">
        <f t="array" aca="1" ref="AA3" ca="1">CELL("contents", INDIRECT("C"&amp;CELL("contents", AA$1)))</f>
        <v>7978</v>
      </c>
      <c r="AB3" cm="1">
        <f t="array" aca="1" ref="AB3" ca="1">CELL("contents", INDIRECT("C"&amp;CELL("contents", AB$1)))</f>
        <v>8430</v>
      </c>
      <c r="AC3" cm="1">
        <f t="array" aca="1" ref="AC3" ca="1">CELL("contents", INDIRECT("C"&amp;CELL("contents", AC$1)))</f>
        <v>8900</v>
      </c>
      <c r="AD3" cm="1">
        <f t="array" aca="1" ref="AD3" ca="1">CELL("contents", INDIRECT("C"&amp;CELL("contents", AD$1)))</f>
        <v>9347</v>
      </c>
      <c r="AE3" cm="1">
        <f t="array" aca="1" ref="AE3" ca="1">CELL("contents", INDIRECT("C"&amp;CELL("contents", AE$1)))</f>
        <v>9756</v>
      </c>
      <c r="AF3" cm="1">
        <f t="array" aca="1" ref="AF3" ca="1">CELL("contents", INDIRECT("C"&amp;CELL("contents", AF$1)))</f>
        <v>10143</v>
      </c>
      <c r="AG3" cm="1">
        <f t="array" aca="1" ref="AG3" ca="1">CELL("contents", INDIRECT("C"&amp;CELL("contents", AG$1)))</f>
        <v>10508</v>
      </c>
      <c r="AH3" cm="1">
        <f t="array" aca="1" ref="AH3" ca="1">CELL("contents", INDIRECT("C"&amp;CELL("contents", AH$1)))</f>
        <v>10860</v>
      </c>
      <c r="AI3" cm="1">
        <f t="array" aca="1" ref="AI3" ca="1">CELL("contents", INDIRECT("C"&amp;CELL("contents", AI$1)))</f>
        <v>11206</v>
      </c>
      <c r="AJ3" cm="1">
        <f t="array" aca="1" ref="AJ3" ca="1">CELL("contents", INDIRECT("C"&amp;CELL("contents", AJ$1)))</f>
        <v>11531</v>
      </c>
      <c r="AK3" cm="1">
        <f t="array" aca="1" ref="AK3" ca="1">CELL("contents", INDIRECT("C"&amp;CELL("contents", AK$1)))</f>
        <v>11841</v>
      </c>
      <c r="AL3" cm="1">
        <f t="array" aca="1" ref="AL3" ca="1">CELL("contents", INDIRECT("C"&amp;CELL("contents", AL$1)))</f>
        <v>12144</v>
      </c>
      <c r="AM3" cm="1">
        <f t="array" aca="1" ref="AM3" ca="1">CELL("contents", INDIRECT("C"&amp;CELL("contents", AM$1)))</f>
        <v>12448</v>
      </c>
      <c r="AN3" cm="1">
        <f t="array" aca="1" ref="AN3" ca="1">CELL("contents", INDIRECT("C"&amp;CELL("contents", AN$1)))</f>
        <v>12678</v>
      </c>
      <c r="AO3" cm="1">
        <f t="array" aca="1" ref="AO3" ca="1">CELL("contents", INDIRECT("C"&amp;CELL("contents", AO$1)))</f>
        <v>12943</v>
      </c>
      <c r="AP3" cm="1">
        <f t="array" aca="1" ref="AP3" ca="1">CELL("contents", INDIRECT("C"&amp;CELL("contents", AP$1)))</f>
        <v>13201</v>
      </c>
      <c r="AQ3" cm="1">
        <f t="array" aca="1" ref="AQ3" ca="1">CELL("contents", INDIRECT("C"&amp;CELL("contents", AQ$1)))</f>
        <v>13431</v>
      </c>
      <c r="AR3" cm="1">
        <f t="array" aca="1" ref="AR3" ca="1">CELL("contents", INDIRECT("C"&amp;CELL("contents", AR$1)))</f>
        <v>13669</v>
      </c>
      <c r="AS3" cm="1">
        <f t="array" aca="1" ref="AS3" ca="1">CELL("contents", INDIRECT("C"&amp;CELL("contents", AS$1)))</f>
        <v>13890</v>
      </c>
      <c r="AT3" cm="1">
        <f t="array" aca="1" ref="AT3" ca="1">CELL("contents", INDIRECT("C"&amp;CELL("contents", AT$1)))</f>
        <v>14126</v>
      </c>
      <c r="AU3" cm="1">
        <f t="array" aca="1" ref="AU3" ca="1">CELL("contents", INDIRECT("C"&amp;CELL("contents", AU$1)))</f>
        <v>14321</v>
      </c>
      <c r="AV3" cm="1">
        <f t="array" aca="1" ref="AV3" ca="1">CELL("contents", INDIRECT("C"&amp;CELL("contents", AV$1)))</f>
        <v>14530</v>
      </c>
      <c r="AW3" cm="1">
        <f t="array" aca="1" ref="AW3" ca="1">CELL("contents", INDIRECT("C"&amp;CELL("contents", AW$1)))</f>
        <v>14755</v>
      </c>
      <c r="AX3" cm="1">
        <f t="array" aca="1" ref="AX3" ca="1">CELL("contents", INDIRECT("C"&amp;CELL("contents", AX$1)))</f>
        <v>14973</v>
      </c>
      <c r="AY3" cm="1">
        <f t="array" aca="1" ref="AY3" ca="1">CELL("contents", INDIRECT("C"&amp;CELL("contents", AY$1)))</f>
        <v>15182</v>
      </c>
      <c r="AZ3" cm="1">
        <f t="array" aca="1" ref="AZ3" ca="1">CELL("contents", INDIRECT("C"&amp;CELL("contents", AZ$1)))</f>
        <v>15401</v>
      </c>
      <c r="BA3" cm="1">
        <f t="array" aca="1" ref="BA3" ca="1">CELL("contents", INDIRECT("C"&amp;CELL("contents", BA$1)))</f>
        <v>15600</v>
      </c>
      <c r="BB3" cm="1">
        <f t="array" aca="1" ref="BB3" ca="1">CELL("contents", INDIRECT("C"&amp;CELL("contents", BB$1)))</f>
        <v>15805</v>
      </c>
      <c r="BC3" cm="1">
        <f t="array" aca="1" ref="BC3" ca="1">CELL("contents", INDIRECT("C"&amp;CELL("contents", BC$1)))</f>
        <v>15990</v>
      </c>
      <c r="BD3" cm="1">
        <f t="array" aca="1" ref="BD3" ca="1">CELL("contents", INDIRECT("C"&amp;CELL("contents", BD$1)))</f>
        <v>16199</v>
      </c>
      <c r="BE3" cm="1">
        <f t="array" aca="1" ref="BE3" ca="1">CELL("contents", INDIRECT("C"&amp;CELL("contents", BE$1)))</f>
        <v>16367</v>
      </c>
      <c r="BF3" cm="1">
        <f t="array" aca="1" ref="BF3" ca="1">CELL("contents", INDIRECT("C"&amp;CELL("contents", BF$1)))</f>
        <v>16541</v>
      </c>
    </row>
    <row r="4" spans="1:58" x14ac:dyDescent="0.25">
      <c r="A4">
        <v>1.024</v>
      </c>
      <c r="B4">
        <v>0.5</v>
      </c>
      <c r="C4">
        <v>3</v>
      </c>
      <c r="D4">
        <v>-3.6067376022224499E-3</v>
      </c>
      <c r="E4">
        <v>0.5</v>
      </c>
      <c r="F4">
        <v>0.51500000000000001</v>
      </c>
      <c r="G4">
        <v>0.96393262397777602</v>
      </c>
      <c r="H4">
        <v>1.8033688011111899E-2</v>
      </c>
      <c r="I4">
        <v>0.48196631198888801</v>
      </c>
      <c r="J4">
        <v>398300</v>
      </c>
      <c r="K4">
        <v>276</v>
      </c>
      <c r="L4">
        <v>6877600</v>
      </c>
      <c r="M4">
        <v>0.5</v>
      </c>
      <c r="N4">
        <v>0.99513753786956105</v>
      </c>
      <c r="O4">
        <v>2.43123106521908E-3</v>
      </c>
      <c r="P4">
        <v>0.49756876893478003</v>
      </c>
      <c r="R4" t="s">
        <v>15</v>
      </c>
      <c r="S4" cm="1">
        <f t="array" aca="1" ref="S4" ca="1">CELL("contents", INDIRECT("J"&amp;CELL("contents", S$1)))</f>
        <v>6877600</v>
      </c>
      <c r="T4" cm="1">
        <f t="array" aca="1" ref="T4" ca="1">CELL("contents", INDIRECT("J"&amp;CELL("contents", T$1)))</f>
        <v>102445300</v>
      </c>
      <c r="U4" cm="1">
        <f t="array" aca="1" ref="U4" ca="1">CELL("contents", INDIRECT("J"&amp;CELL("contents", U$1)))</f>
        <v>77835000</v>
      </c>
      <c r="V4" cm="1">
        <f t="array" aca="1" ref="V4" ca="1">CELL("contents", INDIRECT("J"&amp;CELL("contents", V$1)))</f>
        <v>102785600</v>
      </c>
      <c r="W4" cm="1">
        <f t="array" aca="1" ref="W4" ca="1">CELL("contents", INDIRECT("J"&amp;CELL("contents", W$1)))</f>
        <v>123711100</v>
      </c>
      <c r="X4" cm="1">
        <f t="array" aca="1" ref="X4" ca="1">CELL("contents", INDIRECT("J"&amp;CELL("contents", X$1)))</f>
        <v>122101800</v>
      </c>
      <c r="Y4" cm="1">
        <f t="array" aca="1" ref="Y4" ca="1">CELL("contents", INDIRECT("J"&amp;CELL("contents", Y$1)))</f>
        <v>106126400</v>
      </c>
      <c r="Z4" cm="1">
        <f t="array" aca="1" ref="Z4" ca="1">CELL("contents", INDIRECT("J"&amp;CELL("contents", Z$1)))</f>
        <v>128516100</v>
      </c>
      <c r="AA4" cm="1">
        <f t="array" aca="1" ref="AA4" ca="1">CELL("contents", INDIRECT("J"&amp;CELL("contents", AA$1)))</f>
        <v>128990800</v>
      </c>
      <c r="AB4" cm="1">
        <f t="array" aca="1" ref="AB4" ca="1">CELL("contents", INDIRECT("J"&amp;CELL("contents", AB$1)))</f>
        <v>153204500</v>
      </c>
      <c r="AC4" cm="1">
        <f t="array" aca="1" ref="AC4" ca="1">CELL("contents", INDIRECT("J"&amp;CELL("contents", AC$1)))</f>
        <v>144693500</v>
      </c>
      <c r="AD4" cm="1">
        <f t="array" aca="1" ref="AD4" ca="1">CELL("contents", INDIRECT("J"&amp;CELL("contents", AD$1)))</f>
        <v>150929400</v>
      </c>
      <c r="AE4" cm="1">
        <f t="array" aca="1" ref="AE4" ca="1">CELL("contents", INDIRECT("J"&amp;CELL("contents", AE$1)))</f>
        <v>161111800</v>
      </c>
      <c r="AF4" cm="1">
        <f t="array" aca="1" ref="AF4" ca="1">CELL("contents", INDIRECT("J"&amp;CELL("contents", AF$1)))</f>
        <v>174408000</v>
      </c>
      <c r="AG4" cm="1">
        <f t="array" aca="1" ref="AG4" ca="1">CELL("contents", INDIRECT("J"&amp;CELL("contents", AG$1)))</f>
        <v>166283500</v>
      </c>
      <c r="AH4" cm="1">
        <f t="array" aca="1" ref="AH4" ca="1">CELL("contents", INDIRECT("J"&amp;CELL("contents", AH$1)))</f>
        <v>174745000</v>
      </c>
      <c r="AI4" cm="1">
        <f t="array" aca="1" ref="AI4" ca="1">CELL("contents", INDIRECT("J"&amp;CELL("contents", AI$1)))</f>
        <v>180528400</v>
      </c>
      <c r="AJ4" cm="1">
        <f t="array" aca="1" ref="AJ4" ca="1">CELL("contents", INDIRECT("J"&amp;CELL("contents", AJ$1)))</f>
        <v>204602400</v>
      </c>
      <c r="AK4" cm="1">
        <f t="array" aca="1" ref="AK4" ca="1">CELL("contents", INDIRECT("J"&amp;CELL("contents", AK$1)))</f>
        <v>217649700</v>
      </c>
      <c r="AL4" cm="1">
        <f t="array" aca="1" ref="AL4" ca="1">CELL("contents", INDIRECT("J"&amp;CELL("contents", AL$1)))</f>
        <v>194630300</v>
      </c>
      <c r="AM4" cm="1">
        <f t="array" aca="1" ref="AM4" ca="1">CELL("contents", INDIRECT("J"&amp;CELL("contents", AM$1)))</f>
        <v>203918800</v>
      </c>
      <c r="AN4" cm="1">
        <f t="array" aca="1" ref="AN4" ca="1">CELL("contents", INDIRECT("J"&amp;CELL("contents", AN$1)))</f>
        <v>207008200</v>
      </c>
      <c r="AO4" cm="1">
        <f t="array" aca="1" ref="AO4" ca="1">CELL("contents", INDIRECT("J"&amp;CELL("contents", AO$1)))</f>
        <v>248143200</v>
      </c>
      <c r="AP4" cm="1">
        <f t="array" aca="1" ref="AP4" ca="1">CELL("contents", INDIRECT("J"&amp;CELL("contents", AP$1)))</f>
        <v>213205400</v>
      </c>
      <c r="AQ4" cm="1">
        <f t="array" aca="1" ref="AQ4" ca="1">CELL("contents", INDIRECT("J"&amp;CELL("contents", AQ$1)))</f>
        <v>230740800</v>
      </c>
      <c r="AR4" cm="1">
        <f t="array" aca="1" ref="AR4" ca="1">CELL("contents", INDIRECT("J"&amp;CELL("contents", AR$1)))</f>
        <v>217735600</v>
      </c>
      <c r="AS4" cm="1">
        <f t="array" aca="1" ref="AS4" ca="1">CELL("contents", INDIRECT("J"&amp;CELL("contents", AS$1)))</f>
        <v>221935500</v>
      </c>
      <c r="AT4" cm="1">
        <f t="array" aca="1" ref="AT4" ca="1">CELL("contents", INDIRECT("J"&amp;CELL("contents", AT$1)))</f>
        <v>220477100</v>
      </c>
      <c r="AU4" cm="1">
        <f t="array" aca="1" ref="AU4" ca="1">CELL("contents", INDIRECT("J"&amp;CELL("contents", AU$1)))</f>
        <v>238336300</v>
      </c>
      <c r="AV4" cm="1">
        <f t="array" aca="1" ref="AV4" ca="1">CELL("contents", INDIRECT("J"&amp;CELL("contents", AV$1)))</f>
        <v>235667400</v>
      </c>
      <c r="AW4" cm="1">
        <f t="array" aca="1" ref="AW4" ca="1">CELL("contents", INDIRECT("J"&amp;CELL("contents", AW$1)))</f>
        <v>233242200</v>
      </c>
      <c r="AX4" cm="1">
        <f t="array" aca="1" ref="AX4" ca="1">CELL("contents", INDIRECT("J"&amp;CELL("contents", AX$1)))</f>
        <v>232648900</v>
      </c>
      <c r="AY4" cm="1">
        <f t="array" aca="1" ref="AY4" ca="1">CELL("contents", INDIRECT("J"&amp;CELL("contents", AY$1)))</f>
        <v>266046600</v>
      </c>
      <c r="AZ4" cm="1">
        <f t="array" aca="1" ref="AZ4" ca="1">CELL("contents", INDIRECT("J"&amp;CELL("contents", AZ$1)))</f>
        <v>265042100</v>
      </c>
      <c r="BA4" cm="1">
        <f t="array" aca="1" ref="BA4" ca="1">CELL("contents", INDIRECT("J"&amp;CELL("contents", BA$1)))</f>
        <v>252537400</v>
      </c>
      <c r="BB4" cm="1">
        <f t="array" aca="1" ref="BB4" ca="1">CELL("contents", INDIRECT("J"&amp;CELL("contents", BB$1)))</f>
        <v>248518400</v>
      </c>
      <c r="BC4" cm="1">
        <f t="array" aca="1" ref="BC4" ca="1">CELL("contents", INDIRECT("J"&amp;CELL("contents", BC$1)))</f>
        <v>297011800</v>
      </c>
      <c r="BD4" cm="1">
        <f t="array" aca="1" ref="BD4" ca="1">CELL("contents", INDIRECT("J"&amp;CELL("contents", BD$1)))</f>
        <v>270120700</v>
      </c>
      <c r="BE4" cm="1">
        <f t="array" aca="1" ref="BE4" ca="1">CELL("contents", INDIRECT("J"&amp;CELL("contents", BE$1)))</f>
        <v>260126700</v>
      </c>
      <c r="BF4" cm="1">
        <f t="array" aca="1" ref="BF4" ca="1">CELL("contents", INDIRECT("J"&amp;CELL("contents", BF$1)))</f>
        <v>266871500</v>
      </c>
    </row>
    <row r="5" spans="1:58" x14ac:dyDescent="0.25">
      <c r="A5">
        <v>0.51200000000000001</v>
      </c>
      <c r="B5">
        <v>0.5</v>
      </c>
      <c r="C5">
        <v>3</v>
      </c>
      <c r="D5">
        <v>-3.6067376022224499E-3</v>
      </c>
      <c r="E5">
        <v>0.5</v>
      </c>
      <c r="F5">
        <v>0.51500000000000001</v>
      </c>
      <c r="G5">
        <v>0.96393262397777602</v>
      </c>
      <c r="H5">
        <v>1.8033688011111899E-2</v>
      </c>
      <c r="I5">
        <v>0.48196631198888801</v>
      </c>
      <c r="J5">
        <v>288800</v>
      </c>
      <c r="K5">
        <v>276</v>
      </c>
      <c r="L5">
        <v>6877600</v>
      </c>
      <c r="M5">
        <v>0.5</v>
      </c>
      <c r="N5">
        <v>0.99513753786956105</v>
      </c>
      <c r="O5">
        <v>2.43123106521908E-3</v>
      </c>
      <c r="P5">
        <v>0.49756876893478003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276</v>
      </c>
      <c r="U5" cm="1">
        <f t="array" aca="1" ref="U5" ca="1">CELL("contents", INDIRECT("C"&amp;CELL("contents", U$1)+1))</f>
        <v>118</v>
      </c>
      <c r="V5" cm="1">
        <f t="array" aca="1" ref="V5" ca="1">CELL("contents", INDIRECT("C"&amp;CELL("contents", V$1)+1))</f>
        <v>280</v>
      </c>
      <c r="W5" cm="1">
        <f t="array" aca="1" ref="W5" ca="1">CELL("contents", INDIRECT("C"&amp;CELL("contents", W$1)+1))</f>
        <v>279</v>
      </c>
      <c r="X5" cm="1">
        <f t="array" aca="1" ref="X5" ca="1">CELL("contents", INDIRECT("C"&amp;CELL("contents", X$1)+1))</f>
        <v>326</v>
      </c>
      <c r="Y5" cm="1">
        <f t="array" aca="1" ref="Y5" ca="1">CELL("contents", INDIRECT("C"&amp;CELL("contents", Y$1)+1))</f>
        <v>407</v>
      </c>
      <c r="Z5" cm="1">
        <f t="array" aca="1" ref="Z5" ca="1">CELL("contents", INDIRECT("C"&amp;CELL("contents", Z$1)+1))</f>
        <v>376</v>
      </c>
      <c r="AA5" cm="1">
        <f t="array" aca="1" ref="AA5" ca="1">CELL("contents", INDIRECT("C"&amp;CELL("contents", AA$1)+1))</f>
        <v>411</v>
      </c>
      <c r="AB5" cm="1">
        <f t="array" aca="1" ref="AB5" ca="1">CELL("contents", INDIRECT("C"&amp;CELL("contents", AB$1)+1))</f>
        <v>360</v>
      </c>
      <c r="AC5" cm="1">
        <f t="array" aca="1" ref="AC5" ca="1">CELL("contents", INDIRECT("C"&amp;CELL("contents", AC$1)+1))</f>
        <v>398</v>
      </c>
      <c r="AD5" cm="1">
        <f t="array" aca="1" ref="AD5" ca="1">CELL("contents", INDIRECT("C"&amp;CELL("contents", AD$1)+1))</f>
        <v>388</v>
      </c>
      <c r="AE5" cm="1">
        <f t="array" aca="1" ref="AE5" ca="1">CELL("contents", INDIRECT("C"&amp;CELL("contents", AE$1)+1))</f>
        <v>462</v>
      </c>
      <c r="AF5" cm="1">
        <f t="array" aca="1" ref="AF5" ca="1">CELL("contents", INDIRECT("C"&amp;CELL("contents", AF$1)+1))</f>
        <v>399</v>
      </c>
      <c r="AG5" cm="1">
        <f t="array" aca="1" ref="AG5" ca="1">CELL("contents", INDIRECT("C"&amp;CELL("contents", AG$1)+1))</f>
        <v>429</v>
      </c>
      <c r="AH5" cm="1">
        <f t="array" aca="1" ref="AH5" ca="1">CELL("contents", INDIRECT("C"&amp;CELL("contents", AH$1)+1))</f>
        <v>433</v>
      </c>
      <c r="AI5" cm="1">
        <f t="array" aca="1" ref="AI5" ca="1">CELL("contents", INDIRECT("C"&amp;CELL("contents", AI$1)+1))</f>
        <v>499</v>
      </c>
      <c r="AJ5" cm="1">
        <f t="array" aca="1" ref="AJ5" ca="1">CELL("contents", INDIRECT("C"&amp;CELL("contents", AJ$1)+1))</f>
        <v>498</v>
      </c>
      <c r="AK5" cm="1">
        <f t="array" aca="1" ref="AK5" ca="1">CELL("contents", INDIRECT("C"&amp;CELL("contents", AK$1)+1))</f>
        <v>506</v>
      </c>
      <c r="AL5" cm="1">
        <f t="array" aca="1" ref="AL5" ca="1">CELL("contents", INDIRECT("C"&amp;CELL("contents", AL$1)+1))</f>
        <v>492</v>
      </c>
      <c r="AM5" cm="1">
        <f t="array" aca="1" ref="AM5" ca="1">CELL("contents", INDIRECT("C"&amp;CELL("contents", AM$1)+1))</f>
        <v>500</v>
      </c>
      <c r="AN5" cm="1">
        <f t="array" aca="1" ref="AN5" ca="1">CELL("contents", INDIRECT("C"&amp;CELL("contents", AN$1)+1))</f>
        <v>529</v>
      </c>
      <c r="AO5" cm="1">
        <f t="array" aca="1" ref="AO5" ca="1">CELL("contents", INDIRECT("C"&amp;CELL("contents", AO$1)+1))</f>
        <v>513</v>
      </c>
      <c r="AP5" cm="1">
        <f t="array" aca="1" ref="AP5" ca="1">CELL("contents", INDIRECT("C"&amp;CELL("contents", AP$1)+1))</f>
        <v>547</v>
      </c>
      <c r="AQ5" cm="1">
        <f t="array" aca="1" ref="AQ5" ca="1">CELL("contents", INDIRECT("C"&amp;CELL("contents", AQ$1)+1))</f>
        <v>546</v>
      </c>
      <c r="AR5" cm="1">
        <f t="array" aca="1" ref="AR5" ca="1">CELL("contents", INDIRECT("C"&amp;CELL("contents", AR$1)+1))</f>
        <v>563</v>
      </c>
      <c r="AS5" cm="1">
        <f t="array" aca="1" ref="AS5" ca="1">CELL("contents", INDIRECT("C"&amp;CELL("contents", AS$1)+1))</f>
        <v>577</v>
      </c>
      <c r="AT5" cm="1">
        <f t="array" aca="1" ref="AT5" ca="1">CELL("contents", INDIRECT("C"&amp;CELL("contents", AT$1)+1))</f>
        <v>548</v>
      </c>
      <c r="AU5" cm="1">
        <f t="array" aca="1" ref="AU5" ca="1">CELL("contents", INDIRECT("C"&amp;CELL("contents", AU$1)+1))</f>
        <v>576</v>
      </c>
      <c r="AV5" cm="1">
        <f t="array" aca="1" ref="AV5" ca="1">CELL("contents", INDIRECT("C"&amp;CELL("contents", AV$1)+1))</f>
        <v>583</v>
      </c>
      <c r="AW5" cm="1">
        <f t="array" aca="1" ref="AW5" ca="1">CELL("contents", INDIRECT("C"&amp;CELL("contents", AW$1)+1))</f>
        <v>606</v>
      </c>
      <c r="AX5" cm="1">
        <f t="array" aca="1" ref="AX5" ca="1">CELL("contents", INDIRECT("C"&amp;CELL("contents", AX$1)+1))</f>
        <v>608</v>
      </c>
      <c r="AY5" cm="1">
        <f t="array" aca="1" ref="AY5" ca="1">CELL("contents", INDIRECT("C"&amp;CELL("contents", AY$1)+1))</f>
        <v>600</v>
      </c>
      <c r="AZ5" cm="1">
        <f t="array" aca="1" ref="AZ5" ca="1">CELL("contents", INDIRECT("C"&amp;CELL("contents", AZ$1)+1))</f>
        <v>568</v>
      </c>
      <c r="BA5" cm="1">
        <f t="array" aca="1" ref="BA5" ca="1">CELL("contents", INDIRECT("C"&amp;CELL("contents", BA$1)+1))</f>
        <v>603</v>
      </c>
      <c r="BB5" cm="1">
        <f t="array" aca="1" ref="BB5" ca="1">CELL("contents", INDIRECT("C"&amp;CELL("contents", BB$1)+1))</f>
        <v>592</v>
      </c>
      <c r="BC5" cm="1">
        <f t="array" aca="1" ref="BC5" ca="1">CELL("contents", INDIRECT("C"&amp;CELL("contents", BC$1)+1))</f>
        <v>580</v>
      </c>
      <c r="BD5" cm="1">
        <f t="array" aca="1" ref="BD5" ca="1">CELL("contents", INDIRECT("C"&amp;CELL("contents", BD$1)+1))</f>
        <v>622</v>
      </c>
      <c r="BE5" cm="1">
        <f t="array" aca="1" ref="BE5" ca="1">CELL("contents", INDIRECT("C"&amp;CELL("contents", BE$1)+1))</f>
        <v>685</v>
      </c>
      <c r="BF5" cm="1">
        <f t="array" aca="1" ref="BF5" ca="1">CELL("contents", INDIRECT("C"&amp;CELL("contents", BF$1)+1))</f>
        <v>697</v>
      </c>
    </row>
    <row r="6" spans="1:58" x14ac:dyDescent="0.25">
      <c r="A6">
        <v>0.25600000000000001</v>
      </c>
      <c r="B6">
        <v>0.5</v>
      </c>
      <c r="C6">
        <v>3</v>
      </c>
      <c r="D6">
        <v>-3.6067376022224499E-3</v>
      </c>
      <c r="E6">
        <v>0.5</v>
      </c>
      <c r="F6">
        <v>0.51500000000000001</v>
      </c>
      <c r="G6">
        <v>0.96393262397777602</v>
      </c>
      <c r="H6">
        <v>1.8033688011111899E-2</v>
      </c>
      <c r="I6">
        <v>0.48196631198888801</v>
      </c>
      <c r="J6">
        <v>246600</v>
      </c>
      <c r="K6">
        <v>276</v>
      </c>
      <c r="L6">
        <v>6877600</v>
      </c>
      <c r="M6">
        <v>0.5</v>
      </c>
      <c r="N6">
        <v>0.99513753786956105</v>
      </c>
      <c r="O6">
        <v>2.43123106521908E-3</v>
      </c>
      <c r="P6">
        <v>0.49756876893478003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276</v>
      </c>
      <c r="U6" cm="1">
        <f t="array" aca="1" ref="U6" ca="1">CELL("contents", INDIRECT("C"&amp;CELL("contents", U$1)+2))</f>
        <v>118</v>
      </c>
      <c r="V6" cm="1">
        <f t="array" aca="1" ref="V6" ca="1">CELL("contents", INDIRECT("C"&amp;CELL("contents", V$1)+2))</f>
        <v>280</v>
      </c>
      <c r="W6" cm="1">
        <f t="array" aca="1" ref="W6" ca="1">CELL("contents", INDIRECT("C"&amp;CELL("contents", W$1)+2))</f>
        <v>279</v>
      </c>
      <c r="X6" cm="1">
        <f t="array" aca="1" ref="X6" ca="1">CELL("contents", INDIRECT("C"&amp;CELL("contents", X$1)+2))</f>
        <v>326</v>
      </c>
      <c r="Y6" cm="1">
        <f t="array" aca="1" ref="Y6" ca="1">CELL("contents", INDIRECT("C"&amp;CELL("contents", Y$1)+2))</f>
        <v>279</v>
      </c>
      <c r="Z6" cm="1">
        <f t="array" aca="1" ref="Z6" ca="1">CELL("contents", INDIRECT("C"&amp;CELL("contents", Z$1)+2))</f>
        <v>334</v>
      </c>
      <c r="AA6" cm="1">
        <f t="array" aca="1" ref="AA6" ca="1">CELL("contents", INDIRECT("C"&amp;CELL("contents", AA$1)+2))</f>
        <v>429</v>
      </c>
      <c r="AB6" cm="1">
        <f t="array" aca="1" ref="AB6" ca="1">CELL("contents", INDIRECT("C"&amp;CELL("contents", AB$1)+2))</f>
        <v>265</v>
      </c>
      <c r="AC6" cm="1">
        <f t="array" aca="1" ref="AC6" ca="1">CELL("contents", INDIRECT("C"&amp;CELL("contents", AC$1)+2))</f>
        <v>283</v>
      </c>
      <c r="AD6" cm="1">
        <f t="array" aca="1" ref="AD6" ca="1">CELL("contents", INDIRECT("C"&amp;CELL("contents", AD$1)+2))</f>
        <v>312</v>
      </c>
      <c r="AE6" cm="1">
        <f t="array" aca="1" ref="AE6" ca="1">CELL("contents", INDIRECT("C"&amp;CELL("contents", AE$1)+2))</f>
        <v>318</v>
      </c>
      <c r="AF6" cm="1">
        <f t="array" aca="1" ref="AF6" ca="1">CELL("contents", INDIRECT("C"&amp;CELL("contents", AF$1)+2))</f>
        <v>275</v>
      </c>
      <c r="AG6" cm="1">
        <f t="array" aca="1" ref="AG6" ca="1">CELL("contents", INDIRECT("C"&amp;CELL("contents", AG$1)+2))</f>
        <v>438</v>
      </c>
      <c r="AH6" cm="1">
        <f t="array" aca="1" ref="AH6" ca="1">CELL("contents", INDIRECT("C"&amp;CELL("contents", AH$1)+2))</f>
        <v>296</v>
      </c>
      <c r="AI6" cm="1">
        <f t="array" aca="1" ref="AI6" ca="1">CELL("contents", INDIRECT("C"&amp;CELL("contents", AI$1)+2))</f>
        <v>321</v>
      </c>
      <c r="AJ6" cm="1">
        <f t="array" aca="1" ref="AJ6" ca="1">CELL("contents", INDIRECT("C"&amp;CELL("contents", AJ$1)+2))</f>
        <v>324</v>
      </c>
      <c r="AK6" cm="1">
        <f t="array" aca="1" ref="AK6" ca="1">CELL("contents", INDIRECT("C"&amp;CELL("contents", AK$1)+2))</f>
        <v>360</v>
      </c>
      <c r="AL6" cm="1">
        <f t="array" aca="1" ref="AL6" ca="1">CELL("contents", INDIRECT("C"&amp;CELL("contents", AL$1)+2))</f>
        <v>328</v>
      </c>
      <c r="AM6" cm="1">
        <f t="array" aca="1" ref="AM6" ca="1">CELL("contents", INDIRECT("C"&amp;CELL("contents", AM$1)+2))</f>
        <v>370</v>
      </c>
      <c r="AN6" cm="1">
        <f t="array" aca="1" ref="AN6" ca="1">CELL("contents", INDIRECT("C"&amp;CELL("contents", AN$1)+2))</f>
        <v>344</v>
      </c>
      <c r="AO6" cm="1">
        <f t="array" aca="1" ref="AO6" ca="1">CELL("contents", INDIRECT("C"&amp;CELL("contents", AO$1)+2))</f>
        <v>347</v>
      </c>
      <c r="AP6" cm="1">
        <f t="array" aca="1" ref="AP6" ca="1">CELL("contents", INDIRECT("C"&amp;CELL("contents", AP$1)+2))</f>
        <v>400</v>
      </c>
      <c r="AQ6" cm="1">
        <f t="array" aca="1" ref="AQ6" ca="1">CELL("contents", INDIRECT("C"&amp;CELL("contents", AQ$1)+2))</f>
        <v>373</v>
      </c>
      <c r="AR6" cm="1">
        <f t="array" aca="1" ref="AR6" ca="1">CELL("contents", INDIRECT("C"&amp;CELL("contents", AR$1)+2))</f>
        <v>399</v>
      </c>
      <c r="AS6" cm="1">
        <f t="array" aca="1" ref="AS6" ca="1">CELL("contents", INDIRECT("C"&amp;CELL("contents", AS$1)+2))</f>
        <v>406</v>
      </c>
      <c r="AT6" cm="1">
        <f t="array" aca="1" ref="AT6" ca="1">CELL("contents", INDIRECT("C"&amp;CELL("contents", AT$1)+2))</f>
        <v>417</v>
      </c>
      <c r="AU6" cm="1">
        <f t="array" aca="1" ref="AU6" ca="1">CELL("contents", INDIRECT("C"&amp;CELL("contents", AU$1)+2))</f>
        <v>416</v>
      </c>
      <c r="AV6" cm="1">
        <f t="array" aca="1" ref="AV6" ca="1">CELL("contents", INDIRECT("C"&amp;CELL("contents", AV$1)+2))</f>
        <v>392</v>
      </c>
      <c r="AW6" cm="1">
        <f t="array" aca="1" ref="AW6" ca="1">CELL("contents", INDIRECT("C"&amp;CELL("contents", AW$1)+2))</f>
        <v>384</v>
      </c>
      <c r="AX6" cm="1">
        <f t="array" aca="1" ref="AX6" ca="1">CELL("contents", INDIRECT("C"&amp;CELL("contents", AX$1)+2))</f>
        <v>427</v>
      </c>
      <c r="AY6" cm="1">
        <f t="array" aca="1" ref="AY6" ca="1">CELL("contents", INDIRECT("C"&amp;CELL("contents", AY$1)+2))</f>
        <v>433</v>
      </c>
      <c r="AZ6" cm="1">
        <f t="array" aca="1" ref="AZ6" ca="1">CELL("contents", INDIRECT("C"&amp;CELL("contents", AZ$1)+2))</f>
        <v>453</v>
      </c>
      <c r="BA6" cm="1">
        <f t="array" aca="1" ref="BA6" ca="1">CELL("contents", INDIRECT("C"&amp;CELL("contents", BA$1)+2))</f>
        <v>412</v>
      </c>
      <c r="BB6" cm="1">
        <f t="array" aca="1" ref="BB6" ca="1">CELL("contents", INDIRECT("C"&amp;CELL("contents", BB$1)+2))</f>
        <v>453</v>
      </c>
      <c r="BC6" cm="1">
        <f t="array" aca="1" ref="BC6" ca="1">CELL("contents", INDIRECT("C"&amp;CELL("contents", BC$1)+2))</f>
        <v>427</v>
      </c>
      <c r="BD6" cm="1">
        <f t="array" aca="1" ref="BD6" ca="1">CELL("contents", INDIRECT("C"&amp;CELL("contents", BD$1)+2))</f>
        <v>420</v>
      </c>
      <c r="BE6" cm="1">
        <f t="array" aca="1" ref="BE6" ca="1">CELL("contents", INDIRECT("C"&amp;CELL("contents", BE$1)+2))</f>
        <v>455</v>
      </c>
      <c r="BF6" cm="1">
        <f t="array" aca="1" ref="BF6" ca="1">CELL("contents", INDIRECT("C"&amp;CELL("contents", BF$1)+2))</f>
        <v>445</v>
      </c>
    </row>
    <row r="7" spans="1:58" x14ac:dyDescent="0.25">
      <c r="A7">
        <v>0.128</v>
      </c>
      <c r="B7">
        <v>0.5</v>
      </c>
      <c r="C7">
        <v>3</v>
      </c>
      <c r="D7">
        <v>-3.6067376022224499E-3</v>
      </c>
      <c r="E7">
        <v>0.5</v>
      </c>
      <c r="F7">
        <v>0.51500000000000001</v>
      </c>
      <c r="G7">
        <v>0.96393262397777602</v>
      </c>
      <c r="H7">
        <v>1.8033688011111899E-2</v>
      </c>
      <c r="I7">
        <v>0.48196631198888801</v>
      </c>
      <c r="J7">
        <v>240700</v>
      </c>
      <c r="K7">
        <v>276</v>
      </c>
      <c r="L7">
        <v>6877600</v>
      </c>
      <c r="M7">
        <v>0.5</v>
      </c>
      <c r="N7">
        <v>0.99513753786956105</v>
      </c>
      <c r="O7">
        <v>2.43123106521908E-3</v>
      </c>
      <c r="P7">
        <v>0.49756876893478003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276</v>
      </c>
      <c r="U7" cm="1">
        <f t="array" aca="1" ref="U7" ca="1">CELL("contents", INDIRECT("C"&amp;CELL("contents", U$1)+3))</f>
        <v>99</v>
      </c>
      <c r="V7" cm="1">
        <f t="array" aca="1" ref="V7" ca="1">CELL("contents", INDIRECT("C"&amp;CELL("contents", V$1)+3))</f>
        <v>271</v>
      </c>
      <c r="W7" cm="1">
        <f t="array" aca="1" ref="W7" ca="1">CELL("contents", INDIRECT("C"&amp;CELL("contents", W$1)+3))</f>
        <v>256</v>
      </c>
      <c r="X7" cm="1">
        <f t="array" aca="1" ref="X7" ca="1">CELL("contents", INDIRECT("C"&amp;CELL("contents", X$1)+3))</f>
        <v>290</v>
      </c>
      <c r="Y7" cm="1">
        <f t="array" aca="1" ref="Y7" ca="1">CELL("contents", INDIRECT("C"&amp;CELL("contents", Y$1)+3))</f>
        <v>279</v>
      </c>
      <c r="Z7" cm="1">
        <f t="array" aca="1" ref="Z7" ca="1">CELL("contents", INDIRECT("C"&amp;CELL("contents", Z$1)+3))</f>
        <v>334</v>
      </c>
      <c r="AA7" cm="1">
        <f t="array" aca="1" ref="AA7" ca="1">CELL("contents", INDIRECT("C"&amp;CELL("contents", AA$1)+3))</f>
        <v>429</v>
      </c>
      <c r="AB7" cm="1">
        <f t="array" aca="1" ref="AB7" ca="1">CELL("contents", INDIRECT("C"&amp;CELL("contents", AB$1)+3))</f>
        <v>265</v>
      </c>
      <c r="AC7" cm="1">
        <f t="array" aca="1" ref="AC7" ca="1">CELL("contents", INDIRECT("C"&amp;CELL("contents", AC$1)+3))</f>
        <v>283</v>
      </c>
      <c r="AD7" cm="1">
        <f t="array" aca="1" ref="AD7" ca="1">CELL("contents", INDIRECT("C"&amp;CELL("contents", AD$1)+3))</f>
        <v>312</v>
      </c>
      <c r="AE7" cm="1">
        <f t="array" aca="1" ref="AE7" ca="1">CELL("contents", INDIRECT("C"&amp;CELL("contents", AE$1)+3))</f>
        <v>335</v>
      </c>
      <c r="AF7" cm="1">
        <f t="array" aca="1" ref="AF7" ca="1">CELL("contents", INDIRECT("C"&amp;CELL("contents", AF$1)+3))</f>
        <v>331</v>
      </c>
      <c r="AG7" cm="1">
        <f t="array" aca="1" ref="AG7" ca="1">CELL("contents", INDIRECT("C"&amp;CELL("contents", AG$1)+3))</f>
        <v>438</v>
      </c>
      <c r="AH7" cm="1">
        <f t="array" aca="1" ref="AH7" ca="1">CELL("contents", INDIRECT("C"&amp;CELL("contents", AH$1)+3))</f>
        <v>265</v>
      </c>
      <c r="AI7" cm="1">
        <f t="array" aca="1" ref="AI7" ca="1">CELL("contents", INDIRECT("C"&amp;CELL("contents", AI$1)+3))</f>
        <v>283</v>
      </c>
      <c r="AJ7" cm="1">
        <f t="array" aca="1" ref="AJ7" ca="1">CELL("contents", INDIRECT("C"&amp;CELL("contents", AJ$1)+3))</f>
        <v>268</v>
      </c>
      <c r="AK7" cm="1">
        <f t="array" aca="1" ref="AK7" ca="1">CELL("contents", INDIRECT("C"&amp;CELL("contents", AK$1)+3))</f>
        <v>290</v>
      </c>
      <c r="AL7" cm="1">
        <f t="array" aca="1" ref="AL7" ca="1">CELL("contents", INDIRECT("C"&amp;CELL("contents", AL$1)+3))</f>
        <v>328</v>
      </c>
      <c r="AM7" cm="1">
        <f t="array" aca="1" ref="AM7" ca="1">CELL("contents", INDIRECT("C"&amp;CELL("contents", AM$1)+3))</f>
        <v>370</v>
      </c>
      <c r="AN7" cm="1">
        <f t="array" aca="1" ref="AN7" ca="1">CELL("contents", INDIRECT("C"&amp;CELL("contents", AN$1)+3))</f>
        <v>344</v>
      </c>
      <c r="AO7" cm="1">
        <f t="array" aca="1" ref="AO7" ca="1">CELL("contents", INDIRECT("C"&amp;CELL("contents", AO$1)+3))</f>
        <v>347</v>
      </c>
      <c r="AP7" cm="1">
        <f t="array" aca="1" ref="AP7" ca="1">CELL("contents", INDIRECT("C"&amp;CELL("contents", AP$1)+3))</f>
        <v>369</v>
      </c>
      <c r="AQ7" cm="1">
        <f t="array" aca="1" ref="AQ7" ca="1">CELL("contents", INDIRECT("C"&amp;CELL("contents", AQ$1)+3))</f>
        <v>373</v>
      </c>
      <c r="AR7" cm="1">
        <f t="array" aca="1" ref="AR7" ca="1">CELL("contents", INDIRECT("C"&amp;CELL("contents", AR$1)+3))</f>
        <v>399</v>
      </c>
      <c r="AS7" cm="1">
        <f t="array" aca="1" ref="AS7" ca="1">CELL("contents", INDIRECT("C"&amp;CELL("contents", AS$1)+3))</f>
        <v>406</v>
      </c>
      <c r="AT7" cm="1">
        <f t="array" aca="1" ref="AT7" ca="1">CELL("contents", INDIRECT("C"&amp;CELL("contents", AT$1)+3))</f>
        <v>417</v>
      </c>
      <c r="AU7" cm="1">
        <f t="array" aca="1" ref="AU7" ca="1">CELL("contents", INDIRECT("C"&amp;CELL("contents", AU$1)+3))</f>
        <v>416</v>
      </c>
      <c r="AV7" cm="1">
        <f t="array" aca="1" ref="AV7" ca="1">CELL("contents", INDIRECT("C"&amp;CELL("contents", AV$1)+3))</f>
        <v>392</v>
      </c>
      <c r="AW7" cm="1">
        <f t="array" aca="1" ref="AW7" ca="1">CELL("contents", INDIRECT("C"&amp;CELL("contents", AW$1)+3))</f>
        <v>384</v>
      </c>
      <c r="AX7" cm="1">
        <f t="array" aca="1" ref="AX7" ca="1">CELL("contents", INDIRECT("C"&amp;CELL("contents", AX$1)+3))</f>
        <v>427</v>
      </c>
      <c r="AY7" cm="1">
        <f t="array" aca="1" ref="AY7" ca="1">CELL("contents", INDIRECT("C"&amp;CELL("contents", AY$1)+3))</f>
        <v>433</v>
      </c>
      <c r="AZ7" cm="1">
        <f t="array" aca="1" ref="AZ7" ca="1">CELL("contents", INDIRECT("C"&amp;CELL("contents", AZ$1)+3))</f>
        <v>453</v>
      </c>
      <c r="BA7" cm="1">
        <f t="array" aca="1" ref="BA7" ca="1">CELL("contents", INDIRECT("C"&amp;CELL("contents", BA$1)+3))</f>
        <v>412</v>
      </c>
      <c r="BB7" cm="1">
        <f t="array" aca="1" ref="BB7" ca="1">CELL("contents", INDIRECT("C"&amp;CELL("contents", BB$1)+3))</f>
        <v>453</v>
      </c>
      <c r="BC7" cm="1">
        <f t="array" aca="1" ref="BC7" ca="1">CELL("contents", INDIRECT("C"&amp;CELL("contents", BC$1)+3))</f>
        <v>427</v>
      </c>
      <c r="BD7" cm="1">
        <f t="array" aca="1" ref="BD7" ca="1">CELL("contents", INDIRECT("C"&amp;CELL("contents", BD$1)+3))</f>
        <v>420</v>
      </c>
      <c r="BE7" cm="1">
        <f t="array" aca="1" ref="BE7" ca="1">CELL("contents", INDIRECT("C"&amp;CELL("contents", BE$1)+3))</f>
        <v>455</v>
      </c>
      <c r="BF7" cm="1">
        <f t="array" aca="1" ref="BF7" ca="1">CELL("contents", INDIRECT("C"&amp;CELL("contents", BF$1)+3))</f>
        <v>445</v>
      </c>
    </row>
    <row r="8" spans="1:58" x14ac:dyDescent="0.25">
      <c r="A8">
        <v>6.4000000000000001E-2</v>
      </c>
      <c r="B8">
        <v>0.5</v>
      </c>
      <c r="C8">
        <v>3</v>
      </c>
      <c r="D8">
        <v>-3.6067376022224499E-3</v>
      </c>
      <c r="E8">
        <v>0.5</v>
      </c>
      <c r="F8">
        <v>0.51500000000000001</v>
      </c>
      <c r="G8">
        <v>0.96393262397777602</v>
      </c>
      <c r="H8">
        <v>1.8033688011111899E-2</v>
      </c>
      <c r="I8">
        <v>0.48196631198888801</v>
      </c>
      <c r="J8">
        <v>236700</v>
      </c>
      <c r="K8">
        <v>276</v>
      </c>
      <c r="L8">
        <v>6877600</v>
      </c>
      <c r="M8">
        <v>0.5</v>
      </c>
      <c r="N8">
        <v>0.99513753786956105</v>
      </c>
      <c r="O8">
        <v>2.43123106521908E-3</v>
      </c>
      <c r="P8">
        <v>0.49756876893478003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276</v>
      </c>
      <c r="U8" cm="1">
        <f t="array" aca="1" ref="U8" ca="1">CELL("contents", INDIRECT("C"&amp;CELL("contents", U$1)+4))</f>
        <v>130</v>
      </c>
      <c r="V8" cm="1">
        <f t="array" aca="1" ref="V8" ca="1">CELL("contents", INDIRECT("C"&amp;CELL("contents", V$1)+4))</f>
        <v>271</v>
      </c>
      <c r="W8" cm="1">
        <f t="array" aca="1" ref="W8" ca="1">CELL("contents", INDIRECT("C"&amp;CELL("contents", W$1)+4))</f>
        <v>340</v>
      </c>
      <c r="X8" cm="1">
        <f t="array" aca="1" ref="X8" ca="1">CELL("contents", INDIRECT("C"&amp;CELL("contents", X$1)+4))</f>
        <v>290</v>
      </c>
      <c r="Y8" cm="1">
        <f t="array" aca="1" ref="Y8" ca="1">CELL("contents", INDIRECT("C"&amp;CELL("contents", Y$1)+4))</f>
        <v>279</v>
      </c>
      <c r="Z8" cm="1">
        <f t="array" aca="1" ref="Z8" ca="1">CELL("contents", INDIRECT("C"&amp;CELL("contents", Z$1)+4))</f>
        <v>334</v>
      </c>
      <c r="AA8" cm="1">
        <f t="array" aca="1" ref="AA8" ca="1">CELL("contents", INDIRECT("C"&amp;CELL("contents", AA$1)+4))</f>
        <v>429</v>
      </c>
      <c r="AB8" cm="1">
        <f t="array" aca="1" ref="AB8" ca="1">CELL("contents", INDIRECT("C"&amp;CELL("contents", AB$1)+4))</f>
        <v>290</v>
      </c>
      <c r="AC8" cm="1">
        <f t="array" aca="1" ref="AC8" ca="1">CELL("contents", INDIRECT("C"&amp;CELL("contents", AC$1)+4))</f>
        <v>254</v>
      </c>
      <c r="AD8" cm="1">
        <f t="array" aca="1" ref="AD8" ca="1">CELL("contents", INDIRECT("C"&amp;CELL("contents", AD$1)+4))</f>
        <v>321</v>
      </c>
      <c r="AE8" cm="1">
        <f t="array" aca="1" ref="AE8" ca="1">CELL("contents", INDIRECT("C"&amp;CELL("contents", AE$1)+4))</f>
        <v>335</v>
      </c>
      <c r="AF8" cm="1">
        <f t="array" aca="1" ref="AF8" ca="1">CELL("contents", INDIRECT("C"&amp;CELL("contents", AF$1)+4))</f>
        <v>331</v>
      </c>
      <c r="AG8" cm="1">
        <f t="array" aca="1" ref="AG8" ca="1">CELL("contents", INDIRECT("C"&amp;CELL("contents", AG$1)+4))</f>
        <v>438</v>
      </c>
      <c r="AH8" cm="1">
        <f t="array" aca="1" ref="AH8" ca="1">CELL("contents", INDIRECT("C"&amp;CELL("contents", AH$1)+4))</f>
        <v>265</v>
      </c>
      <c r="AI8" cm="1">
        <f t="array" aca="1" ref="AI8" ca="1">CELL("contents", INDIRECT("C"&amp;CELL("contents", AI$1)+4))</f>
        <v>283</v>
      </c>
      <c r="AJ8" cm="1">
        <f t="array" aca="1" ref="AJ8" ca="1">CELL("contents", INDIRECT("C"&amp;CELL("contents", AJ$1)+4))</f>
        <v>268</v>
      </c>
      <c r="AK8" cm="1">
        <f t="array" aca="1" ref="AK8" ca="1">CELL("contents", INDIRECT("C"&amp;CELL("contents", AK$1)+4))</f>
        <v>290</v>
      </c>
      <c r="AL8" cm="1">
        <f t="array" aca="1" ref="AL8" ca="1">CELL("contents", INDIRECT("C"&amp;CELL("contents", AL$1)+4))</f>
        <v>377</v>
      </c>
      <c r="AM8" cm="1">
        <f t="array" aca="1" ref="AM8" ca="1">CELL("contents", INDIRECT("C"&amp;CELL("contents", AM$1)+4))</f>
        <v>339</v>
      </c>
      <c r="AN8" cm="1">
        <f t="array" aca="1" ref="AN8" ca="1">CELL("contents", INDIRECT("C"&amp;CELL("contents", AN$1)+4))</f>
        <v>358</v>
      </c>
      <c r="AO8" cm="1">
        <f t="array" aca="1" ref="AO8" ca="1">CELL("contents", INDIRECT("C"&amp;CELL("contents", AO$1)+4))</f>
        <v>347</v>
      </c>
      <c r="AP8" cm="1">
        <f t="array" aca="1" ref="AP8" ca="1">CELL("contents", INDIRECT("C"&amp;CELL("contents", AP$1)+4))</f>
        <v>374</v>
      </c>
      <c r="AQ8" cm="1">
        <f t="array" aca="1" ref="AQ8" ca="1">CELL("contents", INDIRECT("C"&amp;CELL("contents", AQ$1)+4))</f>
        <v>387</v>
      </c>
      <c r="AR8" cm="1">
        <f t="array" aca="1" ref="AR8" ca="1">CELL("contents", INDIRECT("C"&amp;CELL("contents", AR$1)+4))</f>
        <v>311</v>
      </c>
      <c r="AS8" cm="1">
        <f t="array" aca="1" ref="AS8" ca="1">CELL("contents", INDIRECT("C"&amp;CELL("contents", AS$1)+4))</f>
        <v>291</v>
      </c>
      <c r="AT8" cm="1">
        <f t="array" aca="1" ref="AT8" ca="1">CELL("contents", INDIRECT("C"&amp;CELL("contents", AT$1)+4))</f>
        <v>320</v>
      </c>
      <c r="AU8" cm="1">
        <f t="array" aca="1" ref="AU8" ca="1">CELL("contents", INDIRECT("C"&amp;CELL("contents", AU$1)+4))</f>
        <v>306</v>
      </c>
      <c r="AV8" cm="1">
        <f t="array" aca="1" ref="AV8" ca="1">CELL("contents", INDIRECT("C"&amp;CELL("contents", AV$1)+4))</f>
        <v>383</v>
      </c>
      <c r="AW8" cm="1">
        <f t="array" aca="1" ref="AW8" ca="1">CELL("contents", INDIRECT("C"&amp;CELL("contents", AW$1)+4))</f>
        <v>398</v>
      </c>
      <c r="AX8" cm="1">
        <f t="array" aca="1" ref="AX8" ca="1">CELL("contents", INDIRECT("C"&amp;CELL("contents", AX$1)+4))</f>
        <v>464</v>
      </c>
      <c r="AY8" cm="1">
        <f t="array" aca="1" ref="AY8" ca="1">CELL("contents", INDIRECT("C"&amp;CELL("contents", AY$1)+4))</f>
        <v>415</v>
      </c>
      <c r="AZ8" cm="1">
        <f t="array" aca="1" ref="AZ8" ca="1">CELL("contents", INDIRECT("C"&amp;CELL("contents", AZ$1)+4))</f>
        <v>453</v>
      </c>
      <c r="BA8" cm="1">
        <f t="array" aca="1" ref="BA8" ca="1">CELL("contents", INDIRECT("C"&amp;CELL("contents", BA$1)+4))</f>
        <v>412</v>
      </c>
      <c r="BB8" cm="1">
        <f t="array" aca="1" ref="BB8" ca="1">CELL("contents", INDIRECT("C"&amp;CELL("contents", BB$1)+4))</f>
        <v>453</v>
      </c>
      <c r="BC8" cm="1">
        <f t="array" aca="1" ref="BC8" ca="1">CELL("contents", INDIRECT("C"&amp;CELL("contents", BC$1)+4))</f>
        <v>427</v>
      </c>
      <c r="BD8" cm="1">
        <f t="array" aca="1" ref="BD8" ca="1">CELL("contents", INDIRECT("C"&amp;CELL("contents", BD$1)+4))</f>
        <v>420</v>
      </c>
      <c r="BE8" cm="1">
        <f t="array" aca="1" ref="BE8" ca="1">CELL("contents", INDIRECT("C"&amp;CELL("contents", BE$1)+4))</f>
        <v>455</v>
      </c>
      <c r="BF8" cm="1">
        <f t="array" aca="1" ref="BF8" ca="1">CELL("contents", INDIRECT("C"&amp;CELL("contents", BF$1)+4))</f>
        <v>445</v>
      </c>
    </row>
    <row r="9" spans="1:58" x14ac:dyDescent="0.25">
      <c r="A9">
        <v>3.2000000000000001E-2</v>
      </c>
      <c r="B9">
        <v>0.5</v>
      </c>
      <c r="C9">
        <v>3</v>
      </c>
      <c r="D9">
        <v>-3.6067376022224499E-3</v>
      </c>
      <c r="E9">
        <v>0.5</v>
      </c>
      <c r="F9">
        <v>0.51500000000000001</v>
      </c>
      <c r="G9">
        <v>0.96393262397777602</v>
      </c>
      <c r="H9">
        <v>1.8033688011111899E-2</v>
      </c>
      <c r="I9">
        <v>0.48196631198888801</v>
      </c>
      <c r="J9">
        <v>292500</v>
      </c>
      <c r="K9">
        <v>276</v>
      </c>
      <c r="L9">
        <v>6877600</v>
      </c>
      <c r="M9">
        <v>0.5</v>
      </c>
      <c r="N9">
        <v>0.99513753786956105</v>
      </c>
      <c r="O9">
        <v>2.43123106521908E-3</v>
      </c>
      <c r="P9">
        <v>0.49756876893478003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298</v>
      </c>
      <c r="U9" cm="1">
        <f t="array" aca="1" ref="U9" ca="1">CELL("contents", INDIRECT("C"&amp;CELL("contents", U$1)+5))</f>
        <v>21</v>
      </c>
      <c r="V9" cm="1">
        <f t="array" aca="1" ref="V9" ca="1">CELL("contents", INDIRECT("C"&amp;CELL("contents", V$1)+5))</f>
        <v>271</v>
      </c>
      <c r="W9" cm="1">
        <f t="array" aca="1" ref="W9" ca="1">CELL("contents", INDIRECT("C"&amp;CELL("contents", W$1)+5))</f>
        <v>288</v>
      </c>
      <c r="X9" cm="1">
        <f t="array" aca="1" ref="X9" ca="1">CELL("contents", INDIRECT("C"&amp;CELL("contents", X$1)+5))</f>
        <v>251</v>
      </c>
      <c r="Y9" cm="1">
        <f t="array" aca="1" ref="Y9" ca="1">CELL("contents", INDIRECT("C"&amp;CELL("contents", Y$1)+5))</f>
        <v>272</v>
      </c>
      <c r="Z9" cm="1">
        <f t="array" aca="1" ref="Z9" ca="1">CELL("contents", INDIRECT("C"&amp;CELL("contents", Z$1)+5))</f>
        <v>276</v>
      </c>
      <c r="AA9" cm="1">
        <f t="array" aca="1" ref="AA9" ca="1">CELL("contents", INDIRECT("C"&amp;CELL("contents", AA$1)+5))</f>
        <v>332</v>
      </c>
      <c r="AB9" cm="1">
        <f t="array" aca="1" ref="AB9" ca="1">CELL("contents", INDIRECT("C"&amp;CELL("contents", AB$1)+5))</f>
        <v>258</v>
      </c>
      <c r="AC9" cm="1">
        <f t="array" aca="1" ref="AC9" ca="1">CELL("contents", INDIRECT("C"&amp;CELL("contents", AC$1)+5))</f>
        <v>240</v>
      </c>
      <c r="AD9" cm="1">
        <f t="array" aca="1" ref="AD9" ca="1">CELL("contents", INDIRECT("C"&amp;CELL("contents", AD$1)+5))</f>
        <v>268</v>
      </c>
      <c r="AE9" cm="1">
        <f t="array" aca="1" ref="AE9" ca="1">CELL("contents", INDIRECT("C"&amp;CELL("contents", AE$1)+5))</f>
        <v>264</v>
      </c>
      <c r="AF9" cm="1">
        <f t="array" aca="1" ref="AF9" ca="1">CELL("contents", INDIRECT("C"&amp;CELL("contents", AF$1)+5))</f>
        <v>278</v>
      </c>
      <c r="AG9" cm="1">
        <f t="array" aca="1" ref="AG9" ca="1">CELL("contents", INDIRECT("C"&amp;CELL("contents", AG$1)+5))</f>
        <v>400</v>
      </c>
      <c r="AH9" cm="1">
        <f t="array" aca="1" ref="AH9" ca="1">CELL("contents", INDIRECT("C"&amp;CELL("contents", AH$1)+5))</f>
        <v>361</v>
      </c>
      <c r="AI9" cm="1">
        <f t="array" aca="1" ref="AI9" ca="1">CELL("contents", INDIRECT("C"&amp;CELL("contents", AI$1)+5))</f>
        <v>335</v>
      </c>
      <c r="AJ9" cm="1">
        <f t="array" aca="1" ref="AJ9" ca="1">CELL("contents", INDIRECT("C"&amp;CELL("contents", AJ$1)+5))</f>
        <v>417</v>
      </c>
      <c r="AK9" cm="1">
        <f t="array" aca="1" ref="AK9" ca="1">CELL("contents", INDIRECT("C"&amp;CELL("contents", AK$1)+5))</f>
        <v>407</v>
      </c>
      <c r="AL9" cm="1">
        <f t="array" aca="1" ref="AL9" ca="1">CELL("contents", INDIRECT("C"&amp;CELL("contents", AL$1)+5))</f>
        <v>352</v>
      </c>
      <c r="AM9" cm="1">
        <f t="array" aca="1" ref="AM9" ca="1">CELL("contents", INDIRECT("C"&amp;CELL("contents", AM$1)+5))</f>
        <v>446</v>
      </c>
      <c r="AN9" cm="1">
        <f t="array" aca="1" ref="AN9" ca="1">CELL("contents", INDIRECT("C"&amp;CELL("contents", AN$1)+5))</f>
        <v>463</v>
      </c>
      <c r="AO9" cm="1">
        <f t="array" aca="1" ref="AO9" ca="1">CELL("contents", INDIRECT("C"&amp;CELL("contents", AO$1)+5))</f>
        <v>403</v>
      </c>
      <c r="AP9" cm="1">
        <f t="array" aca="1" ref="AP9" ca="1">CELL("contents", INDIRECT("C"&amp;CELL("contents", AP$1)+5))</f>
        <v>458</v>
      </c>
      <c r="AQ9" cm="1">
        <f t="array" aca="1" ref="AQ9" ca="1">CELL("contents", INDIRECT("C"&amp;CELL("contents", AQ$1)+5))</f>
        <v>398</v>
      </c>
      <c r="AR9" cm="1">
        <f t="array" aca="1" ref="AR9" ca="1">CELL("contents", INDIRECT("C"&amp;CELL("contents", AR$1)+5))</f>
        <v>311</v>
      </c>
      <c r="AS9" cm="1">
        <f t="array" aca="1" ref="AS9" ca="1">CELL("contents", INDIRECT("C"&amp;CELL("contents", AS$1)+5))</f>
        <v>291</v>
      </c>
      <c r="AT9" cm="1">
        <f t="array" aca="1" ref="AT9" ca="1">CELL("contents", INDIRECT("C"&amp;CELL("contents", AT$1)+5))</f>
        <v>320</v>
      </c>
      <c r="AU9" cm="1">
        <f t="array" aca="1" ref="AU9" ca="1">CELL("contents", INDIRECT("C"&amp;CELL("contents", AU$1)+5))</f>
        <v>306</v>
      </c>
      <c r="AV9" cm="1">
        <f t="array" aca="1" ref="AV9" ca="1">CELL("contents", INDIRECT("C"&amp;CELL("contents", AV$1)+5))</f>
        <v>402</v>
      </c>
      <c r="AW9" cm="1">
        <f t="array" aca="1" ref="AW9" ca="1">CELL("contents", INDIRECT("C"&amp;CELL("contents", AW$1)+5))</f>
        <v>413</v>
      </c>
      <c r="AX9" cm="1">
        <f t="array" aca="1" ref="AX9" ca="1">CELL("contents", INDIRECT("C"&amp;CELL("contents", AX$1)+5))</f>
        <v>423</v>
      </c>
      <c r="AY9" cm="1">
        <f t="array" aca="1" ref="AY9" ca="1">CELL("contents", INDIRECT("C"&amp;CELL("contents", AY$1)+5))</f>
        <v>410</v>
      </c>
      <c r="AZ9" cm="1">
        <f t="array" aca="1" ref="AZ9" ca="1">CELL("contents", INDIRECT("C"&amp;CELL("contents", AZ$1)+5))</f>
        <v>362</v>
      </c>
      <c r="BA9" cm="1">
        <f t="array" aca="1" ref="BA9" ca="1">CELL("contents", INDIRECT("C"&amp;CELL("contents", BA$1)+5))</f>
        <v>349</v>
      </c>
      <c r="BB9" cm="1">
        <f t="array" aca="1" ref="BB9" ca="1">CELL("contents", INDIRECT("C"&amp;CELL("contents", BB$1)+5))</f>
        <v>353</v>
      </c>
      <c r="BC9" cm="1">
        <f t="array" aca="1" ref="BC9" ca="1">CELL("contents", INDIRECT("C"&amp;CELL("contents", BC$1)+5))</f>
        <v>340</v>
      </c>
      <c r="BD9" cm="1">
        <f t="array" aca="1" ref="BD9" ca="1">CELL("contents", INDIRECT("C"&amp;CELL("contents", BD$1)+5))</f>
        <v>354</v>
      </c>
      <c r="BE9" cm="1">
        <f t="array" aca="1" ref="BE9" ca="1">CELL("contents", INDIRECT("C"&amp;CELL("contents", BE$1)+5))</f>
        <v>394</v>
      </c>
      <c r="BF9" cm="1">
        <f t="array" aca="1" ref="BF9" ca="1">CELL("contents", INDIRECT("C"&amp;CELL("contents", BF$1)+5))</f>
        <v>359</v>
      </c>
    </row>
    <row r="10" spans="1:58" x14ac:dyDescent="0.25">
      <c r="A10">
        <v>1.6E-2</v>
      </c>
      <c r="B10">
        <v>0.5</v>
      </c>
      <c r="C10">
        <v>3</v>
      </c>
      <c r="D10">
        <v>-3.6067376022224499E-3</v>
      </c>
      <c r="E10">
        <v>0.5</v>
      </c>
      <c r="F10">
        <v>0.51500000000000001</v>
      </c>
      <c r="G10">
        <v>0.96393262397777602</v>
      </c>
      <c r="H10">
        <v>1.8033688011111899E-2</v>
      </c>
      <c r="I10">
        <v>0.48196631198888801</v>
      </c>
      <c r="J10">
        <v>382000</v>
      </c>
      <c r="K10">
        <v>276</v>
      </c>
      <c r="L10">
        <v>6877600</v>
      </c>
      <c r="M10">
        <v>0.5</v>
      </c>
      <c r="N10">
        <v>0.99513753786956105</v>
      </c>
      <c r="O10">
        <v>2.43123106521908E-3</v>
      </c>
      <c r="P10">
        <v>0.49756876893478003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298</v>
      </c>
      <c r="U10" cm="1">
        <f t="array" aca="1" ref="U10" ca="1">CELL("contents", INDIRECT("C"&amp;CELL("contents", U$1)+6))</f>
        <v>21</v>
      </c>
      <c r="V10" cm="1">
        <f t="array" aca="1" ref="V10" ca="1">CELL("contents", INDIRECT("C"&amp;CELL("contents", V$1)+6))</f>
        <v>290</v>
      </c>
      <c r="W10" cm="1">
        <f t="array" aca="1" ref="W10" ca="1">CELL("contents", INDIRECT("C"&amp;CELL("contents", W$1)+6))</f>
        <v>258</v>
      </c>
      <c r="X10" cm="1">
        <f t="array" aca="1" ref="X10" ca="1">CELL("contents", INDIRECT("C"&amp;CELL("contents", X$1)+6))</f>
        <v>237</v>
      </c>
      <c r="Y10" cm="1">
        <f t="array" aca="1" ref="Y10" ca="1">CELL("contents", INDIRECT("C"&amp;CELL("contents", Y$1)+6))</f>
        <v>233</v>
      </c>
      <c r="Z10" cm="1">
        <f t="array" aca="1" ref="Z10" ca="1">CELL("contents", INDIRECT("C"&amp;CELL("contents", Z$1)+6))</f>
        <v>354</v>
      </c>
      <c r="AA10" cm="1">
        <f t="array" aca="1" ref="AA10" ca="1">CELL("contents", INDIRECT("C"&amp;CELL("contents", AA$1)+6))</f>
        <v>289</v>
      </c>
      <c r="AB10" cm="1">
        <f t="array" aca="1" ref="AB10" ca="1">CELL("contents", INDIRECT("C"&amp;CELL("contents", AB$1)+6))</f>
        <v>218</v>
      </c>
      <c r="AC10" cm="1">
        <f t="array" aca="1" ref="AC10" ca="1">CELL("contents", INDIRECT("C"&amp;CELL("contents", AC$1)+6))</f>
        <v>234</v>
      </c>
      <c r="AD10" cm="1">
        <f t="array" aca="1" ref="AD10" ca="1">CELL("contents", INDIRECT("C"&amp;CELL("contents", AD$1)+6))</f>
        <v>339</v>
      </c>
      <c r="AE10" cm="1">
        <f t="array" aca="1" ref="AE10" ca="1">CELL("contents", INDIRECT("C"&amp;CELL("contents", AE$1)+6))</f>
        <v>285</v>
      </c>
      <c r="AF10" cm="1">
        <f t="array" aca="1" ref="AF10" ca="1">CELL("contents", INDIRECT("C"&amp;CELL("contents", AF$1)+6))</f>
        <v>255</v>
      </c>
      <c r="AG10" cm="1">
        <f t="array" aca="1" ref="AG10" ca="1">CELL("contents", INDIRECT("C"&amp;CELL("contents", AG$1)+6))</f>
        <v>398</v>
      </c>
      <c r="AH10" cm="1">
        <f t="array" aca="1" ref="AH10" ca="1">CELL("contents", INDIRECT("C"&amp;CELL("contents", AH$1)+6))</f>
        <v>282</v>
      </c>
      <c r="AI10" cm="1">
        <f t="array" aca="1" ref="AI10" ca="1">CELL("contents", INDIRECT("C"&amp;CELL("contents", AI$1)+6))</f>
        <v>415</v>
      </c>
      <c r="AJ10" cm="1">
        <f t="array" aca="1" ref="AJ10" ca="1">CELL("contents", INDIRECT("C"&amp;CELL("contents", AJ$1)+6))</f>
        <v>392</v>
      </c>
      <c r="AK10" cm="1">
        <f t="array" aca="1" ref="AK10" ca="1">CELL("contents", INDIRECT("C"&amp;CELL("contents", AK$1)+6))</f>
        <v>410</v>
      </c>
      <c r="AL10" cm="1">
        <f t="array" aca="1" ref="AL10" ca="1">CELL("contents", INDIRECT("C"&amp;CELL("contents", AL$1)+6))</f>
        <v>327</v>
      </c>
      <c r="AM10" cm="1">
        <f t="array" aca="1" ref="AM10" ca="1">CELL("contents", INDIRECT("C"&amp;CELL("contents", AM$1)+6))</f>
        <v>335</v>
      </c>
      <c r="AN10" cm="1">
        <f t="array" aca="1" ref="AN10" ca="1">CELL("contents", INDIRECT("C"&amp;CELL("contents", AN$1)+6))</f>
        <v>324</v>
      </c>
      <c r="AO10" cm="1">
        <f t="array" aca="1" ref="AO10" ca="1">CELL("contents", INDIRECT("C"&amp;CELL("contents", AO$1)+6))</f>
        <v>361</v>
      </c>
      <c r="AP10" cm="1">
        <f t="array" aca="1" ref="AP10" ca="1">CELL("contents", INDIRECT("C"&amp;CELL("contents", AP$1)+6))</f>
        <v>402</v>
      </c>
      <c r="AQ10" cm="1">
        <f t="array" aca="1" ref="AQ10" ca="1">CELL("contents", INDIRECT("C"&amp;CELL("contents", AQ$1)+6))</f>
        <v>377</v>
      </c>
      <c r="AR10" cm="1">
        <f t="array" aca="1" ref="AR10" ca="1">CELL("contents", INDIRECT("C"&amp;CELL("contents", AR$1)+6))</f>
        <v>414</v>
      </c>
      <c r="AS10" cm="1">
        <f t="array" aca="1" ref="AS10" ca="1">CELL("contents", INDIRECT("C"&amp;CELL("contents", AS$1)+6))</f>
        <v>420</v>
      </c>
      <c r="AT10" cm="1">
        <f t="array" aca="1" ref="AT10" ca="1">CELL("contents", INDIRECT("C"&amp;CELL("contents", AT$1)+6))</f>
        <v>383</v>
      </c>
      <c r="AU10" cm="1">
        <f t="array" aca="1" ref="AU10" ca="1">CELL("contents", INDIRECT("C"&amp;CELL("contents", AU$1)+6))</f>
        <v>425</v>
      </c>
      <c r="AV10" cm="1">
        <f t="array" aca="1" ref="AV10" ca="1">CELL("contents", INDIRECT("C"&amp;CELL("contents", AV$1)+6))</f>
        <v>406</v>
      </c>
      <c r="AW10" cm="1">
        <f t="array" aca="1" ref="AW10" ca="1">CELL("contents", INDIRECT("C"&amp;CELL("contents", AW$1)+6))</f>
        <v>420</v>
      </c>
      <c r="AX10" cm="1">
        <f t="array" aca="1" ref="AX10" ca="1">CELL("contents", INDIRECT("C"&amp;CELL("contents", AX$1)+6))</f>
        <v>397</v>
      </c>
      <c r="AY10" cm="1">
        <f t="array" aca="1" ref="AY10" ca="1">CELL("contents", INDIRECT("C"&amp;CELL("contents", AY$1)+6))</f>
        <v>407</v>
      </c>
      <c r="AZ10" cm="1">
        <f t="array" aca="1" ref="AZ10" ca="1">CELL("contents", INDIRECT("C"&amp;CELL("contents", AZ$1)+6))</f>
        <v>441</v>
      </c>
      <c r="BA10" cm="1">
        <f t="array" aca="1" ref="BA10" ca="1">CELL("contents", INDIRECT("C"&amp;CELL("contents", BA$1)+6))</f>
        <v>409</v>
      </c>
      <c r="BB10" cm="1">
        <f t="array" aca="1" ref="BB10" ca="1">CELL("contents", INDIRECT("C"&amp;CELL("contents", BB$1)+6))</f>
        <v>458</v>
      </c>
      <c r="BC10" cm="1">
        <f t="array" aca="1" ref="BC10" ca="1">CELL("contents", INDIRECT("C"&amp;CELL("contents", BC$1)+6))</f>
        <v>481</v>
      </c>
      <c r="BD10" cm="1">
        <f t="array" aca="1" ref="BD10" ca="1">CELL("contents", INDIRECT("C"&amp;CELL("contents", BD$1)+6))</f>
        <v>456</v>
      </c>
      <c r="BE10" cm="1">
        <f t="array" aca="1" ref="BE10" ca="1">CELL("contents", INDIRECT("C"&amp;CELL("contents", BE$1)+6))</f>
        <v>441</v>
      </c>
      <c r="BF10" cm="1">
        <f t="array" aca="1" ref="BF10" ca="1">CELL("contents", INDIRECT("C"&amp;CELL("contents", BF$1)+6))</f>
        <v>500</v>
      </c>
    </row>
    <row r="11" spans="1:58" x14ac:dyDescent="0.25">
      <c r="A11">
        <v>8.0000000000000002E-3</v>
      </c>
      <c r="B11">
        <v>0.5</v>
      </c>
      <c r="C11">
        <v>3</v>
      </c>
      <c r="D11">
        <v>-3.6067376022224499E-3</v>
      </c>
      <c r="E11">
        <v>0.5</v>
      </c>
      <c r="F11">
        <v>0.51500000000000001</v>
      </c>
      <c r="G11">
        <v>0.96393262397777602</v>
      </c>
      <c r="H11">
        <v>1.8033688011111899E-2</v>
      </c>
      <c r="I11">
        <v>0.48196631198888801</v>
      </c>
      <c r="J11">
        <v>375800</v>
      </c>
      <c r="K11">
        <v>276</v>
      </c>
      <c r="L11">
        <v>6877600</v>
      </c>
      <c r="M11">
        <v>0.5</v>
      </c>
      <c r="N11">
        <v>0.99513753786956105</v>
      </c>
      <c r="O11">
        <v>2.43123106521908E-3</v>
      </c>
      <c r="P11">
        <v>0.49756876893478003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300</v>
      </c>
      <c r="U11" cm="1">
        <f t="array" aca="1" ref="U11" ca="1">CELL("contents", INDIRECT("C"&amp;CELL("contents", U$1)+7))</f>
        <v>20</v>
      </c>
      <c r="V11" cm="1">
        <f t="array" aca="1" ref="V11" ca="1">CELL("contents", INDIRECT("C"&amp;CELL("contents", V$1)+7))</f>
        <v>261</v>
      </c>
      <c r="W11" cm="1">
        <f t="array" aca="1" ref="W11" ca="1">CELL("contents", INDIRECT("C"&amp;CELL("contents", W$1)+7))</f>
        <v>274</v>
      </c>
      <c r="X11" cm="1">
        <f t="array" aca="1" ref="X11" ca="1">CELL("contents", INDIRECT("C"&amp;CELL("contents", X$1)+7))</f>
        <v>246</v>
      </c>
      <c r="Y11" cm="1">
        <f t="array" aca="1" ref="Y11" ca="1">CELL("contents", INDIRECT("C"&amp;CELL("contents", Y$1)+7))</f>
        <v>245</v>
      </c>
      <c r="Z11" cm="1">
        <f t="array" aca="1" ref="Z11" ca="1">CELL("contents", INDIRECT("C"&amp;CELL("contents", Z$1)+7))</f>
        <v>273</v>
      </c>
      <c r="AA11" cm="1">
        <f t="array" aca="1" ref="AA11" ca="1">CELL("contents", INDIRECT("C"&amp;CELL("contents", AA$1)+7))</f>
        <v>308</v>
      </c>
      <c r="AB11" cm="1">
        <f t="array" aca="1" ref="AB11" ca="1">CELL("contents", INDIRECT("C"&amp;CELL("contents", AB$1)+7))</f>
        <v>234</v>
      </c>
      <c r="AC11" cm="1">
        <f t="array" aca="1" ref="AC11" ca="1">CELL("contents", INDIRECT("C"&amp;CELL("contents", AC$1)+7))</f>
        <v>237</v>
      </c>
      <c r="AD11" cm="1">
        <f t="array" aca="1" ref="AD11" ca="1">CELL("contents", INDIRECT("C"&amp;CELL("contents", AD$1)+7))</f>
        <v>244</v>
      </c>
      <c r="AE11" cm="1">
        <f t="array" aca="1" ref="AE11" ca="1">CELL("contents", INDIRECT("C"&amp;CELL("contents", AE$1)+7))</f>
        <v>285</v>
      </c>
      <c r="AF11" cm="1">
        <f t="array" aca="1" ref="AF11" ca="1">CELL("contents", INDIRECT("C"&amp;CELL("contents", AF$1)+7))</f>
        <v>359</v>
      </c>
      <c r="AG11" cm="1">
        <f t="array" aca="1" ref="AG11" ca="1">CELL("contents", INDIRECT("C"&amp;CELL("contents", AG$1)+7))</f>
        <v>376</v>
      </c>
      <c r="AH11" cm="1">
        <f t="array" aca="1" ref="AH11" ca="1">CELL("contents", INDIRECT("C"&amp;CELL("contents", AH$1)+7))</f>
        <v>348</v>
      </c>
      <c r="AI11" cm="1">
        <f t="array" aca="1" ref="AI11" ca="1">CELL("contents", INDIRECT("C"&amp;CELL("contents", AI$1)+7))</f>
        <v>358</v>
      </c>
      <c r="AJ11" cm="1">
        <f t="array" aca="1" ref="AJ11" ca="1">CELL("contents", INDIRECT("C"&amp;CELL("contents", AJ$1)+7))</f>
        <v>351</v>
      </c>
      <c r="AK11" cm="1">
        <f t="array" aca="1" ref="AK11" ca="1">CELL("contents", INDIRECT("C"&amp;CELL("contents", AK$1)+7))</f>
        <v>331</v>
      </c>
      <c r="AL11" cm="1">
        <f t="array" aca="1" ref="AL11" ca="1">CELL("contents", INDIRECT("C"&amp;CELL("contents", AL$1)+7))</f>
        <v>354</v>
      </c>
      <c r="AM11" cm="1">
        <f t="array" aca="1" ref="AM11" ca="1">CELL("contents", INDIRECT("C"&amp;CELL("contents", AM$1)+7))</f>
        <v>359</v>
      </c>
      <c r="AN11" cm="1">
        <f t="array" aca="1" ref="AN11" ca="1">CELL("contents", INDIRECT("C"&amp;CELL("contents", AN$1)+7))</f>
        <v>368</v>
      </c>
      <c r="AO11" cm="1">
        <f t="array" aca="1" ref="AO11" ca="1">CELL("contents", INDIRECT("C"&amp;CELL("contents", AO$1)+7))</f>
        <v>376</v>
      </c>
      <c r="AP11" cm="1">
        <f t="array" aca="1" ref="AP11" ca="1">CELL("contents", INDIRECT("C"&amp;CELL("contents", AP$1)+7))</f>
        <v>376</v>
      </c>
      <c r="AQ11" cm="1">
        <f t="array" aca="1" ref="AQ11" ca="1">CELL("contents", INDIRECT("C"&amp;CELL("contents", AQ$1)+7))</f>
        <v>386</v>
      </c>
      <c r="AR11" cm="1">
        <f t="array" aca="1" ref="AR11" ca="1">CELL("contents", INDIRECT("C"&amp;CELL("contents", AR$1)+7))</f>
        <v>394</v>
      </c>
      <c r="AS11" cm="1">
        <f t="array" aca="1" ref="AS11" ca="1">CELL("contents", INDIRECT("C"&amp;CELL("contents", AS$1)+7))</f>
        <v>397</v>
      </c>
      <c r="AT11" cm="1">
        <f t="array" aca="1" ref="AT11" ca="1">CELL("contents", INDIRECT("C"&amp;CELL("contents", AT$1)+7))</f>
        <v>480</v>
      </c>
      <c r="AU11" cm="1">
        <f t="array" aca="1" ref="AU11" ca="1">CELL("contents", INDIRECT("C"&amp;CELL("contents", AU$1)+7))</f>
        <v>444</v>
      </c>
      <c r="AV11" cm="1">
        <f t="array" aca="1" ref="AV11" ca="1">CELL("contents", INDIRECT("C"&amp;CELL("contents", AV$1)+7))</f>
        <v>464</v>
      </c>
      <c r="AW11" cm="1">
        <f t="array" aca="1" ref="AW11" ca="1">CELL("contents", INDIRECT("C"&amp;CELL("contents", AW$1)+7))</f>
        <v>483</v>
      </c>
      <c r="AX11" cm="1">
        <f t="array" aca="1" ref="AX11" ca="1">CELL("contents", INDIRECT("C"&amp;CELL("contents", AX$1)+7))</f>
        <v>481</v>
      </c>
      <c r="AY11" cm="1">
        <f t="array" aca="1" ref="AY11" ca="1">CELL("contents", INDIRECT("C"&amp;CELL("contents", AY$1)+7))</f>
        <v>482</v>
      </c>
      <c r="AZ11" cm="1">
        <f t="array" aca="1" ref="AZ11" ca="1">CELL("contents", INDIRECT("C"&amp;CELL("contents", AZ$1)+7))</f>
        <v>517</v>
      </c>
      <c r="BA11" cm="1">
        <f t="array" aca="1" ref="BA11" ca="1">CELL("contents", INDIRECT("C"&amp;CELL("contents", BA$1)+7))</f>
        <v>509</v>
      </c>
      <c r="BB11" cm="1">
        <f t="array" aca="1" ref="BB11" ca="1">CELL("contents", INDIRECT("C"&amp;CELL("contents", BB$1)+7))</f>
        <v>505</v>
      </c>
      <c r="BC11" cm="1">
        <f t="array" aca="1" ref="BC11" ca="1">CELL("contents", INDIRECT("C"&amp;CELL("contents", BC$1)+7))</f>
        <v>558</v>
      </c>
      <c r="BD11" cm="1">
        <f t="array" aca="1" ref="BD11" ca="1">CELL("contents", INDIRECT("C"&amp;CELL("contents", BD$1)+7))</f>
        <v>524</v>
      </c>
      <c r="BE11" cm="1">
        <f t="array" aca="1" ref="BE11" ca="1">CELL("contents", INDIRECT("C"&amp;CELL("contents", BE$1)+7))</f>
        <v>589</v>
      </c>
      <c r="BF11" cm="1">
        <f t="array" aca="1" ref="BF11" ca="1">CELL("contents", INDIRECT("C"&amp;CELL("contents", BF$1)+7))</f>
        <v>475</v>
      </c>
    </row>
    <row r="12" spans="1:58" x14ac:dyDescent="0.25">
      <c r="A12">
        <v>4.0000000000000001E-3</v>
      </c>
      <c r="B12">
        <v>0.5</v>
      </c>
      <c r="C12">
        <v>3</v>
      </c>
      <c r="D12">
        <v>-3.6067376022224499E-3</v>
      </c>
      <c r="E12">
        <v>0.5</v>
      </c>
      <c r="F12">
        <v>0.51500000000000001</v>
      </c>
      <c r="G12">
        <v>0.96393262397777602</v>
      </c>
      <c r="H12">
        <v>1.8033688011111899E-2</v>
      </c>
      <c r="I12">
        <v>0.48196631198888801</v>
      </c>
      <c r="J12">
        <v>241000</v>
      </c>
      <c r="K12">
        <v>276</v>
      </c>
      <c r="L12">
        <v>6877600</v>
      </c>
      <c r="M12">
        <v>0.5</v>
      </c>
      <c r="N12">
        <v>0.99513753786956105</v>
      </c>
      <c r="O12">
        <v>2.43123106521908E-3</v>
      </c>
      <c r="P12">
        <v>0.49756876893478003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298</v>
      </c>
      <c r="U12" cm="1">
        <f t="array" aca="1" ref="U12" ca="1">CELL("contents", INDIRECT("C"&amp;CELL("contents", U$1)+8))</f>
        <v>214</v>
      </c>
      <c r="V12" cm="1">
        <f t="array" aca="1" ref="V12" ca="1">CELL("contents", INDIRECT("C"&amp;CELL("contents", V$1)+8))</f>
        <v>261</v>
      </c>
      <c r="W12" cm="1">
        <f t="array" aca="1" ref="W12" ca="1">CELL("contents", INDIRECT("C"&amp;CELL("contents", W$1)+8))</f>
        <v>300</v>
      </c>
      <c r="X12" cm="1">
        <f t="array" aca="1" ref="X12" ca="1">CELL("contents", INDIRECT("C"&amp;CELL("contents", X$1)+8))</f>
        <v>311</v>
      </c>
      <c r="Y12" cm="1">
        <f t="array" aca="1" ref="Y12" ca="1">CELL("contents", INDIRECT("C"&amp;CELL("contents", Y$1)+8))</f>
        <v>430</v>
      </c>
      <c r="Z12" cm="1">
        <f t="array" aca="1" ref="Z12" ca="1">CELL("contents", INDIRECT("C"&amp;CELL("contents", Z$1)+8))</f>
        <v>321</v>
      </c>
      <c r="AA12" cm="1">
        <f t="array" aca="1" ref="AA12" ca="1">CELL("contents", INDIRECT("C"&amp;CELL("contents", AA$1)+8))</f>
        <v>368</v>
      </c>
      <c r="AB12" cm="1">
        <f t="array" aca="1" ref="AB12" ca="1">CELL("contents", INDIRECT("C"&amp;CELL("contents", AB$1)+8))</f>
        <v>313</v>
      </c>
      <c r="AC12" cm="1">
        <f t="array" aca="1" ref="AC12" ca="1">CELL("contents", INDIRECT("C"&amp;CELL("contents", AC$1)+8))</f>
        <v>522</v>
      </c>
      <c r="AD12" cm="1">
        <f t="array" aca="1" ref="AD12" ca="1">CELL("contents", INDIRECT("C"&amp;CELL("contents", AD$1)+8))</f>
        <v>499</v>
      </c>
      <c r="AE12" cm="1">
        <f t="array" aca="1" ref="AE12" ca="1">CELL("contents", INDIRECT("C"&amp;CELL("contents", AE$1)+8))</f>
        <v>456</v>
      </c>
      <c r="AF12" cm="1">
        <f t="array" aca="1" ref="AF12" ca="1">CELL("contents", INDIRECT("C"&amp;CELL("contents", AF$1)+8))</f>
        <v>349</v>
      </c>
      <c r="AG12" cm="1">
        <f t="array" aca="1" ref="AG12" ca="1">CELL("contents", INDIRECT("C"&amp;CELL("contents", AG$1)+8))</f>
        <v>363</v>
      </c>
      <c r="AH12" cm="1">
        <f t="array" aca="1" ref="AH12" ca="1">CELL("contents", INDIRECT("C"&amp;CELL("contents", AH$1)+8))</f>
        <v>347</v>
      </c>
      <c r="AI12" cm="1">
        <f t="array" aca="1" ref="AI12" ca="1">CELL("contents", INDIRECT("C"&amp;CELL("contents", AI$1)+8))</f>
        <v>360</v>
      </c>
      <c r="AJ12" cm="1">
        <f t="array" aca="1" ref="AJ12" ca="1">CELL("contents", INDIRECT("C"&amp;CELL("contents", AJ$1)+8))</f>
        <v>319</v>
      </c>
      <c r="AK12" cm="1">
        <f t="array" aca="1" ref="AK12" ca="1">CELL("contents", INDIRECT("C"&amp;CELL("contents", AK$1)+8))</f>
        <v>320</v>
      </c>
      <c r="AL12" cm="1">
        <f t="array" aca="1" ref="AL12" ca="1">CELL("contents", INDIRECT("C"&amp;CELL("contents", AL$1)+8))</f>
        <v>340</v>
      </c>
      <c r="AM12" cm="1">
        <f t="array" aca="1" ref="AM12" ca="1">CELL("contents", INDIRECT("C"&amp;CELL("contents", AM$1)+8))</f>
        <v>343</v>
      </c>
      <c r="AN12" cm="1">
        <f t="array" aca="1" ref="AN12" ca="1">CELL("contents", INDIRECT("C"&amp;CELL("contents", AN$1)+8))</f>
        <v>353</v>
      </c>
      <c r="AO12" cm="1">
        <f t="array" aca="1" ref="AO12" ca="1">CELL("contents", INDIRECT("C"&amp;CELL("contents", AO$1)+8))</f>
        <v>520</v>
      </c>
      <c r="AP12" cm="1">
        <f t="array" aca="1" ref="AP12" ca="1">CELL("contents", INDIRECT("C"&amp;CELL("contents", AP$1)+8))</f>
        <v>531</v>
      </c>
      <c r="AQ12" cm="1">
        <f t="array" aca="1" ref="AQ12" ca="1">CELL("contents", INDIRECT("C"&amp;CELL("contents", AQ$1)+8))</f>
        <v>495</v>
      </c>
      <c r="AR12" cm="1">
        <f t="array" aca="1" ref="AR12" ca="1">CELL("contents", INDIRECT("C"&amp;CELL("contents", AR$1)+8))</f>
        <v>515</v>
      </c>
      <c r="AS12" cm="1">
        <f t="array" aca="1" ref="AS12" ca="1">CELL("contents", INDIRECT("C"&amp;CELL("contents", AS$1)+8))</f>
        <v>537</v>
      </c>
      <c r="AT12" cm="1">
        <f t="array" aca="1" ref="AT12" ca="1">CELL("contents", INDIRECT("C"&amp;CELL("contents", AT$1)+8))</f>
        <v>358</v>
      </c>
      <c r="AU12" cm="1">
        <f t="array" aca="1" ref="AU12" ca="1">CELL("contents", INDIRECT("C"&amp;CELL("contents", AU$1)+8))</f>
        <v>367</v>
      </c>
      <c r="AV12" cm="1">
        <f t="array" aca="1" ref="AV12" ca="1">CELL("contents", INDIRECT("C"&amp;CELL("contents", AV$1)+8))</f>
        <v>369</v>
      </c>
      <c r="AW12" cm="1">
        <f t="array" aca="1" ref="AW12" ca="1">CELL("contents", INDIRECT("C"&amp;CELL("contents", AW$1)+8))</f>
        <v>400</v>
      </c>
      <c r="AX12" cm="1">
        <f t="array" aca="1" ref="AX12" ca="1">CELL("contents", INDIRECT("C"&amp;CELL("contents", AX$1)+8))</f>
        <v>403</v>
      </c>
      <c r="AY12" cm="1">
        <f t="array" aca="1" ref="AY12" ca="1">CELL("contents", INDIRECT("C"&amp;CELL("contents", AY$1)+8))</f>
        <v>420</v>
      </c>
      <c r="AZ12" cm="1">
        <f t="array" aca="1" ref="AZ12" ca="1">CELL("contents", INDIRECT("C"&amp;CELL("contents", AZ$1)+8))</f>
        <v>421</v>
      </c>
      <c r="BA12" cm="1">
        <f t="array" aca="1" ref="BA12" ca="1">CELL("contents", INDIRECT("C"&amp;CELL("contents", BA$1)+8))</f>
        <v>417</v>
      </c>
      <c r="BB12" cm="1">
        <f t="array" aca="1" ref="BB12" ca="1">CELL("contents", INDIRECT("C"&amp;CELL("contents", BB$1)+8))</f>
        <v>547</v>
      </c>
      <c r="BC12" cm="1">
        <f t="array" aca="1" ref="BC12" ca="1">CELL("contents", INDIRECT("C"&amp;CELL("contents", BC$1)+8))</f>
        <v>529</v>
      </c>
      <c r="BD12" cm="1">
        <f t="array" aca="1" ref="BD12" ca="1">CELL("contents", INDIRECT("C"&amp;CELL("contents", BD$1)+8))</f>
        <v>561</v>
      </c>
      <c r="BE12" cm="1">
        <f t="array" aca="1" ref="BE12" ca="1">CELL("contents", INDIRECT("C"&amp;CELL("contents", BE$1)+8))</f>
        <v>547</v>
      </c>
      <c r="BF12" cm="1">
        <f t="array" aca="1" ref="BF12" ca="1">CELL("contents", INDIRECT("C"&amp;CELL("contents", BF$1)+8))</f>
        <v>591</v>
      </c>
    </row>
    <row r="13" spans="1:58" x14ac:dyDescent="0.25">
      <c r="A13">
        <v>2E-3</v>
      </c>
      <c r="B13">
        <v>0.5</v>
      </c>
      <c r="C13">
        <v>3</v>
      </c>
      <c r="D13">
        <v>-3.6067376022224499E-3</v>
      </c>
      <c r="E13">
        <v>0.5</v>
      </c>
      <c r="F13">
        <v>0.51500000000000001</v>
      </c>
      <c r="G13">
        <v>0.96393262397777602</v>
      </c>
      <c r="H13">
        <v>1.8033688011111899E-2</v>
      </c>
      <c r="I13">
        <v>0.48196631198888801</v>
      </c>
      <c r="J13">
        <v>240400</v>
      </c>
      <c r="K13">
        <v>276</v>
      </c>
      <c r="L13">
        <v>6877600</v>
      </c>
      <c r="M13">
        <v>0.5</v>
      </c>
      <c r="N13">
        <v>0.99513753786956105</v>
      </c>
      <c r="O13">
        <v>2.43123106521908E-3</v>
      </c>
      <c r="P13">
        <v>0.49756876893478003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290</v>
      </c>
      <c r="U13" cm="1">
        <f t="array" aca="1" ref="U13" ca="1">CELL("contents", INDIRECT("C"&amp;CELL("contents", U$1)+9))</f>
        <v>270</v>
      </c>
      <c r="V13" cm="1">
        <f t="array" aca="1" ref="V13" ca="1">CELL("contents", INDIRECT("C"&amp;CELL("contents", V$1)+9))</f>
        <v>261</v>
      </c>
      <c r="W13" cm="1">
        <f t="array" aca="1" ref="W13" ca="1">CELL("contents", INDIRECT("C"&amp;CELL("contents", W$1)+9))</f>
        <v>298</v>
      </c>
      <c r="X13" cm="1">
        <f t="array" aca="1" ref="X13" ca="1">CELL("contents", INDIRECT("C"&amp;CELL("contents", X$1)+9))</f>
        <v>311</v>
      </c>
      <c r="Y13" cm="1">
        <f t="array" aca="1" ref="Y13" ca="1">CELL("contents", INDIRECT("C"&amp;CELL("contents", Y$1)+9))</f>
        <v>440</v>
      </c>
      <c r="Z13" cm="1">
        <f t="array" aca="1" ref="Z13" ca="1">CELL("contents", INDIRECT("C"&amp;CELL("contents", Z$1)+9))</f>
        <v>391</v>
      </c>
      <c r="AA13" cm="1">
        <f t="array" aca="1" ref="AA13" ca="1">CELL("contents", INDIRECT("C"&amp;CELL("contents", AA$1)+9))</f>
        <v>399</v>
      </c>
      <c r="AB13" cm="1">
        <f t="array" aca="1" ref="AB13" ca="1">CELL("contents", INDIRECT("C"&amp;CELL("contents", AB$1)+9))</f>
        <v>290</v>
      </c>
      <c r="AC13" cm="1">
        <f t="array" aca="1" ref="AC13" ca="1">CELL("contents", INDIRECT("C"&amp;CELL("contents", AC$1)+9))</f>
        <v>491</v>
      </c>
      <c r="AD13" cm="1">
        <f t="array" aca="1" ref="AD13" ca="1">CELL("contents", INDIRECT("C"&amp;CELL("contents", AD$1)+9))</f>
        <v>556</v>
      </c>
      <c r="AE13" cm="1">
        <f t="array" aca="1" ref="AE13" ca="1">CELL("contents", INDIRECT("C"&amp;CELL("contents", AE$1)+9))</f>
        <v>420</v>
      </c>
      <c r="AF13" cm="1">
        <f t="array" aca="1" ref="AF13" ca="1">CELL("contents", INDIRECT("C"&amp;CELL("contents", AF$1)+9))</f>
        <v>331</v>
      </c>
      <c r="AG13" cm="1">
        <f t="array" aca="1" ref="AG13" ca="1">CELL("contents", INDIRECT("C"&amp;CELL("contents", AG$1)+9))</f>
        <v>346</v>
      </c>
      <c r="AH13" cm="1">
        <f t="array" aca="1" ref="AH13" ca="1">CELL("contents", INDIRECT("C"&amp;CELL("contents", AH$1)+9))</f>
        <v>325</v>
      </c>
      <c r="AI13" cm="1">
        <f t="array" aca="1" ref="AI13" ca="1">CELL("contents", INDIRECT("C"&amp;CELL("contents", AI$1)+9))</f>
        <v>332</v>
      </c>
      <c r="AJ13" cm="1">
        <f t="array" aca="1" ref="AJ13" ca="1">CELL("contents", INDIRECT("C"&amp;CELL("contents", AJ$1)+9))</f>
        <v>331</v>
      </c>
      <c r="AK13" cm="1">
        <f t="array" aca="1" ref="AK13" ca="1">CELL("contents", INDIRECT("C"&amp;CELL("contents", AK$1)+9))</f>
        <v>494</v>
      </c>
      <c r="AL13" cm="1">
        <f t="array" aca="1" ref="AL13" ca="1">CELL("contents", INDIRECT("C"&amp;CELL("contents", AL$1)+9))</f>
        <v>469</v>
      </c>
      <c r="AM13" cm="1">
        <f t="array" aca="1" ref="AM13" ca="1">CELL("contents", INDIRECT("C"&amp;CELL("contents", AM$1)+9))</f>
        <v>465</v>
      </c>
      <c r="AN13" cm="1">
        <f t="array" aca="1" ref="AN13" ca="1">CELL("contents", INDIRECT("C"&amp;CELL("contents", AN$1)+9))</f>
        <v>497</v>
      </c>
      <c r="AO13" cm="1">
        <f t="array" aca="1" ref="AO13" ca="1">CELL("contents", INDIRECT("C"&amp;CELL("contents", AO$1)+9))</f>
        <v>489</v>
      </c>
      <c r="AP13" cm="1">
        <f t="array" aca="1" ref="AP13" ca="1">CELL("contents", INDIRECT("C"&amp;CELL("contents", AP$1)+9))</f>
        <v>477</v>
      </c>
      <c r="AQ13" cm="1">
        <f t="array" aca="1" ref="AQ13" ca="1">CELL("contents", INDIRECT("C"&amp;CELL("contents", AQ$1)+9))</f>
        <v>502</v>
      </c>
      <c r="AR13" cm="1">
        <f t="array" aca="1" ref="AR13" ca="1">CELL("contents", INDIRECT("C"&amp;CELL("contents", AR$1)+9))</f>
        <v>534</v>
      </c>
      <c r="AS13" cm="1">
        <f t="array" aca="1" ref="AS13" ca="1">CELL("contents", INDIRECT("C"&amp;CELL("contents", AS$1)+9))</f>
        <v>518</v>
      </c>
      <c r="AT13" cm="1">
        <f t="array" aca="1" ref="AT13" ca="1">CELL("contents", INDIRECT("C"&amp;CELL("contents", AT$1)+9))</f>
        <v>389</v>
      </c>
      <c r="AU13" cm="1">
        <f t="array" aca="1" ref="AU13" ca="1">CELL("contents", INDIRECT("C"&amp;CELL("contents", AU$1)+9))</f>
        <v>398</v>
      </c>
      <c r="AV13" cm="1">
        <f t="array" aca="1" ref="AV13" ca="1">CELL("contents", INDIRECT("C"&amp;CELL("contents", AV$1)+9))</f>
        <v>379</v>
      </c>
      <c r="AW13" cm="1">
        <f t="array" aca="1" ref="AW13" ca="1">CELL("contents", INDIRECT("C"&amp;CELL("contents", AW$1)+9))</f>
        <v>400</v>
      </c>
      <c r="AX13" cm="1">
        <f t="array" aca="1" ref="AX13" ca="1">CELL("contents", INDIRECT("C"&amp;CELL("contents", AX$1)+9))</f>
        <v>406</v>
      </c>
      <c r="AY13" cm="1">
        <f t="array" aca="1" ref="AY13" ca="1">CELL("contents", INDIRECT("C"&amp;CELL("contents", AY$1)+9))</f>
        <v>413</v>
      </c>
      <c r="AZ13" cm="1">
        <f t="array" aca="1" ref="AZ13" ca="1">CELL("contents", INDIRECT("C"&amp;CELL("contents", AZ$1)+9))</f>
        <v>418</v>
      </c>
      <c r="BA13" cm="1">
        <f t="array" aca="1" ref="BA13" ca="1">CELL("contents", INDIRECT("C"&amp;CELL("contents", BA$1)+9))</f>
        <v>420</v>
      </c>
      <c r="BB13" cm="1">
        <f t="array" aca="1" ref="BB13" ca="1">CELL("contents", INDIRECT("C"&amp;CELL("contents", BB$1)+9))</f>
        <v>424</v>
      </c>
      <c r="BC13" cm="1">
        <f t="array" aca="1" ref="BC13" ca="1">CELL("contents", INDIRECT("C"&amp;CELL("contents", BC$1)+9))</f>
        <v>431</v>
      </c>
      <c r="BD13" cm="1">
        <f t="array" aca="1" ref="BD13" ca="1">CELL("contents", INDIRECT("C"&amp;CELL("contents", BD$1)+9))</f>
        <v>440</v>
      </c>
      <c r="BE13" cm="1">
        <f t="array" aca="1" ref="BE13" ca="1">CELL("contents", INDIRECT("C"&amp;CELL("contents", BE$1)+9))</f>
        <v>446</v>
      </c>
      <c r="BF13" cm="1">
        <f t="array" aca="1" ref="BF13" ca="1">CELL("contents", INDIRECT("C"&amp;CELL("contents", BF$1)+9))</f>
        <v>459</v>
      </c>
    </row>
    <row r="14" spans="1:58" x14ac:dyDescent="0.25">
      <c r="A14">
        <v>1E-3</v>
      </c>
      <c r="B14">
        <v>0.5</v>
      </c>
      <c r="C14">
        <v>3</v>
      </c>
      <c r="D14">
        <v>-3.6067376022224499E-3</v>
      </c>
      <c r="E14">
        <v>0.5</v>
      </c>
      <c r="F14">
        <v>0.51500000000000001</v>
      </c>
      <c r="G14">
        <v>0.96393262397777602</v>
      </c>
      <c r="H14">
        <v>1.8033688011111899E-2</v>
      </c>
      <c r="I14">
        <v>0.48196631198888801</v>
      </c>
      <c r="J14">
        <v>267400</v>
      </c>
      <c r="K14">
        <v>276</v>
      </c>
      <c r="L14">
        <v>6877600</v>
      </c>
      <c r="M14">
        <v>0.5</v>
      </c>
      <c r="N14">
        <v>0.99513753786956105</v>
      </c>
      <c r="O14">
        <v>2.43123106521908E-3</v>
      </c>
      <c r="P14">
        <v>0.49756876893478003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298</v>
      </c>
      <c r="U14" cm="1">
        <f t="array" aca="1" ref="U14" ca="1">CELL("contents", INDIRECT("C"&amp;CELL("contents", U$1)+10))</f>
        <v>266</v>
      </c>
      <c r="V14" cm="1">
        <f t="array" aca="1" ref="V14" ca="1">CELL("contents", INDIRECT("C"&amp;CELL("contents", V$1)+10))</f>
        <v>277</v>
      </c>
      <c r="W14" cm="1">
        <f t="array" aca="1" ref="W14" ca="1">CELL("contents", INDIRECT("C"&amp;CELL("contents", W$1)+10))</f>
        <v>302</v>
      </c>
      <c r="X14" cm="1">
        <f t="array" aca="1" ref="X14" ca="1">CELL("contents", INDIRECT("C"&amp;CELL("contents", X$1)+10))</f>
        <v>320</v>
      </c>
      <c r="Y14" cm="1">
        <f t="array" aca="1" ref="Y14" ca="1">CELL("contents", INDIRECT("C"&amp;CELL("contents", Y$1)+10))</f>
        <v>360</v>
      </c>
      <c r="Z14" cm="1">
        <f t="array" aca="1" ref="Z14" ca="1">CELL("contents", INDIRECT("C"&amp;CELL("contents", Z$1)+10))</f>
        <v>402</v>
      </c>
      <c r="AA14" cm="1">
        <f t="array" aca="1" ref="AA14" ca="1">CELL("contents", INDIRECT("C"&amp;CELL("contents", AA$1)+10))</f>
        <v>424</v>
      </c>
      <c r="AB14" cm="1">
        <f t="array" aca="1" ref="AB14" ca="1">CELL("contents", INDIRECT("C"&amp;CELL("contents", AB$1)+10))</f>
        <v>308</v>
      </c>
      <c r="AC14" cm="1">
        <f t="array" aca="1" ref="AC14" ca="1">CELL("contents", INDIRECT("C"&amp;CELL("contents", AC$1)+10))</f>
        <v>529</v>
      </c>
      <c r="AD14" cm="1">
        <f t="array" aca="1" ref="AD14" ca="1">CELL("contents", INDIRECT("C"&amp;CELL("contents", AD$1)+10))</f>
        <v>512</v>
      </c>
      <c r="AE14" cm="1">
        <f t="array" aca="1" ref="AE14" ca="1">CELL("contents", INDIRECT("C"&amp;CELL("contents", AE$1)+10))</f>
        <v>382</v>
      </c>
      <c r="AF14" cm="1">
        <f t="array" aca="1" ref="AF14" ca="1">CELL("contents", INDIRECT("C"&amp;CELL("contents", AF$1)+10))</f>
        <v>343</v>
      </c>
      <c r="AG14" cm="1">
        <f t="array" aca="1" ref="AG14" ca="1">CELL("contents", INDIRECT("C"&amp;CELL("contents", AG$1)+10))</f>
        <v>350</v>
      </c>
      <c r="AH14" cm="1">
        <f t="array" aca="1" ref="AH14" ca="1">CELL("contents", INDIRECT("C"&amp;CELL("contents", AH$1)+10))</f>
        <v>324</v>
      </c>
      <c r="AI14" cm="1">
        <f t="array" aca="1" ref="AI14" ca="1">CELL("contents", INDIRECT("C"&amp;CELL("contents", AI$1)+10))</f>
        <v>454</v>
      </c>
      <c r="AJ14" cm="1">
        <f t="array" aca="1" ref="AJ14" ca="1">CELL("contents", INDIRECT("C"&amp;CELL("contents", AJ$1)+10))</f>
        <v>480</v>
      </c>
      <c r="AK14" cm="1">
        <f t="array" aca="1" ref="AK14" ca="1">CELL("contents", INDIRECT("C"&amp;CELL("contents", AK$1)+10))</f>
        <v>323</v>
      </c>
      <c r="AL14" cm="1">
        <f t="array" aca="1" ref="AL14" ca="1">CELL("contents", INDIRECT("C"&amp;CELL("contents", AL$1)+10))</f>
        <v>346</v>
      </c>
      <c r="AM14" cm="1">
        <f t="array" aca="1" ref="AM14" ca="1">CELL("contents", INDIRECT("C"&amp;CELL("contents", AM$1)+10))</f>
        <v>342</v>
      </c>
      <c r="AN14" cm="1">
        <f t="array" aca="1" ref="AN14" ca="1">CELL("contents", INDIRECT("C"&amp;CELL("contents", AN$1)+10))</f>
        <v>548</v>
      </c>
      <c r="AO14" cm="1">
        <f t="array" aca="1" ref="AO14" ca="1">CELL("contents", INDIRECT("C"&amp;CELL("contents", AO$1)+10))</f>
        <v>555</v>
      </c>
      <c r="AP14" cm="1">
        <f t="array" aca="1" ref="AP14" ca="1">CELL("contents", INDIRECT("C"&amp;CELL("contents", AP$1)+10))</f>
        <v>551</v>
      </c>
      <c r="AQ14" cm="1">
        <f t="array" aca="1" ref="AQ14" ca="1">CELL("contents", INDIRECT("C"&amp;CELL("contents", AQ$1)+10))</f>
        <v>578</v>
      </c>
      <c r="AR14" cm="1">
        <f t="array" aca="1" ref="AR14" ca="1">CELL("contents", INDIRECT("C"&amp;CELL("contents", AR$1)+10))</f>
        <v>569</v>
      </c>
      <c r="AS14" cm="1">
        <f t="array" aca="1" ref="AS14" ca="1">CELL("contents", INDIRECT("C"&amp;CELL("contents", AS$1)+10))</f>
        <v>579</v>
      </c>
      <c r="AT14" cm="1">
        <f t="array" aca="1" ref="AT14" ca="1">CELL("contents", INDIRECT("C"&amp;CELL("contents", AT$1)+10))</f>
        <v>388</v>
      </c>
      <c r="AU14" cm="1">
        <f t="array" aca="1" ref="AU14" ca="1">CELL("contents", INDIRECT("C"&amp;CELL("contents", AU$1)+10))</f>
        <v>398</v>
      </c>
      <c r="AV14" cm="1">
        <f t="array" aca="1" ref="AV14" ca="1">CELL("contents", INDIRECT("C"&amp;CELL("contents", AV$1)+10))</f>
        <v>402</v>
      </c>
      <c r="AW14" cm="1">
        <f t="array" aca="1" ref="AW14" ca="1">CELL("contents", INDIRECT("C"&amp;CELL("contents", AW$1)+10))</f>
        <v>405</v>
      </c>
      <c r="AX14" cm="1">
        <f t="array" aca="1" ref="AX14" ca="1">CELL("contents", INDIRECT("C"&amp;CELL("contents", AX$1)+10))</f>
        <v>415</v>
      </c>
      <c r="AY14" cm="1">
        <f t="array" aca="1" ref="AY14" ca="1">CELL("contents", INDIRECT("C"&amp;CELL("contents", AY$1)+10))</f>
        <v>423</v>
      </c>
      <c r="AZ14" cm="1">
        <f t="array" aca="1" ref="AZ14" ca="1">CELL("contents", INDIRECT("C"&amp;CELL("contents", AZ$1)+10))</f>
        <v>415</v>
      </c>
      <c r="BA14" cm="1">
        <f t="array" aca="1" ref="BA14" ca="1">CELL("contents", INDIRECT("C"&amp;CELL("contents", BA$1)+10))</f>
        <v>422</v>
      </c>
      <c r="BB14" cm="1">
        <f t="array" aca="1" ref="BB14" ca="1">CELL("contents", INDIRECT("C"&amp;CELL("contents", BB$1)+10))</f>
        <v>425</v>
      </c>
      <c r="BC14" cm="1">
        <f t="array" aca="1" ref="BC14" ca="1">CELL("contents", INDIRECT("C"&amp;CELL("contents", BC$1)+10))</f>
        <v>433</v>
      </c>
      <c r="BD14" cm="1">
        <f t="array" aca="1" ref="BD14" ca="1">CELL("contents", INDIRECT("C"&amp;CELL("contents", BD$1)+10))</f>
        <v>430</v>
      </c>
      <c r="BE14" cm="1">
        <f t="array" aca="1" ref="BE14" ca="1">CELL("contents", INDIRECT("C"&amp;CELL("contents", BE$1)+10))</f>
        <v>445</v>
      </c>
      <c r="BF14" cm="1">
        <f t="array" aca="1" ref="BF14" ca="1">CELL("contents", INDIRECT("C"&amp;CELL("contents", BF$1)+10))</f>
        <v>449</v>
      </c>
    </row>
    <row r="15" spans="1:58" x14ac:dyDescent="0.25">
      <c r="A15" s="1">
        <v>5.0000000000000001E-4</v>
      </c>
      <c r="B15">
        <v>0.5</v>
      </c>
      <c r="C15">
        <v>3</v>
      </c>
      <c r="D15">
        <v>-3.6067376022224499E-3</v>
      </c>
      <c r="E15">
        <v>0.5</v>
      </c>
      <c r="F15">
        <v>0.51500000000000001</v>
      </c>
      <c r="G15">
        <v>0.96393262397777602</v>
      </c>
      <c r="H15">
        <v>1.8033688011111899E-2</v>
      </c>
      <c r="I15">
        <v>0.48196631198888801</v>
      </c>
      <c r="J15">
        <v>366300</v>
      </c>
      <c r="K15">
        <v>276</v>
      </c>
      <c r="L15">
        <v>6877600</v>
      </c>
      <c r="M15">
        <v>0.5</v>
      </c>
      <c r="N15">
        <v>0.99513753786956105</v>
      </c>
      <c r="O15">
        <v>2.43123106521908E-3</v>
      </c>
      <c r="P15">
        <v>0.49756876893478003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301</v>
      </c>
      <c r="U15" cm="1">
        <f t="array" aca="1" ref="U15" ca="1">CELL("contents", INDIRECT("C"&amp;CELL("contents", U$1)+11))</f>
        <v>270</v>
      </c>
      <c r="V15" cm="1">
        <f t="array" aca="1" ref="V15" ca="1">CELL("contents", INDIRECT("C"&amp;CELL("contents", V$1)+11))</f>
        <v>282</v>
      </c>
      <c r="W15" cm="1">
        <f t="array" aca="1" ref="W15" ca="1">CELL("contents", INDIRECT("C"&amp;CELL("contents", W$1)+11))</f>
        <v>302</v>
      </c>
      <c r="X15" cm="1">
        <f t="array" aca="1" ref="X15" ca="1">CELL("contents", INDIRECT("C"&amp;CELL("contents", X$1)+11))</f>
        <v>319</v>
      </c>
      <c r="Y15" cm="1">
        <f t="array" aca="1" ref="Y15" ca="1">CELL("contents", INDIRECT("C"&amp;CELL("contents", Y$1)+11))</f>
        <v>365</v>
      </c>
      <c r="Z15" cm="1">
        <f t="array" aca="1" ref="Z15" ca="1">CELL("contents", INDIRECT("C"&amp;CELL("contents", Z$1)+11))</f>
        <v>401</v>
      </c>
      <c r="AA15" cm="1">
        <f t="array" aca="1" ref="AA15" ca="1">CELL("contents", INDIRECT("C"&amp;CELL("contents", AA$1)+11))</f>
        <v>544</v>
      </c>
      <c r="AB15" cm="1">
        <f t="array" aca="1" ref="AB15" ca="1">CELL("contents", INDIRECT("C"&amp;CELL("contents", AB$1)+11))</f>
        <v>470</v>
      </c>
      <c r="AC15" cm="1">
        <f t="array" aca="1" ref="AC15" ca="1">CELL("contents", INDIRECT("C"&amp;CELL("contents", AC$1)+11))</f>
        <v>423</v>
      </c>
      <c r="AD15" cm="1">
        <f t="array" aca="1" ref="AD15" ca="1">CELL("contents", INDIRECT("C"&amp;CELL("contents", AD$1)+11))</f>
        <v>423</v>
      </c>
      <c r="AE15" cm="1">
        <f t="array" aca="1" ref="AE15" ca="1">CELL("contents", INDIRECT("C"&amp;CELL("contents", AE$1)+11))</f>
        <v>413</v>
      </c>
      <c r="AF15" cm="1">
        <f t="array" aca="1" ref="AF15" ca="1">CELL("contents", INDIRECT("C"&amp;CELL("contents", AF$1)+11))</f>
        <v>419</v>
      </c>
      <c r="AG15" cm="1">
        <f t="array" aca="1" ref="AG15" ca="1">CELL("contents", INDIRECT("C"&amp;CELL("contents", AG$1)+11))</f>
        <v>368</v>
      </c>
      <c r="AH15" cm="1">
        <f t="array" aca="1" ref="AH15" ca="1">CELL("contents", INDIRECT("C"&amp;CELL("contents", AH$1)+11))</f>
        <v>343</v>
      </c>
      <c r="AI15" cm="1">
        <f t="array" aca="1" ref="AI15" ca="1">CELL("contents", INDIRECT("C"&amp;CELL("contents", AI$1)+11))</f>
        <v>348</v>
      </c>
      <c r="AJ15" cm="1">
        <f t="array" aca="1" ref="AJ15" ca="1">CELL("contents", INDIRECT("C"&amp;CELL("contents", AJ$1)+11))</f>
        <v>516</v>
      </c>
      <c r="AK15" cm="1">
        <f t="array" aca="1" ref="AK15" ca="1">CELL("contents", INDIRECT("C"&amp;CELL("contents", AK$1)+11))</f>
        <v>343</v>
      </c>
      <c r="AL15" cm="1">
        <f t="array" aca="1" ref="AL15" ca="1">CELL("contents", INDIRECT("C"&amp;CELL("contents", AL$1)+11))</f>
        <v>352</v>
      </c>
      <c r="AM15" cm="1">
        <f t="array" aca="1" ref="AM15" ca="1">CELL("contents", INDIRECT("C"&amp;CELL("contents", AM$1)+11))</f>
        <v>365</v>
      </c>
      <c r="AN15" cm="1">
        <f t="array" aca="1" ref="AN15" ca="1">CELL("contents", INDIRECT("C"&amp;CELL("contents", AN$1)+11))</f>
        <v>359</v>
      </c>
      <c r="AO15" cm="1">
        <f t="array" aca="1" ref="AO15" ca="1">CELL("contents", INDIRECT("C"&amp;CELL("contents", AO$1)+11))</f>
        <v>376</v>
      </c>
      <c r="AP15" cm="1">
        <f t="array" aca="1" ref="AP15" ca="1">CELL("contents", INDIRECT("C"&amp;CELL("contents", AP$1)+11))</f>
        <v>389</v>
      </c>
      <c r="AQ15" cm="1">
        <f t="array" aca="1" ref="AQ15" ca="1">CELL("contents", INDIRECT("C"&amp;CELL("contents", AQ$1)+11))</f>
        <v>561</v>
      </c>
      <c r="AR15" cm="1">
        <f t="array" aca="1" ref="AR15" ca="1">CELL("contents", INDIRECT("C"&amp;CELL("contents", AR$1)+11))</f>
        <v>605</v>
      </c>
      <c r="AS15" cm="1">
        <f t="array" aca="1" ref="AS15" ca="1">CELL("contents", INDIRECT("C"&amp;CELL("contents", AS$1)+11))</f>
        <v>589</v>
      </c>
      <c r="AT15" cm="1">
        <f t="array" aca="1" ref="AT15" ca="1">CELL("contents", INDIRECT("C"&amp;CELL("contents", AT$1)+11))</f>
        <v>402</v>
      </c>
      <c r="AU15" cm="1">
        <f t="array" aca="1" ref="AU15" ca="1">CELL("contents", INDIRECT("C"&amp;CELL("contents", AU$1)+11))</f>
        <v>398</v>
      </c>
      <c r="AV15" cm="1">
        <f t="array" aca="1" ref="AV15" ca="1">CELL("contents", INDIRECT("C"&amp;CELL("contents", AV$1)+11))</f>
        <v>409</v>
      </c>
      <c r="AW15" cm="1">
        <f t="array" aca="1" ref="AW15" ca="1">CELL("contents", INDIRECT("C"&amp;CELL("contents", AW$1)+11))</f>
        <v>408</v>
      </c>
      <c r="AX15" cm="1">
        <f t="array" aca="1" ref="AX15" ca="1">CELL("contents", INDIRECT("C"&amp;CELL("contents", AX$1)+11))</f>
        <v>395</v>
      </c>
      <c r="AY15" cm="1">
        <f t="array" aca="1" ref="AY15" ca="1">CELL("contents", INDIRECT("C"&amp;CELL("contents", AY$1)+11))</f>
        <v>407</v>
      </c>
      <c r="AZ15" cm="1">
        <f t="array" aca="1" ref="AZ15" ca="1">CELL("contents", INDIRECT("C"&amp;CELL("contents", AZ$1)+11))</f>
        <v>629</v>
      </c>
      <c r="BA15" cm="1">
        <f t="array" aca="1" ref="BA15" ca="1">CELL("contents", INDIRECT("C"&amp;CELL("contents", BA$1)+11))</f>
        <v>647</v>
      </c>
      <c r="BB15" cm="1">
        <f t="array" aca="1" ref="BB15" ca="1">CELL("contents", INDIRECT("C"&amp;CELL("contents", BB$1)+11))</f>
        <v>636</v>
      </c>
      <c r="BC15" cm="1">
        <f t="array" aca="1" ref="BC15" ca="1">CELL("contents", INDIRECT("C"&amp;CELL("contents", BC$1)+11))</f>
        <v>671</v>
      </c>
      <c r="BD15" cm="1">
        <f t="array" aca="1" ref="BD15" ca="1">CELL("contents", INDIRECT("C"&amp;CELL("contents", BD$1)+11))</f>
        <v>612</v>
      </c>
      <c r="BE15" cm="1">
        <f t="array" aca="1" ref="BE15" ca="1">CELL("contents", INDIRECT("C"&amp;CELL("contents", BE$1)+11))</f>
        <v>658</v>
      </c>
      <c r="BF15" cm="1">
        <f t="array" aca="1" ref="BF15" ca="1">CELL("contents", INDIRECT("C"&amp;CELL("contents", BF$1)+11))</f>
        <v>684</v>
      </c>
    </row>
    <row r="16" spans="1:58" x14ac:dyDescent="0.25">
      <c r="A16" s="1">
        <v>2.5000000000000001E-4</v>
      </c>
      <c r="B16">
        <v>0.5</v>
      </c>
      <c r="C16">
        <v>3</v>
      </c>
      <c r="D16">
        <v>-3.6067376022224499E-3</v>
      </c>
      <c r="E16">
        <v>0.5</v>
      </c>
      <c r="F16">
        <v>0.51500000000000001</v>
      </c>
      <c r="G16">
        <v>0.96393262397777602</v>
      </c>
      <c r="H16">
        <v>1.8033688011111899E-2</v>
      </c>
      <c r="I16">
        <v>0.48196631198888801</v>
      </c>
      <c r="J16">
        <v>517800</v>
      </c>
      <c r="K16">
        <v>276</v>
      </c>
      <c r="L16">
        <v>6877600</v>
      </c>
      <c r="M16">
        <v>0.5</v>
      </c>
      <c r="N16">
        <v>0.99513753786956105</v>
      </c>
      <c r="O16">
        <v>2.43123106521908E-3</v>
      </c>
      <c r="P16">
        <v>0.49756876893478003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301</v>
      </c>
      <c r="U16" cm="1">
        <f t="array" aca="1" ref="U16" ca="1">CELL("contents", INDIRECT("C"&amp;CELL("contents", U$1)+12))</f>
        <v>270</v>
      </c>
      <c r="V16" cm="1">
        <f t="array" aca="1" ref="V16" ca="1">CELL("contents", INDIRECT("C"&amp;CELL("contents", V$1)+12))</f>
        <v>282</v>
      </c>
      <c r="W16" cm="1">
        <f t="array" aca="1" ref="W16" ca="1">CELL("contents", INDIRECT("C"&amp;CELL("contents", W$1)+12))</f>
        <v>304</v>
      </c>
      <c r="X16" cm="1">
        <f t="array" aca="1" ref="X16" ca="1">CELL("contents", INDIRECT("C"&amp;CELL("contents", X$1)+12))</f>
        <v>330</v>
      </c>
      <c r="Y16" cm="1">
        <f t="array" aca="1" ref="Y16" ca="1">CELL("contents", INDIRECT("C"&amp;CELL("contents", Y$1)+12))</f>
        <v>367</v>
      </c>
      <c r="Z16" cm="1">
        <f t="array" aca="1" ref="Z16" ca="1">CELL("contents", INDIRECT("C"&amp;CELL("contents", Z$1)+12))</f>
        <v>408</v>
      </c>
      <c r="AA16" cm="1">
        <f t="array" aca="1" ref="AA16" ca="1">CELL("contents", INDIRECT("C"&amp;CELL("contents", AA$1)+12))</f>
        <v>437</v>
      </c>
      <c r="AB16" cm="1">
        <f t="array" aca="1" ref="AB16" ca="1">CELL("contents", INDIRECT("C"&amp;CELL("contents", AB$1)+12))</f>
        <v>470</v>
      </c>
      <c r="AC16" cm="1">
        <f t="array" aca="1" ref="AC16" ca="1">CELL("contents", INDIRECT("C"&amp;CELL("contents", AC$1)+12))</f>
        <v>541</v>
      </c>
      <c r="AD16" cm="1">
        <f t="array" aca="1" ref="AD16" ca="1">CELL("contents", INDIRECT("C"&amp;CELL("contents", AD$1)+12))</f>
        <v>355</v>
      </c>
      <c r="AE16" cm="1">
        <f t="array" aca="1" ref="AE16" ca="1">CELL("contents", INDIRECT("C"&amp;CELL("contents", AE$1)+12))</f>
        <v>426</v>
      </c>
      <c r="AF16" cm="1">
        <f t="array" aca="1" ref="AF16" ca="1">CELL("contents", INDIRECT("C"&amp;CELL("contents", AF$1)+12))</f>
        <v>343</v>
      </c>
      <c r="AG16" cm="1">
        <f t="array" aca="1" ref="AG16" ca="1">CELL("contents", INDIRECT("C"&amp;CELL("contents", AG$1)+12))</f>
        <v>447</v>
      </c>
      <c r="AH16" cm="1">
        <f t="array" aca="1" ref="AH16" ca="1">CELL("contents", INDIRECT("C"&amp;CELL("contents", AH$1)+12))</f>
        <v>327</v>
      </c>
      <c r="AI16" cm="1">
        <f t="array" aca="1" ref="AI16" ca="1">CELL("contents", INDIRECT("C"&amp;CELL("contents", AI$1)+12))</f>
        <v>355</v>
      </c>
      <c r="AJ16" cm="1">
        <f t="array" aca="1" ref="AJ16" ca="1">CELL("contents", INDIRECT("C"&amp;CELL("contents", AJ$1)+12))</f>
        <v>377</v>
      </c>
      <c r="AK16" cm="1">
        <f t="array" aca="1" ref="AK16" ca="1">CELL("contents", INDIRECT("C"&amp;CELL("contents", AK$1)+12))</f>
        <v>351</v>
      </c>
      <c r="AL16" cm="1">
        <f t="array" aca="1" ref="AL16" ca="1">CELL("contents", INDIRECT("C"&amp;CELL("contents", AL$1)+12))</f>
        <v>364</v>
      </c>
      <c r="AM16" cm="1">
        <f t="array" aca="1" ref="AM16" ca="1">CELL("contents", INDIRECT("C"&amp;CELL("contents", AM$1)+12))</f>
        <v>366</v>
      </c>
      <c r="AN16" cm="1">
        <f t="array" aca="1" ref="AN16" ca="1">CELL("contents", INDIRECT("C"&amp;CELL("contents", AN$1)+12))</f>
        <v>376</v>
      </c>
      <c r="AO16" cm="1">
        <f t="array" aca="1" ref="AO16" ca="1">CELL("contents", INDIRECT("C"&amp;CELL("contents", AO$1)+12))</f>
        <v>379</v>
      </c>
      <c r="AP16" cm="1">
        <f t="array" aca="1" ref="AP16" ca="1">CELL("contents", INDIRECT("C"&amp;CELL("contents", AP$1)+12))</f>
        <v>372</v>
      </c>
      <c r="AQ16" cm="1">
        <f t="array" aca="1" ref="AQ16" ca="1">CELL("contents", INDIRECT("C"&amp;CELL("contents", AQ$1)+12))</f>
        <v>648</v>
      </c>
      <c r="AR16" cm="1">
        <f t="array" aca="1" ref="AR16" ca="1">CELL("contents", INDIRECT("C"&amp;CELL("contents", AR$1)+12))</f>
        <v>653</v>
      </c>
      <c r="AS16" cm="1">
        <f t="array" aca="1" ref="AS16" ca="1">CELL("contents", INDIRECT("C"&amp;CELL("contents", AS$1)+12))</f>
        <v>673</v>
      </c>
      <c r="AT16" cm="1">
        <f t="array" aca="1" ref="AT16" ca="1">CELL("contents", INDIRECT("C"&amp;CELL("contents", AT$1)+12))</f>
        <v>398</v>
      </c>
      <c r="AU16" cm="1">
        <f t="array" aca="1" ref="AU16" ca="1">CELL("contents", INDIRECT("C"&amp;CELL("contents", AU$1)+12))</f>
        <v>403</v>
      </c>
      <c r="AV16" cm="1">
        <f t="array" aca="1" ref="AV16" ca="1">CELL("contents", INDIRECT("C"&amp;CELL("contents", AV$1)+12))</f>
        <v>398</v>
      </c>
      <c r="AW16" cm="1">
        <f t="array" aca="1" ref="AW16" ca="1">CELL("contents", INDIRECT("C"&amp;CELL("contents", AW$1)+12))</f>
        <v>418</v>
      </c>
      <c r="AX16" cm="1">
        <f t="array" aca="1" ref="AX16" ca="1">CELL("contents", INDIRECT("C"&amp;CELL("contents", AX$1)+12))</f>
        <v>426</v>
      </c>
      <c r="AY16" cm="1">
        <f t="array" aca="1" ref="AY16" ca="1">CELL("contents", INDIRECT("C"&amp;CELL("contents", AY$1)+12))</f>
        <v>423</v>
      </c>
      <c r="AZ16" cm="1">
        <f t="array" aca="1" ref="AZ16" ca="1">CELL("contents", INDIRECT("C"&amp;CELL("contents", AZ$1)+12))</f>
        <v>772</v>
      </c>
      <c r="BA16" cm="1">
        <f t="array" aca="1" ref="BA16" ca="1">CELL("contents", INDIRECT("C"&amp;CELL("contents", BA$1)+12))</f>
        <v>760</v>
      </c>
      <c r="BB16" cm="1">
        <f t="array" aca="1" ref="BB16" ca="1">CELL("contents", INDIRECT("C"&amp;CELL("contents", BB$1)+12))</f>
        <v>793</v>
      </c>
      <c r="BC16" cm="1">
        <f t="array" aca="1" ref="BC16" ca="1">CELL("contents", INDIRECT("C"&amp;CELL("contents", BC$1)+12))</f>
        <v>733</v>
      </c>
      <c r="BD16" cm="1">
        <f t="array" aca="1" ref="BD16" ca="1">CELL("contents", INDIRECT("C"&amp;CELL("contents", BD$1)+12))</f>
        <v>708</v>
      </c>
      <c r="BE16" cm="1">
        <f t="array" aca="1" ref="BE16" ca="1">CELL("contents", INDIRECT("C"&amp;CELL("contents", BE$1)+12))</f>
        <v>724</v>
      </c>
      <c r="BF16" cm="1">
        <f t="array" aca="1" ref="BF16" ca="1">CELL("contents", INDIRECT("C"&amp;CELL("contents", BF$1)+12))</f>
        <v>693</v>
      </c>
    </row>
    <row r="17" spans="1:58" x14ac:dyDescent="0.25">
      <c r="A17" s="1">
        <v>1.25E-4</v>
      </c>
      <c r="B17">
        <v>0.5</v>
      </c>
      <c r="C17">
        <v>3</v>
      </c>
      <c r="D17">
        <v>-3.6067376022224499E-3</v>
      </c>
      <c r="E17">
        <v>0.5</v>
      </c>
      <c r="F17">
        <v>0.51500000000000001</v>
      </c>
      <c r="G17">
        <v>0.96393262397777602</v>
      </c>
      <c r="H17">
        <v>1.8033688011111899E-2</v>
      </c>
      <c r="I17">
        <v>0.48196631198888801</v>
      </c>
      <c r="J17">
        <v>257000</v>
      </c>
      <c r="K17">
        <v>276</v>
      </c>
      <c r="L17">
        <v>6877600</v>
      </c>
      <c r="M17">
        <v>0.5</v>
      </c>
      <c r="N17">
        <v>0.99513753786956105</v>
      </c>
      <c r="O17">
        <v>2.43123106521908E-3</v>
      </c>
      <c r="P17">
        <v>0.49756876893478003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300</v>
      </c>
      <c r="U17" cm="1">
        <f t="array" aca="1" ref="U17" ca="1">CELL("contents", INDIRECT("C"&amp;CELL("contents", U$1)+13))</f>
        <v>272</v>
      </c>
      <c r="V17" cm="1">
        <f t="array" aca="1" ref="V17" ca="1">CELL("contents", INDIRECT("C"&amp;CELL("contents", V$1)+13))</f>
        <v>290</v>
      </c>
      <c r="W17" cm="1">
        <f t="array" aca="1" ref="W17" ca="1">CELL("contents", INDIRECT("C"&amp;CELL("contents", W$1)+13))</f>
        <v>326</v>
      </c>
      <c r="X17" cm="1">
        <f t="array" aca="1" ref="X17" ca="1">CELL("contents", INDIRECT("C"&amp;CELL("contents", X$1)+13))</f>
        <v>380</v>
      </c>
      <c r="Y17" cm="1">
        <f t="array" aca="1" ref="Y17" ca="1">CELL("contents", INDIRECT("C"&amp;CELL("contents", Y$1)+13))</f>
        <v>426</v>
      </c>
      <c r="Z17" cm="1">
        <f t="array" aca="1" ref="Z17" ca="1">CELL("contents", INDIRECT("C"&amp;CELL("contents", Z$1)+13))</f>
        <v>433</v>
      </c>
      <c r="AA17" cm="1">
        <f t="array" aca="1" ref="AA17" ca="1">CELL("contents", INDIRECT("C"&amp;CELL("contents", AA$1)+13))</f>
        <v>297</v>
      </c>
      <c r="AB17" cm="1">
        <f t="array" aca="1" ref="AB17" ca="1">CELL("contents", INDIRECT("C"&amp;CELL("contents", AB$1)+13))</f>
        <v>328</v>
      </c>
      <c r="AC17" cm="1">
        <f t="array" aca="1" ref="AC17" ca="1">CELL("contents", INDIRECT("C"&amp;CELL("contents", AC$1)+13))</f>
        <v>463</v>
      </c>
      <c r="AD17" cm="1">
        <f t="array" aca="1" ref="AD17" ca="1">CELL("contents", INDIRECT("C"&amp;CELL("contents", AD$1)+13))</f>
        <v>323</v>
      </c>
      <c r="AE17" cm="1">
        <f t="array" aca="1" ref="AE17" ca="1">CELL("contents", INDIRECT("C"&amp;CELL("contents", AE$1)+13))</f>
        <v>436</v>
      </c>
      <c r="AF17" cm="1">
        <f t="array" aca="1" ref="AF17" ca="1">CELL("contents", INDIRECT("C"&amp;CELL("contents", AF$1)+13))</f>
        <v>347</v>
      </c>
      <c r="AG17" cm="1">
        <f t="array" aca="1" ref="AG17" ca="1">CELL("contents", INDIRECT("C"&amp;CELL("contents", AG$1)+13))</f>
        <v>484</v>
      </c>
      <c r="AH17" cm="1">
        <f t="array" aca="1" ref="AH17" ca="1">CELL("contents", INDIRECT("C"&amp;CELL("contents", AH$1)+13))</f>
        <v>351</v>
      </c>
      <c r="AI17" cm="1">
        <f t="array" aca="1" ref="AI17" ca="1">CELL("contents", INDIRECT("C"&amp;CELL("contents", AI$1)+13))</f>
        <v>359</v>
      </c>
      <c r="AJ17" cm="1">
        <f t="array" aca="1" ref="AJ17" ca="1">CELL("contents", INDIRECT("C"&amp;CELL("contents", AJ$1)+13))</f>
        <v>344</v>
      </c>
      <c r="AK17" cm="1">
        <f t="array" aca="1" ref="AK17" ca="1">CELL("contents", INDIRECT("C"&amp;CELL("contents", AK$1)+13))</f>
        <v>340</v>
      </c>
      <c r="AL17" cm="1">
        <f t="array" aca="1" ref="AL17" ca="1">CELL("contents", INDIRECT("C"&amp;CELL("contents", AL$1)+13))</f>
        <v>348</v>
      </c>
      <c r="AM17" cm="1">
        <f t="array" aca="1" ref="AM17" ca="1">CELL("contents", INDIRECT("C"&amp;CELL("contents", AM$1)+13))</f>
        <v>353</v>
      </c>
      <c r="AN17" cm="1">
        <f t="array" aca="1" ref="AN17" ca="1">CELL("contents", INDIRECT("C"&amp;CELL("contents", AN$1)+13))</f>
        <v>357</v>
      </c>
      <c r="AO17" cm="1">
        <f t="array" aca="1" ref="AO17" ca="1">CELL("contents", INDIRECT("C"&amp;CELL("contents", AO$1)+13))</f>
        <v>362</v>
      </c>
      <c r="AP17" cm="1">
        <f t="array" aca="1" ref="AP17" ca="1">CELL("contents", INDIRECT("C"&amp;CELL("contents", AP$1)+13))</f>
        <v>363</v>
      </c>
      <c r="AQ17" cm="1">
        <f t="array" aca="1" ref="AQ17" ca="1">CELL("contents", INDIRECT("C"&amp;CELL("contents", AQ$1)+13))</f>
        <v>376</v>
      </c>
      <c r="AR17" cm="1">
        <f t="array" aca="1" ref="AR17" ca="1">CELL("contents", INDIRECT("C"&amp;CELL("contents", AR$1)+13))</f>
        <v>657</v>
      </c>
      <c r="AS17" cm="1">
        <f t="array" aca="1" ref="AS17" ca="1">CELL("contents", INDIRECT("C"&amp;CELL("contents", AS$1)+13))</f>
        <v>589</v>
      </c>
      <c r="AT17" cm="1">
        <f t="array" aca="1" ref="AT17" ca="1">CELL("contents", INDIRECT("C"&amp;CELL("contents", AT$1)+13))</f>
        <v>391</v>
      </c>
      <c r="AU17" cm="1">
        <f t="array" aca="1" ref="AU17" ca="1">CELL("contents", INDIRECT("C"&amp;CELL("contents", AU$1)+13))</f>
        <v>395</v>
      </c>
      <c r="AV17" cm="1">
        <f t="array" aca="1" ref="AV17" ca="1">CELL("contents", INDIRECT("C"&amp;CELL("contents", AV$1)+13))</f>
        <v>402</v>
      </c>
      <c r="AW17" cm="1">
        <f t="array" aca="1" ref="AW17" ca="1">CELL("contents", INDIRECT("C"&amp;CELL("contents", AW$1)+13))</f>
        <v>415</v>
      </c>
      <c r="AX17" cm="1">
        <f t="array" aca="1" ref="AX17" ca="1">CELL("contents", INDIRECT("C"&amp;CELL("contents", AX$1)+13))</f>
        <v>422</v>
      </c>
      <c r="AY17" cm="1">
        <f t="array" aca="1" ref="AY17" ca="1">CELL("contents", INDIRECT("C"&amp;CELL("contents", AY$1)+13))</f>
        <v>419</v>
      </c>
      <c r="AZ17" cm="1">
        <f t="array" aca="1" ref="AZ17" ca="1">CELL("contents", INDIRECT("C"&amp;CELL("contents", AZ$1)+13))</f>
        <v>436</v>
      </c>
      <c r="BA17" cm="1">
        <f t="array" aca="1" ref="BA17" ca="1">CELL("contents", INDIRECT("C"&amp;CELL("contents", BA$1)+13))</f>
        <v>433</v>
      </c>
      <c r="BB17" cm="1">
        <f t="array" aca="1" ref="BB17" ca="1">CELL("contents", INDIRECT("C"&amp;CELL("contents", BB$1)+13))</f>
        <v>439</v>
      </c>
      <c r="BC17" cm="1">
        <f t="array" aca="1" ref="BC17" ca="1">CELL("contents", INDIRECT("C"&amp;CELL("contents", BC$1)+13))</f>
        <v>814</v>
      </c>
      <c r="BD17" cm="1">
        <f t="array" aca="1" ref="BD17" ca="1">CELL("contents", INDIRECT("C"&amp;CELL("contents", BD$1)+13))</f>
        <v>652</v>
      </c>
      <c r="BE17" cm="1">
        <f t="array" aca="1" ref="BE17" ca="1">CELL("contents", INDIRECT("C"&amp;CELL("contents", BE$1)+13))</f>
        <v>759</v>
      </c>
      <c r="BF17" cm="1">
        <f t="array" aca="1" ref="BF17" ca="1">CELL("contents", INDIRECT("C"&amp;CELL("contents", BF$1)+13))</f>
        <v>862</v>
      </c>
    </row>
    <row r="18" spans="1:58" x14ac:dyDescent="0.25">
      <c r="A18" s="1">
        <v>6.2500000000000001E-5</v>
      </c>
      <c r="B18">
        <v>0.5</v>
      </c>
      <c r="C18">
        <v>3</v>
      </c>
      <c r="D18">
        <v>-3.6067376022224499E-3</v>
      </c>
      <c r="E18">
        <v>0.5</v>
      </c>
      <c r="F18">
        <v>0.51500000000000001</v>
      </c>
      <c r="G18">
        <v>0.96393262397777602</v>
      </c>
      <c r="H18">
        <v>1.8033688011111899E-2</v>
      </c>
      <c r="I18">
        <v>0.48196631198888801</v>
      </c>
      <c r="J18">
        <v>261900</v>
      </c>
      <c r="K18">
        <v>276</v>
      </c>
      <c r="L18">
        <v>6877600</v>
      </c>
      <c r="M18">
        <v>0.5</v>
      </c>
      <c r="N18">
        <v>0.99513753786956105</v>
      </c>
      <c r="O18">
        <v>2.43123106521908E-3</v>
      </c>
      <c r="P18">
        <v>0.49756876893478003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301</v>
      </c>
      <c r="U18" cm="1">
        <f t="array" aca="1" ref="U18" ca="1">CELL("contents", INDIRECT("C"&amp;CELL("contents", U$1)+14))</f>
        <v>330</v>
      </c>
      <c r="V18" cm="1">
        <f t="array" aca="1" ref="V18" ca="1">CELL("contents", INDIRECT("C"&amp;CELL("contents", V$1)+14))</f>
        <v>355</v>
      </c>
      <c r="W18" cm="1">
        <f t="array" aca="1" ref="W18" ca="1">CELL("contents", INDIRECT("C"&amp;CELL("contents", W$1)+14))</f>
        <v>400</v>
      </c>
      <c r="X18" cm="1">
        <f t="array" aca="1" ref="X18" ca="1">CELL("contents", INDIRECT("C"&amp;CELL("contents", X$1)+14))</f>
        <v>380</v>
      </c>
      <c r="Y18" cm="1">
        <f t="array" aca="1" ref="Y18" ca="1">CELL("contents", INDIRECT("C"&amp;CELL("contents", Y$1)+14))</f>
        <v>426</v>
      </c>
      <c r="Z18" cm="1">
        <f t="array" aca="1" ref="Z18" ca="1">CELL("contents", INDIRECT("C"&amp;CELL("contents", Z$1)+14))</f>
        <v>455</v>
      </c>
      <c r="AA18" cm="1">
        <f t="array" aca="1" ref="AA18" ca="1">CELL("contents", INDIRECT("C"&amp;CELL("contents", AA$1)+14))</f>
        <v>328</v>
      </c>
      <c r="AB18" cm="1">
        <f t="array" aca="1" ref="AB18" ca="1">CELL("contents", INDIRECT("C"&amp;CELL("contents", AB$1)+14))</f>
        <v>329</v>
      </c>
      <c r="AC18" cm="1">
        <f t="array" aca="1" ref="AC18" ca="1">CELL("contents", INDIRECT("C"&amp;CELL("contents", AC$1)+14))</f>
        <v>351</v>
      </c>
      <c r="AD18" cm="1">
        <f t="array" aca="1" ref="AD18" ca="1">CELL("contents", INDIRECT("C"&amp;CELL("contents", AD$1)+14))</f>
        <v>381</v>
      </c>
      <c r="AE18" cm="1">
        <f t="array" aca="1" ref="AE18" ca="1">CELL("contents", INDIRECT("C"&amp;CELL("contents", AE$1)+14))</f>
        <v>356</v>
      </c>
      <c r="AF18" cm="1">
        <f t="array" aca="1" ref="AF18" ca="1">CELL("contents", INDIRECT("C"&amp;CELL("contents", AF$1)+14))</f>
        <v>382</v>
      </c>
      <c r="AG18" cm="1">
        <f t="array" aca="1" ref="AG18" ca="1">CELL("contents", INDIRECT("C"&amp;CELL("contents", AG$1)+14))</f>
        <v>382</v>
      </c>
      <c r="AH18" cm="1">
        <f t="array" aca="1" ref="AH18" ca="1">CELL("contents", INDIRECT("C"&amp;CELL("contents", AH$1)+14))</f>
        <v>396</v>
      </c>
      <c r="AI18" cm="1">
        <f t="array" aca="1" ref="AI18" ca="1">CELL("contents", INDIRECT("C"&amp;CELL("contents", AI$1)+14))</f>
        <v>415</v>
      </c>
      <c r="AJ18" cm="1">
        <f t="array" aca="1" ref="AJ18" ca="1">CELL("contents", INDIRECT("C"&amp;CELL("contents", AJ$1)+14))</f>
        <v>404</v>
      </c>
      <c r="AK18" cm="1">
        <f t="array" aca="1" ref="AK18" ca="1">CELL("contents", INDIRECT("C"&amp;CELL("contents", AK$1)+14))</f>
        <v>409</v>
      </c>
      <c r="AL18" cm="1">
        <f t="array" aca="1" ref="AL18" ca="1">CELL("contents", INDIRECT("C"&amp;CELL("contents", AL$1)+14))</f>
        <v>412</v>
      </c>
      <c r="AM18" cm="1">
        <f t="array" aca="1" ref="AM18" ca="1">CELL("contents", INDIRECT("C"&amp;CELL("contents", AM$1)+14))</f>
        <v>424</v>
      </c>
      <c r="AN18" cm="1">
        <f t="array" aca="1" ref="AN18" ca="1">CELL("contents", INDIRECT("C"&amp;CELL("contents", AN$1)+14))</f>
        <v>432</v>
      </c>
      <c r="AO18" cm="1">
        <f t="array" aca="1" ref="AO18" ca="1">CELL("contents", INDIRECT("C"&amp;CELL("contents", AO$1)+14))</f>
        <v>438</v>
      </c>
      <c r="AP18" cm="1">
        <f t="array" aca="1" ref="AP18" ca="1">CELL("contents", INDIRECT("C"&amp;CELL("contents", AP$1)+14))</f>
        <v>439</v>
      </c>
      <c r="AQ18" cm="1">
        <f t="array" aca="1" ref="AQ18" ca="1">CELL("contents", INDIRECT("C"&amp;CELL("contents", AQ$1)+14))</f>
        <v>436</v>
      </c>
      <c r="AR18" cm="1">
        <f t="array" aca="1" ref="AR18" ca="1">CELL("contents", INDIRECT("C"&amp;CELL("contents", AR$1)+14))</f>
        <v>752</v>
      </c>
      <c r="AS18" cm="1">
        <f t="array" aca="1" ref="AS18" ca="1">CELL("contents", INDIRECT("C"&amp;CELL("contents", AS$1)+14))</f>
        <v>437</v>
      </c>
      <c r="AT18" cm="1">
        <f t="array" aca="1" ref="AT18" ca="1">CELL("contents", INDIRECT("C"&amp;CELL("contents", AT$1)+14))</f>
        <v>432</v>
      </c>
      <c r="AU18" cm="1">
        <f t="array" aca="1" ref="AU18" ca="1">CELL("contents", INDIRECT("C"&amp;CELL("contents", AU$1)+14))</f>
        <v>439</v>
      </c>
      <c r="AV18" cm="1">
        <f t="array" aca="1" ref="AV18" ca="1">CELL("contents", INDIRECT("C"&amp;CELL("contents", AV$1)+14))</f>
        <v>443</v>
      </c>
      <c r="AW18" cm="1">
        <f t="array" aca="1" ref="AW18" ca="1">CELL("contents", INDIRECT("C"&amp;CELL("contents", AW$1)+14))</f>
        <v>447</v>
      </c>
      <c r="AX18" cm="1">
        <f t="array" aca="1" ref="AX18" ca="1">CELL("contents", INDIRECT("C"&amp;CELL("contents", AX$1)+14))</f>
        <v>446</v>
      </c>
      <c r="AY18" cm="1">
        <f t="array" aca="1" ref="AY18" ca="1">CELL("contents", INDIRECT("C"&amp;CELL("contents", AY$1)+14))</f>
        <v>447</v>
      </c>
      <c r="AZ18" cm="1">
        <f t="array" aca="1" ref="AZ18" ca="1">CELL("contents", INDIRECT("C"&amp;CELL("contents", AZ$1)+14))</f>
        <v>442</v>
      </c>
      <c r="BA18" cm="1">
        <f t="array" aca="1" ref="BA18" ca="1">CELL("contents", INDIRECT("C"&amp;CELL("contents", BA$1)+14))</f>
        <v>447</v>
      </c>
      <c r="BB18" cm="1">
        <f t="array" aca="1" ref="BB18" ca="1">CELL("contents", INDIRECT("C"&amp;CELL("contents", BB$1)+14))</f>
        <v>452</v>
      </c>
      <c r="BC18" cm="1">
        <f t="array" aca="1" ref="BC18" ca="1">CELL("contents", INDIRECT("C"&amp;CELL("contents", BC$1)+14))</f>
        <v>449</v>
      </c>
      <c r="BD18" cm="1">
        <f t="array" aca="1" ref="BD18" ca="1">CELL("contents", INDIRECT("C"&amp;CELL("contents", BD$1)+14))</f>
        <v>448</v>
      </c>
      <c r="BE18" cm="1">
        <f t="array" aca="1" ref="BE18" ca="1">CELL("contents", INDIRECT("C"&amp;CELL("contents", BE$1)+14))</f>
        <v>701</v>
      </c>
      <c r="BF18" cm="1">
        <f t="array" aca="1" ref="BF18" ca="1">CELL("contents", INDIRECT("C"&amp;CELL("contents", BF$1)+14))</f>
        <v>640</v>
      </c>
    </row>
    <row r="19" spans="1:58" x14ac:dyDescent="0.25">
      <c r="A19" s="1">
        <v>3.1250000000000001E-5</v>
      </c>
      <c r="B19">
        <v>0.5</v>
      </c>
      <c r="C19">
        <v>3</v>
      </c>
      <c r="D19">
        <v>-3.6067376022224499E-3</v>
      </c>
      <c r="E19">
        <v>0.5</v>
      </c>
      <c r="F19">
        <v>0.51500000000000001</v>
      </c>
      <c r="G19">
        <v>0.96393262397777602</v>
      </c>
      <c r="H19">
        <v>1.8033688011111899E-2</v>
      </c>
      <c r="I19">
        <v>0.48196631198888801</v>
      </c>
      <c r="J19">
        <v>328500</v>
      </c>
      <c r="K19">
        <v>276</v>
      </c>
      <c r="L19">
        <v>6877600</v>
      </c>
      <c r="M19">
        <v>0.5</v>
      </c>
      <c r="N19">
        <v>0.99513753786956105</v>
      </c>
      <c r="O19">
        <v>2.43123106521908E-3</v>
      </c>
      <c r="P19">
        <v>0.49756876893478003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256</v>
      </c>
      <c r="U19" cm="1">
        <f t="array" aca="1" ref="U19" ca="1">CELL("contents", INDIRECT("C"&amp;CELL("contents", U$1)+15))</f>
        <v>306</v>
      </c>
      <c r="V19" cm="1">
        <f t="array" aca="1" ref="V19" ca="1">CELL("contents", INDIRECT("C"&amp;CELL("contents", V$1)+15))</f>
        <v>353</v>
      </c>
      <c r="W19" cm="1">
        <f t="array" aca="1" ref="W19" ca="1">CELL("contents", INDIRECT("C"&amp;CELL("contents", W$1)+15))</f>
        <v>401</v>
      </c>
      <c r="X19" cm="1">
        <f t="array" aca="1" ref="X19" ca="1">CELL("contents", INDIRECT("C"&amp;CELL("contents", X$1)+15))</f>
        <v>464</v>
      </c>
      <c r="Y19" cm="1">
        <f t="array" aca="1" ref="Y19" ca="1">CELL("contents", INDIRECT("C"&amp;CELL("contents", Y$1)+15))</f>
        <v>341</v>
      </c>
      <c r="Z19" cm="1">
        <f t="array" aca="1" ref="Z19" ca="1">CELL("contents", INDIRECT("C"&amp;CELL("contents", Z$1)+15))</f>
        <v>456</v>
      </c>
      <c r="AA19" cm="1">
        <f t="array" aca="1" ref="AA19" ca="1">CELL("contents", INDIRECT("C"&amp;CELL("contents", AA$1)+15))</f>
        <v>487</v>
      </c>
      <c r="AB19" cm="1">
        <f t="array" aca="1" ref="AB19" ca="1">CELL("contents", INDIRECT("C"&amp;CELL("contents", AB$1)+15))</f>
        <v>333</v>
      </c>
      <c r="AC19" cm="1">
        <f t="array" aca="1" ref="AC19" ca="1">CELL("contents", INDIRECT("C"&amp;CELL("contents", AC$1)+15))</f>
        <v>345</v>
      </c>
      <c r="AD19" cm="1">
        <f t="array" aca="1" ref="AD19" ca="1">CELL("contents", INDIRECT("C"&amp;CELL("contents", AD$1)+15))</f>
        <v>431</v>
      </c>
      <c r="AE19" cm="1">
        <f t="array" aca="1" ref="AE19" ca="1">CELL("contents", INDIRECT("C"&amp;CELL("contents", AE$1)+15))</f>
        <v>465</v>
      </c>
      <c r="AF19" cm="1">
        <f t="array" aca="1" ref="AF19" ca="1">CELL("contents", INDIRECT("C"&amp;CELL("contents", AF$1)+15))</f>
        <v>435</v>
      </c>
      <c r="AG19" cm="1">
        <f t="array" aca="1" ref="AG19" ca="1">CELL("contents", INDIRECT("C"&amp;CELL("contents", AG$1)+15))</f>
        <v>442</v>
      </c>
      <c r="AH19" cm="1">
        <f t="array" aca="1" ref="AH19" ca="1">CELL("contents", INDIRECT("C"&amp;CELL("contents", AH$1)+15))</f>
        <v>458</v>
      </c>
      <c r="AI19" cm="1">
        <f t="array" aca="1" ref="AI19" ca="1">CELL("contents", INDIRECT("C"&amp;CELL("contents", AI$1)+15))</f>
        <v>413</v>
      </c>
      <c r="AJ19" cm="1">
        <f t="array" aca="1" ref="AJ19" ca="1">CELL("contents", INDIRECT("C"&amp;CELL("contents", AJ$1)+15))</f>
        <v>419</v>
      </c>
      <c r="AK19" cm="1">
        <f t="array" aca="1" ref="AK19" ca="1">CELL("contents", INDIRECT("C"&amp;CELL("contents", AK$1)+15))</f>
        <v>427</v>
      </c>
      <c r="AL19" cm="1">
        <f t="array" aca="1" ref="AL19" ca="1">CELL("contents", INDIRECT("C"&amp;CELL("contents", AL$1)+15))</f>
        <v>429</v>
      </c>
      <c r="AM19" cm="1">
        <f t="array" aca="1" ref="AM19" ca="1">CELL("contents", INDIRECT("C"&amp;CELL("contents", AM$1)+15))</f>
        <v>433</v>
      </c>
      <c r="AN19" cm="1">
        <f t="array" aca="1" ref="AN19" ca="1">CELL("contents", INDIRECT("C"&amp;CELL("contents", AN$1)+15))</f>
        <v>453</v>
      </c>
      <c r="AO19" cm="1">
        <f t="array" aca="1" ref="AO19" ca="1">CELL("contents", INDIRECT("C"&amp;CELL("contents", AO$1)+15))</f>
        <v>457</v>
      </c>
      <c r="AP19" cm="1">
        <f t="array" aca="1" ref="AP19" ca="1">CELL("contents", INDIRECT("C"&amp;CELL("contents", AP$1)+15))</f>
        <v>461</v>
      </c>
      <c r="AQ19" cm="1">
        <f t="array" aca="1" ref="AQ19" ca="1">CELL("contents", INDIRECT("C"&amp;CELL("contents", AQ$1)+15))</f>
        <v>469</v>
      </c>
      <c r="AR19" cm="1">
        <f t="array" aca="1" ref="AR19" ca="1">CELL("contents", INDIRECT("C"&amp;CELL("contents", AR$1)+15))</f>
        <v>481</v>
      </c>
      <c r="AS19" cm="1">
        <f t="array" aca="1" ref="AS19" ca="1">CELL("contents", INDIRECT("C"&amp;CELL("contents", AS$1)+15))</f>
        <v>486</v>
      </c>
      <c r="AT19" cm="1">
        <f t="array" aca="1" ref="AT19" ca="1">CELL("contents", INDIRECT("C"&amp;CELL("contents", AT$1)+15))</f>
        <v>494</v>
      </c>
      <c r="AU19" cm="1">
        <f t="array" aca="1" ref="AU19" ca="1">CELL("contents", INDIRECT("C"&amp;CELL("contents", AU$1)+15))</f>
        <v>488</v>
      </c>
      <c r="AV19" cm="1">
        <f t="array" aca="1" ref="AV19" ca="1">CELL("contents", INDIRECT("C"&amp;CELL("contents", AV$1)+15))</f>
        <v>487</v>
      </c>
      <c r="AW19" cm="1">
        <f t="array" aca="1" ref="AW19" ca="1">CELL("contents", INDIRECT("C"&amp;CELL("contents", AW$1)+15))</f>
        <v>487</v>
      </c>
      <c r="AX19" cm="1">
        <f t="array" aca="1" ref="AX19" ca="1">CELL("contents", INDIRECT("C"&amp;CELL("contents", AX$1)+15))</f>
        <v>504</v>
      </c>
      <c r="AY19" cm="1">
        <f t="array" aca="1" ref="AY19" ca="1">CELL("contents", INDIRECT("C"&amp;CELL("contents", AY$1)+15))</f>
        <v>503</v>
      </c>
      <c r="AZ19" cm="1">
        <f t="array" aca="1" ref="AZ19" ca="1">CELL("contents", INDIRECT("C"&amp;CELL("contents", AZ$1)+15))</f>
        <v>532</v>
      </c>
      <c r="BA19" cm="1">
        <f t="array" aca="1" ref="BA19" ca="1">CELL("contents", INDIRECT("C"&amp;CELL("contents", BA$1)+15))</f>
        <v>544</v>
      </c>
      <c r="BB19" cm="1">
        <f t="array" aca="1" ref="BB19" ca="1">CELL("contents", INDIRECT("C"&amp;CELL("contents", BB$1)+15))</f>
        <v>520</v>
      </c>
      <c r="BC19" cm="1">
        <f t="array" aca="1" ref="BC19" ca="1">CELL("contents", INDIRECT("C"&amp;CELL("contents", BC$1)+15))</f>
        <v>519</v>
      </c>
      <c r="BD19" cm="1">
        <f t="array" aca="1" ref="BD19" ca="1">CELL("contents", INDIRECT("C"&amp;CELL("contents", BD$1)+15))</f>
        <v>524</v>
      </c>
      <c r="BE19" cm="1">
        <f t="array" aca="1" ref="BE19" ca="1">CELL("contents", INDIRECT("C"&amp;CELL("contents", BE$1)+15))</f>
        <v>511</v>
      </c>
      <c r="BF19" cm="1">
        <f t="array" aca="1" ref="BF19" ca="1">CELL("contents", INDIRECT("C"&amp;CELL("contents", BF$1)+15))</f>
        <v>678</v>
      </c>
    </row>
    <row r="20" spans="1:58" x14ac:dyDescent="0.25">
      <c r="A20" s="1">
        <v>1.5625E-5</v>
      </c>
      <c r="B20">
        <v>0.5</v>
      </c>
      <c r="C20">
        <v>3</v>
      </c>
      <c r="D20">
        <v>-3.6067376022224499E-3</v>
      </c>
      <c r="E20">
        <v>0.5</v>
      </c>
      <c r="F20">
        <v>0.51500000000000001</v>
      </c>
      <c r="G20">
        <v>0.96393262397777602</v>
      </c>
      <c r="H20">
        <v>1.8033688011111899E-2</v>
      </c>
      <c r="I20">
        <v>0.48196631198888801</v>
      </c>
      <c r="J20">
        <v>295800</v>
      </c>
      <c r="K20">
        <v>276</v>
      </c>
      <c r="L20">
        <v>6877600</v>
      </c>
      <c r="M20">
        <v>0.5</v>
      </c>
      <c r="N20">
        <v>0.99513753786956105</v>
      </c>
      <c r="O20">
        <v>2.43123106521908E-3</v>
      </c>
      <c r="P20">
        <v>0.49756876893478003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256</v>
      </c>
      <c r="U20" cm="1">
        <f t="array" aca="1" ref="U20" ca="1">CELL("contents", INDIRECT("C"&amp;CELL("contents", U$1)+16))</f>
        <v>297</v>
      </c>
      <c r="V20" cm="1">
        <f t="array" aca="1" ref="V20" ca="1">CELL("contents", INDIRECT("C"&amp;CELL("contents", V$1)+16))</f>
        <v>339</v>
      </c>
      <c r="W20" cm="1">
        <f t="array" aca="1" ref="W20" ca="1">CELL("contents", INDIRECT("C"&amp;CELL("contents", W$1)+16))</f>
        <v>385</v>
      </c>
      <c r="X20" cm="1">
        <f t="array" aca="1" ref="X20" ca="1">CELL("contents", INDIRECT("C"&amp;CELL("contents", X$1)+16))</f>
        <v>463</v>
      </c>
      <c r="Y20" cm="1">
        <f t="array" aca="1" ref="Y20" ca="1">CELL("contents", INDIRECT("C"&amp;CELL("contents", Y$1)+16))</f>
        <v>358</v>
      </c>
      <c r="Z20" cm="1">
        <f t="array" aca="1" ref="Z20" ca="1">CELL("contents", INDIRECT("C"&amp;CELL("contents", Z$1)+16))</f>
        <v>389</v>
      </c>
      <c r="AA20" cm="1">
        <f t="array" aca="1" ref="AA20" ca="1">CELL("contents", INDIRECT("C"&amp;CELL("contents", AA$1)+16))</f>
        <v>455</v>
      </c>
      <c r="AB20" cm="1">
        <f t="array" aca="1" ref="AB20" ca="1">CELL("contents", INDIRECT("C"&amp;CELL("contents", AB$1)+16))</f>
        <v>346</v>
      </c>
      <c r="AC20" cm="1">
        <f t="array" aca="1" ref="AC20" ca="1">CELL("contents", INDIRECT("C"&amp;CELL("contents", AC$1)+16))</f>
        <v>423</v>
      </c>
      <c r="AD20" cm="1">
        <f t="array" aca="1" ref="AD20" ca="1">CELL("contents", INDIRECT("C"&amp;CELL("contents", AD$1)+16))</f>
        <v>444</v>
      </c>
      <c r="AE20" cm="1">
        <f t="array" aca="1" ref="AE20" ca="1">CELL("contents", INDIRECT("C"&amp;CELL("contents", AE$1)+16))</f>
        <v>423</v>
      </c>
      <c r="AF20" cm="1">
        <f t="array" aca="1" ref="AF20" ca="1">CELL("contents", INDIRECT("C"&amp;CELL("contents", AF$1)+16))</f>
        <v>389</v>
      </c>
      <c r="AG20" cm="1">
        <f t="array" aca="1" ref="AG20" ca="1">CELL("contents", INDIRECT("C"&amp;CELL("contents", AG$1)+16))</f>
        <v>404</v>
      </c>
      <c r="AH20" cm="1">
        <f t="array" aca="1" ref="AH20" ca="1">CELL("contents", INDIRECT("C"&amp;CELL("contents", AH$1)+16))</f>
        <v>427</v>
      </c>
      <c r="AI20" cm="1">
        <f t="array" aca="1" ref="AI20" ca="1">CELL("contents", INDIRECT("C"&amp;CELL("contents", AI$1)+16))</f>
        <v>431</v>
      </c>
      <c r="AJ20" cm="1">
        <f t="array" aca="1" ref="AJ20" ca="1">CELL("contents", INDIRECT("C"&amp;CELL("contents", AJ$1)+16))</f>
        <v>448</v>
      </c>
      <c r="AK20" cm="1">
        <f t="array" aca="1" ref="AK20" ca="1">CELL("contents", INDIRECT("C"&amp;CELL("contents", AK$1)+16))</f>
        <v>444</v>
      </c>
      <c r="AL20" cm="1">
        <f t="array" aca="1" ref="AL20" ca="1">CELL("contents", INDIRECT("C"&amp;CELL("contents", AL$1)+16))</f>
        <v>417</v>
      </c>
      <c r="AM20" cm="1">
        <f t="array" aca="1" ref="AM20" ca="1">CELL("contents", INDIRECT("C"&amp;CELL("contents", AM$1)+16))</f>
        <v>408</v>
      </c>
      <c r="AN20" cm="1">
        <f t="array" aca="1" ref="AN20" ca="1">CELL("contents", INDIRECT("C"&amp;CELL("contents", AN$1)+16))</f>
        <v>452</v>
      </c>
      <c r="AO20" cm="1">
        <f t="array" aca="1" ref="AO20" ca="1">CELL("contents", INDIRECT("C"&amp;CELL("contents", AO$1)+16))</f>
        <v>449</v>
      </c>
      <c r="AP20" cm="1">
        <f t="array" aca="1" ref="AP20" ca="1">CELL("contents", INDIRECT("C"&amp;CELL("contents", AP$1)+16))</f>
        <v>474</v>
      </c>
      <c r="AQ20" cm="1">
        <f t="array" aca="1" ref="AQ20" ca="1">CELL("contents", INDIRECT("C"&amp;CELL("contents", AQ$1)+16))</f>
        <v>490</v>
      </c>
      <c r="AR20" cm="1">
        <f t="array" aca="1" ref="AR20" ca="1">CELL("contents", INDIRECT("C"&amp;CELL("contents", AR$1)+16))</f>
        <v>449</v>
      </c>
      <c r="AS20" cm="1">
        <f t="array" aca="1" ref="AS20" ca="1">CELL("contents", INDIRECT("C"&amp;CELL("contents", AS$1)+16))</f>
        <v>447</v>
      </c>
      <c r="AT20" cm="1">
        <f t="array" aca="1" ref="AT20" ca="1">CELL("contents", INDIRECT("C"&amp;CELL("contents", AT$1)+16))</f>
        <v>455</v>
      </c>
      <c r="AU20" cm="1">
        <f t="array" aca="1" ref="AU20" ca="1">CELL("contents", INDIRECT("C"&amp;CELL("contents", AU$1)+16))</f>
        <v>474</v>
      </c>
      <c r="AV20" cm="1">
        <f t="array" aca="1" ref="AV20" ca="1">CELL("contents", INDIRECT("C"&amp;CELL("contents", AV$1)+16))</f>
        <v>469</v>
      </c>
      <c r="AW20" cm="1">
        <f t="array" aca="1" ref="AW20" ca="1">CELL("contents", INDIRECT("C"&amp;CELL("contents", AW$1)+16))</f>
        <v>516</v>
      </c>
      <c r="AX20" cm="1">
        <f t="array" aca="1" ref="AX20" ca="1">CELL("contents", INDIRECT("C"&amp;CELL("contents", AX$1)+16))</f>
        <v>504</v>
      </c>
      <c r="AY20" cm="1">
        <f t="array" aca="1" ref="AY20" ca="1">CELL("contents", INDIRECT("C"&amp;CELL("contents", AY$1)+16))</f>
        <v>499</v>
      </c>
      <c r="AZ20" cm="1">
        <f t="array" aca="1" ref="AZ20" ca="1">CELL("contents", INDIRECT("C"&amp;CELL("contents", AZ$1)+16))</f>
        <v>511</v>
      </c>
      <c r="BA20" cm="1">
        <f t="array" aca="1" ref="BA20" ca="1">CELL("contents", INDIRECT("C"&amp;CELL("contents", BA$1)+16))</f>
        <v>508</v>
      </c>
      <c r="BB20" cm="1">
        <f t="array" aca="1" ref="BB20" ca="1">CELL("contents", INDIRECT("C"&amp;CELL("contents", BB$1)+16))</f>
        <v>500</v>
      </c>
      <c r="BC20" cm="1">
        <f t="array" aca="1" ref="BC20" ca="1">CELL("contents", INDIRECT("C"&amp;CELL("contents", BC$1)+16))</f>
        <v>514</v>
      </c>
      <c r="BD20" cm="1">
        <f t="array" aca="1" ref="BD20" ca="1">CELL("contents", INDIRECT("C"&amp;CELL("contents", BD$1)+16))</f>
        <v>504</v>
      </c>
      <c r="BE20" cm="1">
        <f t="array" aca="1" ref="BE20" ca="1">CELL("contents", INDIRECT("C"&amp;CELL("contents", BE$1)+16))</f>
        <v>523</v>
      </c>
      <c r="BF20" cm="1">
        <f t="array" aca="1" ref="BF20" ca="1">CELL("contents", INDIRECT("C"&amp;CELL("contents", BF$1)+16))</f>
        <v>684</v>
      </c>
    </row>
    <row r="21" spans="1:58" x14ac:dyDescent="0.25">
      <c r="A21" t="s">
        <v>0</v>
      </c>
      <c r="B21">
        <v>1.0128205128205101</v>
      </c>
      <c r="C21">
        <v>5219</v>
      </c>
      <c r="D21">
        <v>-0.33040776013829398</v>
      </c>
      <c r="E21">
        <v>0.49955683750887703</v>
      </c>
      <c r="F21">
        <v>0.51454354263414404</v>
      </c>
      <c r="G21" s="1">
        <v>9.3805988710671197E-4</v>
      </c>
      <c r="H21">
        <v>0.49953097005644598</v>
      </c>
      <c r="I21" s="1">
        <v>9.5008629591577197E-4</v>
      </c>
      <c r="J21">
        <v>102445300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274</v>
      </c>
      <c r="U21" cm="1">
        <f t="array" aca="1" ref="U21" ca="1">CELL("contents", INDIRECT("C"&amp;CELL("contents", U$1)+17))</f>
        <v>311</v>
      </c>
      <c r="V21" cm="1">
        <f t="array" aca="1" ref="V21" ca="1">CELL("contents", INDIRECT("C"&amp;CELL("contents", V$1)+17))</f>
        <v>341</v>
      </c>
      <c r="W21" cm="1">
        <f t="array" aca="1" ref="W21" ca="1">CELL("contents", INDIRECT("C"&amp;CELL("contents", W$1)+17))</f>
        <v>380</v>
      </c>
      <c r="X21" cm="1">
        <f t="array" aca="1" ref="X21" ca="1">CELL("contents", INDIRECT("C"&amp;CELL("contents", X$1)+17))</f>
        <v>379</v>
      </c>
      <c r="Y21" cm="1">
        <f t="array" aca="1" ref="Y21" ca="1">CELL("contents", INDIRECT("C"&amp;CELL("contents", Y$1)+17))</f>
        <v>393</v>
      </c>
      <c r="Z21" cm="1">
        <f t="array" aca="1" ref="Z21" ca="1">CELL("contents", INDIRECT("C"&amp;CELL("contents", Z$1)+17))</f>
        <v>399</v>
      </c>
      <c r="AA21" cm="1">
        <f t="array" aca="1" ref="AA21" ca="1">CELL("contents", INDIRECT("C"&amp;CELL("contents", AA$1)+17))</f>
        <v>432</v>
      </c>
      <c r="AB21" cm="1">
        <f t="array" aca="1" ref="AB21" ca="1">CELL("contents", INDIRECT("C"&amp;CELL("contents", AB$1)+17))</f>
        <v>415</v>
      </c>
      <c r="AC21" cm="1">
        <f t="array" aca="1" ref="AC21" ca="1">CELL("contents", INDIRECT("C"&amp;CELL("contents", AC$1)+17))</f>
        <v>424</v>
      </c>
      <c r="AD21" cm="1">
        <f t="array" aca="1" ref="AD21" ca="1">CELL("contents", INDIRECT("C"&amp;CELL("contents", AD$1)+17))</f>
        <v>415</v>
      </c>
      <c r="AE21" cm="1">
        <f t="array" aca="1" ref="AE21" ca="1">CELL("contents", INDIRECT("C"&amp;CELL("contents", AE$1)+17))</f>
        <v>383</v>
      </c>
      <c r="AF21" cm="1">
        <f t="array" aca="1" ref="AF21" ca="1">CELL("contents", INDIRECT("C"&amp;CELL("contents", AF$1)+17))</f>
        <v>411</v>
      </c>
      <c r="AG21" cm="1">
        <f t="array" aca="1" ref="AG21" ca="1">CELL("contents", INDIRECT("C"&amp;CELL("contents", AG$1)+17))</f>
        <v>413</v>
      </c>
      <c r="AH21" cm="1">
        <f t="array" aca="1" ref="AH21" ca="1">CELL("contents", INDIRECT("C"&amp;CELL("contents", AH$1)+17))</f>
        <v>392</v>
      </c>
      <c r="AI21" cm="1">
        <f t="array" aca="1" ref="AI21" ca="1">CELL("contents", INDIRECT("C"&amp;CELL("contents", AI$1)+17))</f>
        <v>406</v>
      </c>
      <c r="AJ21" cm="1">
        <f t="array" aca="1" ref="AJ21" ca="1">CELL("contents", INDIRECT("C"&amp;CELL("contents", AJ$1)+17))</f>
        <v>415</v>
      </c>
      <c r="AK21" cm="1">
        <f t="array" aca="1" ref="AK21" ca="1">CELL("contents", INDIRECT("C"&amp;CELL("contents", AK$1)+17))</f>
        <v>432</v>
      </c>
      <c r="AL21" cm="1">
        <f t="array" aca="1" ref="AL21" ca="1">CELL("contents", INDIRECT("C"&amp;CELL("contents", AL$1)+17))</f>
        <v>440</v>
      </c>
      <c r="AM21" cm="1">
        <f t="array" aca="1" ref="AM21" ca="1">CELL("contents", INDIRECT("C"&amp;CELL("contents", AM$1)+17))</f>
        <v>440</v>
      </c>
      <c r="AN21" cm="1">
        <f t="array" aca="1" ref="AN21" ca="1">CELL("contents", INDIRECT("C"&amp;CELL("contents", AN$1)+17))</f>
        <v>433</v>
      </c>
      <c r="AO21" cm="1">
        <f t="array" aca="1" ref="AO21" ca="1">CELL("contents", INDIRECT("C"&amp;CELL("contents", AO$1)+17))</f>
        <v>449</v>
      </c>
      <c r="AP21" cm="1">
        <f t="array" aca="1" ref="AP21" ca="1">CELL("contents", INDIRECT("C"&amp;CELL("contents", AP$1)+17))</f>
        <v>452</v>
      </c>
      <c r="AQ21" cm="1">
        <f t="array" aca="1" ref="AQ21" ca="1">CELL("contents", INDIRECT("C"&amp;CELL("contents", AQ$1)+17))</f>
        <v>462</v>
      </c>
      <c r="AR21" cm="1">
        <f t="array" aca="1" ref="AR21" ca="1">CELL("contents", INDIRECT("C"&amp;CELL("contents", AR$1)+17))</f>
        <v>477</v>
      </c>
      <c r="AS21" cm="1">
        <f t="array" aca="1" ref="AS21" ca="1">CELL("contents", INDIRECT("C"&amp;CELL("contents", AS$1)+17))</f>
        <v>439</v>
      </c>
      <c r="AT21" cm="1">
        <f t="array" aca="1" ref="AT21" ca="1">CELL("contents", INDIRECT("C"&amp;CELL("contents", AT$1)+17))</f>
        <v>447</v>
      </c>
      <c r="AU21" cm="1">
        <f t="array" aca="1" ref="AU21" ca="1">CELL("contents", INDIRECT("C"&amp;CELL("contents", AU$1)+17))</f>
        <v>447</v>
      </c>
      <c r="AV21" cm="1">
        <f t="array" aca="1" ref="AV21" ca="1">CELL("contents", INDIRECT("C"&amp;CELL("contents", AV$1)+17))</f>
        <v>470</v>
      </c>
      <c r="AW21" cm="1">
        <f t="array" aca="1" ref="AW21" ca="1">CELL("contents", INDIRECT("C"&amp;CELL("contents", AW$1)+17))</f>
        <v>470</v>
      </c>
      <c r="AX21" cm="1">
        <f t="array" aca="1" ref="AX21" ca="1">CELL("contents", INDIRECT("C"&amp;CELL("contents", AX$1)+17))</f>
        <v>482</v>
      </c>
      <c r="AY21" cm="1">
        <f t="array" aca="1" ref="AY21" ca="1">CELL("contents", INDIRECT("C"&amp;CELL("contents", AY$1)+17))</f>
        <v>495</v>
      </c>
      <c r="AZ21" cm="1">
        <f t="array" aca="1" ref="AZ21" ca="1">CELL("contents", INDIRECT("C"&amp;CELL("contents", AZ$1)+17))</f>
        <v>495</v>
      </c>
      <c r="BA21" cm="1">
        <f t="array" aca="1" ref="BA21" ca="1">CELL("contents", INDIRECT("C"&amp;CELL("contents", BA$1)+17))</f>
        <v>501</v>
      </c>
      <c r="BB21" cm="1">
        <f t="array" aca="1" ref="BB21" ca="1">CELL("contents", INDIRECT("C"&amp;CELL("contents", BB$1)+17))</f>
        <v>495</v>
      </c>
      <c r="BC21" cm="1">
        <f t="array" aca="1" ref="BC21" ca="1">CELL("contents", INDIRECT("C"&amp;CELL("contents", BC$1)+17))</f>
        <v>496</v>
      </c>
      <c r="BD21" cm="1">
        <f t="array" aca="1" ref="BD21" ca="1">CELL("contents", INDIRECT("C"&amp;CELL("contents", BD$1)+17))</f>
        <v>483</v>
      </c>
      <c r="BE21" cm="1">
        <f t="array" aca="1" ref="BE21" ca="1">CELL("contents", INDIRECT("C"&amp;CELL("contents", BE$1)+17))</f>
        <v>487</v>
      </c>
      <c r="BF21" cm="1">
        <f t="array" aca="1" ref="BF21" ca="1">CELL("contents", INDIRECT("C"&amp;CELL("contents", BF$1)+17))</f>
        <v>502</v>
      </c>
    </row>
    <row r="22" spans="1:58" x14ac:dyDescent="0.25">
      <c r="A22">
        <v>1.024</v>
      </c>
      <c r="B22">
        <v>1.0128205128205101</v>
      </c>
      <c r="C22">
        <v>276</v>
      </c>
      <c r="D22">
        <v>-0.31726250949259899</v>
      </c>
      <c r="E22">
        <v>0.49856825046861197</v>
      </c>
      <c r="F22">
        <v>0.51352529798266999</v>
      </c>
      <c r="G22" s="1">
        <v>9.3668145860215102E-4</v>
      </c>
      <c r="H22">
        <v>0.49953165927069798</v>
      </c>
      <c r="I22" s="1">
        <v>9.4869019525089604E-4</v>
      </c>
      <c r="J22">
        <v>16326000</v>
      </c>
      <c r="K22">
        <v>5219</v>
      </c>
      <c r="L22">
        <v>102445300</v>
      </c>
      <c r="M22">
        <v>0.49955683750887703</v>
      </c>
      <c r="N22" s="1">
        <v>9.3805988710671197E-4</v>
      </c>
      <c r="O22">
        <v>0.49953097005644598</v>
      </c>
      <c r="P22" s="1">
        <v>9.5008629591577197E-4</v>
      </c>
      <c r="R22" t="s">
        <v>15</v>
      </c>
      <c r="S22" cm="1">
        <f t="array" aca="1" ref="S22" ca="1">CELL("contents", INDIRECT("J"&amp;CELL("contents", S$1)))</f>
        <v>6877600</v>
      </c>
      <c r="T22" cm="1">
        <f t="array" aca="1" ref="T22" ca="1">CELL("contents", INDIRECT("J"&amp;CELL("contents", T$1)))</f>
        <v>102445300</v>
      </c>
      <c r="U22" cm="1">
        <f t="array" aca="1" ref="U22" ca="1">CELL("contents", INDIRECT("J"&amp;CELL("contents", U$1)))</f>
        <v>77835000</v>
      </c>
      <c r="V22" cm="1">
        <f t="array" aca="1" ref="V22" ca="1">CELL("contents", INDIRECT("J"&amp;CELL("contents", V$1)))</f>
        <v>102785600</v>
      </c>
      <c r="W22" cm="1">
        <f t="array" aca="1" ref="W22" ca="1">CELL("contents", INDIRECT("J"&amp;CELL("contents", W$1)))</f>
        <v>123711100</v>
      </c>
      <c r="X22" cm="1">
        <f t="array" aca="1" ref="X22" ca="1">CELL("contents", INDIRECT("J"&amp;CELL("contents", X$1)))</f>
        <v>122101800</v>
      </c>
      <c r="Y22" cm="1">
        <f t="array" aca="1" ref="Y22" ca="1">CELL("contents", INDIRECT("J"&amp;CELL("contents", Y$1)))</f>
        <v>106126400</v>
      </c>
      <c r="Z22" cm="1">
        <f t="array" aca="1" ref="Z22" ca="1">CELL("contents", INDIRECT("J"&amp;CELL("contents", Z$1)))</f>
        <v>128516100</v>
      </c>
      <c r="AA22" cm="1">
        <f t="array" aca="1" ref="AA22" ca="1">CELL("contents", INDIRECT("J"&amp;CELL("contents", AA$1)))</f>
        <v>128990800</v>
      </c>
      <c r="AB22" cm="1">
        <f t="array" aca="1" ref="AB22" ca="1">CELL("contents", INDIRECT("J"&amp;CELL("contents", AB$1)))</f>
        <v>153204500</v>
      </c>
      <c r="AC22" cm="1">
        <f t="array" aca="1" ref="AC22" ca="1">CELL("contents", INDIRECT("J"&amp;CELL("contents", AC$1)))</f>
        <v>144693500</v>
      </c>
      <c r="AD22" cm="1">
        <f t="array" aca="1" ref="AD22" ca="1">CELL("contents", INDIRECT("J"&amp;CELL("contents", AD$1)))</f>
        <v>150929400</v>
      </c>
      <c r="AE22" cm="1">
        <f t="array" aca="1" ref="AE22" ca="1">CELL("contents", INDIRECT("J"&amp;CELL("contents", AE$1)))</f>
        <v>161111800</v>
      </c>
      <c r="AF22" cm="1">
        <f t="array" aca="1" ref="AF22" ca="1">CELL("contents", INDIRECT("J"&amp;CELL("contents", AF$1)))</f>
        <v>174408000</v>
      </c>
      <c r="AG22" cm="1">
        <f t="array" aca="1" ref="AG22" ca="1">CELL("contents", INDIRECT("J"&amp;CELL("contents", AG$1)))</f>
        <v>166283500</v>
      </c>
      <c r="AH22" cm="1">
        <f t="array" aca="1" ref="AH22" ca="1">CELL("contents", INDIRECT("J"&amp;CELL("contents", AH$1)))</f>
        <v>174745000</v>
      </c>
      <c r="AI22" cm="1">
        <f t="array" aca="1" ref="AI22" ca="1">CELL("contents", INDIRECT("J"&amp;CELL("contents", AI$1)))</f>
        <v>180528400</v>
      </c>
      <c r="AJ22" cm="1">
        <f t="array" aca="1" ref="AJ22" ca="1">CELL("contents", INDIRECT("J"&amp;CELL("contents", AJ$1)))</f>
        <v>204602400</v>
      </c>
      <c r="AK22" cm="1">
        <f t="array" aca="1" ref="AK22" ca="1">CELL("contents", INDIRECT("J"&amp;CELL("contents", AK$1)))</f>
        <v>217649700</v>
      </c>
      <c r="AL22" cm="1">
        <f t="array" aca="1" ref="AL22" ca="1">CELL("contents", INDIRECT("J"&amp;CELL("contents", AL$1)))</f>
        <v>194630300</v>
      </c>
      <c r="AM22" cm="1">
        <f t="array" aca="1" ref="AM22" ca="1">CELL("contents", INDIRECT("J"&amp;CELL("contents", AM$1)))</f>
        <v>203918800</v>
      </c>
      <c r="AN22" cm="1">
        <f t="array" aca="1" ref="AN22" ca="1">CELL("contents", INDIRECT("J"&amp;CELL("contents", AN$1)))</f>
        <v>207008200</v>
      </c>
      <c r="AO22" cm="1">
        <f t="array" aca="1" ref="AO22" ca="1">CELL("contents", INDIRECT("J"&amp;CELL("contents", AO$1)))</f>
        <v>248143200</v>
      </c>
      <c r="AP22" cm="1">
        <f t="array" aca="1" ref="AP22" ca="1">CELL("contents", INDIRECT("J"&amp;CELL("contents", AP$1)))</f>
        <v>213205400</v>
      </c>
      <c r="AQ22" cm="1">
        <f t="array" aca="1" ref="AQ22" ca="1">CELL("contents", INDIRECT("J"&amp;CELL("contents", AQ$1)))</f>
        <v>230740800</v>
      </c>
      <c r="AR22" cm="1">
        <f t="array" aca="1" ref="AR22" ca="1">CELL("contents", INDIRECT("J"&amp;CELL("contents", AR$1)))</f>
        <v>217735600</v>
      </c>
      <c r="AS22" cm="1">
        <f t="array" aca="1" ref="AS22" ca="1">CELL("contents", INDIRECT("J"&amp;CELL("contents", AS$1)))</f>
        <v>221935500</v>
      </c>
      <c r="AT22" cm="1">
        <f t="array" aca="1" ref="AT22" ca="1">CELL("contents", INDIRECT("J"&amp;CELL("contents", AT$1)))</f>
        <v>220477100</v>
      </c>
      <c r="AU22" cm="1">
        <f t="array" aca="1" ref="AU22" ca="1">CELL("contents", INDIRECT("J"&amp;CELL("contents", AU$1)))</f>
        <v>238336300</v>
      </c>
      <c r="AV22" cm="1">
        <f t="array" aca="1" ref="AV22" ca="1">CELL("contents", INDIRECT("J"&amp;CELL("contents", AV$1)))</f>
        <v>235667400</v>
      </c>
      <c r="AW22" cm="1">
        <f t="array" aca="1" ref="AW22" ca="1">CELL("contents", INDIRECT("J"&amp;CELL("contents", AW$1)))</f>
        <v>233242200</v>
      </c>
      <c r="AX22" cm="1">
        <f t="array" aca="1" ref="AX22" ca="1">CELL("contents", INDIRECT("J"&amp;CELL("contents", AX$1)))</f>
        <v>232648900</v>
      </c>
      <c r="AY22" cm="1">
        <f t="array" aca="1" ref="AY22" ca="1">CELL("contents", INDIRECT("J"&amp;CELL("contents", AY$1)))</f>
        <v>266046600</v>
      </c>
      <c r="AZ22" cm="1">
        <f t="array" aca="1" ref="AZ22" ca="1">CELL("contents", INDIRECT("J"&amp;CELL("contents", AZ$1)))</f>
        <v>265042100</v>
      </c>
      <c r="BA22" cm="1">
        <f t="array" aca="1" ref="BA22" ca="1">CELL("contents", INDIRECT("J"&amp;CELL("contents", BA$1)))</f>
        <v>252537400</v>
      </c>
      <c r="BB22" cm="1">
        <f t="array" aca="1" ref="BB22" ca="1">CELL("contents", INDIRECT("J"&amp;CELL("contents", BB$1)))</f>
        <v>248518400</v>
      </c>
      <c r="BC22" cm="1">
        <f t="array" aca="1" ref="BC22" ca="1">CELL("contents", INDIRECT("J"&amp;CELL("contents", BC$1)))</f>
        <v>297011800</v>
      </c>
      <c r="BD22" cm="1">
        <f t="array" aca="1" ref="BD22" ca="1">CELL("contents", INDIRECT("J"&amp;CELL("contents", BD$1)))</f>
        <v>270120700</v>
      </c>
      <c r="BE22" cm="1">
        <f t="array" aca="1" ref="BE22" ca="1">CELL("contents", INDIRECT("J"&amp;CELL("contents", BE$1)))</f>
        <v>260126700</v>
      </c>
      <c r="BF22" cm="1">
        <f t="array" aca="1" ref="BF22" ca="1">CELL("contents", INDIRECT("J"&amp;CELL("contents", BF$1)))</f>
        <v>266871500</v>
      </c>
    </row>
    <row r="23" spans="1:58" x14ac:dyDescent="0.25">
      <c r="A23">
        <v>0.51200000000000001</v>
      </c>
      <c r="B23">
        <v>1.0128205128205101</v>
      </c>
      <c r="C23">
        <v>276</v>
      </c>
      <c r="D23">
        <v>-0.31726250949259899</v>
      </c>
      <c r="E23">
        <v>0.49856825046861197</v>
      </c>
      <c r="F23">
        <v>0.51352529798266999</v>
      </c>
      <c r="G23" s="1">
        <v>9.3668145860215102E-4</v>
      </c>
      <c r="H23">
        <v>0.49953165927069798</v>
      </c>
      <c r="I23" s="1">
        <v>9.4869019525089604E-4</v>
      </c>
      <c r="J23">
        <v>11328000</v>
      </c>
      <c r="K23">
        <v>5219</v>
      </c>
      <c r="L23">
        <v>102445300</v>
      </c>
      <c r="M23">
        <v>0.49955683750887703</v>
      </c>
      <c r="N23" s="1">
        <v>9.3805988710671197E-4</v>
      </c>
      <c r="O23">
        <v>0.49953097005644598</v>
      </c>
      <c r="P23" s="1">
        <v>9.5008629591577197E-4</v>
      </c>
      <c r="R23" t="s">
        <v>35</v>
      </c>
      <c r="S23" cm="1">
        <f t="array" aca="1" ref="S23" ca="1">CELL("contents", INDIRECT("J"&amp;CELL("contents", S$1)+1))</f>
        <v>398300</v>
      </c>
      <c r="T23" cm="1">
        <f t="array" aca="1" ref="T23" ca="1">CELL("contents", INDIRECT("J"&amp;CELL("contents", T$1)+1))</f>
        <v>16326000</v>
      </c>
      <c r="U23" cm="1">
        <f t="array" aca="1" ref="U23" ca="1">CELL("contents", INDIRECT("J"&amp;CELL("contents", U$1)+1))</f>
        <v>4781400</v>
      </c>
      <c r="V23" cm="1">
        <f t="array" aca="1" ref="V23" ca="1">CELL("contents", INDIRECT("J"&amp;CELL("contents", V$1)+1))</f>
        <v>13299800</v>
      </c>
      <c r="W23" cm="1">
        <f t="array" aca="1" ref="W23" ca="1">CELL("contents", INDIRECT("J"&amp;CELL("contents", W$1)+1))</f>
        <v>14734500</v>
      </c>
      <c r="X23" cm="1">
        <f t="array" aca="1" ref="X23" ca="1">CELL("contents", INDIRECT("J"&amp;CELL("contents", X$1)+1))</f>
        <v>22381900</v>
      </c>
      <c r="Y23" cm="1">
        <f t="array" aca="1" ref="Y23" ca="1">CELL("contents", INDIRECT("J"&amp;CELL("contents", Y$1)+1))</f>
        <v>19622700</v>
      </c>
      <c r="Z23" cm="1">
        <f t="array" aca="1" ref="Z23" ca="1">CELL("contents", INDIRECT("J"&amp;CELL("contents", Z$1)+1))</f>
        <v>21375400</v>
      </c>
      <c r="AA23" cm="1">
        <f t="array" aca="1" ref="AA23" ca="1">CELL("contents", INDIRECT("J"&amp;CELL("contents", AA$1)+1))</f>
        <v>21104700</v>
      </c>
      <c r="AB23" cm="1">
        <f t="array" aca="1" ref="AB23" ca="1">CELL("contents", INDIRECT("J"&amp;CELL("contents", AB$1)+1))</f>
        <v>20618800</v>
      </c>
      <c r="AC23" cm="1">
        <f t="array" aca="1" ref="AC23" ca="1">CELL("contents", INDIRECT("J"&amp;CELL("contents", AC$1)+1))</f>
        <v>20244600</v>
      </c>
      <c r="AD23" cm="1">
        <f t="array" aca="1" ref="AD23" ca="1">CELL("contents", INDIRECT("J"&amp;CELL("contents", AD$1)+1))</f>
        <v>19272200</v>
      </c>
      <c r="AE23" cm="1">
        <f t="array" aca="1" ref="AE23" ca="1">CELL("contents", INDIRECT("J"&amp;CELL("contents", AE$1)+1))</f>
        <v>24040700</v>
      </c>
      <c r="AF23" cm="1">
        <f t="array" aca="1" ref="AF23" ca="1">CELL("contents", INDIRECT("J"&amp;CELL("contents", AF$1)+1))</f>
        <v>20698600</v>
      </c>
      <c r="AG23" cm="1">
        <f t="array" aca="1" ref="AG23" ca="1">CELL("contents", INDIRECT("J"&amp;CELL("contents", AG$1)+1))</f>
        <v>22835400</v>
      </c>
      <c r="AH23" cm="1">
        <f t="array" aca="1" ref="AH23" ca="1">CELL("contents", INDIRECT("J"&amp;CELL("contents", AH$1)+1))</f>
        <v>21618500</v>
      </c>
      <c r="AI23" cm="1">
        <f t="array" aca="1" ref="AI23" ca="1">CELL("contents", INDIRECT("J"&amp;CELL("contents", AI$1)+1))</f>
        <v>24573200</v>
      </c>
      <c r="AJ23" cm="1">
        <f t="array" aca="1" ref="AJ23" ca="1">CELL("contents", INDIRECT("J"&amp;CELL("contents", AJ$1)+1))</f>
        <v>32765000</v>
      </c>
      <c r="AK23" cm="1">
        <f t="array" aca="1" ref="AK23" ca="1">CELL("contents", INDIRECT("J"&amp;CELL("contents", AK$1)+1))</f>
        <v>24524500</v>
      </c>
      <c r="AL23" cm="1">
        <f t="array" aca="1" ref="AL23" ca="1">CELL("contents", INDIRECT("J"&amp;CELL("contents", AL$1)+1))</f>
        <v>24173100</v>
      </c>
      <c r="AM23" cm="1">
        <f t="array" aca="1" ref="AM23" ca="1">CELL("contents", INDIRECT("J"&amp;CELL("contents", AM$1)+1))</f>
        <v>27366700</v>
      </c>
      <c r="AN23" cm="1">
        <f t="array" aca="1" ref="AN23" ca="1">CELL("contents", INDIRECT("J"&amp;CELL("contents", AN$1)+1))</f>
        <v>29215600</v>
      </c>
      <c r="AO23" cm="1">
        <f t="array" aca="1" ref="AO23" ca="1">CELL("contents", INDIRECT("J"&amp;CELL("contents", AO$1)+1))</f>
        <v>25388100</v>
      </c>
      <c r="AP23" cm="1">
        <f t="array" aca="1" ref="AP23" ca="1">CELL("contents", INDIRECT("J"&amp;CELL("contents", AP$1)+1))</f>
        <v>36781200</v>
      </c>
      <c r="AQ23" cm="1">
        <f t="array" aca="1" ref="AQ23" ca="1">CELL("contents", INDIRECT("J"&amp;CELL("contents", AQ$1)+1))</f>
        <v>28551100</v>
      </c>
      <c r="AR23" cm="1">
        <f t="array" aca="1" ref="AR23" ca="1">CELL("contents", INDIRECT("J"&amp;CELL("contents", AR$1)+1))</f>
        <v>27992000</v>
      </c>
      <c r="AS23" cm="1">
        <f t="array" aca="1" ref="AS23" ca="1">CELL("contents", INDIRECT("J"&amp;CELL("contents", AS$1)+1))</f>
        <v>31230400</v>
      </c>
      <c r="AT23" cm="1">
        <f t="array" aca="1" ref="AT23" ca="1">CELL("contents", INDIRECT("J"&amp;CELL("contents", AT$1)+1))</f>
        <v>27354200</v>
      </c>
      <c r="AU23" cm="1">
        <f t="array" aca="1" ref="AU23" ca="1">CELL("contents", INDIRECT("J"&amp;CELL("contents", AU$1)+1))</f>
        <v>35307800</v>
      </c>
      <c r="AV23" cm="1">
        <f t="array" aca="1" ref="AV23" ca="1">CELL("contents", INDIRECT("J"&amp;CELL("contents", AV$1)+1))</f>
        <v>27613000</v>
      </c>
      <c r="AW23" cm="1">
        <f t="array" aca="1" ref="AW23" ca="1">CELL("contents", INDIRECT("J"&amp;CELL("contents", AW$1)+1))</f>
        <v>30383600</v>
      </c>
      <c r="AX23" cm="1">
        <f t="array" aca="1" ref="AX23" ca="1">CELL("contents", INDIRECT("J"&amp;CELL("contents", AX$1)+1))</f>
        <v>32121100</v>
      </c>
      <c r="AY23" cm="1">
        <f t="array" aca="1" ref="AY23" ca="1">CELL("contents", INDIRECT("J"&amp;CELL("contents", AY$1)+1))</f>
        <v>31452200</v>
      </c>
      <c r="AZ23" cm="1">
        <f t="array" aca="1" ref="AZ23" ca="1">CELL("contents", INDIRECT("J"&amp;CELL("contents", AZ$1)+1))</f>
        <v>28867800</v>
      </c>
      <c r="BA23" cm="1">
        <f t="array" aca="1" ref="BA23" ca="1">CELL("contents", INDIRECT("J"&amp;CELL("contents", BA$1)+1))</f>
        <v>33883800</v>
      </c>
      <c r="BB23" cm="1">
        <f t="array" aca="1" ref="BB23" ca="1">CELL("contents", INDIRECT("J"&amp;CELL("contents", BB$1)+1))</f>
        <v>30107000</v>
      </c>
      <c r="BC23" cm="1">
        <f t="array" aca="1" ref="BC23" ca="1">CELL("contents", INDIRECT("J"&amp;CELL("contents", BC$1)+1))</f>
        <v>29468900</v>
      </c>
      <c r="BD23" cm="1">
        <f t="array" aca="1" ref="BD23" ca="1">CELL("contents", INDIRECT("J"&amp;CELL("contents", BD$1)+1))</f>
        <v>33456100</v>
      </c>
      <c r="BE23" cm="1">
        <f t="array" aca="1" ref="BE23" ca="1">CELL("contents", INDIRECT("J"&amp;CELL("contents", BE$1)+1))</f>
        <v>36410400</v>
      </c>
      <c r="BF23" cm="1">
        <f t="array" aca="1" ref="BF23" ca="1">CELL("contents", INDIRECT("J"&amp;CELL("contents", BF$1)+1))</f>
        <v>36991100</v>
      </c>
    </row>
    <row r="24" spans="1:58" x14ac:dyDescent="0.25">
      <c r="A24">
        <v>0.25600000000000001</v>
      </c>
      <c r="B24">
        <v>1.0128205128205101</v>
      </c>
      <c r="C24">
        <v>276</v>
      </c>
      <c r="D24">
        <v>-0.31726250949259899</v>
      </c>
      <c r="E24">
        <v>0.49856825046861197</v>
      </c>
      <c r="F24">
        <v>0.51352529798266999</v>
      </c>
      <c r="G24" s="1">
        <v>9.3668145860215102E-4</v>
      </c>
      <c r="H24">
        <v>0.49953165927069798</v>
      </c>
      <c r="I24" s="1">
        <v>9.4869019525089604E-4</v>
      </c>
      <c r="J24">
        <v>13064800</v>
      </c>
      <c r="K24">
        <v>5219</v>
      </c>
      <c r="L24">
        <v>102445300</v>
      </c>
      <c r="M24">
        <v>0.49955683750887703</v>
      </c>
      <c r="N24" s="1">
        <v>9.3805988710671197E-4</v>
      </c>
      <c r="O24">
        <v>0.49953097005644598</v>
      </c>
      <c r="P24" s="1">
        <v>9.5008629591577197E-4</v>
      </c>
      <c r="R24" t="s">
        <v>36</v>
      </c>
      <c r="S24" cm="1">
        <f t="array" aca="1" ref="S24" ca="1">CELL("contents", INDIRECT("J"&amp;CELL("contents", S$1)+2))</f>
        <v>288800</v>
      </c>
      <c r="T24" cm="1">
        <f t="array" aca="1" ref="T24" ca="1">CELL("contents", INDIRECT("J"&amp;CELL("contents", T$1)+2))</f>
        <v>11328000</v>
      </c>
      <c r="U24" cm="1">
        <f t="array" aca="1" ref="U24" ca="1">CELL("contents", INDIRECT("J"&amp;CELL("contents", U$1)+2))</f>
        <v>5038000</v>
      </c>
      <c r="V24" cm="1">
        <f t="array" aca="1" ref="V24" ca="1">CELL("contents", INDIRECT("J"&amp;CELL("contents", V$1)+2))</f>
        <v>12089200</v>
      </c>
      <c r="W24" cm="1">
        <f t="array" aca="1" ref="W24" ca="1">CELL("contents", INDIRECT("J"&amp;CELL("contents", W$1)+2))</f>
        <v>15111200</v>
      </c>
      <c r="X24" cm="1">
        <f t="array" aca="1" ref="X24" ca="1">CELL("contents", INDIRECT("J"&amp;CELL("contents", X$1)+2))</f>
        <v>20827800</v>
      </c>
      <c r="Y24" cm="1">
        <f t="array" aca="1" ref="Y24" ca="1">CELL("contents", INDIRECT("J"&amp;CELL("contents", Y$1)+2))</f>
        <v>12902800</v>
      </c>
      <c r="Z24" cm="1">
        <f t="array" aca="1" ref="Z24" ca="1">CELL("contents", INDIRECT("J"&amp;CELL("contents", Z$1)+2))</f>
        <v>15568300</v>
      </c>
      <c r="AA24" cm="1">
        <f t="array" aca="1" ref="AA24" ca="1">CELL("contents", INDIRECT("J"&amp;CELL("contents", AA$1)+2))</f>
        <v>19028700</v>
      </c>
      <c r="AB24" cm="1">
        <f t="array" aca="1" ref="AB24" ca="1">CELL("contents", INDIRECT("J"&amp;CELL("contents", AB$1)+2))</f>
        <v>14099700</v>
      </c>
      <c r="AC24" cm="1">
        <f t="array" aca="1" ref="AC24" ca="1">CELL("contents", INDIRECT("J"&amp;CELL("contents", AC$1)+2))</f>
        <v>13677000</v>
      </c>
      <c r="AD24" cm="1">
        <f t="array" aca="1" ref="AD24" ca="1">CELL("contents", INDIRECT("J"&amp;CELL("contents", AD$1)+2))</f>
        <v>15526100</v>
      </c>
      <c r="AE24" cm="1">
        <f t="array" aca="1" ref="AE24" ca="1">CELL("contents", INDIRECT("J"&amp;CELL("contents", AE$1)+2))</f>
        <v>16706000</v>
      </c>
      <c r="AF24" cm="1">
        <f t="array" aca="1" ref="AF24" ca="1">CELL("contents", INDIRECT("J"&amp;CELL("contents", AF$1)+2))</f>
        <v>13572300</v>
      </c>
      <c r="AG24" cm="1">
        <f t="array" aca="1" ref="AG24" ca="1">CELL("contents", INDIRECT("J"&amp;CELL("contents", AG$1)+2))</f>
        <v>20987800</v>
      </c>
      <c r="AH24" cm="1">
        <f t="array" aca="1" ref="AH24" ca="1">CELL("contents", INDIRECT("J"&amp;CELL("contents", AH$1)+2))</f>
        <v>16476000</v>
      </c>
      <c r="AI24" cm="1">
        <f t="array" aca="1" ref="AI24" ca="1">CELL("contents", INDIRECT("J"&amp;CELL("contents", AI$1)+2))</f>
        <v>18621000</v>
      </c>
      <c r="AJ24" cm="1">
        <f t="array" aca="1" ref="AJ24" ca="1">CELL("contents", INDIRECT("J"&amp;CELL("contents", AJ$1)+2))</f>
        <v>23265400</v>
      </c>
      <c r="AK24" cm="1">
        <f t="array" aca="1" ref="AK24" ca="1">CELL("contents", INDIRECT("J"&amp;CELL("contents", AK$1)+2))</f>
        <v>21708900</v>
      </c>
      <c r="AL24" cm="1">
        <f t="array" aca="1" ref="AL24" ca="1">CELL("contents", INDIRECT("J"&amp;CELL("contents", AL$1)+2))</f>
        <v>17751300</v>
      </c>
      <c r="AM24" cm="1">
        <f t="array" aca="1" ref="AM24" ca="1">CELL("contents", INDIRECT("J"&amp;CELL("contents", AM$1)+2))</f>
        <v>17877100</v>
      </c>
      <c r="AN24" cm="1">
        <f t="array" aca="1" ref="AN24" ca="1">CELL("contents", INDIRECT("J"&amp;CELL("contents", AN$1)+2))</f>
        <v>16607800</v>
      </c>
      <c r="AO24" cm="1">
        <f t="array" aca="1" ref="AO24" ca="1">CELL("contents", INDIRECT("J"&amp;CELL("contents", AO$1)+2))</f>
        <v>19250300</v>
      </c>
      <c r="AP24" cm="1">
        <f t="array" aca="1" ref="AP24" ca="1">CELL("contents", INDIRECT("J"&amp;CELL("contents", AP$1)+2))</f>
        <v>20610100</v>
      </c>
      <c r="AQ24" cm="1">
        <f t="array" aca="1" ref="AQ24" ca="1">CELL("contents", INDIRECT("J"&amp;CELL("contents", AQ$1)+2))</f>
        <v>18338900</v>
      </c>
      <c r="AR24" cm="1">
        <f t="array" aca="1" ref="AR24" ca="1">CELL("contents", INDIRECT("J"&amp;CELL("contents", AR$1)+2))</f>
        <v>23885500</v>
      </c>
      <c r="AS24" cm="1">
        <f t="array" aca="1" ref="AS24" ca="1">CELL("contents", INDIRECT("J"&amp;CELL("contents", AS$1)+2))</f>
        <v>20647300</v>
      </c>
      <c r="AT24" cm="1">
        <f t="array" aca="1" ref="AT24" ca="1">CELL("contents", INDIRECT("J"&amp;CELL("contents", AT$1)+2))</f>
        <v>26861600</v>
      </c>
      <c r="AU24" cm="1">
        <f t="array" aca="1" ref="AU24" ca="1">CELL("contents", INDIRECT("J"&amp;CELL("contents", AU$1)+2))</f>
        <v>22550200</v>
      </c>
      <c r="AV24" cm="1">
        <f t="array" aca="1" ref="AV24" ca="1">CELL("contents", INDIRECT("J"&amp;CELL("contents", AV$1)+2))</f>
        <v>20804100</v>
      </c>
      <c r="AW24" cm="1">
        <f t="array" aca="1" ref="AW24" ca="1">CELL("contents", INDIRECT("J"&amp;CELL("contents", AW$1)+2))</f>
        <v>18896700</v>
      </c>
      <c r="AX24" cm="1">
        <f t="array" aca="1" ref="AX24" ca="1">CELL("contents", INDIRECT("J"&amp;CELL("contents", AX$1)+2))</f>
        <v>23261900</v>
      </c>
      <c r="AY24" cm="1">
        <f t="array" aca="1" ref="AY24" ca="1">CELL("contents", INDIRECT("J"&amp;CELL("contents", AY$1)+2))</f>
        <v>24297200</v>
      </c>
      <c r="AZ24" cm="1">
        <f t="array" aca="1" ref="AZ24" ca="1">CELL("contents", INDIRECT("J"&amp;CELL("contents", AZ$1)+2))</f>
        <v>30094900</v>
      </c>
      <c r="BA24" cm="1">
        <f t="array" aca="1" ref="BA24" ca="1">CELL("contents", INDIRECT("J"&amp;CELL("contents", BA$1)+2))</f>
        <v>21191700</v>
      </c>
      <c r="BB24" cm="1">
        <f t="array" aca="1" ref="BB24" ca="1">CELL("contents", INDIRECT("J"&amp;CELL("contents", BB$1)+2))</f>
        <v>24039100</v>
      </c>
      <c r="BC24" cm="1">
        <f t="array" aca="1" ref="BC24" ca="1">CELL("contents", INDIRECT("J"&amp;CELL("contents", BC$1)+2))</f>
        <v>21568200</v>
      </c>
      <c r="BD24" cm="1">
        <f t="array" aca="1" ref="BD24" ca="1">CELL("contents", INDIRECT("J"&amp;CELL("contents", BD$1)+2))</f>
        <v>24292100</v>
      </c>
      <c r="BE24" cm="1">
        <f t="array" aca="1" ref="BE24" ca="1">CELL("contents", INDIRECT("J"&amp;CELL("contents", BE$1)+2))</f>
        <v>23135400</v>
      </c>
      <c r="BF24" cm="1">
        <f t="array" aca="1" ref="BF24" ca="1">CELL("contents", INDIRECT("J"&amp;CELL("contents", BF$1)+2))</f>
        <v>25166300</v>
      </c>
    </row>
    <row r="25" spans="1:58" x14ac:dyDescent="0.25">
      <c r="A25">
        <v>0.128</v>
      </c>
      <c r="B25">
        <v>1.0128205128205101</v>
      </c>
      <c r="C25">
        <v>276</v>
      </c>
      <c r="D25">
        <v>-0.29331752417270401</v>
      </c>
      <c r="E25">
        <v>0.49890416308195501</v>
      </c>
      <c r="F25">
        <v>0.51387128797441295</v>
      </c>
      <c r="G25" s="1">
        <v>9.3266255363211304E-4</v>
      </c>
      <c r="H25">
        <v>0.499533668723183</v>
      </c>
      <c r="I25" s="1">
        <v>9.4461976585816503E-4</v>
      </c>
      <c r="J25">
        <v>14360400</v>
      </c>
      <c r="K25">
        <v>5219</v>
      </c>
      <c r="L25">
        <v>102445300</v>
      </c>
      <c r="M25">
        <v>0.49955683750887703</v>
      </c>
      <c r="N25" s="1">
        <v>9.3805988710671197E-4</v>
      </c>
      <c r="O25">
        <v>0.49953097005644598</v>
      </c>
      <c r="P25" s="1">
        <v>9.5008629591577197E-4</v>
      </c>
      <c r="R25" t="s">
        <v>37</v>
      </c>
      <c r="S25" cm="1">
        <f t="array" aca="1" ref="S25" ca="1">CELL("contents", INDIRECT("J"&amp;CELL("contents", S$1)+3))</f>
        <v>246600</v>
      </c>
      <c r="T25" cm="1">
        <f t="array" aca="1" ref="T25" ca="1">CELL("contents", INDIRECT("J"&amp;CELL("contents", T$1)+3))</f>
        <v>13064800</v>
      </c>
      <c r="U25" cm="1">
        <f t="array" aca="1" ref="U25" ca="1">CELL("contents", INDIRECT("J"&amp;CELL("contents", U$1)+3))</f>
        <v>5581900</v>
      </c>
      <c r="V25" cm="1">
        <f t="array" aca="1" ref="V25" ca="1">CELL("contents", INDIRECT("J"&amp;CELL("contents", V$1)+3))</f>
        <v>14734000</v>
      </c>
      <c r="W25" cm="1">
        <f t="array" aca="1" ref="W25" ca="1">CELL("contents", INDIRECT("J"&amp;CELL("contents", W$1)+3))</f>
        <v>13059400</v>
      </c>
      <c r="X25" cm="1">
        <f t="array" aca="1" ref="X25" ca="1">CELL("contents", INDIRECT("J"&amp;CELL("contents", X$1)+3))</f>
        <v>16922500</v>
      </c>
      <c r="Y25" cm="1">
        <f t="array" aca="1" ref="Y25" ca="1">CELL("contents", INDIRECT("J"&amp;CELL("contents", Y$1)+3))</f>
        <v>12373300</v>
      </c>
      <c r="Z25" cm="1">
        <f t="array" aca="1" ref="Z25" ca="1">CELL("contents", INDIRECT("J"&amp;CELL("contents", Z$1)+3))</f>
        <v>16315300</v>
      </c>
      <c r="AA25" cm="1">
        <f t="array" aca="1" ref="AA25" ca="1">CELL("contents", INDIRECT("J"&amp;CELL("contents", AA$1)+3))</f>
        <v>21818900</v>
      </c>
      <c r="AB25" cm="1">
        <f t="array" aca="1" ref="AB25" ca="1">CELL("contents", INDIRECT("J"&amp;CELL("contents", AB$1)+3))</f>
        <v>13773700</v>
      </c>
      <c r="AC25" cm="1">
        <f t="array" aca="1" ref="AC25" ca="1">CELL("contents", INDIRECT("J"&amp;CELL("contents", AC$1)+3))</f>
        <v>13812700</v>
      </c>
      <c r="AD25" cm="1">
        <f t="array" aca="1" ref="AD25" ca="1">CELL("contents", INDIRECT("J"&amp;CELL("contents", AD$1)+3))</f>
        <v>17934600</v>
      </c>
      <c r="AE25" cm="1">
        <f t="array" aca="1" ref="AE25" ca="1">CELL("contents", INDIRECT("J"&amp;CELL("contents", AE$1)+3))</f>
        <v>19479600</v>
      </c>
      <c r="AF25" cm="1">
        <f t="array" aca="1" ref="AF25" ca="1">CELL("contents", INDIRECT("J"&amp;CELL("contents", AF$1)+3))</f>
        <v>18601900</v>
      </c>
      <c r="AG25" cm="1">
        <f t="array" aca="1" ref="AG25" ca="1">CELL("contents", INDIRECT("J"&amp;CELL("contents", AG$1)+3))</f>
        <v>22440600</v>
      </c>
      <c r="AH25" cm="1">
        <f t="array" aca="1" ref="AH25" ca="1">CELL("contents", INDIRECT("J"&amp;CELL("contents", AH$1)+3))</f>
        <v>13707200</v>
      </c>
      <c r="AI25" cm="1">
        <f t="array" aca="1" ref="AI25" ca="1">CELL("contents", INDIRECT("J"&amp;CELL("contents", AI$1)+3))</f>
        <v>14535900</v>
      </c>
      <c r="AJ25" cm="1">
        <f t="array" aca="1" ref="AJ25" ca="1">CELL("contents", INDIRECT("J"&amp;CELL("contents", AJ$1)+3))</f>
        <v>23774300</v>
      </c>
      <c r="AK25" cm="1">
        <f t="array" aca="1" ref="AK25" ca="1">CELL("contents", INDIRECT("J"&amp;CELL("contents", AK$1)+3))</f>
        <v>14967800</v>
      </c>
      <c r="AL25" cm="1">
        <f t="array" aca="1" ref="AL25" ca="1">CELL("contents", INDIRECT("J"&amp;CELL("contents", AL$1)+3))</f>
        <v>16380900</v>
      </c>
      <c r="AM25" cm="1">
        <f t="array" aca="1" ref="AM25" ca="1">CELL("contents", INDIRECT("J"&amp;CELL("contents", AM$1)+3))</f>
        <v>19067300</v>
      </c>
      <c r="AN25" cm="1">
        <f t="array" aca="1" ref="AN25" ca="1">CELL("contents", INDIRECT("J"&amp;CELL("contents", AN$1)+3))</f>
        <v>17800000</v>
      </c>
      <c r="AO25" cm="1">
        <f t="array" aca="1" ref="AO25" ca="1">CELL("contents", INDIRECT("J"&amp;CELL("contents", AO$1)+3))</f>
        <v>18666500</v>
      </c>
      <c r="AP25" cm="1">
        <f t="array" aca="1" ref="AP25" ca="1">CELL("contents", INDIRECT("J"&amp;CELL("contents", AP$1)+3))</f>
        <v>24095000</v>
      </c>
      <c r="AQ25" cm="1">
        <f t="array" aca="1" ref="AQ25" ca="1">CELL("contents", INDIRECT("J"&amp;CELL("contents", AQ$1)+3))</f>
        <v>19695100</v>
      </c>
      <c r="AR25" cm="1">
        <f t="array" aca="1" ref="AR25" ca="1">CELL("contents", INDIRECT("J"&amp;CELL("contents", AR$1)+3))</f>
        <v>20935600</v>
      </c>
      <c r="AS25" cm="1">
        <f t="array" aca="1" ref="AS25" ca="1">CELL("contents", INDIRECT("J"&amp;CELL("contents", AS$1)+3))</f>
        <v>20795200</v>
      </c>
      <c r="AT25" cm="1">
        <f t="array" aca="1" ref="AT25" ca="1">CELL("contents", INDIRECT("J"&amp;CELL("contents", AT$1)+3))</f>
        <v>31635100</v>
      </c>
      <c r="AU25" cm="1">
        <f t="array" aca="1" ref="AU25" ca="1">CELL("contents", INDIRECT("J"&amp;CELL("contents", AU$1)+3))</f>
        <v>26450400</v>
      </c>
      <c r="AV25" cm="1">
        <f t="array" aca="1" ref="AV25" ca="1">CELL("contents", INDIRECT("J"&amp;CELL("contents", AV$1)+3))</f>
        <v>20534300</v>
      </c>
      <c r="AW25" cm="1">
        <f t="array" aca="1" ref="AW25" ca="1">CELL("contents", INDIRECT("J"&amp;CELL("contents", AW$1)+3))</f>
        <v>19024900</v>
      </c>
      <c r="AX25" cm="1">
        <f t="array" aca="1" ref="AX25" ca="1">CELL("contents", INDIRECT("J"&amp;CELL("contents", AX$1)+3))</f>
        <v>23243400</v>
      </c>
      <c r="AY25" cm="1">
        <f t="array" aca="1" ref="AY25" ca="1">CELL("contents", INDIRECT("J"&amp;CELL("contents", AY$1)+3))</f>
        <v>31249200</v>
      </c>
      <c r="AZ25" cm="1">
        <f t="array" aca="1" ref="AZ25" ca="1">CELL("contents", INDIRECT("J"&amp;CELL("contents", AZ$1)+3))</f>
        <v>24206300</v>
      </c>
      <c r="BA25" cm="1">
        <f t="array" aca="1" ref="BA25" ca="1">CELL("contents", INDIRECT("J"&amp;CELL("contents", BA$1)+3))</f>
        <v>25933100</v>
      </c>
      <c r="BB25" cm="1">
        <f t="array" aca="1" ref="BB25" ca="1">CELL("contents", INDIRECT("J"&amp;CELL("contents", BB$1)+3))</f>
        <v>23979000</v>
      </c>
      <c r="BC25" cm="1">
        <f t="array" aca="1" ref="BC25" ca="1">CELL("contents", INDIRECT("J"&amp;CELL("contents", BC$1)+3))</f>
        <v>22592100</v>
      </c>
      <c r="BD25" cm="1">
        <f t="array" aca="1" ref="BD25" ca="1">CELL("contents", INDIRECT("J"&amp;CELL("contents", BD$1)+3))</f>
        <v>24035600</v>
      </c>
      <c r="BE25" cm="1">
        <f t="array" aca="1" ref="BE25" ca="1">CELL("contents", INDIRECT("J"&amp;CELL("contents", BE$1)+3))</f>
        <v>25349300</v>
      </c>
      <c r="BF25" cm="1">
        <f t="array" aca="1" ref="BF25" ca="1">CELL("contents", INDIRECT("J"&amp;CELL("contents", BF$1)+3))</f>
        <v>23456800</v>
      </c>
    </row>
    <row r="26" spans="1:58" x14ac:dyDescent="0.25">
      <c r="A26">
        <v>6.4000000000000001E-2</v>
      </c>
      <c r="B26">
        <v>1.0128205128205101</v>
      </c>
      <c r="C26">
        <v>298</v>
      </c>
      <c r="D26">
        <v>-0.29224230446779598</v>
      </c>
      <c r="E26">
        <v>0.49932464880956601</v>
      </c>
      <c r="F26">
        <v>0.51430438827385305</v>
      </c>
      <c r="G26" s="1">
        <v>9.3514485121282099E-4</v>
      </c>
      <c r="H26">
        <v>0.49953242757439298</v>
      </c>
      <c r="I26" s="1">
        <v>9.4713388776683104E-4</v>
      </c>
      <c r="J26">
        <v>13064800</v>
      </c>
      <c r="K26">
        <v>5219</v>
      </c>
      <c r="L26">
        <v>102445300</v>
      </c>
      <c r="M26">
        <v>0.49955683750887703</v>
      </c>
      <c r="N26" s="1">
        <v>9.3805988710671197E-4</v>
      </c>
      <c r="O26">
        <v>0.49953097005644598</v>
      </c>
      <c r="P26" s="1">
        <v>9.5008629591577197E-4</v>
      </c>
      <c r="R26" t="s">
        <v>38</v>
      </c>
      <c r="S26" cm="1">
        <f t="array" aca="1" ref="S26" ca="1">CELL("contents", INDIRECT("J"&amp;CELL("contents", S$1)+4))</f>
        <v>240700</v>
      </c>
      <c r="T26" cm="1">
        <f t="array" aca="1" ref="T26" ca="1">CELL("contents", INDIRECT("J"&amp;CELL("contents", T$1)+4))</f>
        <v>14360400</v>
      </c>
      <c r="U26" cm="1">
        <f t="array" aca="1" ref="U26" ca="1">CELL("contents", INDIRECT("J"&amp;CELL("contents", U$1)+4))</f>
        <v>5343800</v>
      </c>
      <c r="V26" cm="1">
        <f t="array" aca="1" ref="V26" ca="1">CELL("contents", INDIRECT("J"&amp;CELL("contents", V$1)+4))</f>
        <v>14083300</v>
      </c>
      <c r="W26" cm="1">
        <f t="array" aca="1" ref="W26" ca="1">CELL("contents", INDIRECT("J"&amp;CELL("contents", W$1)+4))</f>
        <v>17557700</v>
      </c>
      <c r="X26" cm="1">
        <f t="array" aca="1" ref="X26" ca="1">CELL("contents", INDIRECT("J"&amp;CELL("contents", X$1)+4))</f>
        <v>20551000</v>
      </c>
      <c r="Y26" cm="1">
        <f t="array" aca="1" ref="Y26" ca="1">CELL("contents", INDIRECT("J"&amp;CELL("contents", Y$1)+4))</f>
        <v>12851500</v>
      </c>
      <c r="Z26" cm="1">
        <f t="array" aca="1" ref="Z26" ca="1">CELL("contents", INDIRECT("J"&amp;CELL("contents", Z$1)+4))</f>
        <v>16596400</v>
      </c>
      <c r="AA26" cm="1">
        <f t="array" aca="1" ref="AA26" ca="1">CELL("contents", INDIRECT("J"&amp;CELL("contents", AA$1)+4))</f>
        <v>21155200</v>
      </c>
      <c r="AB26" cm="1">
        <f t="array" aca="1" ref="AB26" ca="1">CELL("contents", INDIRECT("J"&amp;CELL("contents", AB$1)+4))</f>
        <v>15953500</v>
      </c>
      <c r="AC26" cm="1">
        <f t="array" aca="1" ref="AC26" ca="1">CELL("contents", INDIRECT("J"&amp;CELL("contents", AC$1)+4))</f>
        <v>13265400</v>
      </c>
      <c r="AD26" cm="1">
        <f t="array" aca="1" ref="AD26" ca="1">CELL("contents", INDIRECT("J"&amp;CELL("contents", AD$1)+4))</f>
        <v>17127300</v>
      </c>
      <c r="AE26" cm="1">
        <f t="array" aca="1" ref="AE26" ca="1">CELL("contents", INDIRECT("J"&amp;CELL("contents", AE$1)+4))</f>
        <v>15549800</v>
      </c>
      <c r="AF26" cm="1">
        <f t="array" aca="1" ref="AF26" ca="1">CELL("contents", INDIRECT("J"&amp;CELL("contents", AF$1)+4))</f>
        <v>16637800</v>
      </c>
      <c r="AG26" cm="1">
        <f t="array" aca="1" ref="AG26" ca="1">CELL("contents", INDIRECT("J"&amp;CELL("contents", AG$1)+4))</f>
        <v>23762000</v>
      </c>
      <c r="AH26" cm="1">
        <f t="array" aca="1" ref="AH26" ca="1">CELL("contents", INDIRECT("J"&amp;CELL("contents", AH$1)+4))</f>
        <v>12438500</v>
      </c>
      <c r="AI26" cm="1">
        <f t="array" aca="1" ref="AI26" ca="1">CELL("contents", INDIRECT("J"&amp;CELL("contents", AI$1)+4))</f>
        <v>18326300</v>
      </c>
      <c r="AJ26" cm="1">
        <f t="array" aca="1" ref="AJ26" ca="1">CELL("contents", INDIRECT("J"&amp;CELL("contents", AJ$1)+4))</f>
        <v>15027900</v>
      </c>
      <c r="AK26" cm="1">
        <f t="array" aca="1" ref="AK26" ca="1">CELL("contents", INDIRECT("J"&amp;CELL("contents", AK$1)+4))</f>
        <v>16284000</v>
      </c>
      <c r="AL26" cm="1">
        <f t="array" aca="1" ref="AL26" ca="1">CELL("contents", INDIRECT("J"&amp;CELL("contents", AL$1)+4))</f>
        <v>20388000</v>
      </c>
      <c r="AM26" cm="1">
        <f t="array" aca="1" ref="AM26" ca="1">CELL("contents", INDIRECT("J"&amp;CELL("contents", AM$1)+4))</f>
        <v>18681500</v>
      </c>
      <c r="AN26" cm="1">
        <f t="array" aca="1" ref="AN26" ca="1">CELL("contents", INDIRECT("J"&amp;CELL("contents", AN$1)+4))</f>
        <v>19549800</v>
      </c>
      <c r="AO26" cm="1">
        <f t="array" aca="1" ref="AO26" ca="1">CELL("contents", INDIRECT("J"&amp;CELL("contents", AO$1)+4))</f>
        <v>17381000</v>
      </c>
      <c r="AP26" cm="1">
        <f t="array" aca="1" ref="AP26" ca="1">CELL("contents", INDIRECT("J"&amp;CELL("contents", AP$1)+4))</f>
        <v>22163200</v>
      </c>
      <c r="AQ26" cm="1">
        <f t="array" aca="1" ref="AQ26" ca="1">CELL("contents", INDIRECT("J"&amp;CELL("contents", AQ$1)+4))</f>
        <v>20825400</v>
      </c>
      <c r="AR26" cm="1">
        <f t="array" aca="1" ref="AR26" ca="1">CELL("contents", INDIRECT("J"&amp;CELL("contents", AR$1)+4))</f>
        <v>17143000</v>
      </c>
      <c r="AS26" cm="1">
        <f t="array" aca="1" ref="AS26" ca="1">CELL("contents", INDIRECT("J"&amp;CELL("contents", AS$1)+4))</f>
        <v>14154500</v>
      </c>
      <c r="AT26" cm="1">
        <f t="array" aca="1" ref="AT26" ca="1">CELL("contents", INDIRECT("J"&amp;CELL("contents", AT$1)+4))</f>
        <v>25822400</v>
      </c>
      <c r="AU26" cm="1">
        <f t="array" aca="1" ref="AU26" ca="1">CELL("contents", INDIRECT("J"&amp;CELL("contents", AU$1)+4))</f>
        <v>18403600</v>
      </c>
      <c r="AV26" cm="1">
        <f t="array" aca="1" ref="AV26" ca="1">CELL("contents", INDIRECT("J"&amp;CELL("contents", AV$1)+4))</f>
        <v>19521600</v>
      </c>
      <c r="AW26" cm="1">
        <f t="array" aca="1" ref="AW26" ca="1">CELL("contents", INDIRECT("J"&amp;CELL("contents", AW$1)+4))</f>
        <v>22386600</v>
      </c>
      <c r="AX26" cm="1">
        <f t="array" aca="1" ref="AX26" ca="1">CELL("contents", INDIRECT("J"&amp;CELL("contents", AX$1)+4))</f>
        <v>23106900</v>
      </c>
      <c r="AY26" cm="1">
        <f t="array" aca="1" ref="AY26" ca="1">CELL("contents", INDIRECT("J"&amp;CELL("contents", AY$1)+4))</f>
        <v>22653200</v>
      </c>
      <c r="AZ26" cm="1">
        <f t="array" aca="1" ref="AZ26" ca="1">CELL("contents", INDIRECT("J"&amp;CELL("contents", AZ$1)+4))</f>
        <v>36435000</v>
      </c>
      <c r="BA26" cm="1">
        <f t="array" aca="1" ref="BA26" ca="1">CELL("contents", INDIRECT("J"&amp;CELL("contents", BA$1)+4))</f>
        <v>24644800</v>
      </c>
      <c r="BB26" cm="1">
        <f t="array" aca="1" ref="BB26" ca="1">CELL("contents", INDIRECT("J"&amp;CELL("contents", BB$1)+4))</f>
        <v>26739300</v>
      </c>
      <c r="BC26" cm="1">
        <f t="array" aca="1" ref="BC26" ca="1">CELL("contents", INDIRECT("J"&amp;CELL("contents", BC$1)+4))</f>
        <v>25110600</v>
      </c>
      <c r="BD26" cm="1">
        <f t="array" aca="1" ref="BD26" ca="1">CELL("contents", INDIRECT("J"&amp;CELL("contents", BD$1)+4))</f>
        <v>25140600</v>
      </c>
      <c r="BE26" cm="1">
        <f t="array" aca="1" ref="BE26" ca="1">CELL("contents", INDIRECT("J"&amp;CELL("contents", BE$1)+4))</f>
        <v>23787800</v>
      </c>
      <c r="BF26" cm="1">
        <f t="array" aca="1" ref="BF26" ca="1">CELL("contents", INDIRECT("J"&amp;CELL("contents", BF$1)+4))</f>
        <v>22849400</v>
      </c>
    </row>
    <row r="27" spans="1:58" x14ac:dyDescent="0.25">
      <c r="A27">
        <v>3.2000000000000001E-2</v>
      </c>
      <c r="B27">
        <v>1.0128205128205101</v>
      </c>
      <c r="C27">
        <v>298</v>
      </c>
      <c r="D27">
        <v>-0.29224230446779598</v>
      </c>
      <c r="E27">
        <v>0.49932464880956601</v>
      </c>
      <c r="F27">
        <v>0.51430438827385305</v>
      </c>
      <c r="G27" s="1">
        <v>9.3514485121282099E-4</v>
      </c>
      <c r="H27">
        <v>0.49953242757439298</v>
      </c>
      <c r="I27" s="1">
        <v>9.4713388776683104E-4</v>
      </c>
      <c r="J27">
        <v>12657700</v>
      </c>
      <c r="K27">
        <v>5219</v>
      </c>
      <c r="L27">
        <v>102445300</v>
      </c>
      <c r="M27">
        <v>0.49955683750887703</v>
      </c>
      <c r="N27" s="1">
        <v>9.3805988710671197E-4</v>
      </c>
      <c r="O27">
        <v>0.49953097005644598</v>
      </c>
      <c r="P27" s="1">
        <v>9.5008629591577197E-4</v>
      </c>
      <c r="R27" t="s">
        <v>39</v>
      </c>
      <c r="S27" cm="1">
        <f t="array" aca="1" ref="S27" ca="1">CELL("contents", INDIRECT("J"&amp;CELL("contents", S$1)+5))</f>
        <v>236700</v>
      </c>
      <c r="T27" cm="1">
        <f t="array" aca="1" ref="T27" ca="1">CELL("contents", INDIRECT("J"&amp;CELL("contents", T$1)+5))</f>
        <v>13064800</v>
      </c>
      <c r="U27" cm="1">
        <f t="array" aca="1" ref="U27" ca="1">CELL("contents", INDIRECT("J"&amp;CELL("contents", U$1)+5))</f>
        <v>1249500</v>
      </c>
      <c r="V27" cm="1">
        <f t="array" aca="1" ref="V27" ca="1">CELL("contents", INDIRECT("J"&amp;CELL("contents", V$1)+5))</f>
        <v>13260800</v>
      </c>
      <c r="W27" cm="1">
        <f t="array" aca="1" ref="W27" ca="1">CELL("contents", INDIRECT("J"&amp;CELL("contents", W$1)+5))</f>
        <v>16106600</v>
      </c>
      <c r="X27" cm="1">
        <f t="array" aca="1" ref="X27" ca="1">CELL("contents", INDIRECT("J"&amp;CELL("contents", X$1)+5))</f>
        <v>11935400</v>
      </c>
      <c r="Y27" cm="1">
        <f t="array" aca="1" ref="Y27" ca="1">CELL("contents", INDIRECT("J"&amp;CELL("contents", Y$1)+5))</f>
        <v>14804300</v>
      </c>
      <c r="Z27" cm="1">
        <f t="array" aca="1" ref="Z27" ca="1">CELL("contents", INDIRECT("J"&amp;CELL("contents", Z$1)+5))</f>
        <v>12850100</v>
      </c>
      <c r="AA27" cm="1">
        <f t="array" aca="1" ref="AA27" ca="1">CELL("contents", INDIRECT("J"&amp;CELL("contents", AA$1)+5))</f>
        <v>16351800</v>
      </c>
      <c r="AB27" cm="1">
        <f t="array" aca="1" ref="AB27" ca="1">CELL("contents", INDIRECT("J"&amp;CELL("contents", AB$1)+5))</f>
        <v>13957700</v>
      </c>
      <c r="AC27" cm="1">
        <f t="array" aca="1" ref="AC27" ca="1">CELL("contents", INDIRECT("J"&amp;CELL("contents", AC$1)+5))</f>
        <v>11369800</v>
      </c>
      <c r="AD27" cm="1">
        <f t="array" aca="1" ref="AD27" ca="1">CELL("contents", INDIRECT("J"&amp;CELL("contents", AD$1)+5))</f>
        <v>14367600</v>
      </c>
      <c r="AE27" cm="1">
        <f t="array" aca="1" ref="AE27" ca="1">CELL("contents", INDIRECT("J"&amp;CELL("contents", AE$1)+5))</f>
        <v>13831400</v>
      </c>
      <c r="AF27" cm="1">
        <f t="array" aca="1" ref="AF27" ca="1">CELL("contents", INDIRECT("J"&amp;CELL("contents", AF$1)+5))</f>
        <v>14102000</v>
      </c>
      <c r="AG27" cm="1">
        <f t="array" aca="1" ref="AG27" ca="1">CELL("contents", INDIRECT("J"&amp;CELL("contents", AG$1)+5))</f>
        <v>20305600</v>
      </c>
      <c r="AH27" cm="1">
        <f t="array" aca="1" ref="AH27" ca="1">CELL("contents", INDIRECT("J"&amp;CELL("contents", AH$1)+5))</f>
        <v>18633100</v>
      </c>
      <c r="AI27" cm="1">
        <f t="array" aca="1" ref="AI27" ca="1">CELL("contents", INDIRECT("J"&amp;CELL("contents", AI$1)+5))</f>
        <v>21140800</v>
      </c>
      <c r="AJ27" cm="1">
        <f t="array" aca="1" ref="AJ27" ca="1">CELL("contents", INDIRECT("J"&amp;CELL("contents", AJ$1)+5))</f>
        <v>23558800</v>
      </c>
      <c r="AK27" cm="1">
        <f t="array" aca="1" ref="AK27" ca="1">CELL("contents", INDIRECT("J"&amp;CELL("contents", AK$1)+5))</f>
        <v>21342300</v>
      </c>
      <c r="AL27" cm="1">
        <f t="array" aca="1" ref="AL27" ca="1">CELL("contents", INDIRECT("J"&amp;CELL("contents", AL$1)+5))</f>
        <v>23285000</v>
      </c>
      <c r="AM27" cm="1">
        <f t="array" aca="1" ref="AM27" ca="1">CELL("contents", INDIRECT("J"&amp;CELL("contents", AM$1)+5))</f>
        <v>21178400</v>
      </c>
      <c r="AN27" cm="1">
        <f t="array" aca="1" ref="AN27" ca="1">CELL("contents", INDIRECT("J"&amp;CELL("contents", AN$1)+5))</f>
        <v>23676500</v>
      </c>
      <c r="AO27" cm="1">
        <f t="array" aca="1" ref="AO27" ca="1">CELL("contents", INDIRECT("J"&amp;CELL("contents", AO$1)+5))</f>
        <v>23910800</v>
      </c>
      <c r="AP27" cm="1">
        <f t="array" aca="1" ref="AP27" ca="1">CELL("contents", INDIRECT("J"&amp;CELL("contents", AP$1)+5))</f>
        <v>23627500</v>
      </c>
      <c r="AQ27" cm="1">
        <f t="array" aca="1" ref="AQ27" ca="1">CELL("contents", INDIRECT("J"&amp;CELL("contents", AQ$1)+5))</f>
        <v>21763000</v>
      </c>
      <c r="AR27" cm="1">
        <f t="array" aca="1" ref="AR27" ca="1">CELL("contents", INDIRECT("J"&amp;CELL("contents", AR$1)+5))</f>
        <v>17895500</v>
      </c>
      <c r="AS27" cm="1">
        <f t="array" aca="1" ref="AS27" ca="1">CELL("contents", INDIRECT("J"&amp;CELL("contents", AS$1)+5))</f>
        <v>20594600</v>
      </c>
      <c r="AT27" cm="1">
        <f t="array" aca="1" ref="AT27" ca="1">CELL("contents", INDIRECT("J"&amp;CELL("contents", AT$1)+5))</f>
        <v>19022000</v>
      </c>
      <c r="AU27" cm="1">
        <f t="array" aca="1" ref="AU27" ca="1">CELL("contents", INDIRECT("J"&amp;CELL("contents", AU$1)+5))</f>
        <v>20477800</v>
      </c>
      <c r="AV27" cm="1">
        <f t="array" aca="1" ref="AV27" ca="1">CELL("contents", INDIRECT("J"&amp;CELL("contents", AV$1)+5))</f>
        <v>21065900</v>
      </c>
      <c r="AW27" cm="1">
        <f t="array" aca="1" ref="AW27" ca="1">CELL("contents", INDIRECT("J"&amp;CELL("contents", AW$1)+5))</f>
        <v>27475400</v>
      </c>
      <c r="AX27" cm="1">
        <f t="array" aca="1" ref="AX27" ca="1">CELL("contents", INDIRECT("J"&amp;CELL("contents", AX$1)+5))</f>
        <v>23553600</v>
      </c>
      <c r="AY27" cm="1">
        <f t="array" aca="1" ref="AY27" ca="1">CELL("contents", INDIRECT("J"&amp;CELL("contents", AY$1)+5))</f>
        <v>26593300</v>
      </c>
      <c r="AZ27" cm="1">
        <f t="array" aca="1" ref="AZ27" ca="1">CELL("contents", INDIRECT("J"&amp;CELL("contents", AZ$1)+5))</f>
        <v>27271900</v>
      </c>
      <c r="BA27" cm="1">
        <f t="array" aca="1" ref="BA27" ca="1">CELL("contents", INDIRECT("J"&amp;CELL("contents", BA$1)+5))</f>
        <v>20973500</v>
      </c>
      <c r="BB27" cm="1">
        <f t="array" aca="1" ref="BB27" ca="1">CELL("contents", INDIRECT("J"&amp;CELL("contents", BB$1)+5))</f>
        <v>19386900</v>
      </c>
      <c r="BC27" cm="1">
        <f t="array" aca="1" ref="BC27" ca="1">CELL("contents", INDIRECT("J"&amp;CELL("contents", BC$1)+5))</f>
        <v>17603700</v>
      </c>
      <c r="BD27" cm="1">
        <f t="array" aca="1" ref="BD27" ca="1">CELL("contents", INDIRECT("J"&amp;CELL("contents", BD$1)+5))</f>
        <v>23153800</v>
      </c>
      <c r="BE27" cm="1">
        <f t="array" aca="1" ref="BE27" ca="1">CELL("contents", INDIRECT("J"&amp;CELL("contents", BE$1)+5))</f>
        <v>22483900</v>
      </c>
      <c r="BF27" cm="1">
        <f t="array" aca="1" ref="BF27" ca="1">CELL("contents", INDIRECT("J"&amp;CELL("contents", BF$1)+5))</f>
        <v>19425000</v>
      </c>
    </row>
    <row r="28" spans="1:58" x14ac:dyDescent="0.25">
      <c r="A28">
        <v>1.6E-2</v>
      </c>
      <c r="B28">
        <v>1.0128205128205101</v>
      </c>
      <c r="C28">
        <v>300</v>
      </c>
      <c r="D28">
        <v>-0.29172359221628302</v>
      </c>
      <c r="E28">
        <v>0.49919367189927</v>
      </c>
      <c r="F28">
        <v>0.51416948205624802</v>
      </c>
      <c r="G28" s="1">
        <v>9.3519259074781303E-4</v>
      </c>
      <c r="H28">
        <v>0.49953240370462598</v>
      </c>
      <c r="I28" s="1">
        <v>9.4718223934714396E-4</v>
      </c>
      <c r="J28">
        <v>15359800</v>
      </c>
      <c r="K28">
        <v>5219</v>
      </c>
      <c r="L28">
        <v>102445300</v>
      </c>
      <c r="M28">
        <v>0.49955683750887703</v>
      </c>
      <c r="N28" s="1">
        <v>9.3805988710671197E-4</v>
      </c>
      <c r="O28">
        <v>0.49953097005644598</v>
      </c>
      <c r="P28" s="1">
        <v>9.5008629591577197E-4</v>
      </c>
      <c r="R28" t="s">
        <v>40</v>
      </c>
      <c r="S28" cm="1">
        <f t="array" aca="1" ref="S28" ca="1">CELL("contents", INDIRECT("J"&amp;CELL("contents", S$1)+6))</f>
        <v>292500</v>
      </c>
      <c r="T28" cm="1">
        <f t="array" aca="1" ref="T28" ca="1">CELL("contents", INDIRECT("J"&amp;CELL("contents", T$1)+6))</f>
        <v>12657700</v>
      </c>
      <c r="U28" cm="1">
        <f t="array" aca="1" ref="U28" ca="1">CELL("contents", INDIRECT("J"&amp;CELL("contents", U$1)+6))</f>
        <v>1301400</v>
      </c>
      <c r="V28" cm="1">
        <f t="array" aca="1" ref="V28" ca="1">CELL("contents", INDIRECT("J"&amp;CELL("contents", V$1)+6))</f>
        <v>12122700</v>
      </c>
      <c r="W28" cm="1">
        <f t="array" aca="1" ref="W28" ca="1">CELL("contents", INDIRECT("J"&amp;CELL("contents", W$1)+6))</f>
        <v>13993900</v>
      </c>
      <c r="X28" cm="1">
        <f t="array" aca="1" ref="X28" ca="1">CELL("contents", INDIRECT("J"&amp;CELL("contents", X$1)+6))</f>
        <v>13262100</v>
      </c>
      <c r="Y28" cm="1">
        <f t="array" aca="1" ref="Y28" ca="1">CELL("contents", INDIRECT("J"&amp;CELL("contents", Y$1)+6))</f>
        <v>12324800</v>
      </c>
      <c r="Z28" cm="1">
        <f t="array" aca="1" ref="Z28" ca="1">CELL("contents", INDIRECT("J"&amp;CELL("contents", Z$1)+6))</f>
        <v>17967400</v>
      </c>
      <c r="AA28" cm="1">
        <f t="array" aca="1" ref="AA28" ca="1">CELL("contents", INDIRECT("J"&amp;CELL("contents", AA$1)+6))</f>
        <v>14425600</v>
      </c>
      <c r="AB28" cm="1">
        <f t="array" aca="1" ref="AB28" ca="1">CELL("contents", INDIRECT("J"&amp;CELL("contents", AB$1)+6))</f>
        <v>13285400</v>
      </c>
      <c r="AC28" cm="1">
        <f t="array" aca="1" ref="AC28" ca="1">CELL("contents", INDIRECT("J"&amp;CELL("contents", AC$1)+6))</f>
        <v>12595100</v>
      </c>
      <c r="AD28" cm="1">
        <f t="array" aca="1" ref="AD28" ca="1">CELL("contents", INDIRECT("J"&amp;CELL("contents", AD$1)+6))</f>
        <v>18504300</v>
      </c>
      <c r="AE28" cm="1">
        <f t="array" aca="1" ref="AE28" ca="1">CELL("contents", INDIRECT("J"&amp;CELL("contents", AE$1)+6))</f>
        <v>15171400</v>
      </c>
      <c r="AF28" cm="1">
        <f t="array" aca="1" ref="AF28" ca="1">CELL("contents", INDIRECT("J"&amp;CELL("contents", AF$1)+6))</f>
        <v>13361600</v>
      </c>
      <c r="AG28" cm="1">
        <f t="array" aca="1" ref="AG28" ca="1">CELL("contents", INDIRECT("J"&amp;CELL("contents", AG$1)+6))</f>
        <v>21184700</v>
      </c>
      <c r="AH28" cm="1">
        <f t="array" aca="1" ref="AH28" ca="1">CELL("contents", INDIRECT("J"&amp;CELL("contents", AH$1)+6))</f>
        <v>19560400</v>
      </c>
      <c r="AI28" cm="1">
        <f t="array" aca="1" ref="AI28" ca="1">CELL("contents", INDIRECT("J"&amp;CELL("contents", AI$1)+6))</f>
        <v>24136000</v>
      </c>
      <c r="AJ28" cm="1">
        <f t="array" aca="1" ref="AJ28" ca="1">CELL("contents", INDIRECT("J"&amp;CELL("contents", AJ$1)+6))</f>
        <v>24065100</v>
      </c>
      <c r="AK28" cm="1">
        <f t="array" aca="1" ref="AK28" ca="1">CELL("contents", INDIRECT("J"&amp;CELL("contents", AK$1)+6))</f>
        <v>20297500</v>
      </c>
      <c r="AL28" cm="1">
        <f t="array" aca="1" ref="AL28" ca="1">CELL("contents", INDIRECT("J"&amp;CELL("contents", AL$1)+6))</f>
        <v>17931900</v>
      </c>
      <c r="AM28" cm="1">
        <f t="array" aca="1" ref="AM28" ca="1">CELL("contents", INDIRECT("J"&amp;CELL("contents", AM$1)+6))</f>
        <v>20052600</v>
      </c>
      <c r="AN28" cm="1">
        <f t="array" aca="1" ref="AN28" ca="1">CELL("contents", INDIRECT("J"&amp;CELL("contents", AN$1)+6))</f>
        <v>18219100</v>
      </c>
      <c r="AO28" cm="1">
        <f t="array" aca="1" ref="AO28" ca="1">CELL("contents", INDIRECT("J"&amp;CELL("contents", AO$1)+6))</f>
        <v>18827400</v>
      </c>
      <c r="AP28" cm="1">
        <f t="array" aca="1" ref="AP28" ca="1">CELL("contents", INDIRECT("J"&amp;CELL("contents", AP$1)+6))</f>
        <v>23412900</v>
      </c>
      <c r="AQ28" cm="1">
        <f t="array" aca="1" ref="AQ28" ca="1">CELL("contents", INDIRECT("J"&amp;CELL("contents", AQ$1)+6))</f>
        <v>22829200</v>
      </c>
      <c r="AR28" cm="1">
        <f t="array" aca="1" ref="AR28" ca="1">CELL("contents", INDIRECT("J"&amp;CELL("contents", AR$1)+6))</f>
        <v>21117700</v>
      </c>
      <c r="AS28" cm="1">
        <f t="array" aca="1" ref="AS28" ca="1">CELL("contents", INDIRECT("J"&amp;CELL("contents", AS$1)+6))</f>
        <v>25161400</v>
      </c>
      <c r="AT28" cm="1">
        <f t="array" aca="1" ref="AT28" ca="1">CELL("contents", INDIRECT("J"&amp;CELL("contents", AT$1)+6))</f>
        <v>22220600</v>
      </c>
      <c r="AU28" cm="1">
        <f t="array" aca="1" ref="AU28" ca="1">CELL("contents", INDIRECT("J"&amp;CELL("contents", AU$1)+6))</f>
        <v>23916200</v>
      </c>
      <c r="AV28" cm="1">
        <f t="array" aca="1" ref="AV28" ca="1">CELL("contents", INDIRECT("J"&amp;CELL("contents", AV$1)+6))</f>
        <v>23004600</v>
      </c>
      <c r="AW28" cm="1">
        <f t="array" aca="1" ref="AW28" ca="1">CELL("contents", INDIRECT("J"&amp;CELL("contents", AW$1)+6))</f>
        <v>21983000</v>
      </c>
      <c r="AX28" cm="1">
        <f t="array" aca="1" ref="AX28" ca="1">CELL("contents", INDIRECT("J"&amp;CELL("contents", AX$1)+6))</f>
        <v>20140800</v>
      </c>
      <c r="AY28" cm="1">
        <f t="array" aca="1" ref="AY28" ca="1">CELL("contents", INDIRECT("J"&amp;CELL("contents", AY$1)+6))</f>
        <v>21396600</v>
      </c>
      <c r="AZ28" cm="1">
        <f t="array" aca="1" ref="AZ28" ca="1">CELL("contents", INDIRECT("J"&amp;CELL("contents", AZ$1)+6))</f>
        <v>26111000</v>
      </c>
      <c r="BA28" cm="1">
        <f t="array" aca="1" ref="BA28" ca="1">CELL("contents", INDIRECT("J"&amp;CELL("contents", BA$1)+6))</f>
        <v>26095100</v>
      </c>
      <c r="BB28" cm="1">
        <f t="array" aca="1" ref="BB28" ca="1">CELL("contents", INDIRECT("J"&amp;CELL("contents", BB$1)+6))</f>
        <v>27462000</v>
      </c>
      <c r="BC28" cm="1">
        <f t="array" aca="1" ref="BC28" ca="1">CELL("contents", INDIRECT("J"&amp;CELL("contents", BC$1)+6))</f>
        <v>26647100</v>
      </c>
      <c r="BD28" cm="1">
        <f t="array" aca="1" ref="BD28" ca="1">CELL("contents", INDIRECT("J"&amp;CELL("contents", BD$1)+6))</f>
        <v>27007000</v>
      </c>
      <c r="BE28" cm="1">
        <f t="array" aca="1" ref="BE28" ca="1">CELL("contents", INDIRECT("J"&amp;CELL("contents", BE$1)+6))</f>
        <v>21398700</v>
      </c>
      <c r="BF28" cm="1">
        <f t="array" aca="1" ref="BF28" ca="1">CELL("contents", INDIRECT("J"&amp;CELL("contents", BF$1)+6))</f>
        <v>27374700</v>
      </c>
    </row>
    <row r="29" spans="1:58" x14ac:dyDescent="0.25">
      <c r="A29">
        <v>8.0000000000000002E-3</v>
      </c>
      <c r="B29">
        <v>1.0128205128205101</v>
      </c>
      <c r="C29">
        <v>298</v>
      </c>
      <c r="D29">
        <v>-0.291508067240345</v>
      </c>
      <c r="E29">
        <v>0.498977633883464</v>
      </c>
      <c r="F29">
        <v>0.513946962899968</v>
      </c>
      <c r="G29" s="1">
        <v>9.3251538932281799E-4</v>
      </c>
      <c r="H29">
        <v>0.49953374230533798</v>
      </c>
      <c r="I29" s="1">
        <v>9.4447071482695695E-4</v>
      </c>
      <c r="J29">
        <v>14926900</v>
      </c>
      <c r="K29">
        <v>5219</v>
      </c>
      <c r="L29">
        <v>102445300</v>
      </c>
      <c r="M29">
        <v>0.49955683750887703</v>
      </c>
      <c r="N29" s="1">
        <v>9.3805988710671197E-4</v>
      </c>
      <c r="O29">
        <v>0.49953097005644598</v>
      </c>
      <c r="P29" s="1">
        <v>9.5008629591577197E-4</v>
      </c>
      <c r="R29" t="s">
        <v>41</v>
      </c>
      <c r="S29" cm="1">
        <f t="array" aca="1" ref="S29" ca="1">CELL("contents", INDIRECT("J"&amp;CELL("contents", S$1)+7))</f>
        <v>382000</v>
      </c>
      <c r="T29" cm="1">
        <f t="array" aca="1" ref="T29" ca="1">CELL("contents", INDIRECT("J"&amp;CELL("contents", T$1)+7))</f>
        <v>15359800</v>
      </c>
      <c r="U29" cm="1">
        <f t="array" aca="1" ref="U29" ca="1">CELL("contents", INDIRECT("J"&amp;CELL("contents", U$1)+7))</f>
        <v>1317500</v>
      </c>
      <c r="V29" cm="1">
        <f t="array" aca="1" ref="V29" ca="1">CELL("contents", INDIRECT("J"&amp;CELL("contents", V$1)+7))</f>
        <v>13265300</v>
      </c>
      <c r="W29" cm="1">
        <f t="array" aca="1" ref="W29" ca="1">CELL("contents", INDIRECT("J"&amp;CELL("contents", W$1)+7))</f>
        <v>12118900</v>
      </c>
      <c r="X29" cm="1">
        <f t="array" aca="1" ref="X29" ca="1">CELL("contents", INDIRECT("J"&amp;CELL("contents", X$1)+7))</f>
        <v>14437400</v>
      </c>
      <c r="Y29" cm="1">
        <f t="array" aca="1" ref="Y29" ca="1">CELL("contents", INDIRECT("J"&amp;CELL("contents", Y$1)+7))</f>
        <v>11557700</v>
      </c>
      <c r="Z29" cm="1">
        <f t="array" aca="1" ref="Z29" ca="1">CELL("contents", INDIRECT("J"&amp;CELL("contents", Z$1)+7))</f>
        <v>15316500</v>
      </c>
      <c r="AA29" cm="1">
        <f t="array" aca="1" ref="AA29" ca="1">CELL("contents", INDIRECT("J"&amp;CELL("contents", AA$1)+7))</f>
        <v>18655300</v>
      </c>
      <c r="AB29" cm="1">
        <f t="array" aca="1" ref="AB29" ca="1">CELL("contents", INDIRECT("J"&amp;CELL("contents", AB$1)+7))</f>
        <v>14319500</v>
      </c>
      <c r="AC29" cm="1">
        <f t="array" aca="1" ref="AC29" ca="1">CELL("contents", INDIRECT("J"&amp;CELL("contents", AC$1)+7))</f>
        <v>13115300</v>
      </c>
      <c r="AD29" cm="1">
        <f t="array" aca="1" ref="AD29" ca="1">CELL("contents", INDIRECT("J"&amp;CELL("contents", AD$1)+7))</f>
        <v>12174300</v>
      </c>
      <c r="AE29" cm="1">
        <f t="array" aca="1" ref="AE29" ca="1">CELL("contents", INDIRECT("J"&amp;CELL("contents", AE$1)+7))</f>
        <v>13629500</v>
      </c>
      <c r="AF29" cm="1">
        <f t="array" aca="1" ref="AF29" ca="1">CELL("contents", INDIRECT("J"&amp;CELL("contents", AF$1)+7))</f>
        <v>18610200</v>
      </c>
      <c r="AG29" cm="1">
        <f t="array" aca="1" ref="AG29" ca="1">CELL("contents", INDIRECT("J"&amp;CELL("contents", AG$1)+7))</f>
        <v>17995700</v>
      </c>
      <c r="AH29" cm="1">
        <f t="array" aca="1" ref="AH29" ca="1">CELL("contents", INDIRECT("J"&amp;CELL("contents", AH$1)+7))</f>
        <v>16931300</v>
      </c>
      <c r="AI29" cm="1">
        <f t="array" aca="1" ref="AI29" ca="1">CELL("contents", INDIRECT("J"&amp;CELL("contents", AI$1)+7))</f>
        <v>22608200</v>
      </c>
      <c r="AJ29" cm="1">
        <f t="array" aca="1" ref="AJ29" ca="1">CELL("contents", INDIRECT("J"&amp;CELL("contents", AJ$1)+7))</f>
        <v>20507000</v>
      </c>
      <c r="AK29" cm="1">
        <f t="array" aca="1" ref="AK29" ca="1">CELL("contents", INDIRECT("J"&amp;CELL("contents", AK$1)+7))</f>
        <v>17730900</v>
      </c>
      <c r="AL29" cm="1">
        <f t="array" aca="1" ref="AL29" ca="1">CELL("contents", INDIRECT("J"&amp;CELL("contents", AL$1)+7))</f>
        <v>17808400</v>
      </c>
      <c r="AM29" cm="1">
        <f t="array" aca="1" ref="AM29" ca="1">CELL("contents", INDIRECT("J"&amp;CELL("contents", AM$1)+7))</f>
        <v>19013300</v>
      </c>
      <c r="AN29" cm="1">
        <f t="array" aca="1" ref="AN29" ca="1">CELL("contents", INDIRECT("J"&amp;CELL("contents", AN$1)+7))</f>
        <v>22399200</v>
      </c>
      <c r="AO29" cm="1">
        <f t="array" aca="1" ref="AO29" ca="1">CELL("contents", INDIRECT("J"&amp;CELL("contents", AO$1)+7))</f>
        <v>21006300</v>
      </c>
      <c r="AP29" cm="1">
        <f t="array" aca="1" ref="AP29" ca="1">CELL("contents", INDIRECT("J"&amp;CELL("contents", AP$1)+7))</f>
        <v>21845800</v>
      </c>
      <c r="AQ29" cm="1">
        <f t="array" aca="1" ref="AQ29" ca="1">CELL("contents", INDIRECT("J"&amp;CELL("contents", AQ$1)+7))</f>
        <v>19744600</v>
      </c>
      <c r="AR29" cm="1">
        <f t="array" aca="1" ref="AR29" ca="1">CELL("contents", INDIRECT("J"&amp;CELL("contents", AR$1)+7))</f>
        <v>22165500</v>
      </c>
      <c r="AS29" cm="1">
        <f t="array" aca="1" ref="AS29" ca="1">CELL("contents", INDIRECT("J"&amp;CELL("contents", AS$1)+7))</f>
        <v>20452800</v>
      </c>
      <c r="AT29" cm="1">
        <f t="array" aca="1" ref="AT29" ca="1">CELL("contents", INDIRECT("J"&amp;CELL("contents", AT$1)+7))</f>
        <v>28134300</v>
      </c>
      <c r="AU29" cm="1">
        <f t="array" aca="1" ref="AU29" ca="1">CELL("contents", INDIRECT("J"&amp;CELL("contents", AU$1)+7))</f>
        <v>23271100</v>
      </c>
      <c r="AV29" cm="1">
        <f t="array" aca="1" ref="AV29" ca="1">CELL("contents", INDIRECT("J"&amp;CELL("contents", AV$1)+7))</f>
        <v>29185500</v>
      </c>
      <c r="AW29" cm="1">
        <f t="array" aca="1" ref="AW29" ca="1">CELL("contents", INDIRECT("J"&amp;CELL("contents", AW$1)+7))</f>
        <v>25513400</v>
      </c>
      <c r="AX29" cm="1">
        <f t="array" aca="1" ref="AX29" ca="1">CELL("contents", INDIRECT("J"&amp;CELL("contents", AX$1)+7))</f>
        <v>25475900</v>
      </c>
      <c r="AY29" cm="1">
        <f t="array" aca="1" ref="AY29" ca="1">CELL("contents", INDIRECT("J"&amp;CELL("contents", AY$1)+7))</f>
        <v>25866500</v>
      </c>
      <c r="AZ29" cm="1">
        <f t="array" aca="1" ref="AZ29" ca="1">CELL("contents", INDIRECT("J"&amp;CELL("contents", AZ$1)+7))</f>
        <v>28273700</v>
      </c>
      <c r="BA29" cm="1">
        <f t="array" aca="1" ref="BA29" ca="1">CELL("contents", INDIRECT("J"&amp;CELL("contents", BA$1)+7))</f>
        <v>26462000</v>
      </c>
      <c r="BB29" cm="1">
        <f t="array" aca="1" ref="BB29" ca="1">CELL("contents", INDIRECT("J"&amp;CELL("contents", BB$1)+7))</f>
        <v>26427800</v>
      </c>
      <c r="BC29" cm="1">
        <f t="array" aca="1" ref="BC29" ca="1">CELL("contents", INDIRECT("J"&amp;CELL("contents", BC$1)+7))</f>
        <v>27787000</v>
      </c>
      <c r="BD29" cm="1">
        <f t="array" aca="1" ref="BD29" ca="1">CELL("contents", INDIRECT("J"&amp;CELL("contents", BD$1)+7))</f>
        <v>31496800</v>
      </c>
      <c r="BE29" cm="1">
        <f t="array" aca="1" ref="BE29" ca="1">CELL("contents", INDIRECT("J"&amp;CELL("contents", BE$1)+7))</f>
        <v>32811800</v>
      </c>
      <c r="BF29" cm="1">
        <f t="array" aca="1" ref="BF29" ca="1">CELL("contents", INDIRECT("J"&amp;CELL("contents", BF$1)+7))</f>
        <v>24572400</v>
      </c>
    </row>
    <row r="30" spans="1:58" x14ac:dyDescent="0.25">
      <c r="A30">
        <v>4.0000000000000001E-3</v>
      </c>
      <c r="B30">
        <v>1.0128205128205101</v>
      </c>
      <c r="C30">
        <v>290</v>
      </c>
      <c r="D30">
        <v>-0.29003894153624799</v>
      </c>
      <c r="E30">
        <v>0.49894792413038502</v>
      </c>
      <c r="F30">
        <v>0.51391636185429701</v>
      </c>
      <c r="G30" s="1">
        <v>9.3405941576585295E-4</v>
      </c>
      <c r="H30">
        <v>0.49953297029211702</v>
      </c>
      <c r="I30" s="1">
        <v>9.460345364808E-4</v>
      </c>
      <c r="J30">
        <v>12849600</v>
      </c>
      <c r="K30">
        <v>5219</v>
      </c>
      <c r="L30">
        <v>102445300</v>
      </c>
      <c r="M30">
        <v>0.49955683750887703</v>
      </c>
      <c r="N30" s="1">
        <v>9.3805988710671197E-4</v>
      </c>
      <c r="O30">
        <v>0.49953097005644598</v>
      </c>
      <c r="P30" s="1">
        <v>9.5008629591577197E-4</v>
      </c>
      <c r="R30" t="s">
        <v>42</v>
      </c>
      <c r="S30" cm="1">
        <f t="array" aca="1" ref="S30" ca="1">CELL("contents", INDIRECT("J"&amp;CELL("contents", S$1)+8))</f>
        <v>375800</v>
      </c>
      <c r="T30" cm="1">
        <f t="array" aca="1" ref="T30" ca="1">CELL("contents", INDIRECT("J"&amp;CELL("contents", T$1)+8))</f>
        <v>14926900</v>
      </c>
      <c r="U30" cm="1">
        <f t="array" aca="1" ref="U30" ca="1">CELL("contents", INDIRECT("J"&amp;CELL("contents", U$1)+8))</f>
        <v>12629800</v>
      </c>
      <c r="V30" cm="1">
        <f t="array" aca="1" ref="V30" ca="1">CELL("contents", INDIRECT("J"&amp;CELL("contents", V$1)+8))</f>
        <v>20094000</v>
      </c>
      <c r="W30" cm="1">
        <f t="array" aca="1" ref="W30" ca="1">CELL("contents", INDIRECT("J"&amp;CELL("contents", W$1)+8))</f>
        <v>16400300</v>
      </c>
      <c r="X30" cm="1">
        <f t="array" aca="1" ref="X30" ca="1">CELL("contents", INDIRECT("J"&amp;CELL("contents", X$1)+8))</f>
        <v>16282600</v>
      </c>
      <c r="Y30" cm="1">
        <f t="array" aca="1" ref="Y30" ca="1">CELL("contents", INDIRECT("J"&amp;CELL("contents", Y$1)+8))</f>
        <v>24863700</v>
      </c>
      <c r="Z30" cm="1">
        <f t="array" aca="1" ref="Z30" ca="1">CELL("contents", INDIRECT("J"&amp;CELL("contents", Z$1)+8))</f>
        <v>19369500</v>
      </c>
      <c r="AA30" cm="1">
        <f t="array" aca="1" ref="AA30" ca="1">CELL("contents", INDIRECT("J"&amp;CELL("contents", AA$1)+8))</f>
        <v>17938000</v>
      </c>
      <c r="AB30" cm="1">
        <f t="array" aca="1" ref="AB30" ca="1">CELL("contents", INDIRECT("J"&amp;CELL("contents", AB$1)+8))</f>
        <v>17923300</v>
      </c>
      <c r="AC30" cm="1">
        <f t="array" aca="1" ref="AC30" ca="1">CELL("contents", INDIRECT("J"&amp;CELL("contents", AC$1)+8))</f>
        <v>28969100</v>
      </c>
      <c r="AD30" cm="1">
        <f t="array" aca="1" ref="AD30" ca="1">CELL("contents", INDIRECT("J"&amp;CELL("contents", AD$1)+8))</f>
        <v>23343600</v>
      </c>
      <c r="AE30" cm="1">
        <f t="array" aca="1" ref="AE30" ca="1">CELL("contents", INDIRECT("J"&amp;CELL("contents", AE$1)+8))</f>
        <v>22438700</v>
      </c>
      <c r="AF30" cm="1">
        <f t="array" aca="1" ref="AF30" ca="1">CELL("contents", INDIRECT("J"&amp;CELL("contents", AF$1)+8))</f>
        <v>19333600</v>
      </c>
      <c r="AG30" cm="1">
        <f t="array" aca="1" ref="AG30" ca="1">CELL("contents", INDIRECT("J"&amp;CELL("contents", AG$1)+8))</f>
        <v>18022700</v>
      </c>
      <c r="AH30" cm="1">
        <f t="array" aca="1" ref="AH30" ca="1">CELL("contents", INDIRECT("J"&amp;CELL("contents", AH$1)+8))</f>
        <v>19297400</v>
      </c>
      <c r="AI30" cm="1">
        <f t="array" aca="1" ref="AI30" ca="1">CELL("contents", INDIRECT("J"&amp;CELL("contents", AI$1)+8))</f>
        <v>20320300</v>
      </c>
      <c r="AJ30" cm="1">
        <f t="array" aca="1" ref="AJ30" ca="1">CELL("contents", INDIRECT("J"&amp;CELL("contents", AJ$1)+8))</f>
        <v>19191000</v>
      </c>
      <c r="AK30" cm="1">
        <f t="array" aca="1" ref="AK30" ca="1">CELL("contents", INDIRECT("J"&amp;CELL("contents", AK$1)+8))</f>
        <v>18903500</v>
      </c>
      <c r="AL30" cm="1">
        <f t="array" aca="1" ref="AL30" ca="1">CELL("contents", INDIRECT("J"&amp;CELL("contents", AL$1)+8))</f>
        <v>18289700</v>
      </c>
      <c r="AM30" cm="1">
        <f t="array" aca="1" ref="AM30" ca="1">CELL("contents", INDIRECT("J"&amp;CELL("contents", AM$1)+8))</f>
        <v>17527700</v>
      </c>
      <c r="AN30" cm="1">
        <f t="array" aca="1" ref="AN30" ca="1">CELL("contents", INDIRECT("J"&amp;CELL("contents", AN$1)+8))</f>
        <v>19528500</v>
      </c>
      <c r="AO30" cm="1">
        <f t="array" aca="1" ref="AO30" ca="1">CELL("contents", INDIRECT("J"&amp;CELL("contents", AO$1)+8))</f>
        <v>29403500</v>
      </c>
      <c r="AP30" cm="1">
        <f t="array" aca="1" ref="AP30" ca="1">CELL("contents", INDIRECT("J"&amp;CELL("contents", AP$1)+8))</f>
        <v>29702400</v>
      </c>
      <c r="AQ30" cm="1">
        <f t="array" aca="1" ref="AQ30" ca="1">CELL("contents", INDIRECT("J"&amp;CELL("contents", AQ$1)+8))</f>
        <v>25851900</v>
      </c>
      <c r="AR30" cm="1">
        <f t="array" aca="1" ref="AR30" ca="1">CELL("contents", INDIRECT("J"&amp;CELL("contents", AR$1)+8))</f>
        <v>26351400</v>
      </c>
      <c r="AS30" cm="1">
        <f t="array" aca="1" ref="AS30" ca="1">CELL("contents", INDIRECT("J"&amp;CELL("contents", AS$1)+8))</f>
        <v>28037400</v>
      </c>
      <c r="AT30" cm="1">
        <f t="array" aca="1" ref="AT30" ca="1">CELL("contents", INDIRECT("J"&amp;CELL("contents", AT$1)+8))</f>
        <v>20764400</v>
      </c>
      <c r="AU30" cm="1">
        <f t="array" aca="1" ref="AU30" ca="1">CELL("contents", INDIRECT("J"&amp;CELL("contents", AU$1)+8))</f>
        <v>32803200</v>
      </c>
      <c r="AV30" cm="1">
        <f t="array" aca="1" ref="AV30" ca="1">CELL("contents", INDIRECT("J"&amp;CELL("contents", AV$1)+8))</f>
        <v>19404000</v>
      </c>
      <c r="AW30" cm="1">
        <f t="array" aca="1" ref="AW30" ca="1">CELL("contents", INDIRECT("J"&amp;CELL("contents", AW$1)+8))</f>
        <v>21365100</v>
      </c>
      <c r="AX30" cm="1">
        <f t="array" aca="1" ref="AX30" ca="1">CELL("contents", INDIRECT("J"&amp;CELL("contents", AX$1)+8))</f>
        <v>21313400</v>
      </c>
      <c r="AY30" cm="1">
        <f t="array" aca="1" ref="AY30" ca="1">CELL("contents", INDIRECT("J"&amp;CELL("contents", AY$1)+8))</f>
        <v>21127000</v>
      </c>
      <c r="AZ30" cm="1">
        <f t="array" aca="1" ref="AZ30" ca="1">CELL("contents", INDIRECT("J"&amp;CELL("contents", AZ$1)+8))</f>
        <v>27429300</v>
      </c>
      <c r="BA30" cm="1">
        <f t="array" aca="1" ref="BA30" ca="1">CELL("contents", INDIRECT("J"&amp;CELL("contents", BA$1)+8))</f>
        <v>23687200</v>
      </c>
      <c r="BB30" cm="1">
        <f t="array" aca="1" ref="BB30" ca="1">CELL("contents", INDIRECT("J"&amp;CELL("contents", BB$1)+8))</f>
        <v>29932700</v>
      </c>
      <c r="BC30" cm="1">
        <f t="array" aca="1" ref="BC30" ca="1">CELL("contents", INDIRECT("J"&amp;CELL("contents", BC$1)+8))</f>
        <v>29476200</v>
      </c>
      <c r="BD30" cm="1">
        <f t="array" aca="1" ref="BD30" ca="1">CELL("contents", INDIRECT("J"&amp;CELL("contents", BD$1)+8))</f>
        <v>41113000</v>
      </c>
      <c r="BE30" cm="1">
        <f t="array" aca="1" ref="BE30" ca="1">CELL("contents", INDIRECT("J"&amp;CELL("contents", BE$1)+8))</f>
        <v>29516600</v>
      </c>
      <c r="BF30" cm="1">
        <f t="array" aca="1" ref="BF30" ca="1">CELL("contents", INDIRECT("J"&amp;CELL("contents", BF$1)+8))</f>
        <v>32235700</v>
      </c>
    </row>
    <row r="31" spans="1:58" x14ac:dyDescent="0.25">
      <c r="A31">
        <v>2E-3</v>
      </c>
      <c r="B31">
        <v>1.0128205128205101</v>
      </c>
      <c r="C31">
        <v>298</v>
      </c>
      <c r="D31">
        <v>-0.290873504290244</v>
      </c>
      <c r="E31">
        <v>0.499205021539045</v>
      </c>
      <c r="F31">
        <v>0.51418117218521697</v>
      </c>
      <c r="G31" s="1">
        <v>9.3354361450870196E-4</v>
      </c>
      <c r="H31">
        <v>0.49953322819274498</v>
      </c>
      <c r="I31" s="1">
        <v>9.4551212238701905E-4</v>
      </c>
      <c r="J31">
        <v>12107900</v>
      </c>
      <c r="K31">
        <v>5219</v>
      </c>
      <c r="L31">
        <v>102445300</v>
      </c>
      <c r="M31">
        <v>0.49955683750887703</v>
      </c>
      <c r="N31" s="1">
        <v>9.3805988710671197E-4</v>
      </c>
      <c r="O31">
        <v>0.49953097005644598</v>
      </c>
      <c r="P31" s="1">
        <v>9.5008629591577197E-4</v>
      </c>
      <c r="R31" t="s">
        <v>43</v>
      </c>
      <c r="S31" cm="1">
        <f t="array" aca="1" ref="S31" ca="1">CELL("contents", INDIRECT("J"&amp;CELL("contents", S$1)+9))</f>
        <v>241000</v>
      </c>
      <c r="T31" cm="1">
        <f t="array" aca="1" ref="T31" ca="1">CELL("contents", INDIRECT("J"&amp;CELL("contents", T$1)+9))</f>
        <v>12849600</v>
      </c>
      <c r="U31" cm="1">
        <f t="array" aca="1" ref="U31" ca="1">CELL("contents", INDIRECT("J"&amp;CELL("contents", U$1)+9))</f>
        <v>12362400</v>
      </c>
      <c r="V31" cm="1">
        <f t="array" aca="1" ref="V31" ca="1">CELL("contents", INDIRECT("J"&amp;CELL("contents", V$1)+9))</f>
        <v>11701700</v>
      </c>
      <c r="W31" cm="1">
        <f t="array" aca="1" ref="W31" ca="1">CELL("contents", INDIRECT("J"&amp;CELL("contents", W$1)+9))</f>
        <v>16053200</v>
      </c>
      <c r="X31" cm="1">
        <f t="array" aca="1" ref="X31" ca="1">CELL("contents", INDIRECT("J"&amp;CELL("contents", X$1)+9))</f>
        <v>14585400</v>
      </c>
      <c r="Y31" cm="1">
        <f t="array" aca="1" ref="Y31" ca="1">CELL("contents", INDIRECT("J"&amp;CELL("contents", Y$1)+9))</f>
        <v>20216400</v>
      </c>
      <c r="Z31" cm="1">
        <f t="array" aca="1" ref="Z31" ca="1">CELL("contents", INDIRECT("J"&amp;CELL("contents", Z$1)+9))</f>
        <v>18358800</v>
      </c>
      <c r="AA31" cm="1">
        <f t="array" aca="1" ref="AA31" ca="1">CELL("contents", INDIRECT("J"&amp;CELL("contents", AA$1)+9))</f>
        <v>20856500</v>
      </c>
      <c r="AB31" cm="1">
        <f t="array" aca="1" ref="AB31" ca="1">CELL("contents", INDIRECT("J"&amp;CELL("contents", AB$1)+9))</f>
        <v>14090500</v>
      </c>
      <c r="AC31" cm="1">
        <f t="array" aca="1" ref="AC31" ca="1">CELL("contents", INDIRECT("J"&amp;CELL("contents", AC$1)+9))</f>
        <v>24611900</v>
      </c>
      <c r="AD31" cm="1">
        <f t="array" aca="1" ref="AD31" ca="1">CELL("contents", INDIRECT("J"&amp;CELL("contents", AD$1)+9))</f>
        <v>30399600</v>
      </c>
      <c r="AE31" cm="1">
        <f t="array" aca="1" ref="AE31" ca="1">CELL("contents", INDIRECT("J"&amp;CELL("contents", AE$1)+9))</f>
        <v>22365100</v>
      </c>
      <c r="AF31" cm="1">
        <f t="array" aca="1" ref="AF31" ca="1">CELL("contents", INDIRECT("J"&amp;CELL("contents", AF$1)+9))</f>
        <v>17930900</v>
      </c>
      <c r="AG31" cm="1">
        <f t="array" aca="1" ref="AG31" ca="1">CELL("contents", INDIRECT("J"&amp;CELL("contents", AG$1)+9))</f>
        <v>18966900</v>
      </c>
      <c r="AH31" cm="1">
        <f t="array" aca="1" ref="AH31" ca="1">CELL("contents", INDIRECT("J"&amp;CELL("contents", AH$1)+9))</f>
        <v>16787900</v>
      </c>
      <c r="AI31" cm="1">
        <f t="array" aca="1" ref="AI31" ca="1">CELL("contents", INDIRECT("J"&amp;CELL("contents", AI$1)+9))</f>
        <v>16361800</v>
      </c>
      <c r="AJ31" cm="1">
        <f t="array" aca="1" ref="AJ31" ca="1">CELL("contents", INDIRECT("J"&amp;CELL("contents", AJ$1)+9))</f>
        <v>19517200</v>
      </c>
      <c r="AK31" cm="1">
        <f t="array" aca="1" ref="AK31" ca="1">CELL("contents", INDIRECT("J"&amp;CELL("contents", AK$1)+9))</f>
        <v>27906000</v>
      </c>
      <c r="AL31" cm="1">
        <f t="array" aca="1" ref="AL31" ca="1">CELL("contents", INDIRECT("J"&amp;CELL("contents", AL$1)+9))</f>
        <v>24048200</v>
      </c>
      <c r="AM31" cm="1">
        <f t="array" aca="1" ref="AM31" ca="1">CELL("contents", INDIRECT("J"&amp;CELL("contents", AM$1)+9))</f>
        <v>24487700</v>
      </c>
      <c r="AN31" cm="1">
        <f t="array" aca="1" ref="AN31" ca="1">CELL("contents", INDIRECT("J"&amp;CELL("contents", AN$1)+9))</f>
        <v>28099500</v>
      </c>
      <c r="AO31" cm="1">
        <f t="array" aca="1" ref="AO31" ca="1">CELL("contents", INDIRECT("J"&amp;CELL("contents", AO$1)+9))</f>
        <v>25242700</v>
      </c>
      <c r="AP31" cm="1">
        <f t="array" aca="1" ref="AP31" ca="1">CELL("contents", INDIRECT("J"&amp;CELL("contents", AP$1)+9))</f>
        <v>23638700</v>
      </c>
      <c r="AQ31" cm="1">
        <f t="array" aca="1" ref="AQ31" ca="1">CELL("contents", INDIRECT("J"&amp;CELL("contents", AQ$1)+9))</f>
        <v>25528100</v>
      </c>
      <c r="AR31" cm="1">
        <f t="array" aca="1" ref="AR31" ca="1">CELL("contents", INDIRECT("J"&amp;CELL("contents", AR$1)+9))</f>
        <v>28105500</v>
      </c>
      <c r="AS31" cm="1">
        <f t="array" aca="1" ref="AS31" ca="1">CELL("contents", INDIRECT("J"&amp;CELL("contents", AS$1)+9))</f>
        <v>29948800</v>
      </c>
      <c r="AT31" cm="1">
        <f t="array" aca="1" ref="AT31" ca="1">CELL("contents", INDIRECT("J"&amp;CELL("contents", AT$1)+9))</f>
        <v>24881600</v>
      </c>
      <c r="AU31" cm="1">
        <f t="array" aca="1" ref="AU31" ca="1">CELL("contents", INDIRECT("J"&amp;CELL("contents", AU$1)+9))</f>
        <v>25427600</v>
      </c>
      <c r="AV31" cm="1">
        <f t="array" aca="1" ref="AV31" ca="1">CELL("contents", INDIRECT("J"&amp;CELL("contents", AV$1)+9))</f>
        <v>20588600</v>
      </c>
      <c r="AW31" cm="1">
        <f t="array" aca="1" ref="AW31" ca="1">CELL("contents", INDIRECT("J"&amp;CELL("contents", AW$1)+9))</f>
        <v>23421100</v>
      </c>
      <c r="AX31" cm="1">
        <f t="array" aca="1" ref="AX31" ca="1">CELL("contents", INDIRECT("J"&amp;CELL("contents", AX$1)+9))</f>
        <v>24182000</v>
      </c>
      <c r="AY31" cm="1">
        <f t="array" aca="1" ref="AY31" ca="1">CELL("contents", INDIRECT("J"&amp;CELL("contents", AY$1)+9))</f>
        <v>23444900</v>
      </c>
      <c r="AZ31" cm="1">
        <f t="array" aca="1" ref="AZ31" ca="1">CELL("contents", INDIRECT("J"&amp;CELL("contents", AZ$1)+9))</f>
        <v>23691300</v>
      </c>
      <c r="BA31" cm="1">
        <f t="array" aca="1" ref="BA31" ca="1">CELL("contents", INDIRECT("J"&amp;CELL("contents", BA$1)+9))</f>
        <v>20998400</v>
      </c>
      <c r="BB31" cm="1">
        <f t="array" aca="1" ref="BB31" ca="1">CELL("contents", INDIRECT("J"&amp;CELL("contents", BB$1)+9))</f>
        <v>26650800</v>
      </c>
      <c r="BC31" cm="1">
        <f t="array" aca="1" ref="BC31" ca="1">CELL("contents", INDIRECT("J"&amp;CELL("contents", BC$1)+9))</f>
        <v>23581300</v>
      </c>
      <c r="BD31" cm="1">
        <f t="array" aca="1" ref="BD31" ca="1">CELL("contents", INDIRECT("J"&amp;CELL("contents", BD$1)+9))</f>
        <v>31197400</v>
      </c>
      <c r="BE31" cm="1">
        <f t="array" aca="1" ref="BE31" ca="1">CELL("contents", INDIRECT("J"&amp;CELL("contents", BE$1)+9))</f>
        <v>23207900</v>
      </c>
      <c r="BF31" cm="1">
        <f t="array" aca="1" ref="BF31" ca="1">CELL("contents", INDIRECT("J"&amp;CELL("contents", BF$1)+9))</f>
        <v>23753200</v>
      </c>
    </row>
    <row r="32" spans="1:58" x14ac:dyDescent="0.25">
      <c r="A32">
        <v>1E-3</v>
      </c>
      <c r="B32">
        <v>1.0128205128205101</v>
      </c>
      <c r="C32">
        <v>301</v>
      </c>
      <c r="D32">
        <v>-0.29109577306344903</v>
      </c>
      <c r="E32">
        <v>0.49939029143677</v>
      </c>
      <c r="F32">
        <v>0.51437200017987394</v>
      </c>
      <c r="G32" s="1">
        <v>9.3525721992559997E-4</v>
      </c>
      <c r="H32">
        <v>0.49953237139003698</v>
      </c>
      <c r="I32" s="1">
        <v>9.4724769710413301E-4</v>
      </c>
      <c r="J32">
        <v>13077900</v>
      </c>
      <c r="K32">
        <v>5219</v>
      </c>
      <c r="L32">
        <v>102445300</v>
      </c>
      <c r="M32">
        <v>0.49955683750887703</v>
      </c>
      <c r="N32" s="1">
        <v>9.3805988710671197E-4</v>
      </c>
      <c r="O32">
        <v>0.49953097005644598</v>
      </c>
      <c r="P32" s="1">
        <v>9.5008629591577197E-4</v>
      </c>
      <c r="R32" t="s">
        <v>44</v>
      </c>
      <c r="S32" cm="1">
        <f t="array" aca="1" ref="S32" ca="1">CELL("contents", INDIRECT("J"&amp;CELL("contents", S$1)+10))</f>
        <v>240400</v>
      </c>
      <c r="T32" cm="1">
        <f t="array" aca="1" ref="T32" ca="1">CELL("contents", INDIRECT("J"&amp;CELL("contents", T$1)+10))</f>
        <v>12107900</v>
      </c>
      <c r="U32" cm="1">
        <f t="array" aca="1" ref="U32" ca="1">CELL("contents", INDIRECT("J"&amp;CELL("contents", U$1)+10))</f>
        <v>11131900</v>
      </c>
      <c r="V32" cm="1">
        <f t="array" aca="1" ref="V32" ca="1">CELL("contents", INDIRECT("J"&amp;CELL("contents", V$1)+10))</f>
        <v>13967200</v>
      </c>
      <c r="W32" cm="1">
        <f t="array" aca="1" ref="W32" ca="1">CELL("contents", INDIRECT("J"&amp;CELL("contents", W$1)+10))</f>
        <v>14321300</v>
      </c>
      <c r="X32" cm="1">
        <f t="array" aca="1" ref="X32" ca="1">CELL("contents", INDIRECT("J"&amp;CELL("contents", X$1)+10))</f>
        <v>16715400</v>
      </c>
      <c r="Y32" cm="1">
        <f t="array" aca="1" ref="Y32" ca="1">CELL("contents", INDIRECT("J"&amp;CELL("contents", Y$1)+10))</f>
        <v>16493500</v>
      </c>
      <c r="Z32" cm="1">
        <f t="array" aca="1" ref="Z32" ca="1">CELL("contents", INDIRECT("J"&amp;CELL("contents", Z$1)+10))</f>
        <v>21322100</v>
      </c>
      <c r="AA32" cm="1">
        <f t="array" aca="1" ref="AA32" ca="1">CELL("contents", INDIRECT("J"&amp;CELL("contents", AA$1)+10))</f>
        <v>20083400</v>
      </c>
      <c r="AB32" cm="1">
        <f t="array" aca="1" ref="AB32" ca="1">CELL("contents", INDIRECT("J"&amp;CELL("contents", AB$1)+10))</f>
        <v>15632900</v>
      </c>
      <c r="AC32" cm="1">
        <f t="array" aca="1" ref="AC32" ca="1">CELL("contents", INDIRECT("J"&amp;CELL("contents", AC$1)+10))</f>
        <v>25838300</v>
      </c>
      <c r="AD32" cm="1">
        <f t="array" aca="1" ref="AD32" ca="1">CELL("contents", INDIRECT("J"&amp;CELL("contents", AD$1)+10))</f>
        <v>25110300</v>
      </c>
      <c r="AE32" cm="1">
        <f t="array" aca="1" ref="AE32" ca="1">CELL("contents", INDIRECT("J"&amp;CELL("contents", AE$1)+10))</f>
        <v>21198400</v>
      </c>
      <c r="AF32" cm="1">
        <f t="array" aca="1" ref="AF32" ca="1">CELL("contents", INDIRECT("J"&amp;CELL("contents", AF$1)+10))</f>
        <v>18395900</v>
      </c>
      <c r="AG32" cm="1">
        <f t="array" aca="1" ref="AG32" ca="1">CELL("contents", INDIRECT("J"&amp;CELL("contents", AG$1)+10))</f>
        <v>17259100</v>
      </c>
      <c r="AH32" cm="1">
        <f t="array" aca="1" ref="AH32" ca="1">CELL("contents", INDIRECT("J"&amp;CELL("contents", AH$1)+10))</f>
        <v>16102400</v>
      </c>
      <c r="AI32" cm="1">
        <f t="array" aca="1" ref="AI32" ca="1">CELL("contents", INDIRECT("J"&amp;CELL("contents", AI$1)+10))</f>
        <v>26750800</v>
      </c>
      <c r="AJ32" cm="1">
        <f t="array" aca="1" ref="AJ32" ca="1">CELL("contents", INDIRECT("J"&amp;CELL("contents", AJ$1)+10))</f>
        <v>35761300</v>
      </c>
      <c r="AK32" cm="1">
        <f t="array" aca="1" ref="AK32" ca="1">CELL("contents", INDIRECT("J"&amp;CELL("contents", AK$1)+10))</f>
        <v>26897400</v>
      </c>
      <c r="AL32" cm="1">
        <f t="array" aca="1" ref="AL32" ca="1">CELL("contents", INDIRECT("J"&amp;CELL("contents", AL$1)+10))</f>
        <v>18808800</v>
      </c>
      <c r="AM32" cm="1">
        <f t="array" aca="1" ref="AM32" ca="1">CELL("contents", INDIRECT("J"&amp;CELL("contents", AM$1)+10))</f>
        <v>17129600</v>
      </c>
      <c r="AN32" cm="1">
        <f t="array" aca="1" ref="AN32" ca="1">CELL("contents", INDIRECT("J"&amp;CELL("contents", AN$1)+10))</f>
        <v>27244600</v>
      </c>
      <c r="AO32" cm="1">
        <f t="array" aca="1" ref="AO32" ca="1">CELL("contents", INDIRECT("J"&amp;CELL("contents", AO$1)+10))</f>
        <v>30209700</v>
      </c>
      <c r="AP32" cm="1">
        <f t="array" aca="1" ref="AP32" ca="1">CELL("contents", INDIRECT("J"&amp;CELL("contents", AP$1)+10))</f>
        <v>29265400</v>
      </c>
      <c r="AQ32" cm="1">
        <f t="array" aca="1" ref="AQ32" ca="1">CELL("contents", INDIRECT("J"&amp;CELL("contents", AQ$1)+10))</f>
        <v>31400200</v>
      </c>
      <c r="AR32" cm="1">
        <f t="array" aca="1" ref="AR32" ca="1">CELL("contents", INDIRECT("J"&amp;CELL("contents", AR$1)+10))</f>
        <v>33877900</v>
      </c>
      <c r="AS32" cm="1">
        <f t="array" aca="1" ref="AS32" ca="1">CELL("contents", INDIRECT("J"&amp;CELL("contents", AS$1)+10))</f>
        <v>33220900</v>
      </c>
      <c r="AT32" cm="1">
        <f t="array" aca="1" ref="AT32" ca="1">CELL("contents", INDIRECT("J"&amp;CELL("contents", AT$1)+10))</f>
        <v>24793600</v>
      </c>
      <c r="AU32" cm="1">
        <f t="array" aca="1" ref="AU32" ca="1">CELL("contents", INDIRECT("J"&amp;CELL("contents", AU$1)+10))</f>
        <v>31947400</v>
      </c>
      <c r="AV32" cm="1">
        <f t="array" aca="1" ref="AV32" ca="1">CELL("contents", INDIRECT("J"&amp;CELL("contents", AV$1)+10))</f>
        <v>23532300</v>
      </c>
      <c r="AW32" cm="1">
        <f t="array" aca="1" ref="AW32" ca="1">CELL("contents", INDIRECT("J"&amp;CELL("contents", AW$1)+10))</f>
        <v>23062000</v>
      </c>
      <c r="AX32" cm="1">
        <f t="array" aca="1" ref="AX32" ca="1">CELL("contents", INDIRECT("J"&amp;CELL("contents", AX$1)+10))</f>
        <v>22448800</v>
      </c>
      <c r="AY32" cm="1">
        <f t="array" aca="1" ref="AY32" ca="1">CELL("contents", INDIRECT("J"&amp;CELL("contents", AY$1)+10))</f>
        <v>23397700</v>
      </c>
      <c r="AZ32" cm="1">
        <f t="array" aca="1" ref="AZ32" ca="1">CELL("contents", INDIRECT("J"&amp;CELL("contents", AZ$1)+10))</f>
        <v>22839900</v>
      </c>
      <c r="BA32" cm="1">
        <f t="array" aca="1" ref="BA32" ca="1">CELL("contents", INDIRECT("J"&amp;CELL("contents", BA$1)+10))</f>
        <v>22963300</v>
      </c>
      <c r="BB32" cm="1">
        <f t="array" aca="1" ref="BB32" ca="1">CELL("contents", INDIRECT("J"&amp;CELL("contents", BB$1)+10))</f>
        <v>24997300</v>
      </c>
      <c r="BC32" cm="1">
        <f t="array" aca="1" ref="BC32" ca="1">CELL("contents", INDIRECT("J"&amp;CELL("contents", BC$1)+10))</f>
        <v>21890900</v>
      </c>
      <c r="BD32" cm="1">
        <f t="array" aca="1" ref="BD32" ca="1">CELL("contents", INDIRECT("J"&amp;CELL("contents", BD$1)+10))</f>
        <v>27343400</v>
      </c>
      <c r="BE32" cm="1">
        <f t="array" aca="1" ref="BE32" ca="1">CELL("contents", INDIRECT("J"&amp;CELL("contents", BE$1)+10))</f>
        <v>22563400</v>
      </c>
      <c r="BF32" cm="1">
        <f t="array" aca="1" ref="BF32" ca="1">CELL("contents", INDIRECT("J"&amp;CELL("contents", BF$1)+10))</f>
        <v>24524700</v>
      </c>
    </row>
    <row r="33" spans="1:58" x14ac:dyDescent="0.25">
      <c r="A33" s="1">
        <v>5.0000000000000001E-4</v>
      </c>
      <c r="B33">
        <v>1.0128205128205101</v>
      </c>
      <c r="C33">
        <v>301</v>
      </c>
      <c r="D33">
        <v>-0.291468527909018</v>
      </c>
      <c r="E33">
        <v>0.499461547873222</v>
      </c>
      <c r="F33">
        <v>0.51444539430941905</v>
      </c>
      <c r="G33" s="1">
        <v>9.3315703279594998E-4</v>
      </c>
      <c r="H33">
        <v>0.49953342148360202</v>
      </c>
      <c r="I33" s="1">
        <v>9.4512058449846203E-4</v>
      </c>
      <c r="J33">
        <v>14541100</v>
      </c>
      <c r="K33">
        <v>5219</v>
      </c>
      <c r="L33">
        <v>102445300</v>
      </c>
      <c r="M33">
        <v>0.49955683750887703</v>
      </c>
      <c r="N33" s="1">
        <v>9.3805988710671197E-4</v>
      </c>
      <c r="O33">
        <v>0.49953097005644598</v>
      </c>
      <c r="P33" s="1">
        <v>9.5008629591577197E-4</v>
      </c>
      <c r="R33" t="s">
        <v>45</v>
      </c>
      <c r="S33" cm="1">
        <f t="array" aca="1" ref="S33" ca="1">CELL("contents", INDIRECT("J"&amp;CELL("contents", S$1)+11))</f>
        <v>267400</v>
      </c>
      <c r="T33" cm="1">
        <f t="array" aca="1" ref="T33" ca="1">CELL("contents", INDIRECT("J"&amp;CELL("contents", T$1)+11))</f>
        <v>13077900</v>
      </c>
      <c r="U33" cm="1">
        <f t="array" aca="1" ref="U33" ca="1">CELL("contents", INDIRECT("J"&amp;CELL("contents", U$1)+11))</f>
        <v>11974500</v>
      </c>
      <c r="V33" cm="1">
        <f t="array" aca="1" ref="V33" ca="1">CELL("contents", INDIRECT("J"&amp;CELL("contents", V$1)+11))</f>
        <v>14973500</v>
      </c>
      <c r="W33" cm="1">
        <f t="array" aca="1" ref="W33" ca="1">CELL("contents", INDIRECT("J"&amp;CELL("contents", W$1)+11))</f>
        <v>14295700</v>
      </c>
      <c r="X33" cm="1">
        <f t="array" aca="1" ref="X33" ca="1">CELL("contents", INDIRECT("J"&amp;CELL("contents", X$1)+11))</f>
        <v>14718700</v>
      </c>
      <c r="Y33" cm="1">
        <f t="array" aca="1" ref="Y33" ca="1">CELL("contents", INDIRECT("J"&amp;CELL("contents", Y$1)+11))</f>
        <v>25764900</v>
      </c>
      <c r="Z33" cm="1">
        <f t="array" aca="1" ref="Z33" ca="1">CELL("contents", INDIRECT("J"&amp;CELL("contents", Z$1)+11))</f>
        <v>20046600</v>
      </c>
      <c r="AA33" cm="1">
        <f t="array" aca="1" ref="AA33" ca="1">CELL("contents", INDIRECT("J"&amp;CELL("contents", AA$1)+11))</f>
        <v>27453400</v>
      </c>
      <c r="AB33" cm="1">
        <f t="array" aca="1" ref="AB33" ca="1">CELL("contents", INDIRECT("J"&amp;CELL("contents", AB$1)+11))</f>
        <v>30106100</v>
      </c>
      <c r="AC33" cm="1">
        <f t="array" aca="1" ref="AC33" ca="1">CELL("contents", INDIRECT("J"&amp;CELL("contents", AC$1)+11))</f>
        <v>21589300</v>
      </c>
      <c r="AD33" cm="1">
        <f t="array" aca="1" ref="AD33" ca="1">CELL("contents", INDIRECT("J"&amp;CELL("contents", AD$1)+11))</f>
        <v>30827900</v>
      </c>
      <c r="AE33" cm="1">
        <f t="array" aca="1" ref="AE33" ca="1">CELL("contents", INDIRECT("J"&amp;CELL("contents", AE$1)+11))</f>
        <v>27652100</v>
      </c>
      <c r="AF33" cm="1">
        <f t="array" aca="1" ref="AF33" ca="1">CELL("contents", INDIRECT("J"&amp;CELL("contents", AF$1)+11))</f>
        <v>24541000</v>
      </c>
      <c r="AG33" cm="1">
        <f t="array" aca="1" ref="AG33" ca="1">CELL("contents", INDIRECT("J"&amp;CELL("contents", AG$1)+11))</f>
        <v>25414300</v>
      </c>
      <c r="AH33" cm="1">
        <f t="array" aca="1" ref="AH33" ca="1">CELL("contents", INDIRECT("J"&amp;CELL("contents", AH$1)+11))</f>
        <v>23870000</v>
      </c>
      <c r="AI33" cm="1">
        <f t="array" aca="1" ref="AI33" ca="1">CELL("contents", INDIRECT("J"&amp;CELL("contents", AI$1)+11))</f>
        <v>17876300</v>
      </c>
      <c r="AJ33" cm="1">
        <f t="array" aca="1" ref="AJ33" ca="1">CELL("contents", INDIRECT("J"&amp;CELL("contents", AJ$1)+11))</f>
        <v>32026400</v>
      </c>
      <c r="AK33" cm="1">
        <f t="array" aca="1" ref="AK33" ca="1">CELL("contents", INDIRECT("J"&amp;CELL("contents", AK$1)+11))</f>
        <v>21606600</v>
      </c>
      <c r="AL33" cm="1">
        <f t="array" aca="1" ref="AL33" ca="1">CELL("contents", INDIRECT("J"&amp;CELL("contents", AL$1)+11))</f>
        <v>20043300</v>
      </c>
      <c r="AM33" cm="1">
        <f t="array" aca="1" ref="AM33" ca="1">CELL("contents", INDIRECT("J"&amp;CELL("contents", AM$1)+11))</f>
        <v>20225900</v>
      </c>
      <c r="AN33" cm="1">
        <f t="array" aca="1" ref="AN33" ca="1">CELL("contents", INDIRECT("J"&amp;CELL("contents", AN$1)+11))</f>
        <v>20855300</v>
      </c>
      <c r="AO33" cm="1">
        <f t="array" aca="1" ref="AO33" ca="1">CELL("contents", INDIRECT("J"&amp;CELL("contents", AO$1)+11))</f>
        <v>19986700</v>
      </c>
      <c r="AP33" cm="1">
        <f t="array" aca="1" ref="AP33" ca="1">CELL("contents", INDIRECT("J"&amp;CELL("contents", AP$1)+11))</f>
        <v>20533900</v>
      </c>
      <c r="AQ33" cm="1">
        <f t="array" aca="1" ref="AQ33" ca="1">CELL("contents", INDIRECT("J"&amp;CELL("contents", AQ$1)+11))</f>
        <v>28816300</v>
      </c>
      <c r="AR33" cm="1">
        <f t="array" aca="1" ref="AR33" ca="1">CELL("contents", INDIRECT("J"&amp;CELL("contents", AR$1)+11))</f>
        <v>33908800</v>
      </c>
      <c r="AS33" cm="1">
        <f t="array" aca="1" ref="AS33" ca="1">CELL("contents", INDIRECT("J"&amp;CELL("contents", AS$1)+11))</f>
        <v>32102800</v>
      </c>
      <c r="AT33" cm="1">
        <f t="array" aca="1" ref="AT33" ca="1">CELL("contents", INDIRECT("J"&amp;CELL("contents", AT$1)+11))</f>
        <v>22119000</v>
      </c>
      <c r="AU33" cm="1">
        <f t="array" aca="1" ref="AU33" ca="1">CELL("contents", INDIRECT("J"&amp;CELL("contents", AU$1)+11))</f>
        <v>24026200</v>
      </c>
      <c r="AV33" cm="1">
        <f t="array" aca="1" ref="AV33" ca="1">CELL("contents", INDIRECT("J"&amp;CELL("contents", AV$1)+11))</f>
        <v>21108100</v>
      </c>
      <c r="AW33" cm="1">
        <f t="array" aca="1" ref="AW33" ca="1">CELL("contents", INDIRECT("J"&amp;CELL("contents", AW$1)+11))</f>
        <v>21580100</v>
      </c>
      <c r="AX33" cm="1">
        <f t="array" aca="1" ref="AX33" ca="1">CELL("contents", INDIRECT("J"&amp;CELL("contents", AX$1)+11))</f>
        <v>20308800</v>
      </c>
      <c r="AY33" cm="1">
        <f t="array" aca="1" ref="AY33" ca="1">CELL("contents", INDIRECT("J"&amp;CELL("contents", AY$1)+11))</f>
        <v>22051500</v>
      </c>
      <c r="AZ33" cm="1">
        <f t="array" aca="1" ref="AZ33" ca="1">CELL("contents", INDIRECT("J"&amp;CELL("contents", AZ$1)+11))</f>
        <v>34564200</v>
      </c>
      <c r="BA33" cm="1">
        <f t="array" aca="1" ref="BA33" ca="1">CELL("contents", INDIRECT("J"&amp;CELL("contents", BA$1)+11))</f>
        <v>36355800</v>
      </c>
      <c r="BB33" cm="1">
        <f t="array" aca="1" ref="BB33" ca="1">CELL("contents", INDIRECT("J"&amp;CELL("contents", BB$1)+11))</f>
        <v>34255500</v>
      </c>
      <c r="BC33" cm="1">
        <f t="array" aca="1" ref="BC33" ca="1">CELL("contents", INDIRECT("J"&amp;CELL("contents", BC$1)+11))</f>
        <v>36375000</v>
      </c>
      <c r="BD33" cm="1">
        <f t="array" aca="1" ref="BD33" ca="1">CELL("contents", INDIRECT("J"&amp;CELL("contents", BD$1)+11))</f>
        <v>34978600</v>
      </c>
      <c r="BE33" cm="1">
        <f t="array" aca="1" ref="BE33" ca="1">CELL("contents", INDIRECT("J"&amp;CELL("contents", BE$1)+11))</f>
        <v>35886800</v>
      </c>
      <c r="BF33" cm="1">
        <f t="array" aca="1" ref="BF33" ca="1">CELL("contents", INDIRECT("J"&amp;CELL("contents", BF$1)+11))</f>
        <v>37087500</v>
      </c>
    </row>
    <row r="34" spans="1:58" x14ac:dyDescent="0.25">
      <c r="A34" s="1">
        <v>2.5000000000000001E-4</v>
      </c>
      <c r="B34">
        <v>1.0128205128205101</v>
      </c>
      <c r="C34">
        <v>300</v>
      </c>
      <c r="D34">
        <v>-0.29163046306409901</v>
      </c>
      <c r="E34">
        <v>0.499041732147679</v>
      </c>
      <c r="F34">
        <v>0.51401298411210905</v>
      </c>
      <c r="G34" s="1">
        <v>9.3419555197626902E-4</v>
      </c>
      <c r="H34">
        <v>0.49953290222401098</v>
      </c>
      <c r="I34" s="1">
        <v>9.4617241802724596E-4</v>
      </c>
      <c r="J34">
        <v>12849900</v>
      </c>
      <c r="K34">
        <v>5219</v>
      </c>
      <c r="L34">
        <v>102445300</v>
      </c>
      <c r="M34">
        <v>0.49955683750887703</v>
      </c>
      <c r="N34" s="1">
        <v>9.3805988710671197E-4</v>
      </c>
      <c r="O34">
        <v>0.49953097005644598</v>
      </c>
      <c r="P34" s="1">
        <v>9.5008629591577197E-4</v>
      </c>
      <c r="R34" t="s">
        <v>46</v>
      </c>
      <c r="S34" cm="1">
        <f t="array" aca="1" ref="S34" ca="1">CELL("contents", INDIRECT("J"&amp;CELL("contents", S$1)+12))</f>
        <v>366300</v>
      </c>
      <c r="T34" cm="1">
        <f t="array" aca="1" ref="T34" ca="1">CELL("contents", INDIRECT("J"&amp;CELL("contents", T$1)+12))</f>
        <v>14541100</v>
      </c>
      <c r="U34" cm="1">
        <f t="array" aca="1" ref="U34" ca="1">CELL("contents", INDIRECT("J"&amp;CELL("contents", U$1)+12))</f>
        <v>14540500</v>
      </c>
      <c r="V34" cm="1">
        <f t="array" aca="1" ref="V34" ca="1">CELL("contents", INDIRECT("J"&amp;CELL("contents", V$1)+12))</f>
        <v>15264600</v>
      </c>
      <c r="W34" cm="1">
        <f t="array" aca="1" ref="W34" ca="1">CELL("contents", INDIRECT("J"&amp;CELL("contents", W$1)+12))</f>
        <v>14586700</v>
      </c>
      <c r="X34" cm="1">
        <f t="array" aca="1" ref="X34" ca="1">CELL("contents", INDIRECT("J"&amp;CELL("contents", X$1)+12))</f>
        <v>16005200</v>
      </c>
      <c r="Y34" cm="1">
        <f t="array" aca="1" ref="Y34" ca="1">CELL("contents", INDIRECT("J"&amp;CELL("contents", Y$1)+12))</f>
        <v>18509600</v>
      </c>
      <c r="Z34" cm="1">
        <f t="array" aca="1" ref="Z34" ca="1">CELL("contents", INDIRECT("J"&amp;CELL("contents", Z$1)+12))</f>
        <v>21630400</v>
      </c>
      <c r="AA34" cm="1">
        <f t="array" aca="1" ref="AA34" ca="1">CELL("contents", INDIRECT("J"&amp;CELL("contents", AA$1)+12))</f>
        <v>21591700</v>
      </c>
      <c r="AB34" cm="1">
        <f t="array" aca="1" ref="AB34" ca="1">CELL("contents", INDIRECT("J"&amp;CELL("contents", AB$1)+12))</f>
        <v>23749700</v>
      </c>
      <c r="AC34" cm="1">
        <f t="array" aca="1" ref="AC34" ca="1">CELL("contents", INDIRECT("J"&amp;CELL("contents", AC$1)+12))</f>
        <v>29258300</v>
      </c>
      <c r="AD34" cm="1">
        <f t="array" aca="1" ref="AD34" ca="1">CELL("contents", INDIRECT("J"&amp;CELL("contents", AD$1)+12))</f>
        <v>22889100</v>
      </c>
      <c r="AE34" cm="1">
        <f t="array" aca="1" ref="AE34" ca="1">CELL("contents", INDIRECT("J"&amp;CELL("contents", AE$1)+12))</f>
        <v>21333000</v>
      </c>
      <c r="AF34" cm="1">
        <f t="array" aca="1" ref="AF34" ca="1">CELL("contents", INDIRECT("J"&amp;CELL("contents", AF$1)+12))</f>
        <v>23479200</v>
      </c>
      <c r="AG34" cm="1">
        <f t="array" aca="1" ref="AG34" ca="1">CELL("contents", INDIRECT("J"&amp;CELL("contents", AG$1)+12))</f>
        <v>25509200</v>
      </c>
      <c r="AH34" cm="1">
        <f t="array" aca="1" ref="AH34" ca="1">CELL("contents", INDIRECT("J"&amp;CELL("contents", AH$1)+12))</f>
        <v>17500600</v>
      </c>
      <c r="AI34" cm="1">
        <f t="array" aca="1" ref="AI34" ca="1">CELL("contents", INDIRECT("J"&amp;CELL("contents", AI$1)+12))</f>
        <v>23702000</v>
      </c>
      <c r="AJ34" cm="1">
        <f t="array" aca="1" ref="AJ34" ca="1">CELL("contents", INDIRECT("J"&amp;CELL("contents", AJ$1)+12))</f>
        <v>31224900</v>
      </c>
      <c r="AK34" cm="1">
        <f t="array" aca="1" ref="AK34" ca="1">CELL("contents", INDIRECT("J"&amp;CELL("contents", AK$1)+12))</f>
        <v>20645600</v>
      </c>
      <c r="AL34" cm="1">
        <f t="array" aca="1" ref="AL34" ca="1">CELL("contents", INDIRECT("J"&amp;CELL("contents", AL$1)+12))</f>
        <v>21425800</v>
      </c>
      <c r="AM34" cm="1">
        <f t="array" aca="1" ref="AM34" ca="1">CELL("contents", INDIRECT("J"&amp;CELL("contents", AM$1)+12))</f>
        <v>22011600</v>
      </c>
      <c r="AN34" cm="1">
        <f t="array" aca="1" ref="AN34" ca="1">CELL("contents", INDIRECT("J"&amp;CELL("contents", AN$1)+12))</f>
        <v>19668900</v>
      </c>
      <c r="AO34" cm="1">
        <f t="array" aca="1" ref="AO34" ca="1">CELL("contents", INDIRECT("J"&amp;CELL("contents", AO$1)+12))</f>
        <v>24169200</v>
      </c>
      <c r="AP34" cm="1">
        <f t="array" aca="1" ref="AP34" ca="1">CELL("contents", INDIRECT("J"&amp;CELL("contents", AP$1)+12))</f>
        <v>20449700</v>
      </c>
      <c r="AQ34" cm="1">
        <f t="array" aca="1" ref="AQ34" ca="1">CELL("contents", INDIRECT("J"&amp;CELL("contents", AQ$1)+12))</f>
        <v>34864900</v>
      </c>
      <c r="AR34" cm="1">
        <f t="array" aca="1" ref="AR34" ca="1">CELL("contents", INDIRECT("J"&amp;CELL("contents", AR$1)+12))</f>
        <v>39213400</v>
      </c>
      <c r="AS34" cm="1">
        <f t="array" aca="1" ref="AS34" ca="1">CELL("contents", INDIRECT("J"&amp;CELL("contents", AS$1)+12))</f>
        <v>35557700</v>
      </c>
      <c r="AT34" cm="1">
        <f t="array" aca="1" ref="AT34" ca="1">CELL("contents", INDIRECT("J"&amp;CELL("contents", AT$1)+12))</f>
        <v>23496900</v>
      </c>
      <c r="AU34" cm="1">
        <f t="array" aca="1" ref="AU34" ca="1">CELL("contents", INDIRECT("J"&amp;CELL("contents", AU$1)+12))</f>
        <v>22542800</v>
      </c>
      <c r="AV34" cm="1">
        <f t="array" aca="1" ref="AV34" ca="1">CELL("contents", INDIRECT("J"&amp;CELL("contents", AV$1)+12))</f>
        <v>22252500</v>
      </c>
      <c r="AW34" cm="1">
        <f t="array" aca="1" ref="AW34" ca="1">CELL("contents", INDIRECT("J"&amp;CELL("contents", AW$1)+12))</f>
        <v>23721200</v>
      </c>
      <c r="AX34" cm="1">
        <f t="array" aca="1" ref="AX34" ca="1">CELL("contents", INDIRECT("J"&amp;CELL("contents", AX$1)+12))</f>
        <v>25706400</v>
      </c>
      <c r="AY34" cm="1">
        <f t="array" aca="1" ref="AY34" ca="1">CELL("contents", INDIRECT("J"&amp;CELL("contents", AY$1)+12))</f>
        <v>28247400</v>
      </c>
      <c r="AZ34" cm="1">
        <f t="array" aca="1" ref="AZ34" ca="1">CELL("contents", INDIRECT("J"&amp;CELL("contents", AZ$1)+12))</f>
        <v>41284500</v>
      </c>
      <c r="BA34" cm="1">
        <f t="array" aca="1" ref="BA34" ca="1">CELL("contents", INDIRECT("J"&amp;CELL("contents", BA$1)+12))</f>
        <v>40181300</v>
      </c>
      <c r="BB34" cm="1">
        <f t="array" aca="1" ref="BB34" ca="1">CELL("contents", INDIRECT("J"&amp;CELL("contents", BB$1)+12))</f>
        <v>41705300</v>
      </c>
      <c r="BC34" cm="1">
        <f t="array" aca="1" ref="BC34" ca="1">CELL("contents", INDIRECT("J"&amp;CELL("contents", BC$1)+12))</f>
        <v>39225600</v>
      </c>
      <c r="BD34" cm="1">
        <f t="array" aca="1" ref="BD34" ca="1">CELL("contents", INDIRECT("J"&amp;CELL("contents", BD$1)+12))</f>
        <v>42381300</v>
      </c>
      <c r="BE34" cm="1">
        <f t="array" aca="1" ref="BE34" ca="1">CELL("contents", INDIRECT("J"&amp;CELL("contents", BE$1)+12))</f>
        <v>39880300</v>
      </c>
      <c r="BF34" cm="1">
        <f t="array" aca="1" ref="BF34" ca="1">CELL("contents", INDIRECT("J"&amp;CELL("contents", BF$1)+12))</f>
        <v>36812300</v>
      </c>
    </row>
    <row r="35" spans="1:58" x14ac:dyDescent="0.25">
      <c r="A35" s="1">
        <v>1.25E-4</v>
      </c>
      <c r="B35">
        <v>1.0128205128205101</v>
      </c>
      <c r="C35">
        <v>301</v>
      </c>
      <c r="D35">
        <v>-0.29170825828847302</v>
      </c>
      <c r="E35">
        <v>0.49959803176448803</v>
      </c>
      <c r="F35">
        <v>0.51458597271742301</v>
      </c>
      <c r="G35" s="1">
        <v>9.3490125978601402E-4</v>
      </c>
      <c r="H35">
        <v>0.49953254937010699</v>
      </c>
      <c r="I35" s="1">
        <v>9.4688717337301396E-4</v>
      </c>
      <c r="J35">
        <v>13318800</v>
      </c>
      <c r="K35">
        <v>5219</v>
      </c>
      <c r="L35">
        <v>102445300</v>
      </c>
      <c r="M35">
        <v>0.49955683750887703</v>
      </c>
      <c r="N35" s="1">
        <v>9.3805988710671197E-4</v>
      </c>
      <c r="O35">
        <v>0.49953097005644598</v>
      </c>
      <c r="P35" s="1">
        <v>9.5008629591577197E-4</v>
      </c>
      <c r="R35" t="s">
        <v>47</v>
      </c>
      <c r="S35" cm="1">
        <f t="array" aca="1" ref="S35" ca="1">CELL("contents", INDIRECT("J"&amp;CELL("contents", S$1)+13))</f>
        <v>517800</v>
      </c>
      <c r="T35" cm="1">
        <f t="array" aca="1" ref="T35" ca="1">CELL("contents", INDIRECT("J"&amp;CELL("contents", T$1)+13))</f>
        <v>12849900</v>
      </c>
      <c r="U35" cm="1">
        <f t="array" aca="1" ref="U35" ca="1">CELL("contents", INDIRECT("J"&amp;CELL("contents", U$1)+13))</f>
        <v>12629100</v>
      </c>
      <c r="V35" cm="1">
        <f t="array" aca="1" ref="V35" ca="1">CELL("contents", INDIRECT("J"&amp;CELL("contents", V$1)+13))</f>
        <v>15574900</v>
      </c>
      <c r="W35" cm="1">
        <f t="array" aca="1" ref="W35" ca="1">CELL("contents", INDIRECT("J"&amp;CELL("contents", W$1)+13))</f>
        <v>21768400</v>
      </c>
      <c r="X35" cm="1">
        <f t="array" aca="1" ref="X35" ca="1">CELL("contents", INDIRECT("J"&amp;CELL("contents", X$1)+13))</f>
        <v>21305600</v>
      </c>
      <c r="Y35" cm="1">
        <f t="array" aca="1" ref="Y35" ca="1">CELL("contents", INDIRECT("J"&amp;CELL("contents", Y$1)+13))</f>
        <v>28881400</v>
      </c>
      <c r="Z35" cm="1">
        <f t="array" aca="1" ref="Z35" ca="1">CELL("contents", INDIRECT("J"&amp;CELL("contents", Z$1)+13))</f>
        <v>22578400</v>
      </c>
      <c r="AA35" cm="1">
        <f t="array" aca="1" ref="AA35" ca="1">CELL("contents", INDIRECT("J"&amp;CELL("contents", AA$1)+13))</f>
        <v>17342900</v>
      </c>
      <c r="AB35" cm="1">
        <f t="array" aca="1" ref="AB35" ca="1">CELL("contents", INDIRECT("J"&amp;CELL("contents", AB$1)+13))</f>
        <v>20129300</v>
      </c>
      <c r="AC35" cm="1">
        <f t="array" aca="1" ref="AC35" ca="1">CELL("contents", INDIRECT("J"&amp;CELL("contents", AC$1)+13))</f>
        <v>25601100</v>
      </c>
      <c r="AD35" cm="1">
        <f t="array" aca="1" ref="AD35" ca="1">CELL("contents", INDIRECT("J"&amp;CELL("contents", AD$1)+13))</f>
        <v>22278000</v>
      </c>
      <c r="AE35" cm="1">
        <f t="array" aca="1" ref="AE35" ca="1">CELL("contents", INDIRECT("J"&amp;CELL("contents", AE$1)+13))</f>
        <v>25896100</v>
      </c>
      <c r="AF35" cm="1">
        <f t="array" aca="1" ref="AF35" ca="1">CELL("contents", INDIRECT("J"&amp;CELL("contents", AF$1)+13))</f>
        <v>18317600</v>
      </c>
      <c r="AG35" cm="1">
        <f t="array" aca="1" ref="AG35" ca="1">CELL("contents", INDIRECT("J"&amp;CELL("contents", AG$1)+13))</f>
        <v>28251200</v>
      </c>
      <c r="AH35" cm="1">
        <f t="array" aca="1" ref="AH35" ca="1">CELL("contents", INDIRECT("J"&amp;CELL("contents", AH$1)+13))</f>
        <v>18413400</v>
      </c>
      <c r="AI35" cm="1">
        <f t="array" aca="1" ref="AI35" ca="1">CELL("contents", INDIRECT("J"&amp;CELL("contents", AI$1)+13))</f>
        <v>20619600</v>
      </c>
      <c r="AJ35" cm="1">
        <f t="array" aca="1" ref="AJ35" ca="1">CELL("contents", INDIRECT("J"&amp;CELL("contents", AJ$1)+13))</f>
        <v>21098200</v>
      </c>
      <c r="AK35" cm="1">
        <f t="array" aca="1" ref="AK35" ca="1">CELL("contents", INDIRECT("J"&amp;CELL("contents", AK$1)+13))</f>
        <v>23846100</v>
      </c>
      <c r="AL35" cm="1">
        <f t="array" aca="1" ref="AL35" ca="1">CELL("contents", INDIRECT("J"&amp;CELL("contents", AL$1)+13))</f>
        <v>22979200</v>
      </c>
      <c r="AM35" cm="1">
        <f t="array" aca="1" ref="AM35" ca="1">CELL("contents", INDIRECT("J"&amp;CELL("contents", AM$1)+13))</f>
        <v>19025300</v>
      </c>
      <c r="AN35" cm="1">
        <f t="array" aca="1" ref="AN35" ca="1">CELL("contents", INDIRECT("J"&amp;CELL("contents", AN$1)+13))</f>
        <v>22451500</v>
      </c>
      <c r="AO35" cm="1">
        <f t="array" aca="1" ref="AO35" ca="1">CELL("contents", INDIRECT("J"&amp;CELL("contents", AO$1)+13))</f>
        <v>20371000</v>
      </c>
      <c r="AP35" cm="1">
        <f t="array" aca="1" ref="AP35" ca="1">CELL("contents", INDIRECT("J"&amp;CELL("contents", AP$1)+13))</f>
        <v>23327900</v>
      </c>
      <c r="AQ35" cm="1">
        <f t="array" aca="1" ref="AQ35" ca="1">CELL("contents", INDIRECT("J"&amp;CELL("contents", AQ$1)+13))</f>
        <v>20978800</v>
      </c>
      <c r="AR35" cm="1">
        <f t="array" aca="1" ref="AR35" ca="1">CELL("contents", INDIRECT("J"&amp;CELL("contents", AR$1)+13))</f>
        <v>35948800</v>
      </c>
      <c r="AS35" cm="1">
        <f t="array" aca="1" ref="AS35" ca="1">CELL("contents", INDIRECT("J"&amp;CELL("contents", AS$1)+13))</f>
        <v>35641900</v>
      </c>
      <c r="AT35" cm="1">
        <f t="array" aca="1" ref="AT35" ca="1">CELL("contents", INDIRECT("J"&amp;CELL("contents", AT$1)+13))</f>
        <v>24534100</v>
      </c>
      <c r="AU35" cm="1">
        <f t="array" aca="1" ref="AU35" ca="1">CELL("contents", INDIRECT("J"&amp;CELL("contents", AU$1)+13))</f>
        <v>22432400</v>
      </c>
      <c r="AV35" cm="1">
        <f t="array" aca="1" ref="AV35" ca="1">CELL("contents", INDIRECT("J"&amp;CELL("contents", AV$1)+13))</f>
        <v>21726500</v>
      </c>
      <c r="AW35" cm="1">
        <f t="array" aca="1" ref="AW35" ca="1">CELL("contents", INDIRECT("J"&amp;CELL("contents", AW$1)+13))</f>
        <v>24383000</v>
      </c>
      <c r="AX35" cm="1">
        <f t="array" aca="1" ref="AX35" ca="1">CELL("contents", INDIRECT("J"&amp;CELL("contents", AX$1)+13))</f>
        <v>23419200</v>
      </c>
      <c r="AY35" cm="1">
        <f t="array" aca="1" ref="AY35" ca="1">CELL("contents", INDIRECT("J"&amp;CELL("contents", AY$1)+13))</f>
        <v>24852600</v>
      </c>
      <c r="AZ35" cm="1">
        <f t="array" aca="1" ref="AZ35" ca="1">CELL("contents", INDIRECT("J"&amp;CELL("contents", AZ$1)+13))</f>
        <v>25955300</v>
      </c>
      <c r="BA35" cm="1">
        <f t="array" aca="1" ref="BA35" ca="1">CELL("contents", INDIRECT("J"&amp;CELL("contents", BA$1)+13))</f>
        <v>25076600</v>
      </c>
      <c r="BB35" cm="1">
        <f t="array" aca="1" ref="BB35" ca="1">CELL("contents", INDIRECT("J"&amp;CELL("contents", BB$1)+13))</f>
        <v>29434500</v>
      </c>
      <c r="BC35" cm="1">
        <f t="array" aca="1" ref="BC35" ca="1">CELL("contents", INDIRECT("J"&amp;CELL("contents", BC$1)+13))</f>
        <v>46635100</v>
      </c>
      <c r="BD35" cm="1">
        <f t="array" aca="1" ref="BD35" ca="1">CELL("contents", INDIRECT("J"&amp;CELL("contents", BD$1)+13))</f>
        <v>39729600</v>
      </c>
      <c r="BE35" cm="1">
        <f t="array" aca="1" ref="BE35" ca="1">CELL("contents", INDIRECT("J"&amp;CELL("contents", BE$1)+13))</f>
        <v>42156700</v>
      </c>
      <c r="BF35" cm="1">
        <f t="array" aca="1" ref="BF35" ca="1">CELL("contents", INDIRECT("J"&amp;CELL("contents", BF$1)+13))</f>
        <v>49998100</v>
      </c>
    </row>
    <row r="36" spans="1:58" x14ac:dyDescent="0.25">
      <c r="A36" s="1">
        <v>6.2500000000000001E-5</v>
      </c>
      <c r="B36">
        <v>1.0128205128205101</v>
      </c>
      <c r="C36">
        <v>256</v>
      </c>
      <c r="D36">
        <v>-0.29165938942687097</v>
      </c>
      <c r="E36">
        <v>0.49891073425904398</v>
      </c>
      <c r="F36">
        <v>0.51387805628681604</v>
      </c>
      <c r="G36" s="1">
        <v>9.3359721458385805E-4</v>
      </c>
      <c r="H36">
        <v>0.49953320139270802</v>
      </c>
      <c r="I36" s="1">
        <v>9.4556640964262603E-4</v>
      </c>
      <c r="J36">
        <v>12186200</v>
      </c>
      <c r="K36">
        <v>5219</v>
      </c>
      <c r="L36">
        <v>102445300</v>
      </c>
      <c r="M36">
        <v>0.49955683750887703</v>
      </c>
      <c r="N36" s="1">
        <v>9.3805988710671197E-4</v>
      </c>
      <c r="O36">
        <v>0.49953097005644598</v>
      </c>
      <c r="P36" s="1">
        <v>9.5008629591577197E-4</v>
      </c>
      <c r="R36" t="s">
        <v>48</v>
      </c>
      <c r="S36" cm="1">
        <f t="array" aca="1" ref="S36" ca="1">CELL("contents", INDIRECT("J"&amp;CELL("contents", S$1)+14))</f>
        <v>257000</v>
      </c>
      <c r="T36" cm="1">
        <f t="array" aca="1" ref="T36" ca="1">CELL("contents", INDIRECT("J"&amp;CELL("contents", T$1)+14))</f>
        <v>13318800</v>
      </c>
      <c r="U36" cm="1">
        <f t="array" aca="1" ref="U36" ca="1">CELL("contents", INDIRECT("J"&amp;CELL("contents", U$1)+14))</f>
        <v>15818200</v>
      </c>
      <c r="V36" cm="1">
        <f t="array" aca="1" ref="V36" ca="1">CELL("contents", INDIRECT("J"&amp;CELL("contents", V$1)+14))</f>
        <v>19148500</v>
      </c>
      <c r="W36" cm="1">
        <f t="array" aca="1" ref="W36" ca="1">CELL("contents", INDIRECT("J"&amp;CELL("contents", W$1)+14))</f>
        <v>23806100</v>
      </c>
      <c r="X36" cm="1">
        <f t="array" aca="1" ref="X36" ca="1">CELL("contents", INDIRECT("J"&amp;CELL("contents", X$1)+14))</f>
        <v>21885900</v>
      </c>
      <c r="Y36" cm="1">
        <f t="array" aca="1" ref="Y36" ca="1">CELL("contents", INDIRECT("J"&amp;CELL("contents", Y$1)+14))</f>
        <v>26438300</v>
      </c>
      <c r="Z36" cm="1">
        <f t="array" aca="1" ref="Z36" ca="1">CELL("contents", INDIRECT("J"&amp;CELL("contents", Z$1)+14))</f>
        <v>23834800</v>
      </c>
      <c r="AA36" cm="1">
        <f t="array" aca="1" ref="AA36" ca="1">CELL("contents", INDIRECT("J"&amp;CELL("contents", AA$1)+14))</f>
        <v>24098600</v>
      </c>
      <c r="AB36" cm="1">
        <f t="array" aca="1" ref="AB36" ca="1">CELL("contents", INDIRECT("J"&amp;CELL("contents", AB$1)+14))</f>
        <v>23700600</v>
      </c>
      <c r="AC36" cm="1">
        <f t="array" aca="1" ref="AC36" ca="1">CELL("contents", INDIRECT("J"&amp;CELL("contents", AC$1)+14))</f>
        <v>23817700</v>
      </c>
      <c r="AD36" cm="1">
        <f t="array" aca="1" ref="AD36" ca="1">CELL("contents", INDIRECT("J"&amp;CELL("contents", AD$1)+14))</f>
        <v>22531900</v>
      </c>
      <c r="AE36" cm="1">
        <f t="array" aca="1" ref="AE36" ca="1">CELL("contents", INDIRECT("J"&amp;CELL("contents", AE$1)+14))</f>
        <v>22475700</v>
      </c>
      <c r="AF36" cm="1">
        <f t="array" aca="1" ref="AF36" ca="1">CELL("contents", INDIRECT("J"&amp;CELL("contents", AF$1)+14))</f>
        <v>24297000</v>
      </c>
      <c r="AG36" cm="1">
        <f t="array" aca="1" ref="AG36" ca="1">CELL("contents", INDIRECT("J"&amp;CELL("contents", AG$1)+14))</f>
        <v>25479400</v>
      </c>
      <c r="AH36" cm="1">
        <f t="array" aca="1" ref="AH36" ca="1">CELL("contents", INDIRECT("J"&amp;CELL("contents", AH$1)+14))</f>
        <v>26393600</v>
      </c>
      <c r="AI36" cm="1">
        <f t="array" aca="1" ref="AI36" ca="1">CELL("contents", INDIRECT("J"&amp;CELL("contents", AI$1)+14))</f>
        <v>28835300</v>
      </c>
      <c r="AJ36" cm="1">
        <f t="array" aca="1" ref="AJ36" ca="1">CELL("contents", INDIRECT("J"&amp;CELL("contents", AJ$1)+14))</f>
        <v>40237600</v>
      </c>
      <c r="AK36" cm="1">
        <f t="array" aca="1" ref="AK36" ca="1">CELL("contents", INDIRECT("J"&amp;CELL("contents", AK$1)+14))</f>
        <v>25617300</v>
      </c>
      <c r="AL36" cm="1">
        <f t="array" aca="1" ref="AL36" ca="1">CELL("contents", INDIRECT("J"&amp;CELL("contents", AL$1)+14))</f>
        <v>26354800</v>
      </c>
      <c r="AM36" cm="1">
        <f t="array" aca="1" ref="AM36" ca="1">CELL("contents", INDIRECT("J"&amp;CELL("contents", AM$1)+14))</f>
        <v>30687500</v>
      </c>
      <c r="AN36" cm="1">
        <f t="array" aca="1" ref="AN36" ca="1">CELL("contents", INDIRECT("J"&amp;CELL("contents", AN$1)+14))</f>
        <v>31363600</v>
      </c>
      <c r="AO36" cm="1">
        <f t="array" aca="1" ref="AO36" ca="1">CELL("contents", INDIRECT("J"&amp;CELL("contents", AO$1)+14))</f>
        <v>31280100</v>
      </c>
      <c r="AP36" cm="1">
        <f t="array" aca="1" ref="AP36" ca="1">CELL("contents", INDIRECT("J"&amp;CELL("contents", AP$1)+14))</f>
        <v>29545100</v>
      </c>
      <c r="AQ36" cm="1">
        <f t="array" aca="1" ref="AQ36" ca="1">CELL("contents", INDIRECT("J"&amp;CELL("contents", AQ$1)+14))</f>
        <v>32855700</v>
      </c>
      <c r="AR36" cm="1">
        <f t="array" aca="1" ref="AR36" ca="1">CELL("contents", INDIRECT("J"&amp;CELL("contents", AR$1)+14))</f>
        <v>48863500</v>
      </c>
      <c r="AS36" cm="1">
        <f t="array" aca="1" ref="AS36" ca="1">CELL("contents", INDIRECT("J"&amp;CELL("contents", AS$1)+14))</f>
        <v>29035600</v>
      </c>
      <c r="AT36" cm="1">
        <f t="array" aca="1" ref="AT36" ca="1">CELL("contents", INDIRECT("J"&amp;CELL("contents", AT$1)+14))</f>
        <v>28192400</v>
      </c>
      <c r="AU36" cm="1">
        <f t="array" aca="1" ref="AU36" ca="1">CELL("contents", INDIRECT("J"&amp;CELL("contents", AU$1)+14))</f>
        <v>29103600</v>
      </c>
      <c r="AV36" cm="1">
        <f t="array" aca="1" ref="AV36" ca="1">CELL("contents", INDIRECT("J"&amp;CELL("contents", AV$1)+14))</f>
        <v>30614000</v>
      </c>
      <c r="AW36" cm="1">
        <f t="array" aca="1" ref="AW36" ca="1">CELL("contents", INDIRECT("J"&amp;CELL("contents", AW$1)+14))</f>
        <v>28861700</v>
      </c>
      <c r="AX36" cm="1">
        <f t="array" aca="1" ref="AX36" ca="1">CELL("contents", INDIRECT("J"&amp;CELL("contents", AX$1)+14))</f>
        <v>27464100</v>
      </c>
      <c r="AY36" cm="1">
        <f t="array" aca="1" ref="AY36" ca="1">CELL("contents", INDIRECT("J"&amp;CELL("contents", AY$1)+14))</f>
        <v>28102700</v>
      </c>
      <c r="AZ36" cm="1">
        <f t="array" aca="1" ref="AZ36" ca="1">CELL("contents", INDIRECT("J"&amp;CELL("contents", AZ$1)+14))</f>
        <v>29889900</v>
      </c>
      <c r="BA36" cm="1">
        <f t="array" aca="1" ref="BA36" ca="1">CELL("contents", INDIRECT("J"&amp;CELL("contents", BA$1)+14))</f>
        <v>30862600</v>
      </c>
      <c r="BB36" cm="1">
        <f t="array" aca="1" ref="BB36" ca="1">CELL("contents", INDIRECT("J"&amp;CELL("contents", BB$1)+14))</f>
        <v>27200600</v>
      </c>
      <c r="BC36" cm="1">
        <f t="array" aca="1" ref="BC36" ca="1">CELL("contents", INDIRECT("J"&amp;CELL("contents", BC$1)+14))</f>
        <v>27654900</v>
      </c>
      <c r="BD36" cm="1">
        <f t="array" aca="1" ref="BD36" ca="1">CELL("contents", INDIRECT("J"&amp;CELL("contents", BD$1)+14))</f>
        <v>31041200</v>
      </c>
      <c r="BE36" cm="1">
        <f t="array" aca="1" ref="BE36" ca="1">CELL("contents", INDIRECT("J"&amp;CELL("contents", BE$1)+14))</f>
        <v>40785100</v>
      </c>
      <c r="BF36" cm="1">
        <f t="array" aca="1" ref="BF36" ca="1">CELL("contents", INDIRECT("J"&amp;CELL("contents", BF$1)+14))</f>
        <v>39932700</v>
      </c>
    </row>
    <row r="37" spans="1:58" x14ac:dyDescent="0.25">
      <c r="A37" s="1">
        <v>3.1250000000000001E-5</v>
      </c>
      <c r="B37">
        <v>1.0128205128205101</v>
      </c>
      <c r="C37">
        <v>256</v>
      </c>
      <c r="D37">
        <v>-0.291684681740424</v>
      </c>
      <c r="E37">
        <v>0.49899262352949197</v>
      </c>
      <c r="F37">
        <v>0.51396240223537604</v>
      </c>
      <c r="G37" s="1">
        <v>9.3270625169194999E-4</v>
      </c>
      <c r="H37">
        <v>0.49953364687415402</v>
      </c>
      <c r="I37" s="1">
        <v>9.4466402414953904E-4</v>
      </c>
      <c r="J37">
        <v>16617000</v>
      </c>
      <c r="K37">
        <v>5219</v>
      </c>
      <c r="L37">
        <v>102445300</v>
      </c>
      <c r="M37">
        <v>0.49955683750887703</v>
      </c>
      <c r="N37" s="1">
        <v>9.3805988710671197E-4</v>
      </c>
      <c r="O37">
        <v>0.49953097005644598</v>
      </c>
      <c r="P37" s="1">
        <v>9.5008629591577197E-4</v>
      </c>
      <c r="R37" t="s">
        <v>49</v>
      </c>
      <c r="S37" cm="1">
        <f t="array" aca="1" ref="S37" ca="1">CELL("contents", INDIRECT("J"&amp;CELL("contents", S$1)+15))</f>
        <v>261900</v>
      </c>
      <c r="T37" cm="1">
        <f t="array" aca="1" ref="T37" ca="1">CELL("contents", INDIRECT("J"&amp;CELL("contents", T$1)+15))</f>
        <v>12186200</v>
      </c>
      <c r="U37" cm="1">
        <f t="array" aca="1" ref="U37" ca="1">CELL("contents", INDIRECT("J"&amp;CELL("contents", U$1)+15))</f>
        <v>16396400</v>
      </c>
      <c r="V37" cm="1">
        <f t="array" aca="1" ref="V37" ca="1">CELL("contents", INDIRECT("J"&amp;CELL("contents", V$1)+15))</f>
        <v>24792300</v>
      </c>
      <c r="W37" cm="1">
        <f t="array" aca="1" ref="W37" ca="1">CELL("contents", INDIRECT("J"&amp;CELL("contents", W$1)+15))</f>
        <v>18575600</v>
      </c>
      <c r="X37" cm="1">
        <f t="array" aca="1" ref="X37" ca="1">CELL("contents", INDIRECT("J"&amp;CELL("contents", X$1)+15))</f>
        <v>27227200</v>
      </c>
      <c r="Y37" cm="1">
        <f t="array" aca="1" ref="Y37" ca="1">CELL("contents", INDIRECT("J"&amp;CELL("contents", Y$1)+15))</f>
        <v>27239800</v>
      </c>
      <c r="Z37" cm="1">
        <f t="array" aca="1" ref="Z37" ca="1">CELL("contents", INDIRECT("J"&amp;CELL("contents", Z$1)+15))</f>
        <v>27805500</v>
      </c>
      <c r="AA37" cm="1">
        <f t="array" aca="1" ref="AA37" ca="1">CELL("contents", INDIRECT("J"&amp;CELL("contents", AA$1)+15))</f>
        <v>27854800</v>
      </c>
      <c r="AB37" cm="1">
        <f t="array" aca="1" ref="AB37" ca="1">CELL("contents", INDIRECT("J"&amp;CELL("contents", AB$1)+15))</f>
        <v>23072600</v>
      </c>
      <c r="AC37" cm="1">
        <f t="array" aca="1" ref="AC37" ca="1">CELL("contents", INDIRECT("J"&amp;CELL("contents", AC$1)+15))</f>
        <v>22693600</v>
      </c>
      <c r="AD37" cm="1">
        <f t="array" aca="1" ref="AD37" ca="1">CELL("contents", INDIRECT("J"&amp;CELL("contents", AD$1)+15))</f>
        <v>26632500</v>
      </c>
      <c r="AE37" cm="1">
        <f t="array" aca="1" ref="AE37" ca="1">CELL("contents", INDIRECT("J"&amp;CELL("contents", AE$1)+15))</f>
        <v>29167200</v>
      </c>
      <c r="AF37" cm="1">
        <f t="array" aca="1" ref="AF37" ca="1">CELL("contents", INDIRECT("J"&amp;CELL("contents", AF$1)+15))</f>
        <v>28940800</v>
      </c>
      <c r="AG37" cm="1">
        <f t="array" aca="1" ref="AG37" ca="1">CELL("contents", INDIRECT("J"&amp;CELL("contents", AG$1)+15))</f>
        <v>30215900</v>
      </c>
      <c r="AH37" cm="1">
        <f t="array" aca="1" ref="AH37" ca="1">CELL("contents", INDIRECT("J"&amp;CELL("contents", AH$1)+15))</f>
        <v>28815200</v>
      </c>
      <c r="AI37" cm="1">
        <f t="array" aca="1" ref="AI37" ca="1">CELL("contents", INDIRECT("J"&amp;CELL("contents", AI$1)+15))</f>
        <v>34104300</v>
      </c>
      <c r="AJ37" cm="1">
        <f t="array" aca="1" ref="AJ37" ca="1">CELL("contents", INDIRECT("J"&amp;CELL("contents", AJ$1)+15))</f>
        <v>36020500</v>
      </c>
      <c r="AK37" cm="1">
        <f t="array" aca="1" ref="AK37" ca="1">CELL("contents", INDIRECT("J"&amp;CELL("contents", AK$1)+15))</f>
        <v>35925100</v>
      </c>
      <c r="AL37" cm="1">
        <f t="array" aca="1" ref="AL37" ca="1">CELL("contents", INDIRECT("J"&amp;CELL("contents", AL$1)+15))</f>
        <v>33215500</v>
      </c>
      <c r="AM37" cm="1">
        <f t="array" aca="1" ref="AM37" ca="1">CELL("contents", INDIRECT("J"&amp;CELL("contents", AM$1)+15))</f>
        <v>29039500</v>
      </c>
      <c r="AN37" cm="1">
        <f t="array" aca="1" ref="AN37" ca="1">CELL("contents", INDIRECT("J"&amp;CELL("contents", AN$1)+15))</f>
        <v>35708400</v>
      </c>
      <c r="AO37" cm="1">
        <f t="array" aca="1" ref="AO37" ca="1">CELL("contents", INDIRECT("J"&amp;CELL("contents", AO$1)+15))</f>
        <v>30489700</v>
      </c>
      <c r="AP37" cm="1">
        <f t="array" aca="1" ref="AP37" ca="1">CELL("contents", INDIRECT("J"&amp;CELL("contents", AP$1)+15))</f>
        <v>32425200</v>
      </c>
      <c r="AQ37" cm="1">
        <f t="array" aca="1" ref="AQ37" ca="1">CELL("contents", INDIRECT("J"&amp;CELL("contents", AQ$1)+15))</f>
        <v>32204500</v>
      </c>
      <c r="AR37" cm="1">
        <f t="array" aca="1" ref="AR37" ca="1">CELL("contents", INDIRECT("J"&amp;CELL("contents", AR$1)+15))</f>
        <v>43119400</v>
      </c>
      <c r="AS37" cm="1">
        <f t="array" aca="1" ref="AS37" ca="1">CELL("contents", INDIRECT("J"&amp;CELL("contents", AS$1)+15))</f>
        <v>35088600</v>
      </c>
      <c r="AT37" cm="1">
        <f t="array" aca="1" ref="AT37" ca="1">CELL("contents", INDIRECT("J"&amp;CELL("contents", AT$1)+15))</f>
        <v>38426200</v>
      </c>
      <c r="AU37" cm="1">
        <f t="array" aca="1" ref="AU37" ca="1">CELL("contents", INDIRECT("J"&amp;CELL("contents", AU$1)+15))</f>
        <v>35142900</v>
      </c>
      <c r="AV37" cm="1">
        <f t="array" aca="1" ref="AV37" ca="1">CELL("contents", INDIRECT("J"&amp;CELL("contents", AV$1)+15))</f>
        <v>32287200</v>
      </c>
      <c r="AW37" cm="1">
        <f t="array" aca="1" ref="AW37" ca="1">CELL("contents", INDIRECT("J"&amp;CELL("contents", AW$1)+15))</f>
        <v>33999500</v>
      </c>
      <c r="AX37" cm="1">
        <f t="array" aca="1" ref="AX37" ca="1">CELL("contents", INDIRECT("J"&amp;CELL("contents", AX$1)+15))</f>
        <v>35056700</v>
      </c>
      <c r="AY37" cm="1">
        <f t="array" aca="1" ref="AY37" ca="1">CELL("contents", INDIRECT("J"&amp;CELL("contents", AY$1)+15))</f>
        <v>34439300</v>
      </c>
      <c r="AZ37" cm="1">
        <f t="array" aca="1" ref="AZ37" ca="1">CELL("contents", INDIRECT("J"&amp;CELL("contents", AZ$1)+15))</f>
        <v>40213300</v>
      </c>
      <c r="BA37" cm="1">
        <f t="array" aca="1" ref="BA37" ca="1">CELL("contents", INDIRECT("J"&amp;CELL("contents", BA$1)+15))</f>
        <v>46141100</v>
      </c>
      <c r="BB37" cm="1">
        <f t="array" aca="1" ref="BB37" ca="1">CELL("contents", INDIRECT("J"&amp;CELL("contents", BB$1)+15))</f>
        <v>40359800</v>
      </c>
      <c r="BC37" cm="1">
        <f t="array" aca="1" ref="BC37" ca="1">CELL("contents", INDIRECT("J"&amp;CELL("contents", BC$1)+15))</f>
        <v>36793300</v>
      </c>
      <c r="BD37" cm="1">
        <f t="array" aca="1" ref="BD37" ca="1">CELL("contents", INDIRECT("J"&amp;CELL("contents", BD$1)+15))</f>
        <v>41300000</v>
      </c>
      <c r="BE37" cm="1">
        <f t="array" aca="1" ref="BE37" ca="1">CELL("contents", INDIRECT("J"&amp;CELL("contents", BE$1)+15))</f>
        <v>35493700</v>
      </c>
      <c r="BF37" cm="1">
        <f t="array" aca="1" ref="BF37" ca="1">CELL("contents", INDIRECT("J"&amp;CELL("contents", BF$1)+15))</f>
        <v>48893100</v>
      </c>
    </row>
    <row r="38" spans="1:58" x14ac:dyDescent="0.25">
      <c r="A38" s="1">
        <v>1.5625E-5</v>
      </c>
      <c r="B38">
        <v>1.0128205128205101</v>
      </c>
      <c r="C38">
        <v>274</v>
      </c>
      <c r="D38">
        <v>-0.29159462157115201</v>
      </c>
      <c r="E38">
        <v>0.49895205580160001</v>
      </c>
      <c r="F38">
        <v>0.51392061747564799</v>
      </c>
      <c r="G38" s="1">
        <v>9.33026631399158E-4</v>
      </c>
      <c r="H38">
        <v>0.49953348668429998</v>
      </c>
      <c r="I38" s="1">
        <v>9.4498851128889101E-4</v>
      </c>
      <c r="J38">
        <v>13606800</v>
      </c>
      <c r="K38">
        <v>5219</v>
      </c>
      <c r="L38">
        <v>102445300</v>
      </c>
      <c r="M38">
        <v>0.49955683750887703</v>
      </c>
      <c r="N38" s="1">
        <v>9.3805988710671197E-4</v>
      </c>
      <c r="O38">
        <v>0.49953097005644598</v>
      </c>
      <c r="P38" s="1">
        <v>9.5008629591577197E-4</v>
      </c>
      <c r="R38" t="s">
        <v>50</v>
      </c>
      <c r="S38" cm="1">
        <f t="array" aca="1" ref="S38" ca="1">CELL("contents", INDIRECT("J"&amp;CELL("contents", S$1)+16))</f>
        <v>328500</v>
      </c>
      <c r="T38" cm="1">
        <f t="array" aca="1" ref="T38" ca="1">CELL("contents", INDIRECT("J"&amp;CELL("contents", T$1)+16))</f>
        <v>16617000</v>
      </c>
      <c r="U38" cm="1">
        <f t="array" aca="1" ref="U38" ca="1">CELL("contents", INDIRECT("J"&amp;CELL("contents", U$1)+16))</f>
        <v>24391200</v>
      </c>
      <c r="V38" cm="1">
        <f t="array" aca="1" ref="V38" ca="1">CELL("contents", INDIRECT("J"&amp;CELL("contents", V$1)+16))</f>
        <v>28668100</v>
      </c>
      <c r="W38" cm="1">
        <f t="array" aca="1" ref="W38" ca="1">CELL("contents", INDIRECT("J"&amp;CELL("contents", W$1)+16))</f>
        <v>32744400</v>
      </c>
      <c r="X38" cm="1">
        <f t="array" aca="1" ref="X38" ca="1">CELL("contents", INDIRECT("J"&amp;CELL("contents", X$1)+16))</f>
        <v>30635500</v>
      </c>
      <c r="Y38" cm="1">
        <f t="array" aca="1" ref="Y38" ca="1">CELL("contents", INDIRECT("J"&amp;CELL("contents", Y$1)+16))</f>
        <v>28070400</v>
      </c>
      <c r="Z38" cm="1">
        <f t="array" aca="1" ref="Z38" ca="1">CELL("contents", INDIRECT("J"&amp;CELL("contents", Z$1)+16))</f>
        <v>25696400</v>
      </c>
      <c r="AA38" cm="1">
        <f t="array" aca="1" ref="AA38" ca="1">CELL("contents", INDIRECT("J"&amp;CELL("contents", AA$1)+16))</f>
        <v>29825000</v>
      </c>
      <c r="AB38" cm="1">
        <f t="array" aca="1" ref="AB38" ca="1">CELL("contents", INDIRECT("J"&amp;CELL("contents", AB$1)+16))</f>
        <v>25124900</v>
      </c>
      <c r="AC38" cm="1">
        <f t="array" aca="1" ref="AC38" ca="1">CELL("contents", INDIRECT("J"&amp;CELL("contents", AC$1)+16))</f>
        <v>26279700</v>
      </c>
      <c r="AD38" cm="1">
        <f t="array" aca="1" ref="AD38" ca="1">CELL("contents", INDIRECT("J"&amp;CELL("contents", AD$1)+16))</f>
        <v>26165100</v>
      </c>
      <c r="AE38" cm="1">
        <f t="array" aca="1" ref="AE38" ca="1">CELL("contents", INDIRECT("J"&amp;CELL("contents", AE$1)+16))</f>
        <v>25712800</v>
      </c>
      <c r="AF38" cm="1">
        <f t="array" aca="1" ref="AF38" ca="1">CELL("contents", INDIRECT("J"&amp;CELL("contents", AF$1)+16))</f>
        <v>28372400</v>
      </c>
      <c r="AG38" cm="1">
        <f t="array" aca="1" ref="AG38" ca="1">CELL("contents", INDIRECT("J"&amp;CELL("contents", AG$1)+16))</f>
        <v>31054800</v>
      </c>
      <c r="AH38" cm="1">
        <f t="array" aca="1" ref="AH38" ca="1">CELL("contents", INDIRECT("J"&amp;CELL("contents", AH$1)+16))</f>
        <v>32959300</v>
      </c>
      <c r="AI38" cm="1">
        <f t="array" aca="1" ref="AI38" ca="1">CELL("contents", INDIRECT("J"&amp;CELL("contents", AI$1)+16))</f>
        <v>44193700</v>
      </c>
      <c r="AJ38" cm="1">
        <f t="array" aca="1" ref="AJ38" ca="1">CELL("contents", INDIRECT("J"&amp;CELL("contents", AJ$1)+16))</f>
        <v>41950400</v>
      </c>
      <c r="AK38" cm="1">
        <f t="array" aca="1" ref="AK38" ca="1">CELL("contents", INDIRECT("J"&amp;CELL("contents", AK$1)+16))</f>
        <v>35626100</v>
      </c>
      <c r="AL38" cm="1">
        <f t="array" aca="1" ref="AL38" ca="1">CELL("contents", INDIRECT("J"&amp;CELL("contents", AL$1)+16))</f>
        <v>28938700</v>
      </c>
      <c r="AM38" cm="1">
        <f t="array" aca="1" ref="AM38" ca="1">CELL("contents", INDIRECT("J"&amp;CELL("contents", AM$1)+16))</f>
        <v>30323100</v>
      </c>
      <c r="AN38" cm="1">
        <f t="array" aca="1" ref="AN38" ca="1">CELL("contents", INDIRECT("J"&amp;CELL("contents", AN$1)+16))</f>
        <v>34801700</v>
      </c>
      <c r="AO38" cm="1">
        <f t="array" aca="1" ref="AO38" ca="1">CELL("contents", INDIRECT("J"&amp;CELL("contents", AO$1)+16))</f>
        <v>34619800</v>
      </c>
      <c r="AP38" cm="1">
        <f t="array" aca="1" ref="AP38" ca="1">CELL("contents", INDIRECT("J"&amp;CELL("contents", AP$1)+16))</f>
        <v>40094200</v>
      </c>
      <c r="AQ38" cm="1">
        <f t="array" aca="1" ref="AQ38" ca="1">CELL("contents", INDIRECT("J"&amp;CELL("contents", AQ$1)+16))</f>
        <v>37835400</v>
      </c>
      <c r="AR38" cm="1">
        <f t="array" aca="1" ref="AR38" ca="1">CELL("contents", INDIRECT("J"&amp;CELL("contents", AR$1)+16))</f>
        <v>37646800</v>
      </c>
      <c r="AS38" cm="1">
        <f t="array" aca="1" ref="AS38" ca="1">CELL("contents", INDIRECT("J"&amp;CELL("contents", AS$1)+16))</f>
        <v>34454900</v>
      </c>
      <c r="AT38" cm="1">
        <f t="array" aca="1" ref="AT38" ca="1">CELL("contents", INDIRECT("J"&amp;CELL("contents", AT$1)+16))</f>
        <v>46022500</v>
      </c>
      <c r="AU38" cm="1">
        <f t="array" aca="1" ref="AU38" ca="1">CELL("contents", INDIRECT("J"&amp;CELL("contents", AU$1)+16))</f>
        <v>36637900</v>
      </c>
      <c r="AV38" cm="1">
        <f t="array" aca="1" ref="AV38" ca="1">CELL("contents", INDIRECT("J"&amp;CELL("contents", AV$1)+16))</f>
        <v>36439000</v>
      </c>
      <c r="AW38" cm="1">
        <f t="array" aca="1" ref="AW38" ca="1">CELL("contents", INDIRECT("J"&amp;CELL("contents", AW$1)+16))</f>
        <v>38133400</v>
      </c>
      <c r="AX38" cm="1">
        <f t="array" aca="1" ref="AX38" ca="1">CELL("contents", INDIRECT("J"&amp;CELL("contents", AX$1)+16))</f>
        <v>40262500</v>
      </c>
      <c r="AY38" cm="1">
        <f t="array" aca="1" ref="AY38" ca="1">CELL("contents", INDIRECT("J"&amp;CELL("contents", AY$1)+16))</f>
        <v>39646000</v>
      </c>
      <c r="AZ38" cm="1">
        <f t="array" aca="1" ref="AZ38" ca="1">CELL("contents", INDIRECT("J"&amp;CELL("contents", AZ$1)+16))</f>
        <v>39605400</v>
      </c>
      <c r="BA38" cm="1">
        <f t="array" aca="1" ref="BA38" ca="1">CELL("contents", INDIRECT("J"&amp;CELL("contents", BA$1)+16))</f>
        <v>38365000</v>
      </c>
      <c r="BB38" cm="1">
        <f t="array" aca="1" ref="BB38" ca="1">CELL("contents", INDIRECT("J"&amp;CELL("contents", BB$1)+16))</f>
        <v>39865500</v>
      </c>
      <c r="BC38" cm="1">
        <f t="array" aca="1" ref="BC38" ca="1">CELL("contents", INDIRECT("J"&amp;CELL("contents", BC$1)+16))</f>
        <v>39100800</v>
      </c>
      <c r="BD38" cm="1">
        <f t="array" aca="1" ref="BD38" ca="1">CELL("contents", INDIRECT("J"&amp;CELL("contents", BD$1)+16))</f>
        <v>39842000</v>
      </c>
      <c r="BE38" cm="1">
        <f t="array" aca="1" ref="BE38" ca="1">CELL("contents", INDIRECT("J"&amp;CELL("contents", BE$1)+16))</f>
        <v>42119800</v>
      </c>
      <c r="BF38" cm="1">
        <f t="array" aca="1" ref="BF38" ca="1">CELL("contents", INDIRECT("J"&amp;CELL("contents", BF$1)+16))</f>
        <v>49898200</v>
      </c>
    </row>
    <row r="39" spans="1:58" x14ac:dyDescent="0.25">
      <c r="A39" t="s">
        <v>0</v>
      </c>
      <c r="B39">
        <v>1.52564102564102</v>
      </c>
      <c r="C39">
        <v>4903</v>
      </c>
      <c r="D39">
        <v>-0.33112756571774998</v>
      </c>
      <c r="E39">
        <v>0.49818280078883198</v>
      </c>
      <c r="F39">
        <v>0.51312828481249695</v>
      </c>
      <c r="G39" s="1">
        <v>4.6223061766026402E-4</v>
      </c>
      <c r="H39">
        <v>0.49976888469116898</v>
      </c>
      <c r="I39" s="1">
        <v>7.0519799360988997E-4</v>
      </c>
      <c r="J39">
        <v>77835000</v>
      </c>
      <c r="R39" t="s">
        <v>51</v>
      </c>
      <c r="S39" cm="1">
        <f t="array" aca="1" ref="S39" ca="1">CELL("contents", INDIRECT("J"&amp;CELL("contents", S$1)+17))</f>
        <v>295800</v>
      </c>
      <c r="T39" cm="1">
        <f t="array" aca="1" ref="T39" ca="1">CELL("contents", INDIRECT("J"&amp;CELL("contents", T$1)+17))</f>
        <v>13606800</v>
      </c>
      <c r="U39" cm="1">
        <f t="array" aca="1" ref="U39" ca="1">CELL("contents", INDIRECT("J"&amp;CELL("contents", U$1)+17))</f>
        <v>18021900</v>
      </c>
      <c r="V39" cm="1">
        <f t="array" aca="1" ref="V39" ca="1">CELL("contents", INDIRECT("J"&amp;CELL("contents", V$1)+17))</f>
        <v>38263200</v>
      </c>
      <c r="W39" cm="1">
        <f t="array" aca="1" ref="W39" ca="1">CELL("contents", INDIRECT("J"&amp;CELL("contents", W$1)+17))</f>
        <v>31598700</v>
      </c>
      <c r="X39" cm="1">
        <f t="array" aca="1" ref="X39" ca="1">CELL("contents", INDIRECT("J"&amp;CELL("contents", X$1)+17))</f>
        <v>26478300</v>
      </c>
      <c r="Y39" cm="1">
        <f t="array" aca="1" ref="Y39" ca="1">CELL("contents", INDIRECT("J"&amp;CELL("contents", Y$1)+17))</f>
        <v>31621200</v>
      </c>
      <c r="Z39" cm="1">
        <f t="array" aca="1" ref="Z39" ca="1">CELL("contents", INDIRECT("J"&amp;CELL("contents", Z$1)+17))</f>
        <v>32464600</v>
      </c>
      <c r="AA39" cm="1">
        <f t="array" aca="1" ref="AA39" ca="1">CELL("contents", INDIRECT("J"&amp;CELL("contents", AA$1)+17))</f>
        <v>31696300</v>
      </c>
      <c r="AB39" cm="1">
        <f t="array" aca="1" ref="AB39" ca="1">CELL("contents", INDIRECT("J"&amp;CELL("contents", AB$1)+17))</f>
        <v>27689300</v>
      </c>
      <c r="AC39" cm="1">
        <f t="array" aca="1" ref="AC39" ca="1">CELL("contents", INDIRECT("J"&amp;CELL("contents", AC$1)+17))</f>
        <v>29128900</v>
      </c>
      <c r="AD39" cm="1">
        <f t="array" aca="1" ref="AD39" ca="1">CELL("contents", INDIRECT("J"&amp;CELL("contents", AD$1)+17))</f>
        <v>31396500</v>
      </c>
      <c r="AE39" cm="1">
        <f t="array" aca="1" ref="AE39" ca="1">CELL("contents", INDIRECT("J"&amp;CELL("contents", AE$1)+17))</f>
        <v>32061000</v>
      </c>
      <c r="AF39" cm="1">
        <f t="array" aca="1" ref="AF39" ca="1">CELL("contents", INDIRECT("J"&amp;CELL("contents", AF$1)+17))</f>
        <v>30197000</v>
      </c>
      <c r="AG39" cm="1">
        <f t="array" aca="1" ref="AG39" ca="1">CELL("contents", INDIRECT("J"&amp;CELL("contents", AG$1)+17))</f>
        <v>39498400</v>
      </c>
      <c r="AH39" cm="1">
        <f t="array" aca="1" ref="AH39" ca="1">CELL("contents", INDIRECT("J"&amp;CELL("contents", AH$1)+17))</f>
        <v>31919900</v>
      </c>
      <c r="AI39" cm="1">
        <f t="array" aca="1" ref="AI39" ca="1">CELL("contents", INDIRECT("J"&amp;CELL("contents", AI$1)+17))</f>
        <v>50216800</v>
      </c>
      <c r="AJ39" cm="1">
        <f t="array" aca="1" ref="AJ39" ca="1">CELL("contents", INDIRECT("J"&amp;CELL("contents", AJ$1)+17))</f>
        <v>37325700</v>
      </c>
      <c r="AK39" cm="1">
        <f t="array" aca="1" ref="AK39" ca="1">CELL("contents", INDIRECT("J"&amp;CELL("contents", AK$1)+17))</f>
        <v>40684500</v>
      </c>
      <c r="AL39" cm="1">
        <f t="array" aca="1" ref="AL39" ca="1">CELL("contents", INDIRECT("J"&amp;CELL("contents", AL$1)+17))</f>
        <v>36243500</v>
      </c>
      <c r="AM39" cm="1">
        <f t="array" aca="1" ref="AM39" ca="1">CELL("contents", INDIRECT("J"&amp;CELL("contents", AM$1)+17))</f>
        <v>36877500</v>
      </c>
      <c r="AN39" cm="1">
        <f t="array" aca="1" ref="AN39" ca="1">CELL("contents", INDIRECT("J"&amp;CELL("contents", AN$1)+17))</f>
        <v>37357400</v>
      </c>
      <c r="AO39" cm="1">
        <f t="array" aca="1" ref="AO39" ca="1">CELL("contents", INDIRECT("J"&amp;CELL("contents", AO$1)+17))</f>
        <v>36529500</v>
      </c>
      <c r="AP39" cm="1">
        <f t="array" aca="1" ref="AP39" ca="1">CELL("contents", INDIRECT("J"&amp;CELL("contents", AP$1)+17))</f>
        <v>45867000</v>
      </c>
      <c r="AQ39" cm="1">
        <f t="array" aca="1" ref="AQ39" ca="1">CELL("contents", INDIRECT("J"&amp;CELL("contents", AQ$1)+17))</f>
        <v>41089600</v>
      </c>
      <c r="AR39" cm="1">
        <f t="array" aca="1" ref="AR39" ca="1">CELL("contents", INDIRECT("J"&amp;CELL("contents", AR$1)+17))</f>
        <v>41455900</v>
      </c>
      <c r="AS39" cm="1">
        <f t="array" aca="1" ref="AS39" ca="1">CELL("contents", INDIRECT("J"&amp;CELL("contents", AS$1)+17))</f>
        <v>44478500</v>
      </c>
      <c r="AT39" cm="1">
        <f t="array" aca="1" ref="AT39" ca="1">CELL("contents", INDIRECT("J"&amp;CELL("contents", AT$1)+17))</f>
        <v>38686000</v>
      </c>
      <c r="AU39" cm="1">
        <f t="array" aca="1" ref="AU39" ca="1">CELL("contents", INDIRECT("J"&amp;CELL("contents", AU$1)+17))</f>
        <v>37306800</v>
      </c>
      <c r="AV39" cm="1">
        <f t="array" aca="1" ref="AV39" ca="1">CELL("contents", INDIRECT("J"&amp;CELL("contents", AV$1)+17))</f>
        <v>40394200</v>
      </c>
      <c r="AW39" cm="1">
        <f t="array" aca="1" ref="AW39" ca="1">CELL("contents", INDIRECT("J"&amp;CELL("contents", AW$1)+17))</f>
        <v>44251700</v>
      </c>
      <c r="AX39" cm="1">
        <f t="array" aca="1" ref="AX39" ca="1">CELL("contents", INDIRECT("J"&amp;CELL("contents", AX$1)+17))</f>
        <v>41972100</v>
      </c>
      <c r="AY39" cm="1">
        <f t="array" aca="1" ref="AY39" ca="1">CELL("contents", INDIRECT("J"&amp;CELL("contents", AY$1)+17))</f>
        <v>43963000</v>
      </c>
      <c r="AZ39" cm="1">
        <f t="array" aca="1" ref="AZ39" ca="1">CELL("contents", INDIRECT("J"&amp;CELL("contents", AZ$1)+17))</f>
        <v>42463200</v>
      </c>
      <c r="BA39" cm="1">
        <f t="array" aca="1" ref="BA39" ca="1">CELL("contents", INDIRECT("J"&amp;CELL("contents", BA$1)+17))</f>
        <v>45918400</v>
      </c>
      <c r="BB39" cm="1">
        <f t="array" aca="1" ref="BB39" ca="1">CELL("contents", INDIRECT("J"&amp;CELL("contents", BB$1)+17))</f>
        <v>39519300</v>
      </c>
      <c r="BC39" cm="1">
        <f t="array" aca="1" ref="BC39" ca="1">CELL("contents", INDIRECT("J"&amp;CELL("contents", BC$1)+17))</f>
        <v>43609600</v>
      </c>
      <c r="BD39" cm="1">
        <f t="array" aca="1" ref="BD39" ca="1">CELL("contents", INDIRECT("J"&amp;CELL("contents", BD$1)+17))</f>
        <v>40725700</v>
      </c>
      <c r="BE39" cm="1">
        <f t="array" aca="1" ref="BE39" ca="1">CELL("contents", INDIRECT("J"&amp;CELL("contents", BE$1)+17))</f>
        <v>38946000</v>
      </c>
      <c r="BF39" cm="1">
        <f t="array" aca="1" ref="BF39" ca="1">CELL("contents", INDIRECT("J"&amp;CELL("contents", BF$1)+17))</f>
        <v>44164800</v>
      </c>
    </row>
    <row r="40" spans="1:58" x14ac:dyDescent="0.25">
      <c r="A40">
        <v>1.024</v>
      </c>
      <c r="B40">
        <v>1.52564102564102</v>
      </c>
      <c r="C40">
        <v>118</v>
      </c>
      <c r="D40">
        <v>-0.31561912722267199</v>
      </c>
      <c r="E40">
        <v>0.49933314474452001</v>
      </c>
      <c r="F40">
        <v>0.51431313908685605</v>
      </c>
      <c r="G40" s="1">
        <v>4.60862644596993E-4</v>
      </c>
      <c r="H40">
        <v>0.499769568677701</v>
      </c>
      <c r="I40" s="1">
        <v>7.0311095778259202E-4</v>
      </c>
      <c r="J40">
        <v>4781400</v>
      </c>
      <c r="K40">
        <v>4903</v>
      </c>
      <c r="L40">
        <v>77835000</v>
      </c>
      <c r="M40">
        <v>0.49818280078883198</v>
      </c>
      <c r="N40" s="1">
        <v>4.6223061766026402E-4</v>
      </c>
      <c r="O40">
        <v>0.49976888469116898</v>
      </c>
      <c r="P40" s="1">
        <v>7.0519799360988997E-4</v>
      </c>
    </row>
    <row r="41" spans="1:58" x14ac:dyDescent="0.25">
      <c r="A41">
        <v>0.51200000000000001</v>
      </c>
      <c r="B41">
        <v>1.52564102564102</v>
      </c>
      <c r="C41">
        <v>118</v>
      </c>
      <c r="D41">
        <v>-0.31561912722267199</v>
      </c>
      <c r="E41">
        <v>0.49933314474452001</v>
      </c>
      <c r="F41">
        <v>0.51431313908685605</v>
      </c>
      <c r="G41" s="1">
        <v>4.60862644596993E-4</v>
      </c>
      <c r="H41">
        <v>0.499769568677701</v>
      </c>
      <c r="I41" s="1">
        <v>7.0311095778259202E-4</v>
      </c>
      <c r="J41">
        <v>5038000</v>
      </c>
      <c r="K41">
        <v>4903</v>
      </c>
      <c r="L41">
        <v>77835000</v>
      </c>
      <c r="M41">
        <v>0.49818280078883198</v>
      </c>
      <c r="N41" s="1">
        <v>4.6223061766026402E-4</v>
      </c>
      <c r="O41">
        <v>0.49976888469116898</v>
      </c>
      <c r="P41" s="1">
        <v>7.0519799360988997E-4</v>
      </c>
    </row>
    <row r="42" spans="1:58" x14ac:dyDescent="0.25">
      <c r="A42">
        <v>0.25600000000000001</v>
      </c>
      <c r="B42">
        <v>1.52564102564102</v>
      </c>
      <c r="C42">
        <v>99</v>
      </c>
      <c r="D42">
        <v>-0.27675669857704299</v>
      </c>
      <c r="E42">
        <v>0.49813864393623503</v>
      </c>
      <c r="F42">
        <v>0.51308280325432198</v>
      </c>
      <c r="G42" s="1">
        <v>4.6060151188953498E-4</v>
      </c>
      <c r="H42">
        <v>0.49976969924405501</v>
      </c>
      <c r="I42" s="1">
        <v>7.0271256301095803E-4</v>
      </c>
      <c r="J42">
        <v>5581900</v>
      </c>
      <c r="K42">
        <v>4903</v>
      </c>
      <c r="L42">
        <v>77835000</v>
      </c>
      <c r="M42">
        <v>0.49818280078883198</v>
      </c>
      <c r="N42" s="1">
        <v>4.6223061766026402E-4</v>
      </c>
      <c r="O42">
        <v>0.49976888469116898</v>
      </c>
      <c r="P42" s="1">
        <v>7.0519799360988997E-4</v>
      </c>
    </row>
    <row r="43" spans="1:58" x14ac:dyDescent="0.25">
      <c r="A43">
        <v>0.128</v>
      </c>
      <c r="B43">
        <v>1.52564102564102</v>
      </c>
      <c r="C43">
        <v>130</v>
      </c>
      <c r="D43">
        <v>-0.29332255537118301</v>
      </c>
      <c r="E43">
        <v>0.49744001183370901</v>
      </c>
      <c r="F43">
        <v>0.51236321218872005</v>
      </c>
      <c r="G43" s="1">
        <v>4.61603193550708E-4</v>
      </c>
      <c r="H43">
        <v>0.49976919840322398</v>
      </c>
      <c r="I43" s="1">
        <v>7.0424076964787502E-4</v>
      </c>
      <c r="J43">
        <v>5343800</v>
      </c>
      <c r="K43">
        <v>4903</v>
      </c>
      <c r="L43">
        <v>77835000</v>
      </c>
      <c r="M43">
        <v>0.49818280078883198</v>
      </c>
      <c r="N43" s="1">
        <v>4.6223061766026402E-4</v>
      </c>
      <c r="O43">
        <v>0.49976888469116898</v>
      </c>
      <c r="P43" s="1">
        <v>7.0519799360988997E-4</v>
      </c>
    </row>
    <row r="44" spans="1:58" x14ac:dyDescent="0.25">
      <c r="A44">
        <v>6.4000000000000001E-2</v>
      </c>
      <c r="B44">
        <v>1.52564102564102</v>
      </c>
      <c r="C44">
        <v>21</v>
      </c>
      <c r="D44">
        <v>-0.31947789291691497</v>
      </c>
      <c r="E44">
        <v>0.49712564415777999</v>
      </c>
      <c r="F44">
        <v>0.51203941348251403</v>
      </c>
      <c r="G44" s="1">
        <v>4.6057464484861E-4</v>
      </c>
      <c r="H44">
        <v>0.49976971267757497</v>
      </c>
      <c r="I44" s="1">
        <v>7.0267157355108497E-4</v>
      </c>
      <c r="J44">
        <v>1249500</v>
      </c>
      <c r="K44">
        <v>4903</v>
      </c>
      <c r="L44">
        <v>77835000</v>
      </c>
      <c r="M44">
        <v>0.49818280078883198</v>
      </c>
      <c r="N44" s="1">
        <v>4.6223061766026402E-4</v>
      </c>
      <c r="O44">
        <v>0.49976888469116898</v>
      </c>
      <c r="P44" s="1">
        <v>7.0519799360988997E-4</v>
      </c>
    </row>
    <row r="45" spans="1:58" x14ac:dyDescent="0.25">
      <c r="A45">
        <v>3.2000000000000001E-2</v>
      </c>
      <c r="B45">
        <v>1.52564102564102</v>
      </c>
      <c r="C45">
        <v>21</v>
      </c>
      <c r="D45">
        <v>-0.31947789291691497</v>
      </c>
      <c r="E45">
        <v>0.49712564415777999</v>
      </c>
      <c r="F45">
        <v>0.51203941348251403</v>
      </c>
      <c r="G45" s="1">
        <v>4.6057464484861E-4</v>
      </c>
      <c r="H45">
        <v>0.49976971267757497</v>
      </c>
      <c r="I45" s="1">
        <v>7.0267157355108497E-4</v>
      </c>
      <c r="J45">
        <v>1301400</v>
      </c>
      <c r="K45">
        <v>4903</v>
      </c>
      <c r="L45">
        <v>77835000</v>
      </c>
      <c r="M45">
        <v>0.49818280078883198</v>
      </c>
      <c r="N45" s="1">
        <v>4.6223061766026402E-4</v>
      </c>
      <c r="O45">
        <v>0.49976888469116898</v>
      </c>
      <c r="P45" s="1">
        <v>7.0519799360988997E-4</v>
      </c>
    </row>
    <row r="46" spans="1:58" x14ac:dyDescent="0.25">
      <c r="A46">
        <v>1.6E-2</v>
      </c>
      <c r="B46">
        <v>1.52564102564102</v>
      </c>
      <c r="C46">
        <v>20</v>
      </c>
      <c r="D46">
        <v>-0.31437880838892002</v>
      </c>
      <c r="E46">
        <v>0.497584957788896</v>
      </c>
      <c r="F46">
        <v>0.51251250652256297</v>
      </c>
      <c r="G46" s="1">
        <v>4.6215472417721E-4</v>
      </c>
      <c r="H46">
        <v>0.49976892263791101</v>
      </c>
      <c r="I46" s="1">
        <v>7.0508220739856403E-4</v>
      </c>
      <c r="J46">
        <v>1317500</v>
      </c>
      <c r="K46">
        <v>4903</v>
      </c>
      <c r="L46">
        <v>77835000</v>
      </c>
      <c r="M46">
        <v>0.49818280078883198</v>
      </c>
      <c r="N46" s="1">
        <v>4.6223061766026402E-4</v>
      </c>
      <c r="O46">
        <v>0.49976888469116898</v>
      </c>
      <c r="P46" s="1">
        <v>7.0519799360988997E-4</v>
      </c>
    </row>
    <row r="47" spans="1:58" x14ac:dyDescent="0.25">
      <c r="A47">
        <v>8.0000000000000002E-3</v>
      </c>
      <c r="B47">
        <v>1.52564102564102</v>
      </c>
      <c r="C47">
        <v>214</v>
      </c>
      <c r="D47">
        <v>-0.28336543113568202</v>
      </c>
      <c r="E47">
        <v>0.49698760833368999</v>
      </c>
      <c r="F47">
        <v>0.51189723658370101</v>
      </c>
      <c r="G47" s="1">
        <v>4.6147968142351499E-4</v>
      </c>
      <c r="H47">
        <v>0.49976926015928802</v>
      </c>
      <c r="I47" s="1">
        <v>7.0405233447946598E-4</v>
      </c>
      <c r="J47">
        <v>12629800</v>
      </c>
      <c r="K47">
        <v>4903</v>
      </c>
      <c r="L47">
        <v>77835000</v>
      </c>
      <c r="M47">
        <v>0.49818280078883198</v>
      </c>
      <c r="N47" s="1">
        <v>4.6223061766026402E-4</v>
      </c>
      <c r="O47">
        <v>0.49976888469116898</v>
      </c>
      <c r="P47" s="1">
        <v>7.0519799360988997E-4</v>
      </c>
    </row>
    <row r="48" spans="1:58" x14ac:dyDescent="0.25">
      <c r="A48">
        <v>4.0000000000000001E-3</v>
      </c>
      <c r="B48">
        <v>1.52564102564102</v>
      </c>
      <c r="C48">
        <v>270</v>
      </c>
      <c r="D48">
        <v>-0.290385510899348</v>
      </c>
      <c r="E48">
        <v>0.49824850485063099</v>
      </c>
      <c r="F48">
        <v>0.51319595999614998</v>
      </c>
      <c r="G48" s="1">
        <v>4.6060411121617801E-4</v>
      </c>
      <c r="H48">
        <v>0.49976969794439102</v>
      </c>
      <c r="I48" s="1">
        <v>7.0271652865032299E-4</v>
      </c>
      <c r="J48">
        <v>12362400</v>
      </c>
      <c r="K48">
        <v>4903</v>
      </c>
      <c r="L48">
        <v>77835000</v>
      </c>
      <c r="M48">
        <v>0.49818280078883198</v>
      </c>
      <c r="N48" s="1">
        <v>4.6223061766026402E-4</v>
      </c>
      <c r="O48">
        <v>0.49976888469116898</v>
      </c>
      <c r="P48" s="1">
        <v>7.0519799360988997E-4</v>
      </c>
    </row>
    <row r="49" spans="1:16" x14ac:dyDescent="0.25">
      <c r="A49">
        <v>2E-3</v>
      </c>
      <c r="B49">
        <v>1.52564102564102</v>
      </c>
      <c r="C49">
        <v>266</v>
      </c>
      <c r="D49">
        <v>-0.29071239342868599</v>
      </c>
      <c r="E49">
        <v>0.498566793496317</v>
      </c>
      <c r="F49">
        <v>0.51352379730120701</v>
      </c>
      <c r="G49" s="1">
        <v>4.6222758215630402E-4</v>
      </c>
      <c r="H49">
        <v>0.49976888620892101</v>
      </c>
      <c r="I49" s="1">
        <v>7.05193362520516E-4</v>
      </c>
      <c r="J49">
        <v>11131900</v>
      </c>
      <c r="K49">
        <v>4903</v>
      </c>
      <c r="L49">
        <v>77835000</v>
      </c>
      <c r="M49">
        <v>0.49818280078883198</v>
      </c>
      <c r="N49" s="1">
        <v>4.6223061766026402E-4</v>
      </c>
      <c r="O49">
        <v>0.49976888469116898</v>
      </c>
      <c r="P49" s="1">
        <v>7.0519799360988997E-4</v>
      </c>
    </row>
    <row r="50" spans="1:16" x14ac:dyDescent="0.25">
      <c r="A50">
        <v>1E-3</v>
      </c>
      <c r="B50">
        <v>1.52564102564102</v>
      </c>
      <c r="C50">
        <v>270</v>
      </c>
      <c r="D50">
        <v>-0.291540299787725</v>
      </c>
      <c r="E50">
        <v>0.49812233373604298</v>
      </c>
      <c r="F50">
        <v>0.51306600374812505</v>
      </c>
      <c r="G50" s="1">
        <v>4.6085157015440798E-4</v>
      </c>
      <c r="H50">
        <v>0.49976957421492202</v>
      </c>
      <c r="I50" s="1">
        <v>7.0309406215864805E-4</v>
      </c>
      <c r="J50">
        <v>11974500</v>
      </c>
      <c r="K50">
        <v>4903</v>
      </c>
      <c r="L50">
        <v>77835000</v>
      </c>
      <c r="M50">
        <v>0.49818280078883198</v>
      </c>
      <c r="N50" s="1">
        <v>4.6223061766026402E-4</v>
      </c>
      <c r="O50">
        <v>0.49976888469116898</v>
      </c>
      <c r="P50" s="1">
        <v>7.0519799360988997E-4</v>
      </c>
    </row>
    <row r="51" spans="1:16" x14ac:dyDescent="0.25">
      <c r="A51" s="1">
        <v>5.0000000000000001E-4</v>
      </c>
      <c r="B51">
        <v>1.52564102564102</v>
      </c>
      <c r="C51">
        <v>270</v>
      </c>
      <c r="D51">
        <v>-0.291540299787725</v>
      </c>
      <c r="E51">
        <v>0.49812233373604298</v>
      </c>
      <c r="F51">
        <v>0.51306600374812505</v>
      </c>
      <c r="G51" s="1">
        <v>4.6085157015440798E-4</v>
      </c>
      <c r="H51">
        <v>0.49976957421492202</v>
      </c>
      <c r="I51" s="1">
        <v>7.0309406215864805E-4</v>
      </c>
      <c r="J51">
        <v>14540500</v>
      </c>
      <c r="K51">
        <v>4903</v>
      </c>
      <c r="L51">
        <v>77835000</v>
      </c>
      <c r="M51">
        <v>0.49818280078883198</v>
      </c>
      <c r="N51" s="1">
        <v>4.6223061766026402E-4</v>
      </c>
      <c r="O51">
        <v>0.49976888469116898</v>
      </c>
      <c r="P51" s="1">
        <v>7.0519799360988997E-4</v>
      </c>
    </row>
    <row r="52" spans="1:16" x14ac:dyDescent="0.25">
      <c r="A52" s="1">
        <v>2.5000000000000001E-4</v>
      </c>
      <c r="B52">
        <v>1.52564102564102</v>
      </c>
      <c r="C52">
        <v>272</v>
      </c>
      <c r="D52">
        <v>-0.291303063312292</v>
      </c>
      <c r="E52">
        <v>0.49758793907077098</v>
      </c>
      <c r="F52">
        <v>0.51251557724289398</v>
      </c>
      <c r="G52" s="1">
        <v>4.6117792347488598E-4</v>
      </c>
      <c r="H52">
        <v>0.499769411038262</v>
      </c>
      <c r="I52" s="1">
        <v>7.0359196017322396E-4</v>
      </c>
      <c r="J52">
        <v>12629100</v>
      </c>
      <c r="K52">
        <v>4903</v>
      </c>
      <c r="L52">
        <v>77835000</v>
      </c>
      <c r="M52">
        <v>0.49818280078883198</v>
      </c>
      <c r="N52" s="1">
        <v>4.6223061766026402E-4</v>
      </c>
      <c r="O52">
        <v>0.49976888469116898</v>
      </c>
      <c r="P52" s="1">
        <v>7.0519799360988997E-4</v>
      </c>
    </row>
    <row r="53" spans="1:16" x14ac:dyDescent="0.25">
      <c r="A53" s="1">
        <v>1.25E-4</v>
      </c>
      <c r="B53">
        <v>1.52564102564102</v>
      </c>
      <c r="C53">
        <v>330</v>
      </c>
      <c r="D53">
        <v>-0.29126694385741803</v>
      </c>
      <c r="E53">
        <v>0.49921688294244199</v>
      </c>
      <c r="F53">
        <v>0.51419338943071502</v>
      </c>
      <c r="G53" s="1">
        <v>4.6021849926636201E-4</v>
      </c>
      <c r="H53">
        <v>0.49976989075036599</v>
      </c>
      <c r="I53" s="1">
        <v>7.0212822323970699E-4</v>
      </c>
      <c r="J53">
        <v>15818200</v>
      </c>
      <c r="K53">
        <v>4903</v>
      </c>
      <c r="L53">
        <v>77835000</v>
      </c>
      <c r="M53">
        <v>0.49818280078883198</v>
      </c>
      <c r="N53" s="1">
        <v>4.6223061766026402E-4</v>
      </c>
      <c r="O53">
        <v>0.49976888469116898</v>
      </c>
      <c r="P53" s="1">
        <v>7.0519799360988997E-4</v>
      </c>
    </row>
    <row r="54" spans="1:16" x14ac:dyDescent="0.25">
      <c r="A54" s="1">
        <v>6.2500000000000001E-5</v>
      </c>
      <c r="B54">
        <v>1.52564102564102</v>
      </c>
      <c r="C54">
        <v>306</v>
      </c>
      <c r="D54">
        <v>-0.291332314042476</v>
      </c>
      <c r="E54">
        <v>0.498427609841264</v>
      </c>
      <c r="F54">
        <v>0.51338043813650203</v>
      </c>
      <c r="G54" s="1">
        <v>4.61312993285112E-4</v>
      </c>
      <c r="H54">
        <v>0.499769343503357</v>
      </c>
      <c r="I54" s="1">
        <v>7.0379802821703E-4</v>
      </c>
      <c r="J54">
        <v>16396400</v>
      </c>
      <c r="K54">
        <v>4903</v>
      </c>
      <c r="L54">
        <v>77835000</v>
      </c>
      <c r="M54">
        <v>0.49818280078883198</v>
      </c>
      <c r="N54" s="1">
        <v>4.6223061766026402E-4</v>
      </c>
      <c r="O54">
        <v>0.49976888469116898</v>
      </c>
      <c r="P54" s="1">
        <v>7.0519799360988997E-4</v>
      </c>
    </row>
    <row r="55" spans="1:16" x14ac:dyDescent="0.25">
      <c r="A55" s="1">
        <v>3.1250000000000001E-5</v>
      </c>
      <c r="B55">
        <v>1.52564102564102</v>
      </c>
      <c r="C55">
        <v>297</v>
      </c>
      <c r="D55">
        <v>-0.29160261710823399</v>
      </c>
      <c r="E55">
        <v>0.49912071275926001</v>
      </c>
      <c r="F55">
        <v>0.51409433414203798</v>
      </c>
      <c r="G55" s="1">
        <v>4.6041709278288301E-4</v>
      </c>
      <c r="H55">
        <v>0.499769791453608</v>
      </c>
      <c r="I55" s="1">
        <v>7.0243120565593705E-4</v>
      </c>
      <c r="J55">
        <v>24391200</v>
      </c>
      <c r="K55">
        <v>4903</v>
      </c>
      <c r="L55">
        <v>77835000</v>
      </c>
      <c r="M55">
        <v>0.49818280078883198</v>
      </c>
      <c r="N55" s="1">
        <v>4.6223061766026402E-4</v>
      </c>
      <c r="O55">
        <v>0.49976888469116898</v>
      </c>
      <c r="P55" s="1">
        <v>7.0519799360988997E-4</v>
      </c>
    </row>
    <row r="56" spans="1:16" x14ac:dyDescent="0.25">
      <c r="A56" s="1">
        <v>1.5625E-5</v>
      </c>
      <c r="B56">
        <v>1.52564102564102</v>
      </c>
      <c r="C56">
        <v>311</v>
      </c>
      <c r="D56">
        <v>-0.29164597531029002</v>
      </c>
      <c r="E56">
        <v>0.49877412637979401</v>
      </c>
      <c r="F56">
        <v>0.51373735017118805</v>
      </c>
      <c r="G56" s="1">
        <v>4.6047106903701602E-4</v>
      </c>
      <c r="H56">
        <v>0.49976976446548099</v>
      </c>
      <c r="I56" s="1">
        <v>7.0251355404365198E-4</v>
      </c>
      <c r="J56">
        <v>18021900</v>
      </c>
      <c r="K56">
        <v>4903</v>
      </c>
      <c r="L56">
        <v>77835000</v>
      </c>
      <c r="M56">
        <v>0.49818280078883198</v>
      </c>
      <c r="N56" s="1">
        <v>4.6223061766026402E-4</v>
      </c>
      <c r="O56">
        <v>0.49976888469116898</v>
      </c>
      <c r="P56" s="1">
        <v>7.0519799360988997E-4</v>
      </c>
    </row>
    <row r="57" spans="1:16" x14ac:dyDescent="0.25">
      <c r="A57" t="s">
        <v>0</v>
      </c>
      <c r="B57">
        <v>2.0384615384615299</v>
      </c>
      <c r="C57">
        <v>5253</v>
      </c>
      <c r="D57">
        <v>-0.331520524863267</v>
      </c>
      <c r="E57">
        <v>0.49830062216161503</v>
      </c>
      <c r="F57">
        <v>0.51324964082646296</v>
      </c>
      <c r="G57" s="1">
        <v>2.7882894812081201E-4</v>
      </c>
      <c r="H57">
        <v>0.49986058552593898</v>
      </c>
      <c r="I57" s="1">
        <v>5.6838208655396395E-4</v>
      </c>
      <c r="J57">
        <v>102785600</v>
      </c>
    </row>
    <row r="58" spans="1:16" x14ac:dyDescent="0.25">
      <c r="A58">
        <v>1.024</v>
      </c>
      <c r="B58">
        <v>2.0384615384615299</v>
      </c>
      <c r="C58">
        <v>280</v>
      </c>
      <c r="D58">
        <v>-0.292104891550935</v>
      </c>
      <c r="E58">
        <v>0.49742639403425498</v>
      </c>
      <c r="F58">
        <v>0.512349185855283</v>
      </c>
      <c r="G58" s="1">
        <v>2.7811702465463302E-4</v>
      </c>
      <c r="H58">
        <v>0.49986094148767202</v>
      </c>
      <c r="I58" s="1">
        <v>5.6693085794982999E-4</v>
      </c>
      <c r="J58">
        <v>13299800</v>
      </c>
      <c r="K58">
        <v>5253</v>
      </c>
      <c r="L58">
        <v>102785600</v>
      </c>
      <c r="M58">
        <v>0.49830062216161503</v>
      </c>
      <c r="N58" s="1">
        <v>2.7882894812081201E-4</v>
      </c>
      <c r="O58">
        <v>0.49986058552593898</v>
      </c>
      <c r="P58" s="1">
        <v>5.6838208655396395E-4</v>
      </c>
    </row>
    <row r="59" spans="1:16" x14ac:dyDescent="0.25">
      <c r="A59">
        <v>0.51200000000000001</v>
      </c>
      <c r="B59">
        <v>2.0384615384615299</v>
      </c>
      <c r="C59">
        <v>280</v>
      </c>
      <c r="D59">
        <v>-0.292104891550935</v>
      </c>
      <c r="E59">
        <v>0.49742639403425498</v>
      </c>
      <c r="F59">
        <v>0.512349185855283</v>
      </c>
      <c r="G59" s="1">
        <v>2.7811702465463302E-4</v>
      </c>
      <c r="H59">
        <v>0.49986094148767202</v>
      </c>
      <c r="I59" s="1">
        <v>5.6693085794982999E-4</v>
      </c>
      <c r="J59">
        <v>12089200</v>
      </c>
      <c r="K59">
        <v>5253</v>
      </c>
      <c r="L59">
        <v>102785600</v>
      </c>
      <c r="M59">
        <v>0.49830062216161503</v>
      </c>
      <c r="N59" s="1">
        <v>2.7882894812081201E-4</v>
      </c>
      <c r="O59">
        <v>0.49986058552593898</v>
      </c>
      <c r="P59" s="1">
        <v>5.6838208655396395E-4</v>
      </c>
    </row>
    <row r="60" spans="1:16" x14ac:dyDescent="0.25">
      <c r="A60">
        <v>0.25600000000000001</v>
      </c>
      <c r="B60">
        <v>2.0384615384615299</v>
      </c>
      <c r="C60">
        <v>271</v>
      </c>
      <c r="D60">
        <v>-0.26688285522845101</v>
      </c>
      <c r="E60">
        <v>0.49814668109613303</v>
      </c>
      <c r="F60">
        <v>0.51309108152901695</v>
      </c>
      <c r="G60" s="1">
        <v>2.7803292837103E-4</v>
      </c>
      <c r="H60">
        <v>0.49986098353581399</v>
      </c>
      <c r="I60" s="1">
        <v>5.6675943091017702E-4</v>
      </c>
      <c r="J60">
        <v>14734000</v>
      </c>
      <c r="K60">
        <v>5253</v>
      </c>
      <c r="L60">
        <v>102785600</v>
      </c>
      <c r="M60">
        <v>0.49830062216161503</v>
      </c>
      <c r="N60" s="1">
        <v>2.7882894812081201E-4</v>
      </c>
      <c r="O60">
        <v>0.49986058552593898</v>
      </c>
      <c r="P60" s="1">
        <v>5.6838208655396395E-4</v>
      </c>
    </row>
    <row r="61" spans="1:16" x14ac:dyDescent="0.25">
      <c r="A61">
        <v>0.128</v>
      </c>
      <c r="B61">
        <v>2.0384615384615299</v>
      </c>
      <c r="C61">
        <v>271</v>
      </c>
      <c r="D61">
        <v>-0.26688285522845101</v>
      </c>
      <c r="E61">
        <v>0.49814668109613303</v>
      </c>
      <c r="F61">
        <v>0.51309108152901695</v>
      </c>
      <c r="G61" s="1">
        <v>2.7803292837103E-4</v>
      </c>
      <c r="H61">
        <v>0.49986098353581399</v>
      </c>
      <c r="I61" s="1">
        <v>5.6675943091017702E-4</v>
      </c>
      <c r="J61">
        <v>14083300</v>
      </c>
      <c r="K61">
        <v>5253</v>
      </c>
      <c r="L61">
        <v>102785600</v>
      </c>
      <c r="M61">
        <v>0.49830062216161503</v>
      </c>
      <c r="N61" s="1">
        <v>2.7882894812081201E-4</v>
      </c>
      <c r="O61">
        <v>0.49986058552593898</v>
      </c>
      <c r="P61" s="1">
        <v>5.6838208655396395E-4</v>
      </c>
    </row>
    <row r="62" spans="1:16" x14ac:dyDescent="0.25">
      <c r="A62">
        <v>6.4000000000000001E-2</v>
      </c>
      <c r="B62">
        <v>2.0384615384615299</v>
      </c>
      <c r="C62">
        <v>271</v>
      </c>
      <c r="D62">
        <v>-0.26688285522845101</v>
      </c>
      <c r="E62">
        <v>0.49814668109613303</v>
      </c>
      <c r="F62">
        <v>0.51309108152901695</v>
      </c>
      <c r="G62" s="1">
        <v>2.7803292837103E-4</v>
      </c>
      <c r="H62">
        <v>0.49986098353581399</v>
      </c>
      <c r="I62" s="1">
        <v>5.6675943091017702E-4</v>
      </c>
      <c r="J62">
        <v>13260800</v>
      </c>
      <c r="K62">
        <v>5253</v>
      </c>
      <c r="L62">
        <v>102785600</v>
      </c>
      <c r="M62">
        <v>0.49830062216161503</v>
      </c>
      <c r="N62" s="1">
        <v>2.7882894812081201E-4</v>
      </c>
      <c r="O62">
        <v>0.49986058552593898</v>
      </c>
      <c r="P62" s="1">
        <v>5.6838208655396395E-4</v>
      </c>
    </row>
    <row r="63" spans="1:16" x14ac:dyDescent="0.25">
      <c r="A63">
        <v>3.2000000000000001E-2</v>
      </c>
      <c r="B63">
        <v>2.0384615384615299</v>
      </c>
      <c r="C63">
        <v>290</v>
      </c>
      <c r="D63">
        <v>-0.29320879801159</v>
      </c>
      <c r="E63">
        <v>0.49898389706359098</v>
      </c>
      <c r="F63">
        <v>0.51395341397549898</v>
      </c>
      <c r="G63" s="1">
        <v>2.7864806796062898E-4</v>
      </c>
      <c r="H63">
        <v>0.49986067596601902</v>
      </c>
      <c r="I63" s="1">
        <v>5.6801336930436001E-4</v>
      </c>
      <c r="J63">
        <v>12122700</v>
      </c>
      <c r="K63">
        <v>5253</v>
      </c>
      <c r="L63">
        <v>102785600</v>
      </c>
      <c r="M63">
        <v>0.49830062216161503</v>
      </c>
      <c r="N63" s="1">
        <v>2.7882894812081201E-4</v>
      </c>
      <c r="O63">
        <v>0.49986058552593898</v>
      </c>
      <c r="P63" s="1">
        <v>5.6838208655396395E-4</v>
      </c>
    </row>
    <row r="64" spans="1:16" x14ac:dyDescent="0.25">
      <c r="A64">
        <v>1.6E-2</v>
      </c>
      <c r="B64">
        <v>2.0384615384615299</v>
      </c>
      <c r="C64">
        <v>261</v>
      </c>
      <c r="D64">
        <v>-0.28572524795667398</v>
      </c>
      <c r="E64">
        <v>0.49873877098601799</v>
      </c>
      <c r="F64">
        <v>0.51370093411559903</v>
      </c>
      <c r="G64" s="1">
        <v>2.7810544881523498E-4</v>
      </c>
      <c r="H64">
        <v>0.49986094727559199</v>
      </c>
      <c r="I64" s="1">
        <v>5.6690726104644104E-4</v>
      </c>
      <c r="J64">
        <v>13265300</v>
      </c>
      <c r="K64">
        <v>5253</v>
      </c>
      <c r="L64">
        <v>102785600</v>
      </c>
      <c r="M64">
        <v>0.49830062216161503</v>
      </c>
      <c r="N64" s="1">
        <v>2.7882894812081201E-4</v>
      </c>
      <c r="O64">
        <v>0.49986058552593898</v>
      </c>
      <c r="P64" s="1">
        <v>5.6838208655396395E-4</v>
      </c>
    </row>
    <row r="65" spans="1:16" x14ac:dyDescent="0.25">
      <c r="A65">
        <v>8.0000000000000002E-3</v>
      </c>
      <c r="B65">
        <v>2.0384615384615299</v>
      </c>
      <c r="C65">
        <v>261</v>
      </c>
      <c r="D65">
        <v>-0.28572524795667398</v>
      </c>
      <c r="E65">
        <v>0.49873877098601799</v>
      </c>
      <c r="F65">
        <v>0.51370093411559903</v>
      </c>
      <c r="G65" s="1">
        <v>2.7810544881523498E-4</v>
      </c>
      <c r="H65">
        <v>0.49986094727559199</v>
      </c>
      <c r="I65" s="1">
        <v>5.6690726104644104E-4</v>
      </c>
      <c r="J65">
        <v>20094000</v>
      </c>
      <c r="K65">
        <v>5253</v>
      </c>
      <c r="L65">
        <v>102785600</v>
      </c>
      <c r="M65">
        <v>0.49830062216161503</v>
      </c>
      <c r="N65" s="1">
        <v>2.7882894812081201E-4</v>
      </c>
      <c r="O65">
        <v>0.49986058552593898</v>
      </c>
      <c r="P65" s="1">
        <v>5.6838208655396395E-4</v>
      </c>
    </row>
    <row r="66" spans="1:16" x14ac:dyDescent="0.25">
      <c r="A66">
        <v>4.0000000000000001E-3</v>
      </c>
      <c r="B66">
        <v>2.0384615384615299</v>
      </c>
      <c r="C66">
        <v>261</v>
      </c>
      <c r="D66">
        <v>-0.28572524795667398</v>
      </c>
      <c r="E66">
        <v>0.49873877098601799</v>
      </c>
      <c r="F66">
        <v>0.51370093411559903</v>
      </c>
      <c r="G66" s="1">
        <v>2.7810544881523498E-4</v>
      </c>
      <c r="H66">
        <v>0.49986094727559199</v>
      </c>
      <c r="I66" s="1">
        <v>5.6690726104644104E-4</v>
      </c>
      <c r="J66">
        <v>11701700</v>
      </c>
      <c r="K66">
        <v>5253</v>
      </c>
      <c r="L66">
        <v>102785600</v>
      </c>
      <c r="M66">
        <v>0.49830062216161503</v>
      </c>
      <c r="N66" s="1">
        <v>2.7882894812081201E-4</v>
      </c>
      <c r="O66">
        <v>0.49986058552593898</v>
      </c>
      <c r="P66" s="1">
        <v>5.6838208655396395E-4</v>
      </c>
    </row>
    <row r="67" spans="1:16" x14ac:dyDescent="0.25">
      <c r="A67">
        <v>2E-3</v>
      </c>
      <c r="B67">
        <v>2.0384615384615299</v>
      </c>
      <c r="C67">
        <v>277</v>
      </c>
      <c r="D67">
        <v>-0.28995075862793102</v>
      </c>
      <c r="E67">
        <v>0.49818410593894202</v>
      </c>
      <c r="F67">
        <v>0.51312962911711002</v>
      </c>
      <c r="G67" s="1">
        <v>2.7872755846180999E-4</v>
      </c>
      <c r="H67">
        <v>0.49986063622076898</v>
      </c>
      <c r="I67" s="1">
        <v>5.6817540763369099E-4</v>
      </c>
      <c r="J67">
        <v>13967200</v>
      </c>
      <c r="K67">
        <v>5253</v>
      </c>
      <c r="L67">
        <v>102785600</v>
      </c>
      <c r="M67">
        <v>0.49830062216161503</v>
      </c>
      <c r="N67" s="1">
        <v>2.7882894812081201E-4</v>
      </c>
      <c r="O67">
        <v>0.49986058552593898</v>
      </c>
      <c r="P67" s="1">
        <v>5.6838208655396395E-4</v>
      </c>
    </row>
    <row r="68" spans="1:16" x14ac:dyDescent="0.25">
      <c r="A68">
        <v>1E-3</v>
      </c>
      <c r="B68">
        <v>2.0384615384615299</v>
      </c>
      <c r="C68">
        <v>282</v>
      </c>
      <c r="D68">
        <v>-0.29196781055782101</v>
      </c>
      <c r="E68">
        <v>0.49746979121012702</v>
      </c>
      <c r="F68">
        <v>0.51239388494643001</v>
      </c>
      <c r="G68" s="1">
        <v>2.7879175614931002E-4</v>
      </c>
      <c r="H68">
        <v>0.49986060412192501</v>
      </c>
      <c r="I68" s="1">
        <v>5.6830627215051705E-4</v>
      </c>
      <c r="J68">
        <v>14973500</v>
      </c>
      <c r="K68">
        <v>5253</v>
      </c>
      <c r="L68">
        <v>102785600</v>
      </c>
      <c r="M68">
        <v>0.49830062216161503</v>
      </c>
      <c r="N68" s="1">
        <v>2.7882894812081201E-4</v>
      </c>
      <c r="O68">
        <v>0.49986058552593898</v>
      </c>
      <c r="P68" s="1">
        <v>5.6838208655396395E-4</v>
      </c>
    </row>
    <row r="69" spans="1:16" x14ac:dyDescent="0.25">
      <c r="A69" s="1">
        <v>5.0000000000000001E-4</v>
      </c>
      <c r="B69">
        <v>2.0384615384615299</v>
      </c>
      <c r="C69">
        <v>282</v>
      </c>
      <c r="D69">
        <v>-0.29196781055782101</v>
      </c>
      <c r="E69">
        <v>0.49746979121012702</v>
      </c>
      <c r="F69">
        <v>0.51239388494643001</v>
      </c>
      <c r="G69" s="1">
        <v>2.7879175614931002E-4</v>
      </c>
      <c r="H69">
        <v>0.49986060412192501</v>
      </c>
      <c r="I69" s="1">
        <v>5.6830627215051705E-4</v>
      </c>
      <c r="J69">
        <v>15264600</v>
      </c>
      <c r="K69">
        <v>5253</v>
      </c>
      <c r="L69">
        <v>102785600</v>
      </c>
      <c r="M69">
        <v>0.49830062216161503</v>
      </c>
      <c r="N69" s="1">
        <v>2.7882894812081201E-4</v>
      </c>
      <c r="O69">
        <v>0.49986058552593898</v>
      </c>
      <c r="P69" s="1">
        <v>5.6838208655396395E-4</v>
      </c>
    </row>
    <row r="70" spans="1:16" x14ac:dyDescent="0.25">
      <c r="A70" s="1">
        <v>2.5000000000000001E-4</v>
      </c>
      <c r="B70">
        <v>2.0384615384615299</v>
      </c>
      <c r="C70">
        <v>290</v>
      </c>
      <c r="D70">
        <v>-0.29114291322118802</v>
      </c>
      <c r="E70">
        <v>0.49831682661722898</v>
      </c>
      <c r="F70">
        <v>0.51326633141574596</v>
      </c>
      <c r="G70" s="1">
        <v>2.7815433653055599E-4</v>
      </c>
      <c r="H70">
        <v>0.499860922831734</v>
      </c>
      <c r="I70" s="1">
        <v>5.6700691677382504E-4</v>
      </c>
      <c r="J70">
        <v>15574900</v>
      </c>
      <c r="K70">
        <v>5253</v>
      </c>
      <c r="L70">
        <v>102785600</v>
      </c>
      <c r="M70">
        <v>0.49830062216161503</v>
      </c>
      <c r="N70" s="1">
        <v>2.7882894812081201E-4</v>
      </c>
      <c r="O70">
        <v>0.49986058552593898</v>
      </c>
      <c r="P70" s="1">
        <v>5.6838208655396395E-4</v>
      </c>
    </row>
    <row r="71" spans="1:16" x14ac:dyDescent="0.25">
      <c r="A71" s="1">
        <v>1.25E-4</v>
      </c>
      <c r="B71">
        <v>2.0384615384615299</v>
      </c>
      <c r="C71">
        <v>355</v>
      </c>
      <c r="D71">
        <v>-0.29170934325750603</v>
      </c>
      <c r="E71">
        <v>0.498122735646783</v>
      </c>
      <c r="F71">
        <v>0.513066417716187</v>
      </c>
      <c r="G71" s="1">
        <v>2.7821138761674398E-4</v>
      </c>
      <c r="H71">
        <v>0.49986089430619102</v>
      </c>
      <c r="I71" s="1">
        <v>5.6712321321874799E-4</v>
      </c>
      <c r="J71">
        <v>19148500</v>
      </c>
      <c r="K71">
        <v>5253</v>
      </c>
      <c r="L71">
        <v>102785600</v>
      </c>
      <c r="M71">
        <v>0.49830062216161503</v>
      </c>
      <c r="N71" s="1">
        <v>2.7882894812081201E-4</v>
      </c>
      <c r="O71">
        <v>0.49986058552593898</v>
      </c>
      <c r="P71" s="1">
        <v>5.6838208655396395E-4</v>
      </c>
    </row>
    <row r="72" spans="1:16" x14ac:dyDescent="0.25">
      <c r="A72" s="1">
        <v>6.2500000000000001E-5</v>
      </c>
      <c r="B72">
        <v>2.0384615384615299</v>
      </c>
      <c r="C72">
        <v>353</v>
      </c>
      <c r="D72">
        <v>-0.29153083611552</v>
      </c>
      <c r="E72">
        <v>0.49840892501518802</v>
      </c>
      <c r="F72">
        <v>0.51336119276564396</v>
      </c>
      <c r="G72" s="1">
        <v>2.7823447228458799E-4</v>
      </c>
      <c r="H72">
        <v>0.49986088276385698</v>
      </c>
      <c r="I72" s="1">
        <v>5.6717027042627597E-4</v>
      </c>
      <c r="J72">
        <v>24792300</v>
      </c>
      <c r="K72">
        <v>5253</v>
      </c>
      <c r="L72">
        <v>102785600</v>
      </c>
      <c r="M72">
        <v>0.49830062216161503</v>
      </c>
      <c r="N72" s="1">
        <v>2.7882894812081201E-4</v>
      </c>
      <c r="O72">
        <v>0.49986058552593898</v>
      </c>
      <c r="P72" s="1">
        <v>5.6838208655396395E-4</v>
      </c>
    </row>
    <row r="73" spans="1:16" x14ac:dyDescent="0.25">
      <c r="A73" s="1">
        <v>3.1250000000000001E-5</v>
      </c>
      <c r="B73">
        <v>2.0384615384615299</v>
      </c>
      <c r="C73">
        <v>339</v>
      </c>
      <c r="D73">
        <v>-0.29158771923847798</v>
      </c>
      <c r="E73">
        <v>0.498221743883422</v>
      </c>
      <c r="F73">
        <v>0.51316839619992505</v>
      </c>
      <c r="G73" s="1">
        <v>2.7853614081163602E-4</v>
      </c>
      <c r="H73">
        <v>0.49986073192959402</v>
      </c>
      <c r="I73" s="1">
        <v>5.6778521011602702E-4</v>
      </c>
      <c r="J73">
        <v>28668100</v>
      </c>
      <c r="K73">
        <v>5253</v>
      </c>
      <c r="L73">
        <v>102785600</v>
      </c>
      <c r="M73">
        <v>0.49830062216161503</v>
      </c>
      <c r="N73" s="1">
        <v>2.7882894812081201E-4</v>
      </c>
      <c r="O73">
        <v>0.49986058552593898</v>
      </c>
      <c r="P73" s="1">
        <v>5.6838208655396395E-4</v>
      </c>
    </row>
    <row r="74" spans="1:16" x14ac:dyDescent="0.25">
      <c r="A74" s="1">
        <v>1.5625E-5</v>
      </c>
      <c r="B74">
        <v>2.0384615384615299</v>
      </c>
      <c r="C74">
        <v>341</v>
      </c>
      <c r="D74">
        <v>-0.29158638398852399</v>
      </c>
      <c r="E74">
        <v>0.49881444917472001</v>
      </c>
      <c r="F74">
        <v>0.51377888264996097</v>
      </c>
      <c r="G74" s="1">
        <v>2.7863272393913098E-4</v>
      </c>
      <c r="H74">
        <v>0.49986068363802999</v>
      </c>
      <c r="I74" s="1">
        <v>5.6798209110669096E-4</v>
      </c>
      <c r="J74">
        <v>38263200</v>
      </c>
      <c r="K74">
        <v>5253</v>
      </c>
      <c r="L74">
        <v>102785600</v>
      </c>
      <c r="M74">
        <v>0.49830062216161503</v>
      </c>
      <c r="N74" s="1">
        <v>2.7882894812081201E-4</v>
      </c>
      <c r="O74">
        <v>0.49986058552593898</v>
      </c>
      <c r="P74" s="1">
        <v>5.6838208655396395E-4</v>
      </c>
    </row>
    <row r="75" spans="1:16" x14ac:dyDescent="0.25">
      <c r="A75" t="s">
        <v>0</v>
      </c>
      <c r="B75">
        <v>2.5512820512820502</v>
      </c>
      <c r="C75">
        <v>5706</v>
      </c>
      <c r="D75">
        <v>-0.33173092271229399</v>
      </c>
      <c r="E75">
        <v>0.49830574985209802</v>
      </c>
      <c r="F75">
        <v>0.51325492234766101</v>
      </c>
      <c r="G75" s="1">
        <v>1.9722784220144101E-4</v>
      </c>
      <c r="H75">
        <v>0.499901386078899</v>
      </c>
      <c r="I75" s="1">
        <v>5.0318385382162596E-4</v>
      </c>
      <c r="J75">
        <v>123711100</v>
      </c>
    </row>
    <row r="76" spans="1:16" x14ac:dyDescent="0.25">
      <c r="A76">
        <v>1.024</v>
      </c>
      <c r="B76">
        <v>2.5512820512820502</v>
      </c>
      <c r="C76">
        <v>279</v>
      </c>
      <c r="D76">
        <v>-0.29559413031992898</v>
      </c>
      <c r="E76">
        <v>0.49939679521434199</v>
      </c>
      <c r="F76">
        <v>0.51437869907077205</v>
      </c>
      <c r="G76" s="1">
        <v>1.96900336250638E-4</v>
      </c>
      <c r="H76">
        <v>0.49990154983187401</v>
      </c>
      <c r="I76" s="1">
        <v>5.0234829376765398E-4</v>
      </c>
      <c r="J76">
        <v>14734500</v>
      </c>
      <c r="K76">
        <v>5706</v>
      </c>
      <c r="L76">
        <v>123711100</v>
      </c>
      <c r="M76">
        <v>0.49830574985209802</v>
      </c>
      <c r="N76" s="1">
        <v>1.9722784220144101E-4</v>
      </c>
      <c r="O76">
        <v>0.499901386078899</v>
      </c>
      <c r="P76" s="1">
        <v>5.0318385382162596E-4</v>
      </c>
    </row>
    <row r="77" spans="1:16" x14ac:dyDescent="0.25">
      <c r="A77">
        <v>0.51200000000000001</v>
      </c>
      <c r="B77">
        <v>2.5512820512820502</v>
      </c>
      <c r="C77">
        <v>279</v>
      </c>
      <c r="D77">
        <v>-0.29559413031992898</v>
      </c>
      <c r="E77">
        <v>0.49939679521434199</v>
      </c>
      <c r="F77">
        <v>0.51437869907077205</v>
      </c>
      <c r="G77" s="1">
        <v>1.96900336250638E-4</v>
      </c>
      <c r="H77">
        <v>0.49990154983187401</v>
      </c>
      <c r="I77" s="1">
        <v>5.0234829376765398E-4</v>
      </c>
      <c r="J77">
        <v>15111200</v>
      </c>
      <c r="K77">
        <v>5706</v>
      </c>
      <c r="L77">
        <v>123711100</v>
      </c>
      <c r="M77">
        <v>0.49830574985209802</v>
      </c>
      <c r="N77" s="1">
        <v>1.9722784220144101E-4</v>
      </c>
      <c r="O77">
        <v>0.499901386078899</v>
      </c>
      <c r="P77" s="1">
        <v>5.0318385382162596E-4</v>
      </c>
    </row>
    <row r="78" spans="1:16" x14ac:dyDescent="0.25">
      <c r="A78">
        <v>0.25600000000000001</v>
      </c>
      <c r="B78">
        <v>2.5512820512820502</v>
      </c>
      <c r="C78">
        <v>256</v>
      </c>
      <c r="D78">
        <v>-0.26370731483448201</v>
      </c>
      <c r="E78">
        <v>0.49834191026137797</v>
      </c>
      <c r="F78">
        <v>0.51329216756921903</v>
      </c>
      <c r="G78" s="1">
        <v>1.9701992730714E-4</v>
      </c>
      <c r="H78">
        <v>0.49990149003634599</v>
      </c>
      <c r="I78" s="1">
        <v>5.0265340428360099E-4</v>
      </c>
      <c r="J78">
        <v>13059400</v>
      </c>
      <c r="K78">
        <v>5706</v>
      </c>
      <c r="L78">
        <v>123711100</v>
      </c>
      <c r="M78">
        <v>0.49830574985209802</v>
      </c>
      <c r="N78" s="1">
        <v>1.9722784220144101E-4</v>
      </c>
      <c r="O78">
        <v>0.499901386078899</v>
      </c>
      <c r="P78" s="1">
        <v>5.0318385382162596E-4</v>
      </c>
    </row>
    <row r="79" spans="1:16" x14ac:dyDescent="0.25">
      <c r="A79">
        <v>0.128</v>
      </c>
      <c r="B79">
        <v>2.5512820512820502</v>
      </c>
      <c r="C79">
        <v>340</v>
      </c>
      <c r="D79">
        <v>-0.26041632267402598</v>
      </c>
      <c r="E79">
        <v>0.499052472521195</v>
      </c>
      <c r="F79">
        <v>0.51402404669683099</v>
      </c>
      <c r="G79" s="1">
        <v>1.9703488262912101E-4</v>
      </c>
      <c r="H79">
        <v>0.499901482558685</v>
      </c>
      <c r="I79" s="1">
        <v>5.0269155952814201E-4</v>
      </c>
      <c r="J79">
        <v>17557700</v>
      </c>
      <c r="K79">
        <v>5706</v>
      </c>
      <c r="L79">
        <v>123711100</v>
      </c>
      <c r="M79">
        <v>0.49830574985209802</v>
      </c>
      <c r="N79" s="1">
        <v>1.9722784220144101E-4</v>
      </c>
      <c r="O79">
        <v>0.499901386078899</v>
      </c>
      <c r="P79" s="1">
        <v>5.0318385382162596E-4</v>
      </c>
    </row>
    <row r="80" spans="1:16" x14ac:dyDescent="0.25">
      <c r="A80">
        <v>6.4000000000000001E-2</v>
      </c>
      <c r="B80">
        <v>2.5512820512820502</v>
      </c>
      <c r="C80">
        <v>288</v>
      </c>
      <c r="D80">
        <v>-0.26764820397072298</v>
      </c>
      <c r="E80">
        <v>0.49809830069538802</v>
      </c>
      <c r="F80">
        <v>0.51304124971624898</v>
      </c>
      <c r="G80" s="1">
        <v>1.96308331877226E-4</v>
      </c>
      <c r="H80">
        <v>0.499901845834061</v>
      </c>
      <c r="I80" s="1">
        <v>5.0083792363548696E-4</v>
      </c>
      <c r="J80">
        <v>16106600</v>
      </c>
      <c r="K80">
        <v>5706</v>
      </c>
      <c r="L80">
        <v>123711100</v>
      </c>
      <c r="M80">
        <v>0.49830574985209802</v>
      </c>
      <c r="N80" s="1">
        <v>1.9722784220144101E-4</v>
      </c>
      <c r="O80">
        <v>0.499901386078899</v>
      </c>
      <c r="P80" s="1">
        <v>5.0318385382162596E-4</v>
      </c>
    </row>
    <row r="81" spans="1:16" x14ac:dyDescent="0.25">
      <c r="A81">
        <v>3.2000000000000001E-2</v>
      </c>
      <c r="B81">
        <v>2.5512820512820502</v>
      </c>
      <c r="C81">
        <v>258</v>
      </c>
      <c r="D81">
        <v>-0.27246201297468498</v>
      </c>
      <c r="E81">
        <v>0.49926834927888403</v>
      </c>
      <c r="F81">
        <v>0.51424639975725095</v>
      </c>
      <c r="G81" s="1">
        <v>1.97402493005816E-4</v>
      </c>
      <c r="H81">
        <v>0.49990129875349698</v>
      </c>
      <c r="I81" s="1">
        <v>5.0362943728406899E-4</v>
      </c>
      <c r="J81">
        <v>13993900</v>
      </c>
      <c r="K81">
        <v>5706</v>
      </c>
      <c r="L81">
        <v>123711100</v>
      </c>
      <c r="M81">
        <v>0.49830574985209802</v>
      </c>
      <c r="N81" s="1">
        <v>1.9722784220144101E-4</v>
      </c>
      <c r="O81">
        <v>0.499901386078899</v>
      </c>
      <c r="P81" s="1">
        <v>5.0318385382162596E-4</v>
      </c>
    </row>
    <row r="82" spans="1:16" x14ac:dyDescent="0.25">
      <c r="A82">
        <v>1.6E-2</v>
      </c>
      <c r="B82">
        <v>2.5512820512820502</v>
      </c>
      <c r="C82">
        <v>274</v>
      </c>
      <c r="D82">
        <v>-0.28808849576494699</v>
      </c>
      <c r="E82">
        <v>0.49754930098029598</v>
      </c>
      <c r="F82">
        <v>0.51247578000970495</v>
      </c>
      <c r="G82" s="1">
        <v>1.9724687649402801E-4</v>
      </c>
      <c r="H82">
        <v>0.49990137656175299</v>
      </c>
      <c r="I82" s="1">
        <v>5.0323241567066103E-4</v>
      </c>
      <c r="J82">
        <v>12118900</v>
      </c>
      <c r="K82">
        <v>5706</v>
      </c>
      <c r="L82">
        <v>123711100</v>
      </c>
      <c r="M82">
        <v>0.49830574985209802</v>
      </c>
      <c r="N82" s="1">
        <v>1.9722784220144101E-4</v>
      </c>
      <c r="O82">
        <v>0.499901386078899</v>
      </c>
      <c r="P82" s="1">
        <v>5.0318385382162596E-4</v>
      </c>
    </row>
    <row r="83" spans="1:16" x14ac:dyDescent="0.25">
      <c r="A83">
        <v>8.0000000000000002E-3</v>
      </c>
      <c r="B83">
        <v>2.5512820512820502</v>
      </c>
      <c r="C83">
        <v>300</v>
      </c>
      <c r="D83">
        <v>-0.28913676109050201</v>
      </c>
      <c r="E83">
        <v>0.49914891704134901</v>
      </c>
      <c r="F83">
        <v>0.51412338455258999</v>
      </c>
      <c r="G83" s="1">
        <v>1.9666691051856101E-4</v>
      </c>
      <c r="H83">
        <v>0.49990166654474</v>
      </c>
      <c r="I83" s="1">
        <v>5.0175275888709905E-4</v>
      </c>
      <c r="J83">
        <v>16400300</v>
      </c>
      <c r="K83">
        <v>5706</v>
      </c>
      <c r="L83">
        <v>123711100</v>
      </c>
      <c r="M83">
        <v>0.49830574985209802</v>
      </c>
      <c r="N83" s="1">
        <v>1.9722784220144101E-4</v>
      </c>
      <c r="O83">
        <v>0.499901386078899</v>
      </c>
      <c r="P83" s="1">
        <v>5.0318385382162596E-4</v>
      </c>
    </row>
    <row r="84" spans="1:16" x14ac:dyDescent="0.25">
      <c r="A84">
        <v>4.0000000000000001E-3</v>
      </c>
      <c r="B84">
        <v>2.5512820512820502</v>
      </c>
      <c r="C84">
        <v>298</v>
      </c>
      <c r="D84">
        <v>-0.29080373659599601</v>
      </c>
      <c r="E84">
        <v>0.49882722266339702</v>
      </c>
      <c r="F84">
        <v>0.51379203934329898</v>
      </c>
      <c r="G84" s="1">
        <v>1.97237548372752E-4</v>
      </c>
      <c r="H84">
        <v>0.49990138122581301</v>
      </c>
      <c r="I84" s="1">
        <v>5.0320861700227902E-4</v>
      </c>
      <c r="J84">
        <v>16053200</v>
      </c>
      <c r="K84">
        <v>5706</v>
      </c>
      <c r="L84">
        <v>123711100</v>
      </c>
      <c r="M84">
        <v>0.49830574985209802</v>
      </c>
      <c r="N84" s="1">
        <v>1.9722784220144101E-4</v>
      </c>
      <c r="O84">
        <v>0.499901386078899</v>
      </c>
      <c r="P84" s="1">
        <v>5.0318385382162596E-4</v>
      </c>
    </row>
    <row r="85" spans="1:16" x14ac:dyDescent="0.25">
      <c r="A85">
        <v>2E-3</v>
      </c>
      <c r="B85">
        <v>2.5512820512820502</v>
      </c>
      <c r="C85">
        <v>302</v>
      </c>
      <c r="D85">
        <v>-0.292066660736161</v>
      </c>
      <c r="E85">
        <v>0.49802002583544802</v>
      </c>
      <c r="F85">
        <v>0.51296062661051101</v>
      </c>
      <c r="G85" s="1">
        <v>1.9629714639202099E-4</v>
      </c>
      <c r="H85">
        <v>0.49990185142680399</v>
      </c>
      <c r="I85" s="1">
        <v>5.0080938630784905E-4</v>
      </c>
      <c r="J85">
        <v>14321300</v>
      </c>
      <c r="K85">
        <v>5706</v>
      </c>
      <c r="L85">
        <v>123711100</v>
      </c>
      <c r="M85">
        <v>0.49830574985209802</v>
      </c>
      <c r="N85" s="1">
        <v>1.9722784220144101E-4</v>
      </c>
      <c r="O85">
        <v>0.499901386078899</v>
      </c>
      <c r="P85" s="1">
        <v>5.0318385382162596E-4</v>
      </c>
    </row>
    <row r="86" spans="1:16" x14ac:dyDescent="0.25">
      <c r="A86">
        <v>1E-3</v>
      </c>
      <c r="B86">
        <v>2.5512820512820502</v>
      </c>
      <c r="C86">
        <v>302</v>
      </c>
      <c r="D86">
        <v>-0.29208991303603099</v>
      </c>
      <c r="E86">
        <v>0.49838616985634698</v>
      </c>
      <c r="F86">
        <v>0.51333775495203704</v>
      </c>
      <c r="G86" s="1">
        <v>1.9669637970565199E-4</v>
      </c>
      <c r="H86">
        <v>0.49990165181014701</v>
      </c>
      <c r="I86" s="1">
        <v>5.0182794309518901E-4</v>
      </c>
      <c r="J86">
        <v>14295700</v>
      </c>
      <c r="K86">
        <v>5706</v>
      </c>
      <c r="L86">
        <v>123711100</v>
      </c>
      <c r="M86">
        <v>0.49830574985209802</v>
      </c>
      <c r="N86" s="1">
        <v>1.9722784220144101E-4</v>
      </c>
      <c r="O86">
        <v>0.499901386078899</v>
      </c>
      <c r="P86" s="1">
        <v>5.0318385382162596E-4</v>
      </c>
    </row>
    <row r="87" spans="1:16" x14ac:dyDescent="0.25">
      <c r="A87" s="1">
        <v>5.0000000000000001E-4</v>
      </c>
      <c r="B87">
        <v>2.5512820512820502</v>
      </c>
      <c r="C87">
        <v>304</v>
      </c>
      <c r="D87">
        <v>-0.29216616120128303</v>
      </c>
      <c r="E87">
        <v>0.49729655997724898</v>
      </c>
      <c r="F87">
        <v>0.51221545677656599</v>
      </c>
      <c r="G87" s="1">
        <v>1.9690571210417799E-4</v>
      </c>
      <c r="H87">
        <v>0.49990154714394702</v>
      </c>
      <c r="I87" s="1">
        <v>5.0236200908630095E-4</v>
      </c>
      <c r="J87">
        <v>14586700</v>
      </c>
      <c r="K87">
        <v>5706</v>
      </c>
      <c r="L87">
        <v>123711100</v>
      </c>
      <c r="M87">
        <v>0.49830574985209802</v>
      </c>
      <c r="N87" s="1">
        <v>1.9722784220144101E-4</v>
      </c>
      <c r="O87">
        <v>0.499901386078899</v>
      </c>
      <c r="P87" s="1">
        <v>5.0318385382162596E-4</v>
      </c>
    </row>
    <row r="88" spans="1:16" x14ac:dyDescent="0.25">
      <c r="A88" s="1">
        <v>2.5000000000000001E-4</v>
      </c>
      <c r="B88">
        <v>2.5512820512820502</v>
      </c>
      <c r="C88">
        <v>326</v>
      </c>
      <c r="D88">
        <v>-0.29214419022833499</v>
      </c>
      <c r="E88">
        <v>0.49927766188988199</v>
      </c>
      <c r="F88">
        <v>0.51425599174657799</v>
      </c>
      <c r="G88" s="1">
        <v>1.97181253392075E-4</v>
      </c>
      <c r="H88">
        <v>0.49990140937330302</v>
      </c>
      <c r="I88" s="1">
        <v>5.03064992628501E-4</v>
      </c>
      <c r="J88">
        <v>21768400</v>
      </c>
      <c r="K88">
        <v>5706</v>
      </c>
      <c r="L88">
        <v>123711100</v>
      </c>
      <c r="M88">
        <v>0.49830574985209802</v>
      </c>
      <c r="N88" s="1">
        <v>1.9722784220144101E-4</v>
      </c>
      <c r="O88">
        <v>0.499901386078899</v>
      </c>
      <c r="P88" s="1">
        <v>5.0318385382162596E-4</v>
      </c>
    </row>
    <row r="89" spans="1:16" x14ac:dyDescent="0.25">
      <c r="A89" s="1">
        <v>1.25E-4</v>
      </c>
      <c r="B89">
        <v>2.5512820512820502</v>
      </c>
      <c r="C89">
        <v>400</v>
      </c>
      <c r="D89">
        <v>-0.29172788622497098</v>
      </c>
      <c r="E89">
        <v>0.49929677148456098</v>
      </c>
      <c r="F89">
        <v>0.51427567462909796</v>
      </c>
      <c r="G89" s="1">
        <v>1.9676405950175201E-4</v>
      </c>
      <c r="H89">
        <v>0.49990161797024901</v>
      </c>
      <c r="I89" s="1">
        <v>5.0200061334421499E-4</v>
      </c>
      <c r="J89">
        <v>23806100</v>
      </c>
      <c r="K89">
        <v>5706</v>
      </c>
      <c r="L89">
        <v>123711100</v>
      </c>
      <c r="M89">
        <v>0.49830574985209802</v>
      </c>
      <c r="N89" s="1">
        <v>1.9722784220144101E-4</v>
      </c>
      <c r="O89">
        <v>0.499901386078899</v>
      </c>
      <c r="P89" s="1">
        <v>5.0318385382162596E-4</v>
      </c>
    </row>
    <row r="90" spans="1:16" x14ac:dyDescent="0.25">
      <c r="A90" s="1">
        <v>6.2500000000000001E-5</v>
      </c>
      <c r="B90">
        <v>2.5512820512820502</v>
      </c>
      <c r="C90">
        <v>401</v>
      </c>
      <c r="D90">
        <v>-0.29166700928302203</v>
      </c>
      <c r="E90">
        <v>0.49878749019818802</v>
      </c>
      <c r="F90">
        <v>0.51375111490413405</v>
      </c>
      <c r="G90" s="1">
        <v>1.9724231110651499E-4</v>
      </c>
      <c r="H90">
        <v>0.49990137884444602</v>
      </c>
      <c r="I90" s="1">
        <v>5.0322076807944398E-4</v>
      </c>
      <c r="J90">
        <v>18575600</v>
      </c>
      <c r="K90">
        <v>5706</v>
      </c>
      <c r="L90">
        <v>123711100</v>
      </c>
      <c r="M90">
        <v>0.49830574985209802</v>
      </c>
      <c r="N90" s="1">
        <v>1.9722784220144101E-4</v>
      </c>
      <c r="O90">
        <v>0.499901386078899</v>
      </c>
      <c r="P90" s="1">
        <v>5.0318385382162596E-4</v>
      </c>
    </row>
    <row r="91" spans="1:16" x14ac:dyDescent="0.25">
      <c r="A91" s="1">
        <v>3.1250000000000001E-5</v>
      </c>
      <c r="B91">
        <v>2.5512820512820502</v>
      </c>
      <c r="C91">
        <v>385</v>
      </c>
      <c r="D91">
        <v>-0.29164515749000097</v>
      </c>
      <c r="E91">
        <v>0.499042892924627</v>
      </c>
      <c r="F91">
        <v>0.51401417971236596</v>
      </c>
      <c r="G91" s="1">
        <v>1.97304558860467E-4</v>
      </c>
      <c r="H91">
        <v>0.49990134772056899</v>
      </c>
      <c r="I91" s="1">
        <v>5.0337957965683195E-4</v>
      </c>
      <c r="J91">
        <v>32744400</v>
      </c>
      <c r="K91">
        <v>5706</v>
      </c>
      <c r="L91">
        <v>123711100</v>
      </c>
      <c r="M91">
        <v>0.49830574985209802</v>
      </c>
      <c r="N91" s="1">
        <v>1.9722784220144101E-4</v>
      </c>
      <c r="O91">
        <v>0.499901386078899</v>
      </c>
      <c r="P91" s="1">
        <v>5.0318385382162596E-4</v>
      </c>
    </row>
    <row r="92" spans="1:16" x14ac:dyDescent="0.25">
      <c r="A92" s="1">
        <v>1.5625E-5</v>
      </c>
      <c r="B92">
        <v>2.5512820512820502</v>
      </c>
      <c r="C92">
        <v>380</v>
      </c>
      <c r="D92">
        <v>-0.29171690328116101</v>
      </c>
      <c r="E92">
        <v>0.49613596701694501</v>
      </c>
      <c r="F92">
        <v>0.51102004602745299</v>
      </c>
      <c r="G92" s="1">
        <v>1.9650397511927699E-4</v>
      </c>
      <c r="H92">
        <v>0.49990174801243997</v>
      </c>
      <c r="I92" s="1">
        <v>5.01337064727387E-4</v>
      </c>
      <c r="J92">
        <v>31598700</v>
      </c>
      <c r="K92">
        <v>5706</v>
      </c>
      <c r="L92">
        <v>123711100</v>
      </c>
      <c r="M92">
        <v>0.49830574985209802</v>
      </c>
      <c r="N92" s="1">
        <v>1.9722784220144101E-4</v>
      </c>
      <c r="O92">
        <v>0.499901386078899</v>
      </c>
      <c r="P92" s="1">
        <v>5.0318385382162596E-4</v>
      </c>
    </row>
    <row r="93" spans="1:16" x14ac:dyDescent="0.25">
      <c r="A93" t="s">
        <v>0</v>
      </c>
      <c r="B93">
        <v>3.0641025641025599</v>
      </c>
      <c r="C93">
        <v>6230</v>
      </c>
      <c r="D93">
        <v>-0.33114355886721097</v>
      </c>
      <c r="E93">
        <v>0.497628210300187</v>
      </c>
      <c r="F93">
        <v>0.51255705660919304</v>
      </c>
      <c r="G93" s="1">
        <v>1.4273864426350699E-4</v>
      </c>
      <c r="H93">
        <v>0.49992863067786802</v>
      </c>
      <c r="I93" s="1">
        <v>4.3736584588433501E-4</v>
      </c>
      <c r="J93">
        <v>122101800</v>
      </c>
    </row>
    <row r="94" spans="1:16" x14ac:dyDescent="0.25">
      <c r="A94">
        <v>1.024</v>
      </c>
      <c r="B94">
        <v>3.0641025641025599</v>
      </c>
      <c r="C94">
        <v>326</v>
      </c>
      <c r="D94">
        <v>-0.289843967179926</v>
      </c>
      <c r="E94">
        <v>0.498730604251578</v>
      </c>
      <c r="F94">
        <v>0.51369252237912499</v>
      </c>
      <c r="G94" s="1">
        <v>1.4243578560246801E-4</v>
      </c>
      <c r="H94">
        <v>0.49992878210719799</v>
      </c>
      <c r="I94" s="1">
        <v>4.3643785588448597E-4</v>
      </c>
      <c r="J94">
        <v>22381900</v>
      </c>
      <c r="K94">
        <v>6230</v>
      </c>
      <c r="L94">
        <v>122101800</v>
      </c>
      <c r="M94">
        <v>0.497628210300187</v>
      </c>
      <c r="N94" s="1">
        <v>1.4273864426350699E-4</v>
      </c>
      <c r="O94">
        <v>0.49992863067786802</v>
      </c>
      <c r="P94" s="1">
        <v>4.3736584588433501E-4</v>
      </c>
    </row>
    <row r="95" spans="1:16" x14ac:dyDescent="0.25">
      <c r="A95">
        <v>0.51200000000000001</v>
      </c>
      <c r="B95">
        <v>3.0641025641025599</v>
      </c>
      <c r="C95">
        <v>326</v>
      </c>
      <c r="D95">
        <v>-0.289843967179926</v>
      </c>
      <c r="E95">
        <v>0.498730604251578</v>
      </c>
      <c r="F95">
        <v>0.51369252237912499</v>
      </c>
      <c r="G95" s="1">
        <v>1.4243578560246801E-4</v>
      </c>
      <c r="H95">
        <v>0.49992878210719799</v>
      </c>
      <c r="I95" s="1">
        <v>4.3643785588448597E-4</v>
      </c>
      <c r="J95">
        <v>20827800</v>
      </c>
      <c r="K95">
        <v>6230</v>
      </c>
      <c r="L95">
        <v>122101800</v>
      </c>
      <c r="M95">
        <v>0.497628210300187</v>
      </c>
      <c r="N95" s="1">
        <v>1.4273864426350699E-4</v>
      </c>
      <c r="O95">
        <v>0.49992863067786802</v>
      </c>
      <c r="P95" s="1">
        <v>4.3736584588433501E-4</v>
      </c>
    </row>
    <row r="96" spans="1:16" x14ac:dyDescent="0.25">
      <c r="A96">
        <v>0.25600000000000001</v>
      </c>
      <c r="B96">
        <v>3.0641025641025599</v>
      </c>
      <c r="C96">
        <v>290</v>
      </c>
      <c r="D96">
        <v>-0.26109096443493601</v>
      </c>
      <c r="E96">
        <v>0.499519166419433</v>
      </c>
      <c r="F96">
        <v>0.51450474141201596</v>
      </c>
      <c r="G96" s="1">
        <v>1.4265392152723599E-4</v>
      </c>
      <c r="H96">
        <v>0.49992867303923599</v>
      </c>
      <c r="I96" s="1">
        <v>4.3710624673088901E-4</v>
      </c>
      <c r="J96">
        <v>16922500</v>
      </c>
      <c r="K96">
        <v>6230</v>
      </c>
      <c r="L96">
        <v>122101800</v>
      </c>
      <c r="M96">
        <v>0.497628210300187</v>
      </c>
      <c r="N96" s="1">
        <v>1.4273864426350699E-4</v>
      </c>
      <c r="O96">
        <v>0.49992863067786802</v>
      </c>
      <c r="P96" s="1">
        <v>4.3736584588433501E-4</v>
      </c>
    </row>
    <row r="97" spans="1:16" x14ac:dyDescent="0.25">
      <c r="A97">
        <v>0.128</v>
      </c>
      <c r="B97">
        <v>3.0641025641025599</v>
      </c>
      <c r="C97">
        <v>290</v>
      </c>
      <c r="D97">
        <v>-0.26109096443493601</v>
      </c>
      <c r="E97">
        <v>0.499519166419433</v>
      </c>
      <c r="F97">
        <v>0.51450474141201596</v>
      </c>
      <c r="G97" s="1">
        <v>1.4265392152723599E-4</v>
      </c>
      <c r="H97">
        <v>0.49992867303923599</v>
      </c>
      <c r="I97" s="1">
        <v>4.3710624673088901E-4</v>
      </c>
      <c r="J97">
        <v>20551000</v>
      </c>
      <c r="K97">
        <v>6230</v>
      </c>
      <c r="L97">
        <v>122101800</v>
      </c>
      <c r="M97">
        <v>0.497628210300187</v>
      </c>
      <c r="N97" s="1">
        <v>1.4273864426350699E-4</v>
      </c>
      <c r="O97">
        <v>0.49992863067786802</v>
      </c>
      <c r="P97" s="1">
        <v>4.3736584588433501E-4</v>
      </c>
    </row>
    <row r="98" spans="1:16" x14ac:dyDescent="0.25">
      <c r="A98">
        <v>6.4000000000000001E-2</v>
      </c>
      <c r="B98">
        <v>3.0641025641025599</v>
      </c>
      <c r="C98">
        <v>251</v>
      </c>
      <c r="D98">
        <v>-0.26708011267423798</v>
      </c>
      <c r="E98">
        <v>0.49832752570546401</v>
      </c>
      <c r="F98">
        <v>0.51327735147662801</v>
      </c>
      <c r="G98" s="1">
        <v>1.42517894978766E-4</v>
      </c>
      <c r="H98">
        <v>0.49992874105251001</v>
      </c>
      <c r="I98" s="1">
        <v>4.3668944743493798E-4</v>
      </c>
      <c r="J98">
        <v>11935400</v>
      </c>
      <c r="K98">
        <v>6230</v>
      </c>
      <c r="L98">
        <v>122101800</v>
      </c>
      <c r="M98">
        <v>0.497628210300187</v>
      </c>
      <c r="N98" s="1">
        <v>1.4273864426350699E-4</v>
      </c>
      <c r="O98">
        <v>0.49992863067786802</v>
      </c>
      <c r="P98" s="1">
        <v>4.3736584588433501E-4</v>
      </c>
    </row>
    <row r="99" spans="1:16" x14ac:dyDescent="0.25">
      <c r="A99">
        <v>3.2000000000000001E-2</v>
      </c>
      <c r="B99">
        <v>3.0641025641025599</v>
      </c>
      <c r="C99">
        <v>237</v>
      </c>
      <c r="D99">
        <v>-0.27510357385713502</v>
      </c>
      <c r="E99">
        <v>0.49862994903739499</v>
      </c>
      <c r="F99">
        <v>0.51358884750851697</v>
      </c>
      <c r="G99" s="1">
        <v>1.4255526305562101E-4</v>
      </c>
      <c r="H99">
        <v>0.49992872236847202</v>
      </c>
      <c r="I99" s="1">
        <v>4.3680394705504499E-4</v>
      </c>
      <c r="J99">
        <v>13262100</v>
      </c>
      <c r="K99">
        <v>6230</v>
      </c>
      <c r="L99">
        <v>122101800</v>
      </c>
      <c r="M99">
        <v>0.497628210300187</v>
      </c>
      <c r="N99" s="1">
        <v>1.4273864426350699E-4</v>
      </c>
      <c r="O99">
        <v>0.49992863067786802</v>
      </c>
      <c r="P99" s="1">
        <v>4.3736584588433501E-4</v>
      </c>
    </row>
    <row r="100" spans="1:16" x14ac:dyDescent="0.25">
      <c r="A100">
        <v>1.6E-2</v>
      </c>
      <c r="B100">
        <v>3.0641025641025599</v>
      </c>
      <c r="C100">
        <v>246</v>
      </c>
      <c r="D100">
        <v>-0.26615802719665099</v>
      </c>
      <c r="E100">
        <v>0.49763556639380602</v>
      </c>
      <c r="F100">
        <v>0.51256463338561997</v>
      </c>
      <c r="G100" s="1">
        <v>1.4227120243903699E-4</v>
      </c>
      <c r="H100">
        <v>0.49992886439877998</v>
      </c>
      <c r="I100" s="1">
        <v>4.3593355619140798E-4</v>
      </c>
      <c r="J100">
        <v>14437400</v>
      </c>
      <c r="K100">
        <v>6230</v>
      </c>
      <c r="L100">
        <v>122101800</v>
      </c>
      <c r="M100">
        <v>0.497628210300187</v>
      </c>
      <c r="N100" s="1">
        <v>1.4273864426350699E-4</v>
      </c>
      <c r="O100">
        <v>0.49992863067786802</v>
      </c>
      <c r="P100" s="1">
        <v>4.3736584588433501E-4</v>
      </c>
    </row>
    <row r="101" spans="1:16" x14ac:dyDescent="0.25">
      <c r="A101">
        <v>8.0000000000000002E-3</v>
      </c>
      <c r="B101">
        <v>3.0641025641025599</v>
      </c>
      <c r="C101">
        <v>311</v>
      </c>
      <c r="D101">
        <v>-0.29208938076039798</v>
      </c>
      <c r="E101">
        <v>0.49589896606273598</v>
      </c>
      <c r="F101">
        <v>0.51077593504461805</v>
      </c>
      <c r="G101" s="1">
        <v>1.4240542597476701E-4</v>
      </c>
      <c r="H101">
        <v>0.49992879728701201</v>
      </c>
      <c r="I101" s="1">
        <v>4.3634483087140301E-4</v>
      </c>
      <c r="J101">
        <v>16282600</v>
      </c>
      <c r="K101">
        <v>6230</v>
      </c>
      <c r="L101">
        <v>122101800</v>
      </c>
      <c r="M101">
        <v>0.497628210300187</v>
      </c>
      <c r="N101" s="1">
        <v>1.4273864426350699E-4</v>
      </c>
      <c r="O101">
        <v>0.49992863067786802</v>
      </c>
      <c r="P101" s="1">
        <v>4.3736584588433501E-4</v>
      </c>
    </row>
    <row r="102" spans="1:16" x14ac:dyDescent="0.25">
      <c r="A102">
        <v>4.0000000000000001E-3</v>
      </c>
      <c r="B102">
        <v>3.0641025641025599</v>
      </c>
      <c r="C102">
        <v>311</v>
      </c>
      <c r="D102">
        <v>-0.29208938076039798</v>
      </c>
      <c r="E102">
        <v>0.49589896606273598</v>
      </c>
      <c r="F102">
        <v>0.51077593504461805</v>
      </c>
      <c r="G102" s="1">
        <v>1.4240542597476701E-4</v>
      </c>
      <c r="H102">
        <v>0.49992879728701201</v>
      </c>
      <c r="I102" s="1">
        <v>4.3634483087140301E-4</v>
      </c>
      <c r="J102">
        <v>14585400</v>
      </c>
      <c r="K102">
        <v>6230</v>
      </c>
      <c r="L102">
        <v>122101800</v>
      </c>
      <c r="M102">
        <v>0.497628210300187</v>
      </c>
      <c r="N102" s="1">
        <v>1.4273864426350699E-4</v>
      </c>
      <c r="O102">
        <v>0.49992863067786802</v>
      </c>
      <c r="P102" s="1">
        <v>4.3736584588433501E-4</v>
      </c>
    </row>
    <row r="103" spans="1:16" x14ac:dyDescent="0.25">
      <c r="A103">
        <v>2E-3</v>
      </c>
      <c r="B103">
        <v>3.0641025641025599</v>
      </c>
      <c r="C103">
        <v>320</v>
      </c>
      <c r="D103">
        <v>-0.29307199881090301</v>
      </c>
      <c r="E103">
        <v>0.49943604646174</v>
      </c>
      <c r="F103">
        <v>0.51441912785559196</v>
      </c>
      <c r="G103" s="1">
        <v>1.4249437984126199E-4</v>
      </c>
      <c r="H103">
        <v>0.49992875281007898</v>
      </c>
      <c r="I103" s="1">
        <v>4.3661739464181698E-4</v>
      </c>
      <c r="J103">
        <v>16715400</v>
      </c>
      <c r="K103">
        <v>6230</v>
      </c>
      <c r="L103">
        <v>122101800</v>
      </c>
      <c r="M103">
        <v>0.497628210300187</v>
      </c>
      <c r="N103" s="1">
        <v>1.4273864426350699E-4</v>
      </c>
      <c r="O103">
        <v>0.49992863067786802</v>
      </c>
      <c r="P103" s="1">
        <v>4.3736584588433501E-4</v>
      </c>
    </row>
    <row r="104" spans="1:16" x14ac:dyDescent="0.25">
      <c r="A104">
        <v>1E-3</v>
      </c>
      <c r="B104">
        <v>3.0641025641025599</v>
      </c>
      <c r="C104">
        <v>319</v>
      </c>
      <c r="D104">
        <v>-0.29301574738906599</v>
      </c>
      <c r="E104">
        <v>0.49866611851120601</v>
      </c>
      <c r="F104">
        <v>0.51362610206654202</v>
      </c>
      <c r="G104" s="1">
        <v>1.4290230818170201E-4</v>
      </c>
      <c r="H104">
        <v>0.49992854884590898</v>
      </c>
      <c r="I104" s="1">
        <v>4.3786732891572998E-4</v>
      </c>
      <c r="J104">
        <v>14718700</v>
      </c>
      <c r="K104">
        <v>6230</v>
      </c>
      <c r="L104">
        <v>122101800</v>
      </c>
      <c r="M104">
        <v>0.497628210300187</v>
      </c>
      <c r="N104" s="1">
        <v>1.4273864426350699E-4</v>
      </c>
      <c r="O104">
        <v>0.49992863067786802</v>
      </c>
      <c r="P104" s="1">
        <v>4.3736584588433501E-4</v>
      </c>
    </row>
    <row r="105" spans="1:16" x14ac:dyDescent="0.25">
      <c r="A105" s="1">
        <v>5.0000000000000001E-4</v>
      </c>
      <c r="B105">
        <v>3.0641025641025599</v>
      </c>
      <c r="C105">
        <v>330</v>
      </c>
      <c r="D105">
        <v>-0.29135646054619602</v>
      </c>
      <c r="E105">
        <v>0.49946990834868699</v>
      </c>
      <c r="F105">
        <v>0.514454005599148</v>
      </c>
      <c r="G105" s="1">
        <v>1.4281014794548201E-4</v>
      </c>
      <c r="H105">
        <v>0.49992859492602698</v>
      </c>
      <c r="I105" s="1">
        <v>4.3758494049961902E-4</v>
      </c>
      <c r="J105">
        <v>16005200</v>
      </c>
      <c r="K105">
        <v>6230</v>
      </c>
      <c r="L105">
        <v>122101800</v>
      </c>
      <c r="M105">
        <v>0.497628210300187</v>
      </c>
      <c r="N105" s="1">
        <v>1.4273864426350699E-4</v>
      </c>
      <c r="O105">
        <v>0.49992863067786802</v>
      </c>
      <c r="P105" s="1">
        <v>4.3736584588433501E-4</v>
      </c>
    </row>
    <row r="106" spans="1:16" x14ac:dyDescent="0.25">
      <c r="A106" s="1">
        <v>2.5000000000000001E-4</v>
      </c>
      <c r="B106">
        <v>3.0641025641025599</v>
      </c>
      <c r="C106">
        <v>380</v>
      </c>
      <c r="D106">
        <v>-0.29161723905734599</v>
      </c>
      <c r="E106">
        <v>0.49779078709200802</v>
      </c>
      <c r="F106">
        <v>0.51272451070476899</v>
      </c>
      <c r="G106" s="1">
        <v>1.4257753367430401E-4</v>
      </c>
      <c r="H106">
        <v>0.49992871123316202</v>
      </c>
      <c r="I106" s="1">
        <v>4.36872186514854E-4</v>
      </c>
      <c r="J106">
        <v>21305600</v>
      </c>
      <c r="K106">
        <v>6230</v>
      </c>
      <c r="L106">
        <v>122101800</v>
      </c>
      <c r="M106">
        <v>0.497628210300187</v>
      </c>
      <c r="N106" s="1">
        <v>1.4273864426350699E-4</v>
      </c>
      <c r="O106">
        <v>0.49992863067786802</v>
      </c>
      <c r="P106" s="1">
        <v>4.3736584588433501E-4</v>
      </c>
    </row>
    <row r="107" spans="1:16" x14ac:dyDescent="0.25">
      <c r="A107" s="1">
        <v>1.25E-4</v>
      </c>
      <c r="B107">
        <v>3.0641025641025599</v>
      </c>
      <c r="C107">
        <v>380</v>
      </c>
      <c r="D107">
        <v>-0.29161723905734599</v>
      </c>
      <c r="E107">
        <v>0.49779078709200802</v>
      </c>
      <c r="F107">
        <v>0.51272451070476899</v>
      </c>
      <c r="G107" s="1">
        <v>1.4257753367430401E-4</v>
      </c>
      <c r="H107">
        <v>0.49992871123316202</v>
      </c>
      <c r="I107" s="1">
        <v>4.36872186514854E-4</v>
      </c>
      <c r="J107">
        <v>21885900</v>
      </c>
      <c r="K107">
        <v>6230</v>
      </c>
      <c r="L107">
        <v>122101800</v>
      </c>
      <c r="M107">
        <v>0.497628210300187</v>
      </c>
      <c r="N107" s="1">
        <v>1.4273864426350699E-4</v>
      </c>
      <c r="O107">
        <v>0.49992863067786802</v>
      </c>
      <c r="P107" s="1">
        <v>4.3736584588433501E-4</v>
      </c>
    </row>
    <row r="108" spans="1:16" x14ac:dyDescent="0.25">
      <c r="A108" s="1">
        <v>6.2500000000000001E-5</v>
      </c>
      <c r="B108">
        <v>3.0641025641025599</v>
      </c>
      <c r="C108">
        <v>464</v>
      </c>
      <c r="D108">
        <v>-0.29164296614263402</v>
      </c>
      <c r="E108">
        <v>0.49774280649268099</v>
      </c>
      <c r="F108">
        <v>0.51267509068746098</v>
      </c>
      <c r="G108" s="1">
        <v>1.42582865590434E-4</v>
      </c>
      <c r="H108">
        <v>0.49992870856720401</v>
      </c>
      <c r="I108" s="1">
        <v>4.3688852405274198E-4</v>
      </c>
      <c r="J108">
        <v>27227200</v>
      </c>
      <c r="K108">
        <v>6230</v>
      </c>
      <c r="L108">
        <v>122101800</v>
      </c>
      <c r="M108">
        <v>0.497628210300187</v>
      </c>
      <c r="N108" s="1">
        <v>1.4273864426350699E-4</v>
      </c>
      <c r="O108">
        <v>0.49992863067786802</v>
      </c>
      <c r="P108" s="1">
        <v>4.3736584588433501E-4</v>
      </c>
    </row>
    <row r="109" spans="1:16" x14ac:dyDescent="0.25">
      <c r="A109" s="1">
        <v>3.1250000000000001E-5</v>
      </c>
      <c r="B109">
        <v>3.0641025641025599</v>
      </c>
      <c r="C109">
        <v>463</v>
      </c>
      <c r="D109">
        <v>-0.29165172746023599</v>
      </c>
      <c r="E109">
        <v>0.49944372449371799</v>
      </c>
      <c r="F109">
        <v>0.51442703622852903</v>
      </c>
      <c r="G109" s="1">
        <v>1.42516389825431E-4</v>
      </c>
      <c r="H109">
        <v>0.49992874180508701</v>
      </c>
      <c r="I109" s="1">
        <v>4.3668483549074398E-4</v>
      </c>
      <c r="J109">
        <v>30635500</v>
      </c>
      <c r="K109">
        <v>6230</v>
      </c>
      <c r="L109">
        <v>122101800</v>
      </c>
      <c r="M109">
        <v>0.497628210300187</v>
      </c>
      <c r="N109" s="1">
        <v>1.4273864426350699E-4</v>
      </c>
      <c r="O109">
        <v>0.49992863067786802</v>
      </c>
      <c r="P109" s="1">
        <v>4.3736584588433501E-4</v>
      </c>
    </row>
    <row r="110" spans="1:16" x14ac:dyDescent="0.25">
      <c r="A110" s="1">
        <v>1.5625E-5</v>
      </c>
      <c r="B110">
        <v>3.0641025641025599</v>
      </c>
      <c r="C110">
        <v>379</v>
      </c>
      <c r="D110">
        <v>-0.29166165333606697</v>
      </c>
      <c r="E110">
        <v>0.49789904581692701</v>
      </c>
      <c r="F110">
        <v>0.51283601719143501</v>
      </c>
      <c r="G110" s="1">
        <v>1.4255518254180301E-4</v>
      </c>
      <c r="H110">
        <v>0.49992872240872899</v>
      </c>
      <c r="I110" s="1">
        <v>4.3680370035244898E-4</v>
      </c>
      <c r="J110">
        <v>26478300</v>
      </c>
      <c r="K110">
        <v>6230</v>
      </c>
      <c r="L110">
        <v>122101800</v>
      </c>
      <c r="M110">
        <v>0.497628210300187</v>
      </c>
      <c r="N110" s="1">
        <v>1.4273864426350699E-4</v>
      </c>
      <c r="O110">
        <v>0.49992863067786802</v>
      </c>
      <c r="P110" s="1">
        <v>4.3736584588433501E-4</v>
      </c>
    </row>
    <row r="111" spans="1:16" x14ac:dyDescent="0.25">
      <c r="A111" t="s">
        <v>0</v>
      </c>
      <c r="B111">
        <v>3.57692307692307</v>
      </c>
      <c r="C111">
        <v>6831</v>
      </c>
      <c r="D111">
        <v>-0.32951690825982799</v>
      </c>
      <c r="E111">
        <v>0.49786083499782302</v>
      </c>
      <c r="F111">
        <v>0.51279666004775704</v>
      </c>
      <c r="G111" s="1">
        <v>1.0498225686938999E-4</v>
      </c>
      <c r="H111">
        <v>0.49994750887156503</v>
      </c>
      <c r="I111" s="1">
        <v>3.75513457263588E-4</v>
      </c>
      <c r="J111">
        <v>106126400</v>
      </c>
    </row>
    <row r="112" spans="1:16" x14ac:dyDescent="0.25">
      <c r="A112">
        <v>1.024</v>
      </c>
      <c r="B112">
        <v>3.57692307692307</v>
      </c>
      <c r="C112">
        <v>407</v>
      </c>
      <c r="D112">
        <v>-0.276080919715879</v>
      </c>
      <c r="E112">
        <v>0.49938422029443202</v>
      </c>
      <c r="F112">
        <v>0.51436574690326498</v>
      </c>
      <c r="G112" s="1">
        <v>1.04743585013222E-4</v>
      </c>
      <c r="H112">
        <v>0.499947628207493</v>
      </c>
      <c r="I112" s="1">
        <v>3.7465974639344998E-4</v>
      </c>
      <c r="J112">
        <v>19622700</v>
      </c>
      <c r="K112">
        <v>6831</v>
      </c>
      <c r="L112">
        <v>106126400</v>
      </c>
      <c r="M112">
        <v>0.49786083499782302</v>
      </c>
      <c r="N112" s="1">
        <v>1.0498225686938999E-4</v>
      </c>
      <c r="O112">
        <v>0.49994750887156503</v>
      </c>
      <c r="P112" s="1">
        <v>3.75513457263588E-4</v>
      </c>
    </row>
    <row r="113" spans="1:16" x14ac:dyDescent="0.25">
      <c r="A113">
        <v>0.51200000000000001</v>
      </c>
      <c r="B113">
        <v>3.57692307692307</v>
      </c>
      <c r="C113">
        <v>279</v>
      </c>
      <c r="D113">
        <v>-0.27346421392468401</v>
      </c>
      <c r="E113">
        <v>0.49854636294043198</v>
      </c>
      <c r="F113">
        <v>0.51350275382864496</v>
      </c>
      <c r="G113" s="1">
        <v>1.0510521044881901E-4</v>
      </c>
      <c r="H113">
        <v>0.49994744739477498</v>
      </c>
      <c r="I113" s="1">
        <v>3.7595325275923802E-4</v>
      </c>
      <c r="J113">
        <v>12902800</v>
      </c>
      <c r="K113">
        <v>6831</v>
      </c>
      <c r="L113">
        <v>106126400</v>
      </c>
      <c r="M113">
        <v>0.49786083499782302</v>
      </c>
      <c r="N113" s="1">
        <v>1.0498225686938999E-4</v>
      </c>
      <c r="O113">
        <v>0.49994750887156503</v>
      </c>
      <c r="P113" s="1">
        <v>3.75513457263588E-4</v>
      </c>
    </row>
    <row r="114" spans="1:16" x14ac:dyDescent="0.25">
      <c r="A114">
        <v>0.25600000000000001</v>
      </c>
      <c r="B114">
        <v>3.57692307692307</v>
      </c>
      <c r="C114">
        <v>279</v>
      </c>
      <c r="D114">
        <v>-0.27346421392468401</v>
      </c>
      <c r="E114">
        <v>0.49854636294043198</v>
      </c>
      <c r="F114">
        <v>0.51350275382864496</v>
      </c>
      <c r="G114" s="1">
        <v>1.0510521044881901E-4</v>
      </c>
      <c r="H114">
        <v>0.49994744739477498</v>
      </c>
      <c r="I114" s="1">
        <v>3.7595325275923802E-4</v>
      </c>
      <c r="J114">
        <v>12373300</v>
      </c>
      <c r="K114">
        <v>6831</v>
      </c>
      <c r="L114">
        <v>106126400</v>
      </c>
      <c r="M114">
        <v>0.49786083499782302</v>
      </c>
      <c r="N114" s="1">
        <v>1.0498225686938999E-4</v>
      </c>
      <c r="O114">
        <v>0.49994750887156503</v>
      </c>
      <c r="P114" s="1">
        <v>3.75513457263588E-4</v>
      </c>
    </row>
    <row r="115" spans="1:16" x14ac:dyDescent="0.25">
      <c r="A115">
        <v>0.128</v>
      </c>
      <c r="B115">
        <v>3.57692307692307</v>
      </c>
      <c r="C115">
        <v>279</v>
      </c>
      <c r="D115">
        <v>-0.27346421392468401</v>
      </c>
      <c r="E115">
        <v>0.49854636294043198</v>
      </c>
      <c r="F115">
        <v>0.51350275382864496</v>
      </c>
      <c r="G115" s="1">
        <v>1.0510521044881901E-4</v>
      </c>
      <c r="H115">
        <v>0.49994744739477498</v>
      </c>
      <c r="I115" s="1">
        <v>3.7595325275923802E-4</v>
      </c>
      <c r="J115">
        <v>12851500</v>
      </c>
      <c r="K115">
        <v>6831</v>
      </c>
      <c r="L115">
        <v>106126400</v>
      </c>
      <c r="M115">
        <v>0.49786083499782302</v>
      </c>
      <c r="N115" s="1">
        <v>1.0498225686938999E-4</v>
      </c>
      <c r="O115">
        <v>0.49994750887156503</v>
      </c>
      <c r="P115" s="1">
        <v>3.75513457263588E-4</v>
      </c>
    </row>
    <row r="116" spans="1:16" x14ac:dyDescent="0.25">
      <c r="A116">
        <v>6.4000000000000001E-2</v>
      </c>
      <c r="B116">
        <v>3.57692307692307</v>
      </c>
      <c r="C116">
        <v>272</v>
      </c>
      <c r="D116">
        <v>-0.27412335176728497</v>
      </c>
      <c r="E116">
        <v>0.49796820689212501</v>
      </c>
      <c r="F116">
        <v>0.51290725309888896</v>
      </c>
      <c r="G116" s="1">
        <v>1.04891192214351E-4</v>
      </c>
      <c r="H116">
        <v>0.49994755440389199</v>
      </c>
      <c r="I116" s="1">
        <v>3.7518772599748698E-4</v>
      </c>
      <c r="J116">
        <v>14804300</v>
      </c>
      <c r="K116">
        <v>6831</v>
      </c>
      <c r="L116">
        <v>106126400</v>
      </c>
      <c r="M116">
        <v>0.49786083499782302</v>
      </c>
      <c r="N116" s="1">
        <v>1.0498225686938999E-4</v>
      </c>
      <c r="O116">
        <v>0.49994750887156503</v>
      </c>
      <c r="P116" s="1">
        <v>3.75513457263588E-4</v>
      </c>
    </row>
    <row r="117" spans="1:16" x14ac:dyDescent="0.25">
      <c r="A117">
        <v>3.2000000000000001E-2</v>
      </c>
      <c r="B117">
        <v>3.57692307692307</v>
      </c>
      <c r="C117">
        <v>233</v>
      </c>
      <c r="D117">
        <v>-0.26952592245652401</v>
      </c>
      <c r="E117">
        <v>0.49886038300589702</v>
      </c>
      <c r="F117">
        <v>0.51382619449607403</v>
      </c>
      <c r="G117" s="1">
        <v>1.04989504578711E-4</v>
      </c>
      <c r="H117">
        <v>0.49994750524770998</v>
      </c>
      <c r="I117" s="1">
        <v>3.7553938176231499E-4</v>
      </c>
      <c r="J117">
        <v>12324800</v>
      </c>
      <c r="K117">
        <v>6831</v>
      </c>
      <c r="L117">
        <v>106126400</v>
      </c>
      <c r="M117">
        <v>0.49786083499782302</v>
      </c>
      <c r="N117" s="1">
        <v>1.0498225686938999E-4</v>
      </c>
      <c r="O117">
        <v>0.49994750887156503</v>
      </c>
      <c r="P117" s="1">
        <v>3.75513457263588E-4</v>
      </c>
    </row>
    <row r="118" spans="1:16" x14ac:dyDescent="0.25">
      <c r="A118">
        <v>1.6E-2</v>
      </c>
      <c r="B118">
        <v>3.57692307692307</v>
      </c>
      <c r="C118">
        <v>245</v>
      </c>
      <c r="D118">
        <v>-0.27600271626453299</v>
      </c>
      <c r="E118">
        <v>0.49820687732791302</v>
      </c>
      <c r="F118">
        <v>0.51315308364775003</v>
      </c>
      <c r="G118" s="1">
        <v>1.05074290362994E-4</v>
      </c>
      <c r="H118">
        <v>0.499947462854818</v>
      </c>
      <c r="I118" s="1">
        <v>3.7584265399070999E-4</v>
      </c>
      <c r="J118">
        <v>11557700</v>
      </c>
      <c r="K118">
        <v>6831</v>
      </c>
      <c r="L118">
        <v>106126400</v>
      </c>
      <c r="M118">
        <v>0.49786083499782302</v>
      </c>
      <c r="N118" s="1">
        <v>1.0498225686938999E-4</v>
      </c>
      <c r="O118">
        <v>0.49994750887156503</v>
      </c>
      <c r="P118" s="1">
        <v>3.75513457263588E-4</v>
      </c>
    </row>
    <row r="119" spans="1:16" x14ac:dyDescent="0.25">
      <c r="A119">
        <v>8.0000000000000002E-3</v>
      </c>
      <c r="B119">
        <v>3.57692307692307</v>
      </c>
      <c r="C119">
        <v>430</v>
      </c>
      <c r="D119">
        <v>-0.28559036033907098</v>
      </c>
      <c r="E119">
        <v>0.49723480949406601</v>
      </c>
      <c r="F119">
        <v>0.51215185377888806</v>
      </c>
      <c r="G119" s="1">
        <v>1.0487352709864699E-4</v>
      </c>
      <c r="H119">
        <v>0.49994756323645001</v>
      </c>
      <c r="I119" s="1">
        <v>3.7512453923747098E-4</v>
      </c>
      <c r="J119">
        <v>24863700</v>
      </c>
      <c r="K119">
        <v>6831</v>
      </c>
      <c r="L119">
        <v>106126400</v>
      </c>
      <c r="M119">
        <v>0.49786083499782302</v>
      </c>
      <c r="N119" s="1">
        <v>1.0498225686938999E-4</v>
      </c>
      <c r="O119">
        <v>0.49994750887156503</v>
      </c>
      <c r="P119" s="1">
        <v>3.75513457263588E-4</v>
      </c>
    </row>
    <row r="120" spans="1:16" x14ac:dyDescent="0.25">
      <c r="A120">
        <v>4.0000000000000001E-3</v>
      </c>
      <c r="B120">
        <v>3.57692307692307</v>
      </c>
      <c r="C120">
        <v>440</v>
      </c>
      <c r="D120">
        <v>-0.28556868062608598</v>
      </c>
      <c r="E120">
        <v>0.49872588808548601</v>
      </c>
      <c r="F120">
        <v>0.51368766472805005</v>
      </c>
      <c r="G120" s="1">
        <v>1.04841026296376E-4</v>
      </c>
      <c r="H120">
        <v>0.49994757948685098</v>
      </c>
      <c r="I120" s="1">
        <v>3.7500828636780699E-4</v>
      </c>
      <c r="J120">
        <v>20216400</v>
      </c>
      <c r="K120">
        <v>6831</v>
      </c>
      <c r="L120">
        <v>106126400</v>
      </c>
      <c r="M120">
        <v>0.49786083499782302</v>
      </c>
      <c r="N120" s="1">
        <v>1.0498225686938999E-4</v>
      </c>
      <c r="O120">
        <v>0.49994750887156503</v>
      </c>
      <c r="P120" s="1">
        <v>3.75513457263588E-4</v>
      </c>
    </row>
    <row r="121" spans="1:16" x14ac:dyDescent="0.25">
      <c r="A121">
        <v>2E-3</v>
      </c>
      <c r="B121">
        <v>3.57692307692307</v>
      </c>
      <c r="C121">
        <v>360</v>
      </c>
      <c r="D121">
        <v>-0.29191637091345102</v>
      </c>
      <c r="E121">
        <v>0.49758445685568298</v>
      </c>
      <c r="F121">
        <v>0.51251199056135299</v>
      </c>
      <c r="G121" s="1">
        <v>1.0468060914803299E-4</v>
      </c>
      <c r="H121">
        <v>0.49994765969542598</v>
      </c>
      <c r="I121" s="1">
        <v>3.74434486567965E-4</v>
      </c>
      <c r="J121">
        <v>16493500</v>
      </c>
      <c r="K121">
        <v>6831</v>
      </c>
      <c r="L121">
        <v>106126400</v>
      </c>
      <c r="M121">
        <v>0.49786083499782302</v>
      </c>
      <c r="N121" s="1">
        <v>1.0498225686938999E-4</v>
      </c>
      <c r="O121">
        <v>0.49994750887156503</v>
      </c>
      <c r="P121" s="1">
        <v>3.75513457263588E-4</v>
      </c>
    </row>
    <row r="122" spans="1:16" x14ac:dyDescent="0.25">
      <c r="A122">
        <v>1E-3</v>
      </c>
      <c r="B122">
        <v>3.57692307692307</v>
      </c>
      <c r="C122">
        <v>365</v>
      </c>
      <c r="D122">
        <v>-0.291633401898305</v>
      </c>
      <c r="E122">
        <v>0.49904250301248598</v>
      </c>
      <c r="F122">
        <v>0.51401377810286097</v>
      </c>
      <c r="G122" s="1">
        <v>1.0510293300680599E-4</v>
      </c>
      <c r="H122">
        <v>0.49994744853349599</v>
      </c>
      <c r="I122" s="1">
        <v>3.7594510652434602E-4</v>
      </c>
      <c r="J122">
        <v>25764900</v>
      </c>
      <c r="K122">
        <v>6831</v>
      </c>
      <c r="L122">
        <v>106126400</v>
      </c>
      <c r="M122">
        <v>0.49786083499782302</v>
      </c>
      <c r="N122" s="1">
        <v>1.0498225686938999E-4</v>
      </c>
      <c r="O122">
        <v>0.49994750887156503</v>
      </c>
      <c r="P122" s="1">
        <v>3.75513457263588E-4</v>
      </c>
    </row>
    <row r="123" spans="1:16" x14ac:dyDescent="0.25">
      <c r="A123" s="1">
        <v>5.0000000000000001E-4</v>
      </c>
      <c r="B123">
        <v>3.57692307692307</v>
      </c>
      <c r="C123">
        <v>367</v>
      </c>
      <c r="D123">
        <v>-0.29179240626604103</v>
      </c>
      <c r="E123">
        <v>0.49783970225056301</v>
      </c>
      <c r="F123">
        <v>0.51277489331808002</v>
      </c>
      <c r="G123" s="1">
        <v>1.04744709270576E-4</v>
      </c>
      <c r="H123">
        <v>0.49994762764536399</v>
      </c>
      <c r="I123" s="1">
        <v>3.74663767775524E-4</v>
      </c>
      <c r="J123">
        <v>18509600</v>
      </c>
      <c r="K123">
        <v>6831</v>
      </c>
      <c r="L123">
        <v>106126400</v>
      </c>
      <c r="M123">
        <v>0.49786083499782302</v>
      </c>
      <c r="N123" s="1">
        <v>1.0498225686938999E-4</v>
      </c>
      <c r="O123">
        <v>0.49994750887156503</v>
      </c>
      <c r="P123" s="1">
        <v>3.75513457263588E-4</v>
      </c>
    </row>
    <row r="124" spans="1:16" x14ac:dyDescent="0.25">
      <c r="A124" s="1">
        <v>2.5000000000000001E-4</v>
      </c>
      <c r="B124">
        <v>3.57692307692307</v>
      </c>
      <c r="C124">
        <v>426</v>
      </c>
      <c r="D124">
        <v>-0.29177401995852598</v>
      </c>
      <c r="E124">
        <v>0.49850712849045398</v>
      </c>
      <c r="F124">
        <v>0.51346234234516797</v>
      </c>
      <c r="G124" s="1">
        <v>1.05009822181978E-4</v>
      </c>
      <c r="H124">
        <v>0.49994749508890901</v>
      </c>
      <c r="I124" s="1">
        <v>3.7561205626630698E-4</v>
      </c>
      <c r="J124">
        <v>28881400</v>
      </c>
      <c r="K124">
        <v>6831</v>
      </c>
      <c r="L124">
        <v>106126400</v>
      </c>
      <c r="M124">
        <v>0.49786083499782302</v>
      </c>
      <c r="N124" s="1">
        <v>1.0498225686938999E-4</v>
      </c>
      <c r="O124">
        <v>0.49994750887156503</v>
      </c>
      <c r="P124" s="1">
        <v>3.75513457263588E-4</v>
      </c>
    </row>
    <row r="125" spans="1:16" x14ac:dyDescent="0.25">
      <c r="A125" s="1">
        <v>1.25E-4</v>
      </c>
      <c r="B125">
        <v>3.57692307692307</v>
      </c>
      <c r="C125">
        <v>426</v>
      </c>
      <c r="D125">
        <v>-0.29177289253612798</v>
      </c>
      <c r="E125">
        <v>0.49872488328502801</v>
      </c>
      <c r="F125">
        <v>0.51368662978357904</v>
      </c>
      <c r="G125" s="1">
        <v>1.05013616044757E-4</v>
      </c>
      <c r="H125">
        <v>0.49994749319197701</v>
      </c>
      <c r="I125" s="1">
        <v>3.7562562662163298E-4</v>
      </c>
      <c r="J125">
        <v>26438300</v>
      </c>
      <c r="K125">
        <v>6831</v>
      </c>
      <c r="L125">
        <v>106126400</v>
      </c>
      <c r="M125">
        <v>0.49786083499782302</v>
      </c>
      <c r="N125" s="1">
        <v>1.0498225686938999E-4</v>
      </c>
      <c r="O125">
        <v>0.49994750887156503</v>
      </c>
      <c r="P125" s="1">
        <v>3.75513457263588E-4</v>
      </c>
    </row>
    <row r="126" spans="1:16" x14ac:dyDescent="0.25">
      <c r="A126" s="1">
        <v>6.2500000000000001E-5</v>
      </c>
      <c r="B126">
        <v>3.57692307692307</v>
      </c>
      <c r="C126">
        <v>341</v>
      </c>
      <c r="D126">
        <v>-0.29163084024880098</v>
      </c>
      <c r="E126">
        <v>0.49656258659755298</v>
      </c>
      <c r="F126">
        <v>0.51145946419548005</v>
      </c>
      <c r="G126" s="1">
        <v>1.04877913118417E-4</v>
      </c>
      <c r="H126">
        <v>0.49994756104344001</v>
      </c>
      <c r="I126" s="1">
        <v>3.7514022769279999E-4</v>
      </c>
      <c r="J126">
        <v>27239800</v>
      </c>
      <c r="K126">
        <v>6831</v>
      </c>
      <c r="L126">
        <v>106126400</v>
      </c>
      <c r="M126">
        <v>0.49786083499782302</v>
      </c>
      <c r="N126" s="1">
        <v>1.0498225686938999E-4</v>
      </c>
      <c r="O126">
        <v>0.49994750887156503</v>
      </c>
      <c r="P126" s="1">
        <v>3.75513457263588E-4</v>
      </c>
    </row>
    <row r="127" spans="1:16" x14ac:dyDescent="0.25">
      <c r="A127" s="1">
        <v>3.1250000000000001E-5</v>
      </c>
      <c r="B127">
        <v>3.57692307692307</v>
      </c>
      <c r="C127">
        <v>358</v>
      </c>
      <c r="D127">
        <v>-0.29165846127581502</v>
      </c>
      <c r="E127">
        <v>0.49904833788666703</v>
      </c>
      <c r="F127">
        <v>0.51401978802326698</v>
      </c>
      <c r="G127" s="1">
        <v>1.0515547960332401E-4</v>
      </c>
      <c r="H127">
        <v>0.499947422260198</v>
      </c>
      <c r="I127" s="1">
        <v>3.7613306165804598E-4</v>
      </c>
      <c r="J127">
        <v>28070400</v>
      </c>
      <c r="K127">
        <v>6831</v>
      </c>
      <c r="L127">
        <v>106126400</v>
      </c>
      <c r="M127">
        <v>0.49786083499782302</v>
      </c>
      <c r="N127" s="1">
        <v>1.0498225686938999E-4</v>
      </c>
      <c r="O127">
        <v>0.49994750887156503</v>
      </c>
      <c r="P127" s="1">
        <v>3.75513457263588E-4</v>
      </c>
    </row>
    <row r="128" spans="1:16" x14ac:dyDescent="0.25">
      <c r="A128" s="1">
        <v>1.5625E-5</v>
      </c>
      <c r="B128">
        <v>3.57692307692307</v>
      </c>
      <c r="C128">
        <v>393</v>
      </c>
      <c r="D128">
        <v>-0.29164614219915103</v>
      </c>
      <c r="E128">
        <v>0.49934096366246999</v>
      </c>
      <c r="F128">
        <v>0.51432119257234399</v>
      </c>
      <c r="G128" s="1">
        <v>1.05166761610431E-4</v>
      </c>
      <c r="H128">
        <v>0.49994741661919401</v>
      </c>
      <c r="I128" s="1">
        <v>3.76173416529619E-4</v>
      </c>
      <c r="J128">
        <v>31621200</v>
      </c>
      <c r="K128">
        <v>6831</v>
      </c>
      <c r="L128">
        <v>106126400</v>
      </c>
      <c r="M128">
        <v>0.49786083499782302</v>
      </c>
      <c r="N128" s="1">
        <v>1.0498225686938999E-4</v>
      </c>
      <c r="O128">
        <v>0.49994750887156503</v>
      </c>
      <c r="P128" s="1">
        <v>3.75513457263588E-4</v>
      </c>
    </row>
    <row r="129" spans="1:16" x14ac:dyDescent="0.25">
      <c r="A129" t="s">
        <v>0</v>
      </c>
      <c r="B129">
        <v>4.0897435897435797</v>
      </c>
      <c r="C129">
        <v>7408</v>
      </c>
      <c r="D129">
        <v>-0.32832877377891001</v>
      </c>
      <c r="E129">
        <v>0.49781223037311201</v>
      </c>
      <c r="F129">
        <v>0.51274659728430605</v>
      </c>
      <c r="G129" s="1">
        <v>8.3219926122035605E-5</v>
      </c>
      <c r="H129">
        <v>0.49995839003693898</v>
      </c>
      <c r="I129" s="1">
        <v>3.4034815939653002E-4</v>
      </c>
      <c r="J129">
        <v>128516100</v>
      </c>
    </row>
    <row r="130" spans="1:16" x14ac:dyDescent="0.25">
      <c r="A130">
        <v>1.024</v>
      </c>
      <c r="B130">
        <v>4.0897435897435797</v>
      </c>
      <c r="C130">
        <v>376</v>
      </c>
      <c r="D130">
        <v>-0.288105997677509</v>
      </c>
      <c r="E130">
        <v>0.497937831049588</v>
      </c>
      <c r="F130">
        <v>0.51287596598107499</v>
      </c>
      <c r="G130" s="1">
        <v>8.3204809974146698E-5</v>
      </c>
      <c r="H130">
        <v>0.49995839759501198</v>
      </c>
      <c r="I130" s="1">
        <v>3.4028633822759901E-4</v>
      </c>
      <c r="J130">
        <v>21375400</v>
      </c>
      <c r="K130">
        <v>7408</v>
      </c>
      <c r="L130">
        <v>128516100</v>
      </c>
      <c r="M130">
        <v>0.49781223037311201</v>
      </c>
      <c r="N130" s="1">
        <v>8.3219926122035605E-5</v>
      </c>
      <c r="O130">
        <v>0.49995839003693898</v>
      </c>
      <c r="P130" s="1">
        <v>3.4034815939653002E-4</v>
      </c>
    </row>
    <row r="131" spans="1:16" x14ac:dyDescent="0.25">
      <c r="A131">
        <v>0.51200000000000001</v>
      </c>
      <c r="B131">
        <v>4.0897435897435797</v>
      </c>
      <c r="C131">
        <v>334</v>
      </c>
      <c r="D131">
        <v>-0.26577445183507198</v>
      </c>
      <c r="E131">
        <v>0.49899679452081702</v>
      </c>
      <c r="F131">
        <v>0.51396669835644204</v>
      </c>
      <c r="G131" s="1">
        <v>8.3111252301537597E-5</v>
      </c>
      <c r="H131">
        <v>0.49995844437384901</v>
      </c>
      <c r="I131" s="1">
        <v>3.3990371133577502E-4</v>
      </c>
      <c r="J131">
        <v>15568300</v>
      </c>
      <c r="K131">
        <v>7408</v>
      </c>
      <c r="L131">
        <v>128516100</v>
      </c>
      <c r="M131">
        <v>0.49781223037311201</v>
      </c>
      <c r="N131" s="1">
        <v>8.3219926122035605E-5</v>
      </c>
      <c r="O131">
        <v>0.49995839003693898</v>
      </c>
      <c r="P131" s="1">
        <v>3.4034815939653002E-4</v>
      </c>
    </row>
    <row r="132" spans="1:16" x14ac:dyDescent="0.25">
      <c r="A132">
        <v>0.25600000000000001</v>
      </c>
      <c r="B132">
        <v>4.0897435897435797</v>
      </c>
      <c r="C132">
        <v>334</v>
      </c>
      <c r="D132">
        <v>-0.26577445183507198</v>
      </c>
      <c r="E132">
        <v>0.49899679452081702</v>
      </c>
      <c r="F132">
        <v>0.51396669835644204</v>
      </c>
      <c r="G132" s="1">
        <v>8.3111252301537597E-5</v>
      </c>
      <c r="H132">
        <v>0.49995844437384901</v>
      </c>
      <c r="I132" s="1">
        <v>3.3990371133577502E-4</v>
      </c>
      <c r="J132">
        <v>16315300</v>
      </c>
      <c r="K132">
        <v>7408</v>
      </c>
      <c r="L132">
        <v>128516100</v>
      </c>
      <c r="M132">
        <v>0.49781223037311201</v>
      </c>
      <c r="N132" s="1">
        <v>8.3219926122035605E-5</v>
      </c>
      <c r="O132">
        <v>0.49995839003693898</v>
      </c>
      <c r="P132" s="1">
        <v>3.4034815939653002E-4</v>
      </c>
    </row>
    <row r="133" spans="1:16" x14ac:dyDescent="0.25">
      <c r="A133">
        <v>0.128</v>
      </c>
      <c r="B133">
        <v>4.0897435897435797</v>
      </c>
      <c r="C133">
        <v>334</v>
      </c>
      <c r="D133">
        <v>-0.26577445183507198</v>
      </c>
      <c r="E133">
        <v>0.49899679452081702</v>
      </c>
      <c r="F133">
        <v>0.51396669835644204</v>
      </c>
      <c r="G133" s="1">
        <v>8.3111252301537597E-5</v>
      </c>
      <c r="H133">
        <v>0.49995844437384901</v>
      </c>
      <c r="I133" s="1">
        <v>3.3990371133577502E-4</v>
      </c>
      <c r="J133">
        <v>16596400</v>
      </c>
      <c r="K133">
        <v>7408</v>
      </c>
      <c r="L133">
        <v>128516100</v>
      </c>
      <c r="M133">
        <v>0.49781223037311201</v>
      </c>
      <c r="N133" s="1">
        <v>8.3219926122035605E-5</v>
      </c>
      <c r="O133">
        <v>0.49995839003693898</v>
      </c>
      <c r="P133" s="1">
        <v>3.4034815939653002E-4</v>
      </c>
    </row>
    <row r="134" spans="1:16" x14ac:dyDescent="0.25">
      <c r="A134">
        <v>6.4000000000000001E-2</v>
      </c>
      <c r="B134">
        <v>4.0897435897435797</v>
      </c>
      <c r="C134">
        <v>276</v>
      </c>
      <c r="D134">
        <v>-0.27442204068382298</v>
      </c>
      <c r="E134">
        <v>0.49792136350615501</v>
      </c>
      <c r="F134">
        <v>0.51285900441134002</v>
      </c>
      <c r="G134" s="1">
        <v>8.3115800415756101E-5</v>
      </c>
      <c r="H134">
        <v>0.49995844209979201</v>
      </c>
      <c r="I134" s="1">
        <v>3.3992231195674601E-4</v>
      </c>
      <c r="J134">
        <v>12850100</v>
      </c>
      <c r="K134">
        <v>7408</v>
      </c>
      <c r="L134">
        <v>128516100</v>
      </c>
      <c r="M134">
        <v>0.49781223037311201</v>
      </c>
      <c r="N134" s="1">
        <v>8.3219926122035605E-5</v>
      </c>
      <c r="O134">
        <v>0.49995839003693898</v>
      </c>
      <c r="P134" s="1">
        <v>3.4034815939653002E-4</v>
      </c>
    </row>
    <row r="135" spans="1:16" x14ac:dyDescent="0.25">
      <c r="A135">
        <v>3.2000000000000001E-2</v>
      </c>
      <c r="B135">
        <v>4.0897435897435797</v>
      </c>
      <c r="C135">
        <v>354</v>
      </c>
      <c r="D135">
        <v>-0.26283496666370099</v>
      </c>
      <c r="E135">
        <v>0.49872234539146598</v>
      </c>
      <c r="F135">
        <v>0.51368401575320999</v>
      </c>
      <c r="G135" s="1">
        <v>8.3291833181675602E-5</v>
      </c>
      <c r="H135">
        <v>0.499958354083409</v>
      </c>
      <c r="I135" s="1">
        <v>3.4064224083275001E-4</v>
      </c>
      <c r="J135">
        <v>17967400</v>
      </c>
      <c r="K135">
        <v>7408</v>
      </c>
      <c r="L135">
        <v>128516100</v>
      </c>
      <c r="M135">
        <v>0.49781223037311201</v>
      </c>
      <c r="N135" s="1">
        <v>8.3219926122035605E-5</v>
      </c>
      <c r="O135">
        <v>0.49995839003693898</v>
      </c>
      <c r="P135" s="1">
        <v>3.4034815939653002E-4</v>
      </c>
    </row>
    <row r="136" spans="1:16" x14ac:dyDescent="0.25">
      <c r="A136">
        <v>1.6E-2</v>
      </c>
      <c r="B136">
        <v>4.0897435897435797</v>
      </c>
      <c r="C136">
        <v>273</v>
      </c>
      <c r="D136">
        <v>-0.265206915046928</v>
      </c>
      <c r="E136">
        <v>0.496079645516113</v>
      </c>
      <c r="F136">
        <v>0.51096203488159697</v>
      </c>
      <c r="G136" s="1">
        <v>8.3071109959864596E-5</v>
      </c>
      <c r="H136">
        <v>0.49995846444502001</v>
      </c>
      <c r="I136" s="1">
        <v>3.3973953945124098E-4</v>
      </c>
      <c r="J136">
        <v>15316500</v>
      </c>
      <c r="K136">
        <v>7408</v>
      </c>
      <c r="L136">
        <v>128516100</v>
      </c>
      <c r="M136">
        <v>0.49781223037311201</v>
      </c>
      <c r="N136" s="1">
        <v>8.3219926122035605E-5</v>
      </c>
      <c r="O136">
        <v>0.49995839003693898</v>
      </c>
      <c r="P136" s="1">
        <v>3.4034815939653002E-4</v>
      </c>
    </row>
    <row r="137" spans="1:16" x14ac:dyDescent="0.25">
      <c r="A137">
        <v>8.0000000000000002E-3</v>
      </c>
      <c r="B137">
        <v>4.0897435897435797</v>
      </c>
      <c r="C137">
        <v>321</v>
      </c>
      <c r="D137">
        <v>-0.29870929156974901</v>
      </c>
      <c r="E137">
        <v>0.49624998712972901</v>
      </c>
      <c r="F137">
        <v>0.51113748674362103</v>
      </c>
      <c r="G137" s="1">
        <v>8.3054079385802505E-5</v>
      </c>
      <c r="H137">
        <v>0.49995847296030699</v>
      </c>
      <c r="I137" s="1">
        <v>3.39669888770141E-4</v>
      </c>
      <c r="J137">
        <v>19369500</v>
      </c>
      <c r="K137">
        <v>7408</v>
      </c>
      <c r="L137">
        <v>128516100</v>
      </c>
      <c r="M137">
        <v>0.49781223037311201</v>
      </c>
      <c r="N137" s="1">
        <v>8.3219926122035605E-5</v>
      </c>
      <c r="O137">
        <v>0.49995839003693898</v>
      </c>
      <c r="P137" s="1">
        <v>3.4034815939653002E-4</v>
      </c>
    </row>
    <row r="138" spans="1:16" x14ac:dyDescent="0.25">
      <c r="A138">
        <v>4.0000000000000001E-3</v>
      </c>
      <c r="B138">
        <v>4.0897435897435797</v>
      </c>
      <c r="C138">
        <v>391</v>
      </c>
      <c r="D138">
        <v>-0.29120025864911298</v>
      </c>
      <c r="E138">
        <v>0.498014960336151</v>
      </c>
      <c r="F138">
        <v>0.51295540914623605</v>
      </c>
      <c r="G138" s="1">
        <v>8.3006740222990594E-5</v>
      </c>
      <c r="H138">
        <v>0.49995849662988801</v>
      </c>
      <c r="I138" s="1">
        <v>3.3947628373248701E-4</v>
      </c>
      <c r="J138">
        <v>18358800</v>
      </c>
      <c r="K138">
        <v>7408</v>
      </c>
      <c r="L138">
        <v>128516100</v>
      </c>
      <c r="M138">
        <v>0.49781223037311201</v>
      </c>
      <c r="N138" s="1">
        <v>8.3219926122035605E-5</v>
      </c>
      <c r="O138">
        <v>0.49995839003693898</v>
      </c>
      <c r="P138" s="1">
        <v>3.4034815939653002E-4</v>
      </c>
    </row>
    <row r="139" spans="1:16" x14ac:dyDescent="0.25">
      <c r="A139">
        <v>2E-3</v>
      </c>
      <c r="B139">
        <v>4.0897435897435797</v>
      </c>
      <c r="C139">
        <v>402</v>
      </c>
      <c r="D139">
        <v>-0.29124743806970599</v>
      </c>
      <c r="E139">
        <v>0.49754903614325002</v>
      </c>
      <c r="F139">
        <v>0.51247550722754698</v>
      </c>
      <c r="G139" s="1">
        <v>8.3034243308244203E-5</v>
      </c>
      <c r="H139">
        <v>0.49995848287834499</v>
      </c>
      <c r="I139" s="1">
        <v>3.3958876429910099E-4</v>
      </c>
      <c r="J139">
        <v>21322100</v>
      </c>
      <c r="K139">
        <v>7408</v>
      </c>
      <c r="L139">
        <v>128516100</v>
      </c>
      <c r="M139">
        <v>0.49781223037311201</v>
      </c>
      <c r="N139" s="1">
        <v>8.3219926122035605E-5</v>
      </c>
      <c r="O139">
        <v>0.49995839003693898</v>
      </c>
      <c r="P139" s="1">
        <v>3.4034815939653002E-4</v>
      </c>
    </row>
    <row r="140" spans="1:16" x14ac:dyDescent="0.25">
      <c r="A140">
        <v>1E-3</v>
      </c>
      <c r="B140">
        <v>4.0897435897435797</v>
      </c>
      <c r="C140">
        <v>401</v>
      </c>
      <c r="D140">
        <v>-0.29176923820566097</v>
      </c>
      <c r="E140">
        <v>0.49810643221267698</v>
      </c>
      <c r="F140">
        <v>0.51304962517905695</v>
      </c>
      <c r="G140" s="1">
        <v>8.3067297473982102E-5</v>
      </c>
      <c r="H140">
        <v>0.49995846635126301</v>
      </c>
      <c r="I140" s="1">
        <v>3.3972394736154202E-4</v>
      </c>
      <c r="J140">
        <v>20046600</v>
      </c>
      <c r="K140">
        <v>7408</v>
      </c>
      <c r="L140">
        <v>128516100</v>
      </c>
      <c r="M140">
        <v>0.49781223037311201</v>
      </c>
      <c r="N140" s="1">
        <v>8.3219926122035605E-5</v>
      </c>
      <c r="O140">
        <v>0.49995839003693898</v>
      </c>
      <c r="P140" s="1">
        <v>3.4034815939653002E-4</v>
      </c>
    </row>
    <row r="141" spans="1:16" x14ac:dyDescent="0.25">
      <c r="A141" s="1">
        <v>5.0000000000000001E-4</v>
      </c>
      <c r="B141">
        <v>4.0897435897435797</v>
      </c>
      <c r="C141">
        <v>408</v>
      </c>
      <c r="D141">
        <v>-0.29161678908815603</v>
      </c>
      <c r="E141">
        <v>0.49875037571279901</v>
      </c>
      <c r="F141">
        <v>0.51371288698418305</v>
      </c>
      <c r="G141" s="1">
        <v>8.3258297235322396E-5</v>
      </c>
      <c r="H141">
        <v>0.49995837085138201</v>
      </c>
      <c r="I141" s="1">
        <v>3.4050508741112598E-4</v>
      </c>
      <c r="J141">
        <v>21630400</v>
      </c>
      <c r="K141">
        <v>7408</v>
      </c>
      <c r="L141">
        <v>128516100</v>
      </c>
      <c r="M141">
        <v>0.49781223037311201</v>
      </c>
      <c r="N141" s="1">
        <v>8.3219926122035605E-5</v>
      </c>
      <c r="O141">
        <v>0.49995839003693898</v>
      </c>
      <c r="P141" s="1">
        <v>3.4034815939653002E-4</v>
      </c>
    </row>
    <row r="142" spans="1:16" x14ac:dyDescent="0.25">
      <c r="A142" s="1">
        <v>2.5000000000000001E-4</v>
      </c>
      <c r="B142">
        <v>4.0897435897435797</v>
      </c>
      <c r="C142">
        <v>433</v>
      </c>
      <c r="D142">
        <v>-0.291622687930502</v>
      </c>
      <c r="E142">
        <v>0.49819784488318702</v>
      </c>
      <c r="F142">
        <v>0.51314378022968299</v>
      </c>
      <c r="G142" s="1">
        <v>8.2878648250295201E-5</v>
      </c>
      <c r="H142">
        <v>0.49995856067587402</v>
      </c>
      <c r="I142" s="1">
        <v>3.3895242040825801E-4</v>
      </c>
      <c r="J142">
        <v>22578400</v>
      </c>
      <c r="K142">
        <v>7408</v>
      </c>
      <c r="L142">
        <v>128516100</v>
      </c>
      <c r="M142">
        <v>0.49781223037311201</v>
      </c>
      <c r="N142" s="1">
        <v>8.3219926122035605E-5</v>
      </c>
      <c r="O142">
        <v>0.49995839003693898</v>
      </c>
      <c r="P142" s="1">
        <v>3.4034815939653002E-4</v>
      </c>
    </row>
    <row r="143" spans="1:16" x14ac:dyDescent="0.25">
      <c r="A143" s="1">
        <v>1.25E-4</v>
      </c>
      <c r="B143">
        <v>4.0897435897435797</v>
      </c>
      <c r="C143">
        <v>455</v>
      </c>
      <c r="D143">
        <v>-0.29162943678664599</v>
      </c>
      <c r="E143">
        <v>0.49655483389377197</v>
      </c>
      <c r="F143">
        <v>0.51145147891058595</v>
      </c>
      <c r="G143" s="1">
        <v>8.3076023383310495E-5</v>
      </c>
      <c r="H143">
        <v>0.49995846198830801</v>
      </c>
      <c r="I143" s="1">
        <v>3.3975963409328198E-4</v>
      </c>
      <c r="J143">
        <v>23834800</v>
      </c>
      <c r="K143">
        <v>7408</v>
      </c>
      <c r="L143">
        <v>128516100</v>
      </c>
      <c r="M143">
        <v>0.49781223037311201</v>
      </c>
      <c r="N143" s="1">
        <v>8.3219926122035605E-5</v>
      </c>
      <c r="O143">
        <v>0.49995839003693898</v>
      </c>
      <c r="P143" s="1">
        <v>3.4034815939653002E-4</v>
      </c>
    </row>
    <row r="144" spans="1:16" x14ac:dyDescent="0.25">
      <c r="A144" s="1">
        <v>6.2500000000000001E-5</v>
      </c>
      <c r="B144">
        <v>4.0897435897435797</v>
      </c>
      <c r="C144">
        <v>456</v>
      </c>
      <c r="D144">
        <v>-0.29165795956374102</v>
      </c>
      <c r="E144">
        <v>0.49832824089315603</v>
      </c>
      <c r="F144">
        <v>0.51327808811995101</v>
      </c>
      <c r="G144" s="1">
        <v>8.3092291670916406E-5</v>
      </c>
      <c r="H144">
        <v>0.49995845385416399</v>
      </c>
      <c r="I144" s="1">
        <v>3.3982616721823502E-4</v>
      </c>
      <c r="J144">
        <v>27805500</v>
      </c>
      <c r="K144">
        <v>7408</v>
      </c>
      <c r="L144">
        <v>128516100</v>
      </c>
      <c r="M144">
        <v>0.49781223037311201</v>
      </c>
      <c r="N144" s="1">
        <v>8.3219926122035605E-5</v>
      </c>
      <c r="O144">
        <v>0.49995839003693898</v>
      </c>
      <c r="P144" s="1">
        <v>3.4034815939653002E-4</v>
      </c>
    </row>
    <row r="145" spans="1:16" x14ac:dyDescent="0.25">
      <c r="A145" s="1">
        <v>3.1250000000000001E-5</v>
      </c>
      <c r="B145">
        <v>4.0897435897435797</v>
      </c>
      <c r="C145">
        <v>389</v>
      </c>
      <c r="D145">
        <v>-0.29173245636822098</v>
      </c>
      <c r="E145">
        <v>0.49727115102303099</v>
      </c>
      <c r="F145">
        <v>0.51218928555372201</v>
      </c>
      <c r="G145" s="1">
        <v>8.3004114616369503E-5</v>
      </c>
      <c r="H145">
        <v>0.49995849794269098</v>
      </c>
      <c r="I145" s="1">
        <v>3.39465545674639E-4</v>
      </c>
      <c r="J145">
        <v>25696400</v>
      </c>
      <c r="K145">
        <v>7408</v>
      </c>
      <c r="L145">
        <v>128516100</v>
      </c>
      <c r="M145">
        <v>0.49781223037311201</v>
      </c>
      <c r="N145" s="1">
        <v>8.3219926122035605E-5</v>
      </c>
      <c r="O145">
        <v>0.49995839003693898</v>
      </c>
      <c r="P145" s="1">
        <v>3.4034815939653002E-4</v>
      </c>
    </row>
    <row r="146" spans="1:16" x14ac:dyDescent="0.25">
      <c r="A146" s="1">
        <v>1.5625E-5</v>
      </c>
      <c r="B146">
        <v>4.0897435897435797</v>
      </c>
      <c r="C146">
        <v>399</v>
      </c>
      <c r="D146">
        <v>-0.29169898921778598</v>
      </c>
      <c r="E146">
        <v>0.49580754067981297</v>
      </c>
      <c r="F146">
        <v>0.51068176690020695</v>
      </c>
      <c r="G146" s="1">
        <v>8.3087053146968501E-5</v>
      </c>
      <c r="H146">
        <v>0.49995845647342602</v>
      </c>
      <c r="I146" s="1">
        <v>3.3980474299849902E-4</v>
      </c>
      <c r="J146">
        <v>32464600</v>
      </c>
      <c r="K146">
        <v>7408</v>
      </c>
      <c r="L146">
        <v>128516100</v>
      </c>
      <c r="M146">
        <v>0.49781223037311201</v>
      </c>
      <c r="N146" s="1">
        <v>8.3219926122035605E-5</v>
      </c>
      <c r="O146">
        <v>0.49995839003693898</v>
      </c>
      <c r="P146" s="1">
        <v>3.4034815939653002E-4</v>
      </c>
    </row>
    <row r="147" spans="1:16" x14ac:dyDescent="0.25">
      <c r="A147" t="s">
        <v>0</v>
      </c>
      <c r="B147">
        <v>4.6025641025641004</v>
      </c>
      <c r="C147">
        <v>7978</v>
      </c>
      <c r="D147">
        <v>-0.32735308676867902</v>
      </c>
      <c r="E147">
        <v>0.49801266143626799</v>
      </c>
      <c r="F147">
        <v>0.51295304127935604</v>
      </c>
      <c r="G147" s="1">
        <v>6.6638072531710599E-5</v>
      </c>
      <c r="H147">
        <v>0.49996668096373398</v>
      </c>
      <c r="I147" s="1">
        <v>3.06706000498514E-4</v>
      </c>
      <c r="J147">
        <v>128990800</v>
      </c>
    </row>
    <row r="148" spans="1:16" x14ac:dyDescent="0.25">
      <c r="A148">
        <v>1.024</v>
      </c>
      <c r="B148">
        <v>4.6025641025641004</v>
      </c>
      <c r="C148">
        <v>411</v>
      </c>
      <c r="D148">
        <v>-0.27272083271115699</v>
      </c>
      <c r="E148">
        <v>0.497539106146275</v>
      </c>
      <c r="F148">
        <v>0.51246527933066399</v>
      </c>
      <c r="G148" s="1">
        <v>6.6419829780173204E-5</v>
      </c>
      <c r="H148">
        <v>0.49996679008510903</v>
      </c>
      <c r="I148" s="1">
        <v>3.05701524244643E-4</v>
      </c>
      <c r="J148">
        <v>21104700</v>
      </c>
      <c r="K148">
        <v>7978</v>
      </c>
      <c r="L148">
        <v>128990800</v>
      </c>
      <c r="M148">
        <v>0.49801266143626799</v>
      </c>
      <c r="N148" s="1">
        <v>6.6638072531710599E-5</v>
      </c>
      <c r="O148">
        <v>0.49996668096373398</v>
      </c>
      <c r="P148" s="1">
        <v>3.06706000498514E-4</v>
      </c>
    </row>
    <row r="149" spans="1:16" x14ac:dyDescent="0.25">
      <c r="A149">
        <v>0.51200000000000001</v>
      </c>
      <c r="B149">
        <v>4.6025641025641004</v>
      </c>
      <c r="C149">
        <v>429</v>
      </c>
      <c r="D149">
        <v>-0.29866602762252598</v>
      </c>
      <c r="E149">
        <v>0.49896440942669401</v>
      </c>
      <c r="F149">
        <v>0.51393334170949501</v>
      </c>
      <c r="G149" s="1">
        <v>6.6524867918471496E-5</v>
      </c>
      <c r="H149">
        <v>0.49996673756603999</v>
      </c>
      <c r="I149" s="1">
        <v>3.06184969009375E-4</v>
      </c>
      <c r="J149">
        <v>19028700</v>
      </c>
      <c r="K149">
        <v>7978</v>
      </c>
      <c r="L149">
        <v>128990800</v>
      </c>
      <c r="M149">
        <v>0.49801266143626799</v>
      </c>
      <c r="N149" s="1">
        <v>6.6638072531710599E-5</v>
      </c>
      <c r="O149">
        <v>0.49996668096373398</v>
      </c>
      <c r="P149" s="1">
        <v>3.06706000498514E-4</v>
      </c>
    </row>
    <row r="150" spans="1:16" x14ac:dyDescent="0.25">
      <c r="A150">
        <v>0.25600000000000001</v>
      </c>
      <c r="B150">
        <v>4.6025641025641004</v>
      </c>
      <c r="C150">
        <v>429</v>
      </c>
      <c r="D150">
        <v>-0.29866602762252598</v>
      </c>
      <c r="E150">
        <v>0.49896440942669401</v>
      </c>
      <c r="F150">
        <v>0.51393334170949501</v>
      </c>
      <c r="G150" s="1">
        <v>6.6524867918471496E-5</v>
      </c>
      <c r="H150">
        <v>0.49996673756603999</v>
      </c>
      <c r="I150" s="1">
        <v>3.06184969009375E-4</v>
      </c>
      <c r="J150">
        <v>21818900</v>
      </c>
      <c r="K150">
        <v>7978</v>
      </c>
      <c r="L150">
        <v>128990800</v>
      </c>
      <c r="M150">
        <v>0.49801266143626799</v>
      </c>
      <c r="N150" s="1">
        <v>6.6638072531710599E-5</v>
      </c>
      <c r="O150">
        <v>0.49996668096373398</v>
      </c>
      <c r="P150" s="1">
        <v>3.06706000498514E-4</v>
      </c>
    </row>
    <row r="151" spans="1:16" x14ac:dyDescent="0.25">
      <c r="A151">
        <v>0.128</v>
      </c>
      <c r="B151">
        <v>4.6025641025641004</v>
      </c>
      <c r="C151">
        <v>429</v>
      </c>
      <c r="D151">
        <v>-0.29866602762252598</v>
      </c>
      <c r="E151">
        <v>0.49896440942669401</v>
      </c>
      <c r="F151">
        <v>0.51393334170949501</v>
      </c>
      <c r="G151" s="1">
        <v>6.6524867918471496E-5</v>
      </c>
      <c r="H151">
        <v>0.49996673756603999</v>
      </c>
      <c r="I151" s="1">
        <v>3.06184969009375E-4</v>
      </c>
      <c r="J151">
        <v>21155200</v>
      </c>
      <c r="K151">
        <v>7978</v>
      </c>
      <c r="L151">
        <v>128990800</v>
      </c>
      <c r="M151">
        <v>0.49801266143626799</v>
      </c>
      <c r="N151" s="1">
        <v>6.6638072531710599E-5</v>
      </c>
      <c r="O151">
        <v>0.49996668096373398</v>
      </c>
      <c r="P151" s="1">
        <v>3.06706000498514E-4</v>
      </c>
    </row>
    <row r="152" spans="1:16" x14ac:dyDescent="0.25">
      <c r="A152">
        <v>6.4000000000000001E-2</v>
      </c>
      <c r="B152">
        <v>4.6025641025641004</v>
      </c>
      <c r="C152">
        <v>332</v>
      </c>
      <c r="D152">
        <v>-0.263895341983514</v>
      </c>
      <c r="E152">
        <v>0.49648219264343102</v>
      </c>
      <c r="F152">
        <v>0.51137665842273405</v>
      </c>
      <c r="G152" s="1">
        <v>6.6405946405945202E-5</v>
      </c>
      <c r="H152">
        <v>0.49996679702679703</v>
      </c>
      <c r="I152" s="1">
        <v>3.0563762512479903E-4</v>
      </c>
      <c r="J152">
        <v>16351800</v>
      </c>
      <c r="K152">
        <v>7978</v>
      </c>
      <c r="L152">
        <v>128990800</v>
      </c>
      <c r="M152">
        <v>0.49801266143626799</v>
      </c>
      <c r="N152" s="1">
        <v>6.6638072531710599E-5</v>
      </c>
      <c r="O152">
        <v>0.49996668096373398</v>
      </c>
      <c r="P152" s="1">
        <v>3.06706000498514E-4</v>
      </c>
    </row>
    <row r="153" spans="1:16" x14ac:dyDescent="0.25">
      <c r="A153">
        <v>3.2000000000000001E-2</v>
      </c>
      <c r="B153">
        <v>4.6025641025641004</v>
      </c>
      <c r="C153">
        <v>289</v>
      </c>
      <c r="D153">
        <v>-0.27426000879968199</v>
      </c>
      <c r="E153">
        <v>0.49760404048929102</v>
      </c>
      <c r="F153">
        <v>0.51253216170396998</v>
      </c>
      <c r="G153" s="1">
        <v>6.6453369808927495E-5</v>
      </c>
      <c r="H153">
        <v>0.49996677331509498</v>
      </c>
      <c r="I153" s="1">
        <v>3.0585589437698703E-4</v>
      </c>
      <c r="J153">
        <v>14425600</v>
      </c>
      <c r="K153">
        <v>7978</v>
      </c>
      <c r="L153">
        <v>128990800</v>
      </c>
      <c r="M153">
        <v>0.49801266143626799</v>
      </c>
      <c r="N153" s="1">
        <v>6.6638072531710599E-5</v>
      </c>
      <c r="O153">
        <v>0.49996668096373398</v>
      </c>
      <c r="P153" s="1">
        <v>3.06706000498514E-4</v>
      </c>
    </row>
    <row r="154" spans="1:16" x14ac:dyDescent="0.25">
      <c r="A154">
        <v>1.6E-2</v>
      </c>
      <c r="B154">
        <v>4.6025641025641004</v>
      </c>
      <c r="C154">
        <v>308</v>
      </c>
      <c r="D154">
        <v>-0.273623207698864</v>
      </c>
      <c r="E154">
        <v>0.49879643650505801</v>
      </c>
      <c r="F154">
        <v>0.51376032960021001</v>
      </c>
      <c r="G154" s="1">
        <v>6.6467226114697006E-5</v>
      </c>
      <c r="H154">
        <v>0.49996676638694199</v>
      </c>
      <c r="I154" s="1">
        <v>3.0591966891251499E-4</v>
      </c>
      <c r="J154">
        <v>18655300</v>
      </c>
      <c r="K154">
        <v>7978</v>
      </c>
      <c r="L154">
        <v>128990800</v>
      </c>
      <c r="M154">
        <v>0.49801266143626799</v>
      </c>
      <c r="N154" s="1">
        <v>6.6638072531710599E-5</v>
      </c>
      <c r="O154">
        <v>0.49996668096373398</v>
      </c>
      <c r="P154" s="1">
        <v>3.06706000498514E-4</v>
      </c>
    </row>
    <row r="155" spans="1:16" x14ac:dyDescent="0.25">
      <c r="A155">
        <v>8.0000000000000002E-3</v>
      </c>
      <c r="B155">
        <v>4.6025641025641004</v>
      </c>
      <c r="C155">
        <v>368</v>
      </c>
      <c r="D155">
        <v>-0.27705100692075701</v>
      </c>
      <c r="E155">
        <v>0.49858830413773197</v>
      </c>
      <c r="F155">
        <v>0.51354595326186403</v>
      </c>
      <c r="G155" s="1">
        <v>6.6317530968862298E-5</v>
      </c>
      <c r="H155">
        <v>0.49996684123451501</v>
      </c>
      <c r="I155" s="1">
        <v>3.0523068740796901E-4</v>
      </c>
      <c r="J155">
        <v>17938000</v>
      </c>
      <c r="K155">
        <v>7978</v>
      </c>
      <c r="L155">
        <v>128990800</v>
      </c>
      <c r="M155">
        <v>0.49801266143626799</v>
      </c>
      <c r="N155" s="1">
        <v>6.6638072531710599E-5</v>
      </c>
      <c r="O155">
        <v>0.49996668096373398</v>
      </c>
      <c r="P155" s="1">
        <v>3.06706000498514E-4</v>
      </c>
    </row>
    <row r="156" spans="1:16" x14ac:dyDescent="0.25">
      <c r="A156">
        <v>4.0000000000000001E-3</v>
      </c>
      <c r="B156">
        <v>4.6025641025641004</v>
      </c>
      <c r="C156">
        <v>399</v>
      </c>
      <c r="D156">
        <v>-0.27852114154621299</v>
      </c>
      <c r="E156">
        <v>0.49937607766303099</v>
      </c>
      <c r="F156">
        <v>0.51435735999292198</v>
      </c>
      <c r="G156" s="1">
        <v>6.6496365399126804E-5</v>
      </c>
      <c r="H156">
        <v>0.49996675181729999</v>
      </c>
      <c r="I156" s="1">
        <v>3.0605378433700602E-4</v>
      </c>
      <c r="J156">
        <v>20856500</v>
      </c>
      <c r="K156">
        <v>7978</v>
      </c>
      <c r="L156">
        <v>128990800</v>
      </c>
      <c r="M156">
        <v>0.49801266143626799</v>
      </c>
      <c r="N156" s="1">
        <v>6.6638072531710599E-5</v>
      </c>
      <c r="O156">
        <v>0.49996668096373398</v>
      </c>
      <c r="P156" s="1">
        <v>3.06706000498514E-4</v>
      </c>
    </row>
    <row r="157" spans="1:16" x14ac:dyDescent="0.25">
      <c r="A157">
        <v>2E-3</v>
      </c>
      <c r="B157">
        <v>4.6025641025641004</v>
      </c>
      <c r="C157">
        <v>424</v>
      </c>
      <c r="D157">
        <v>-0.27752980560523099</v>
      </c>
      <c r="E157">
        <v>0.49863237934625398</v>
      </c>
      <c r="F157">
        <v>0.51359135072664097</v>
      </c>
      <c r="G157" s="1">
        <v>6.6464012504874299E-5</v>
      </c>
      <c r="H157">
        <v>0.49996676799374701</v>
      </c>
      <c r="I157" s="1">
        <v>3.05904878067306E-4</v>
      </c>
      <c r="J157">
        <v>20083400</v>
      </c>
      <c r="K157">
        <v>7978</v>
      </c>
      <c r="L157">
        <v>128990800</v>
      </c>
      <c r="M157">
        <v>0.49801266143626799</v>
      </c>
      <c r="N157" s="1">
        <v>6.6638072531710599E-5</v>
      </c>
      <c r="O157">
        <v>0.49996668096373398</v>
      </c>
      <c r="P157" s="1">
        <v>3.06706000498514E-4</v>
      </c>
    </row>
    <row r="158" spans="1:16" x14ac:dyDescent="0.25">
      <c r="A158">
        <v>1E-3</v>
      </c>
      <c r="B158">
        <v>4.6025641025641004</v>
      </c>
      <c r="C158">
        <v>544</v>
      </c>
      <c r="D158">
        <v>-0.27764897020122298</v>
      </c>
      <c r="E158">
        <v>0.498864616750885</v>
      </c>
      <c r="F158">
        <v>0.51383055525341204</v>
      </c>
      <c r="G158" s="1">
        <v>6.6505003457062396E-5</v>
      </c>
      <c r="H158">
        <v>0.49996674749827102</v>
      </c>
      <c r="I158" s="1">
        <v>3.0609354155237701E-4</v>
      </c>
      <c r="J158">
        <v>27453400</v>
      </c>
      <c r="K158">
        <v>7978</v>
      </c>
      <c r="L158">
        <v>128990800</v>
      </c>
      <c r="M158">
        <v>0.49801266143626799</v>
      </c>
      <c r="N158" s="1">
        <v>6.6638072531710599E-5</v>
      </c>
      <c r="O158">
        <v>0.49996668096373398</v>
      </c>
      <c r="P158" s="1">
        <v>3.06706000498514E-4</v>
      </c>
    </row>
    <row r="159" spans="1:16" x14ac:dyDescent="0.25">
      <c r="A159" s="1">
        <v>5.0000000000000001E-4</v>
      </c>
      <c r="B159">
        <v>4.6025641025641004</v>
      </c>
      <c r="C159">
        <v>437</v>
      </c>
      <c r="D159">
        <v>-0.29164708974292503</v>
      </c>
      <c r="E159">
        <v>0.49733627206641201</v>
      </c>
      <c r="F159">
        <v>0.51225636022840404</v>
      </c>
      <c r="G159" s="1">
        <v>6.6665044980429496E-5</v>
      </c>
      <c r="H159">
        <v>0.49996666747750901</v>
      </c>
      <c r="I159" s="1">
        <v>3.0683014292274597E-4</v>
      </c>
      <c r="J159">
        <v>21591700</v>
      </c>
      <c r="K159">
        <v>7978</v>
      </c>
      <c r="L159">
        <v>128990800</v>
      </c>
      <c r="M159">
        <v>0.49801266143626799</v>
      </c>
      <c r="N159" s="1">
        <v>6.6638072531710599E-5</v>
      </c>
      <c r="O159">
        <v>0.49996668096373398</v>
      </c>
      <c r="P159" s="1">
        <v>3.06706000498514E-4</v>
      </c>
    </row>
    <row r="160" spans="1:16" x14ac:dyDescent="0.25">
      <c r="A160" s="1">
        <v>2.5000000000000001E-4</v>
      </c>
      <c r="B160">
        <v>4.6025641025641004</v>
      </c>
      <c r="C160">
        <v>297</v>
      </c>
      <c r="D160">
        <v>-0.29165290667206001</v>
      </c>
      <c r="E160">
        <v>0.49920051726759102</v>
      </c>
      <c r="F160">
        <v>0.51417653278561803</v>
      </c>
      <c r="G160" s="1">
        <v>6.6476345251920103E-5</v>
      </c>
      <c r="H160">
        <v>0.49996676182737398</v>
      </c>
      <c r="I160" s="1">
        <v>3.0596164032614502E-4</v>
      </c>
      <c r="J160">
        <v>17342900</v>
      </c>
      <c r="K160">
        <v>7978</v>
      </c>
      <c r="L160">
        <v>128990800</v>
      </c>
      <c r="M160">
        <v>0.49801266143626799</v>
      </c>
      <c r="N160" s="1">
        <v>6.6638072531710599E-5</v>
      </c>
      <c r="O160">
        <v>0.49996668096373398</v>
      </c>
      <c r="P160" s="1">
        <v>3.06706000498514E-4</v>
      </c>
    </row>
    <row r="161" spans="1:16" x14ac:dyDescent="0.25">
      <c r="A161" s="1">
        <v>1.25E-4</v>
      </c>
      <c r="B161">
        <v>4.6025641025641004</v>
      </c>
      <c r="C161">
        <v>328</v>
      </c>
      <c r="D161">
        <v>-0.29167769806765997</v>
      </c>
      <c r="E161">
        <v>0.498830449389352</v>
      </c>
      <c r="F161">
        <v>0.513795362871033</v>
      </c>
      <c r="G161" s="1">
        <v>6.6454855534470102E-5</v>
      </c>
      <c r="H161">
        <v>0.49996677257223199</v>
      </c>
      <c r="I161" s="1">
        <v>3.0586273252403498E-4</v>
      </c>
      <c r="J161">
        <v>24098600</v>
      </c>
      <c r="K161">
        <v>7978</v>
      </c>
      <c r="L161">
        <v>128990800</v>
      </c>
      <c r="M161">
        <v>0.49801266143626799</v>
      </c>
      <c r="N161" s="1">
        <v>6.6638072531710599E-5</v>
      </c>
      <c r="O161">
        <v>0.49996668096373398</v>
      </c>
      <c r="P161" s="1">
        <v>3.06706000498514E-4</v>
      </c>
    </row>
    <row r="162" spans="1:16" x14ac:dyDescent="0.25">
      <c r="A162" s="1">
        <v>6.2500000000000001E-5</v>
      </c>
      <c r="B162">
        <v>4.6025641025641004</v>
      </c>
      <c r="C162">
        <v>487</v>
      </c>
      <c r="D162">
        <v>-0.29165913554623202</v>
      </c>
      <c r="E162">
        <v>0.498706354528685</v>
      </c>
      <c r="F162">
        <v>0.51366754516454505</v>
      </c>
      <c r="G162" s="1">
        <v>6.6528445092250895E-5</v>
      </c>
      <c r="H162">
        <v>0.49996673577745299</v>
      </c>
      <c r="I162" s="1">
        <v>3.0620143318100098E-4</v>
      </c>
      <c r="J162">
        <v>27854800</v>
      </c>
      <c r="K162">
        <v>7978</v>
      </c>
      <c r="L162">
        <v>128990800</v>
      </c>
      <c r="M162">
        <v>0.49801266143626799</v>
      </c>
      <c r="N162" s="1">
        <v>6.6638072531710599E-5</v>
      </c>
      <c r="O162">
        <v>0.49996668096373398</v>
      </c>
      <c r="P162" s="1">
        <v>3.06706000498514E-4</v>
      </c>
    </row>
    <row r="163" spans="1:16" x14ac:dyDescent="0.25">
      <c r="A163" s="1">
        <v>3.1250000000000001E-5</v>
      </c>
      <c r="B163">
        <v>4.6025641025641004</v>
      </c>
      <c r="C163">
        <v>455</v>
      </c>
      <c r="D163">
        <v>-0.29173201880009703</v>
      </c>
      <c r="E163">
        <v>0.49884944711283402</v>
      </c>
      <c r="F163">
        <v>0.51381493052621896</v>
      </c>
      <c r="G163" s="1">
        <v>6.6486881835969806E-5</v>
      </c>
      <c r="H163">
        <v>0.49996675655908202</v>
      </c>
      <c r="I163" s="1">
        <v>3.06010135629656E-4</v>
      </c>
      <c r="J163">
        <v>29825000</v>
      </c>
      <c r="K163">
        <v>7978</v>
      </c>
      <c r="L163">
        <v>128990800</v>
      </c>
      <c r="M163">
        <v>0.49801266143626799</v>
      </c>
      <c r="N163" s="1">
        <v>6.6638072531710599E-5</v>
      </c>
      <c r="O163">
        <v>0.49996668096373398</v>
      </c>
      <c r="P163" s="1">
        <v>3.06706000498514E-4</v>
      </c>
    </row>
    <row r="164" spans="1:16" x14ac:dyDescent="0.25">
      <c r="A164" s="1">
        <v>1.5625E-5</v>
      </c>
      <c r="B164">
        <v>4.6025641025641004</v>
      </c>
      <c r="C164">
        <v>432</v>
      </c>
      <c r="D164">
        <v>-0.29167138548303301</v>
      </c>
      <c r="E164">
        <v>0.49667743648872797</v>
      </c>
      <c r="F164">
        <v>0.51157775958339002</v>
      </c>
      <c r="G164" s="1">
        <v>6.6455133175158306E-5</v>
      </c>
      <c r="H164">
        <v>0.49996677243341198</v>
      </c>
      <c r="I164" s="1">
        <v>3.0586401038310002E-4</v>
      </c>
      <c r="J164">
        <v>31696300</v>
      </c>
      <c r="K164">
        <v>7978</v>
      </c>
      <c r="L164">
        <v>128990800</v>
      </c>
      <c r="M164">
        <v>0.49801266143626799</v>
      </c>
      <c r="N164" s="1">
        <v>6.6638072531710599E-5</v>
      </c>
      <c r="O164">
        <v>0.49996668096373398</v>
      </c>
      <c r="P164" s="1">
        <v>3.06706000498514E-4</v>
      </c>
    </row>
    <row r="165" spans="1:16" x14ac:dyDescent="0.25">
      <c r="A165" t="s">
        <v>0</v>
      </c>
      <c r="B165">
        <v>5.1153846153846096</v>
      </c>
      <c r="C165">
        <v>8430</v>
      </c>
      <c r="D165">
        <v>-0.32656053419686498</v>
      </c>
      <c r="E165">
        <v>0.49783251419742203</v>
      </c>
      <c r="F165">
        <v>0.51276748962334495</v>
      </c>
      <c r="G165" s="1">
        <v>5.3796171780806598E-5</v>
      </c>
      <c r="H165">
        <v>0.49997310191410899</v>
      </c>
      <c r="I165" s="1">
        <v>2.75188109494126E-4</v>
      </c>
      <c r="J165">
        <v>153204500</v>
      </c>
    </row>
    <row r="166" spans="1:16" x14ac:dyDescent="0.25">
      <c r="A166">
        <v>1.024</v>
      </c>
      <c r="B166">
        <v>5.1153846153846096</v>
      </c>
      <c r="C166">
        <v>360</v>
      </c>
      <c r="D166">
        <v>-0.28024284067907201</v>
      </c>
      <c r="E166">
        <v>0.49918637519671499</v>
      </c>
      <c r="F166">
        <v>0.51416196645261603</v>
      </c>
      <c r="G166" s="1">
        <v>5.3718552337933498E-5</v>
      </c>
      <c r="H166">
        <v>0.49997314072383098</v>
      </c>
      <c r="I166" s="1">
        <v>2.7479105619019798E-4</v>
      </c>
      <c r="J166">
        <v>20618800</v>
      </c>
      <c r="K166">
        <v>8430</v>
      </c>
      <c r="L166">
        <v>153204500</v>
      </c>
      <c r="M166">
        <v>0.49783251419742203</v>
      </c>
      <c r="N166" s="1">
        <v>5.3796171780806598E-5</v>
      </c>
      <c r="O166">
        <v>0.49997310191410899</v>
      </c>
      <c r="P166" s="1">
        <v>2.75188109494126E-4</v>
      </c>
    </row>
    <row r="167" spans="1:16" x14ac:dyDescent="0.25">
      <c r="A167">
        <v>0.51200000000000001</v>
      </c>
      <c r="B167">
        <v>5.1153846153846096</v>
      </c>
      <c r="C167">
        <v>265</v>
      </c>
      <c r="D167">
        <v>-0.27454055282330297</v>
      </c>
      <c r="E167">
        <v>0.497931415167925</v>
      </c>
      <c r="F167">
        <v>0.51286935762296204</v>
      </c>
      <c r="G167" s="1">
        <v>5.37207018940222E-5</v>
      </c>
      <c r="H167">
        <v>0.49997313964905299</v>
      </c>
      <c r="I167" s="1">
        <v>2.7480205199634401E-4</v>
      </c>
      <c r="J167">
        <v>14099700</v>
      </c>
      <c r="K167">
        <v>8430</v>
      </c>
      <c r="L167">
        <v>153204500</v>
      </c>
      <c r="M167">
        <v>0.49783251419742203</v>
      </c>
      <c r="N167" s="1">
        <v>5.3796171780806598E-5</v>
      </c>
      <c r="O167">
        <v>0.49997310191410899</v>
      </c>
      <c r="P167" s="1">
        <v>2.75188109494126E-4</v>
      </c>
    </row>
    <row r="168" spans="1:16" x14ac:dyDescent="0.25">
      <c r="A168">
        <v>0.25600000000000001</v>
      </c>
      <c r="B168">
        <v>5.1153846153846096</v>
      </c>
      <c r="C168">
        <v>265</v>
      </c>
      <c r="D168">
        <v>-0.27454055282330297</v>
      </c>
      <c r="E168">
        <v>0.497931415167925</v>
      </c>
      <c r="F168">
        <v>0.51286935762296204</v>
      </c>
      <c r="G168" s="1">
        <v>5.37207018940222E-5</v>
      </c>
      <c r="H168">
        <v>0.49997313964905299</v>
      </c>
      <c r="I168" s="1">
        <v>2.7480205199634401E-4</v>
      </c>
      <c r="J168">
        <v>13773700</v>
      </c>
      <c r="K168">
        <v>8430</v>
      </c>
      <c r="L168">
        <v>153204500</v>
      </c>
      <c r="M168">
        <v>0.49783251419742203</v>
      </c>
      <c r="N168" s="1">
        <v>5.3796171780806598E-5</v>
      </c>
      <c r="O168">
        <v>0.49997310191410899</v>
      </c>
      <c r="P168" s="1">
        <v>2.75188109494126E-4</v>
      </c>
    </row>
    <row r="169" spans="1:16" x14ac:dyDescent="0.25">
      <c r="A169">
        <v>0.128</v>
      </c>
      <c r="B169">
        <v>5.1153846153846096</v>
      </c>
      <c r="C169">
        <v>290</v>
      </c>
      <c r="D169">
        <v>-0.26684324714014401</v>
      </c>
      <c r="E169">
        <v>0.498524814818601</v>
      </c>
      <c r="F169">
        <v>0.51348055926315905</v>
      </c>
      <c r="G169" s="1">
        <v>5.3689552620195197E-5</v>
      </c>
      <c r="H169">
        <v>0.49997315522368901</v>
      </c>
      <c r="I169" s="1">
        <v>2.7464271148022902E-4</v>
      </c>
      <c r="J169">
        <v>15953500</v>
      </c>
      <c r="K169">
        <v>8430</v>
      </c>
      <c r="L169">
        <v>153204500</v>
      </c>
      <c r="M169">
        <v>0.49783251419742203</v>
      </c>
      <c r="N169" s="1">
        <v>5.3796171780806598E-5</v>
      </c>
      <c r="O169">
        <v>0.49997310191410899</v>
      </c>
      <c r="P169" s="1">
        <v>2.75188109494126E-4</v>
      </c>
    </row>
    <row r="170" spans="1:16" x14ac:dyDescent="0.25">
      <c r="A170">
        <v>6.4000000000000001E-2</v>
      </c>
      <c r="B170">
        <v>5.1153846153846096</v>
      </c>
      <c r="C170">
        <v>258</v>
      </c>
      <c r="D170">
        <v>-0.264679853147614</v>
      </c>
      <c r="E170">
        <v>0.49673877561968699</v>
      </c>
      <c r="F170">
        <v>0.511640938888277</v>
      </c>
      <c r="G170" s="1">
        <v>5.3774687590490903E-5</v>
      </c>
      <c r="H170">
        <v>0.49997311265620398</v>
      </c>
      <c r="I170" s="1">
        <v>2.75078209597511E-4</v>
      </c>
      <c r="J170">
        <v>13957700</v>
      </c>
      <c r="K170">
        <v>8430</v>
      </c>
      <c r="L170">
        <v>153204500</v>
      </c>
      <c r="M170">
        <v>0.49783251419742203</v>
      </c>
      <c r="N170" s="1">
        <v>5.3796171780806598E-5</v>
      </c>
      <c r="O170">
        <v>0.49997310191410899</v>
      </c>
      <c r="P170" s="1">
        <v>2.75188109494126E-4</v>
      </c>
    </row>
    <row r="171" spans="1:16" x14ac:dyDescent="0.25">
      <c r="A171">
        <v>3.2000000000000001E-2</v>
      </c>
      <c r="B171">
        <v>5.1153846153846096</v>
      </c>
      <c r="C171">
        <v>218</v>
      </c>
      <c r="D171">
        <v>-0.26929028660667997</v>
      </c>
      <c r="E171">
        <v>0.498637467407677</v>
      </c>
      <c r="F171">
        <v>0.51359659142990699</v>
      </c>
      <c r="G171" s="1">
        <v>5.3796622868196302E-5</v>
      </c>
      <c r="H171">
        <v>0.49997310168856501</v>
      </c>
      <c r="I171" s="1">
        <v>2.7519041697961899E-4</v>
      </c>
      <c r="J171">
        <v>13285400</v>
      </c>
      <c r="K171">
        <v>8430</v>
      </c>
      <c r="L171">
        <v>153204500</v>
      </c>
      <c r="M171">
        <v>0.49783251419742203</v>
      </c>
      <c r="N171" s="1">
        <v>5.3796171780806598E-5</v>
      </c>
      <c r="O171">
        <v>0.49997310191410899</v>
      </c>
      <c r="P171" s="1">
        <v>2.75188109494126E-4</v>
      </c>
    </row>
    <row r="172" spans="1:16" x14ac:dyDescent="0.25">
      <c r="A172">
        <v>1.6E-2</v>
      </c>
      <c r="B172">
        <v>5.1153846153846096</v>
      </c>
      <c r="C172">
        <v>234</v>
      </c>
      <c r="D172">
        <v>-0.26777895742232699</v>
      </c>
      <c r="E172">
        <v>0.49829228013872201</v>
      </c>
      <c r="F172">
        <v>0.51324104854288299</v>
      </c>
      <c r="G172" s="1">
        <v>5.3728222105919802E-5</v>
      </c>
      <c r="H172">
        <v>0.49997313588894698</v>
      </c>
      <c r="I172" s="1">
        <v>2.7484052077258997E-4</v>
      </c>
      <c r="J172">
        <v>14319500</v>
      </c>
      <c r="K172">
        <v>8430</v>
      </c>
      <c r="L172">
        <v>153204500</v>
      </c>
      <c r="M172">
        <v>0.49783251419742203</v>
      </c>
      <c r="N172" s="1">
        <v>5.3796171780806598E-5</v>
      </c>
      <c r="O172">
        <v>0.49997310191410899</v>
      </c>
      <c r="P172" s="1">
        <v>2.75188109494126E-4</v>
      </c>
    </row>
    <row r="173" spans="1:16" x14ac:dyDescent="0.25">
      <c r="A173">
        <v>8.0000000000000002E-3</v>
      </c>
      <c r="B173">
        <v>5.1153846153846096</v>
      </c>
      <c r="C173">
        <v>313</v>
      </c>
      <c r="D173">
        <v>-0.27641702695943399</v>
      </c>
      <c r="E173">
        <v>0.49882557717986997</v>
      </c>
      <c r="F173">
        <v>0.51379034449526595</v>
      </c>
      <c r="G173" s="1">
        <v>5.3751572908877702E-5</v>
      </c>
      <c r="H173">
        <v>0.49997312421354501</v>
      </c>
      <c r="I173" s="1">
        <v>2.74959969110797E-4</v>
      </c>
      <c r="J173">
        <v>17923300</v>
      </c>
      <c r="K173">
        <v>8430</v>
      </c>
      <c r="L173">
        <v>153204500</v>
      </c>
      <c r="M173">
        <v>0.49783251419742203</v>
      </c>
      <c r="N173" s="1">
        <v>5.3796171780806598E-5</v>
      </c>
      <c r="O173">
        <v>0.49997310191410899</v>
      </c>
      <c r="P173" s="1">
        <v>2.75188109494126E-4</v>
      </c>
    </row>
    <row r="174" spans="1:16" x14ac:dyDescent="0.25">
      <c r="A174">
        <v>4.0000000000000001E-3</v>
      </c>
      <c r="B174">
        <v>5.1153846153846096</v>
      </c>
      <c r="C174">
        <v>290</v>
      </c>
      <c r="D174">
        <v>-0.27316596213810201</v>
      </c>
      <c r="E174">
        <v>0.49898755065482597</v>
      </c>
      <c r="F174">
        <v>0.51395717717447098</v>
      </c>
      <c r="G174" s="1">
        <v>5.3644029462951403E-5</v>
      </c>
      <c r="H174">
        <v>0.49997317798526802</v>
      </c>
      <c r="I174" s="1">
        <v>2.7440984302202001E-4</v>
      </c>
      <c r="J174">
        <v>14090500</v>
      </c>
      <c r="K174">
        <v>8430</v>
      </c>
      <c r="L174">
        <v>153204500</v>
      </c>
      <c r="M174">
        <v>0.49783251419742203</v>
      </c>
      <c r="N174" s="1">
        <v>5.3796171780806598E-5</v>
      </c>
      <c r="O174">
        <v>0.49997310191410899</v>
      </c>
      <c r="P174" s="1">
        <v>2.75188109494126E-4</v>
      </c>
    </row>
    <row r="175" spans="1:16" x14ac:dyDescent="0.25">
      <c r="A175">
        <v>2E-3</v>
      </c>
      <c r="B175">
        <v>5.1153846153846096</v>
      </c>
      <c r="C175">
        <v>308</v>
      </c>
      <c r="D175">
        <v>-0.27290635881313502</v>
      </c>
      <c r="E175">
        <v>0.49761346526873401</v>
      </c>
      <c r="F175">
        <v>0.51254186922679601</v>
      </c>
      <c r="G175" s="1">
        <v>5.3758561234129499E-5</v>
      </c>
      <c r="H175">
        <v>0.49997312071938199</v>
      </c>
      <c r="I175" s="1">
        <v>2.7499571708227799E-4</v>
      </c>
      <c r="J175">
        <v>15632900</v>
      </c>
      <c r="K175">
        <v>8430</v>
      </c>
      <c r="L175">
        <v>153204500</v>
      </c>
      <c r="M175">
        <v>0.49783251419742203</v>
      </c>
      <c r="N175" s="1">
        <v>5.3796171780806598E-5</v>
      </c>
      <c r="O175">
        <v>0.49997310191410899</v>
      </c>
      <c r="P175" s="1">
        <v>2.75188109494126E-4</v>
      </c>
    </row>
    <row r="176" spans="1:16" x14ac:dyDescent="0.25">
      <c r="A176">
        <v>1E-3</v>
      </c>
      <c r="B176">
        <v>5.1153846153846096</v>
      </c>
      <c r="C176">
        <v>470</v>
      </c>
      <c r="D176">
        <v>-0.29178228781782301</v>
      </c>
      <c r="E176">
        <v>0.496968139618646</v>
      </c>
      <c r="F176">
        <v>0.51187718380720504</v>
      </c>
      <c r="G176" s="1">
        <v>5.3755344916028799E-5</v>
      </c>
      <c r="H176">
        <v>0.49997312232754199</v>
      </c>
      <c r="I176" s="1">
        <v>2.7497926437814699E-4</v>
      </c>
      <c r="J176">
        <v>30106100</v>
      </c>
      <c r="K176">
        <v>8430</v>
      </c>
      <c r="L176">
        <v>153204500</v>
      </c>
      <c r="M176">
        <v>0.49783251419742203</v>
      </c>
      <c r="N176" s="1">
        <v>5.3796171780806598E-5</v>
      </c>
      <c r="O176">
        <v>0.49997310191410899</v>
      </c>
      <c r="P176" s="1">
        <v>2.75188109494126E-4</v>
      </c>
    </row>
    <row r="177" spans="1:16" x14ac:dyDescent="0.25">
      <c r="A177" s="1">
        <v>5.0000000000000001E-4</v>
      </c>
      <c r="B177">
        <v>5.1153846153846096</v>
      </c>
      <c r="C177">
        <v>470</v>
      </c>
      <c r="D177">
        <v>-0.29178228781782301</v>
      </c>
      <c r="E177">
        <v>0.496968139618646</v>
      </c>
      <c r="F177">
        <v>0.51187718380720504</v>
      </c>
      <c r="G177" s="1">
        <v>5.3755344916028799E-5</v>
      </c>
      <c r="H177">
        <v>0.49997312232754199</v>
      </c>
      <c r="I177" s="1">
        <v>2.7497926437814699E-4</v>
      </c>
      <c r="J177">
        <v>23749700</v>
      </c>
      <c r="K177">
        <v>8430</v>
      </c>
      <c r="L177">
        <v>153204500</v>
      </c>
      <c r="M177">
        <v>0.49783251419742203</v>
      </c>
      <c r="N177" s="1">
        <v>5.3796171780806598E-5</v>
      </c>
      <c r="O177">
        <v>0.49997310191410899</v>
      </c>
      <c r="P177" s="1">
        <v>2.75188109494126E-4</v>
      </c>
    </row>
    <row r="178" spans="1:16" x14ac:dyDescent="0.25">
      <c r="A178" s="1">
        <v>2.5000000000000001E-4</v>
      </c>
      <c r="B178">
        <v>5.1153846153846096</v>
      </c>
      <c r="C178">
        <v>328</v>
      </c>
      <c r="D178">
        <v>-0.29180677663228999</v>
      </c>
      <c r="E178">
        <v>0.49842351788353101</v>
      </c>
      <c r="F178">
        <v>0.51337622342003697</v>
      </c>
      <c r="G178" s="1">
        <v>5.3640497367779498E-5</v>
      </c>
      <c r="H178">
        <v>0.499973179751316</v>
      </c>
      <c r="I178" s="1">
        <v>2.7439177499671797E-4</v>
      </c>
      <c r="J178">
        <v>20129300</v>
      </c>
      <c r="K178">
        <v>8430</v>
      </c>
      <c r="L178">
        <v>153204500</v>
      </c>
      <c r="M178">
        <v>0.49783251419742203</v>
      </c>
      <c r="N178" s="1">
        <v>5.3796171780806598E-5</v>
      </c>
      <c r="O178">
        <v>0.49997310191410899</v>
      </c>
      <c r="P178" s="1">
        <v>2.75188109494126E-4</v>
      </c>
    </row>
    <row r="179" spans="1:16" x14ac:dyDescent="0.25">
      <c r="A179" s="1">
        <v>1.25E-4</v>
      </c>
      <c r="B179">
        <v>5.1153846153846096</v>
      </c>
      <c r="C179">
        <v>329</v>
      </c>
      <c r="D179">
        <v>-0.29165787934727799</v>
      </c>
      <c r="E179">
        <v>0.498921402843503</v>
      </c>
      <c r="F179">
        <v>0.51388904492880805</v>
      </c>
      <c r="G179" s="1">
        <v>5.3750308916189401E-5</v>
      </c>
      <c r="H179">
        <v>0.49997312484554102</v>
      </c>
      <c r="I179" s="1">
        <v>2.7495350330204602E-4</v>
      </c>
      <c r="J179">
        <v>23700600</v>
      </c>
      <c r="K179">
        <v>8430</v>
      </c>
      <c r="L179">
        <v>153204500</v>
      </c>
      <c r="M179">
        <v>0.49783251419742203</v>
      </c>
      <c r="N179" s="1">
        <v>5.3796171780806598E-5</v>
      </c>
      <c r="O179">
        <v>0.49997310191410899</v>
      </c>
      <c r="P179" s="1">
        <v>2.75188109494126E-4</v>
      </c>
    </row>
    <row r="180" spans="1:16" x14ac:dyDescent="0.25">
      <c r="A180" s="1">
        <v>6.2500000000000001E-5</v>
      </c>
      <c r="B180">
        <v>5.1153846153846096</v>
      </c>
      <c r="C180">
        <v>333</v>
      </c>
      <c r="D180">
        <v>-0.29169797347042797</v>
      </c>
      <c r="E180">
        <v>0.49910009404536498</v>
      </c>
      <c r="F180">
        <v>0.51407309686672598</v>
      </c>
      <c r="G180" s="1">
        <v>5.3823543682884801E-5</v>
      </c>
      <c r="H180">
        <v>0.499973088228158</v>
      </c>
      <c r="I180" s="1">
        <v>2.75328127300911E-4</v>
      </c>
      <c r="J180">
        <v>23072600</v>
      </c>
      <c r="K180">
        <v>8430</v>
      </c>
      <c r="L180">
        <v>153204500</v>
      </c>
      <c r="M180">
        <v>0.49783251419742203</v>
      </c>
      <c r="N180" s="1">
        <v>5.3796171780806598E-5</v>
      </c>
      <c r="O180">
        <v>0.49997310191410899</v>
      </c>
      <c r="P180" s="1">
        <v>2.75188109494126E-4</v>
      </c>
    </row>
    <row r="181" spans="1:16" x14ac:dyDescent="0.25">
      <c r="A181" s="1">
        <v>3.1250000000000001E-5</v>
      </c>
      <c r="B181">
        <v>5.1153846153846096</v>
      </c>
      <c r="C181">
        <v>346</v>
      </c>
      <c r="D181">
        <v>-0.29167836396538499</v>
      </c>
      <c r="E181">
        <v>0.49826594762370002</v>
      </c>
      <c r="F181">
        <v>0.51321392605241101</v>
      </c>
      <c r="G181" s="1">
        <v>5.3749397592839297E-5</v>
      </c>
      <c r="H181">
        <v>0.49997312530120303</v>
      </c>
      <c r="I181" s="1">
        <v>2.7494884153260099E-4</v>
      </c>
      <c r="J181">
        <v>25124900</v>
      </c>
      <c r="K181">
        <v>8430</v>
      </c>
      <c r="L181">
        <v>153204500</v>
      </c>
      <c r="M181">
        <v>0.49783251419742203</v>
      </c>
      <c r="N181" s="1">
        <v>5.3796171780806598E-5</v>
      </c>
      <c r="O181">
        <v>0.49997310191410899</v>
      </c>
      <c r="P181" s="1">
        <v>2.75188109494126E-4</v>
      </c>
    </row>
    <row r="182" spans="1:16" x14ac:dyDescent="0.25">
      <c r="A182" s="1">
        <v>1.5625E-5</v>
      </c>
      <c r="B182">
        <v>5.1153846153846096</v>
      </c>
      <c r="C182">
        <v>415</v>
      </c>
      <c r="D182">
        <v>-0.29169743477583898</v>
      </c>
      <c r="E182">
        <v>0.498726141079887</v>
      </c>
      <c r="F182">
        <v>0.51368792531228402</v>
      </c>
      <c r="G182" s="1">
        <v>5.3822720813001498E-5</v>
      </c>
      <c r="H182">
        <v>0.499973088639593</v>
      </c>
      <c r="I182" s="1">
        <v>2.7532391800496898E-4</v>
      </c>
      <c r="J182">
        <v>27689300</v>
      </c>
      <c r="K182">
        <v>8430</v>
      </c>
      <c r="L182">
        <v>153204500</v>
      </c>
      <c r="M182">
        <v>0.49783251419742203</v>
      </c>
      <c r="N182" s="1">
        <v>5.3796171780806598E-5</v>
      </c>
      <c r="O182">
        <v>0.49997310191410899</v>
      </c>
      <c r="P182" s="1">
        <v>2.75188109494126E-4</v>
      </c>
    </row>
    <row r="183" spans="1:16" x14ac:dyDescent="0.25">
      <c r="A183" t="s">
        <v>0</v>
      </c>
      <c r="B183">
        <v>5.6282051282051198</v>
      </c>
      <c r="C183">
        <v>8900</v>
      </c>
      <c r="D183">
        <v>-0.325783704369636</v>
      </c>
      <c r="E183">
        <v>0.49776966475267398</v>
      </c>
      <c r="F183">
        <v>0.51270275469525495</v>
      </c>
      <c r="G183" s="1">
        <v>4.6535233191202697E-5</v>
      </c>
      <c r="H183">
        <v>0.49997673238340401</v>
      </c>
      <c r="I183" s="1">
        <v>2.6190983808894899E-4</v>
      </c>
      <c r="J183">
        <v>144693500</v>
      </c>
    </row>
    <row r="184" spans="1:16" x14ac:dyDescent="0.25">
      <c r="A184">
        <v>1.024</v>
      </c>
      <c r="B184">
        <v>5.6282051282051198</v>
      </c>
      <c r="C184">
        <v>398</v>
      </c>
      <c r="D184">
        <v>-0.29082203058469003</v>
      </c>
      <c r="E184">
        <v>0.49884544727957197</v>
      </c>
      <c r="F184">
        <v>0.51381081069795997</v>
      </c>
      <c r="G184" s="1">
        <v>4.6478481195100203E-5</v>
      </c>
      <c r="H184">
        <v>0.49997676075940201</v>
      </c>
      <c r="I184" s="1">
        <v>2.6159042621344802E-4</v>
      </c>
      <c r="J184">
        <v>20244600</v>
      </c>
      <c r="K184">
        <v>8900</v>
      </c>
      <c r="L184">
        <v>144693500</v>
      </c>
      <c r="M184">
        <v>0.49776966475267398</v>
      </c>
      <c r="N184" s="1">
        <v>4.6535233191202697E-5</v>
      </c>
      <c r="O184">
        <v>0.49997673238340401</v>
      </c>
      <c r="P184" s="1">
        <v>2.6190983808894899E-4</v>
      </c>
    </row>
    <row r="185" spans="1:16" x14ac:dyDescent="0.25">
      <c r="A185">
        <v>0.51200000000000001</v>
      </c>
      <c r="B185">
        <v>5.6282051282051198</v>
      </c>
      <c r="C185">
        <v>283</v>
      </c>
      <c r="D185">
        <v>-0.27166953062638399</v>
      </c>
      <c r="E185">
        <v>0.49752703189119302</v>
      </c>
      <c r="F185">
        <v>0.51245284284792902</v>
      </c>
      <c r="G185" s="1">
        <v>4.63314502584522E-5</v>
      </c>
      <c r="H185">
        <v>0.49997683427487</v>
      </c>
      <c r="I185" s="1">
        <v>2.6076290594180101E-4</v>
      </c>
      <c r="J185">
        <v>13677000</v>
      </c>
      <c r="K185">
        <v>8900</v>
      </c>
      <c r="L185">
        <v>144693500</v>
      </c>
      <c r="M185">
        <v>0.49776966475267398</v>
      </c>
      <c r="N185" s="1">
        <v>4.6535233191202697E-5</v>
      </c>
      <c r="O185">
        <v>0.49997673238340401</v>
      </c>
      <c r="P185" s="1">
        <v>2.6190983808894899E-4</v>
      </c>
    </row>
    <row r="186" spans="1:16" x14ac:dyDescent="0.25">
      <c r="A186">
        <v>0.25600000000000001</v>
      </c>
      <c r="B186">
        <v>5.6282051282051198</v>
      </c>
      <c r="C186">
        <v>283</v>
      </c>
      <c r="D186">
        <v>-0.27166953062638399</v>
      </c>
      <c r="E186">
        <v>0.49752703189119302</v>
      </c>
      <c r="F186">
        <v>0.51245284284792902</v>
      </c>
      <c r="G186" s="1">
        <v>4.63314502584522E-5</v>
      </c>
      <c r="H186">
        <v>0.49997683427487</v>
      </c>
      <c r="I186" s="1">
        <v>2.6076290594180101E-4</v>
      </c>
      <c r="J186">
        <v>13812700</v>
      </c>
      <c r="K186">
        <v>8900</v>
      </c>
      <c r="L186">
        <v>144693500</v>
      </c>
      <c r="M186">
        <v>0.49776966475267398</v>
      </c>
      <c r="N186" s="1">
        <v>4.6535233191202697E-5</v>
      </c>
      <c r="O186">
        <v>0.49997673238340401</v>
      </c>
      <c r="P186" s="1">
        <v>2.6190983808894899E-4</v>
      </c>
    </row>
    <row r="187" spans="1:16" x14ac:dyDescent="0.25">
      <c r="A187">
        <v>0.128</v>
      </c>
      <c r="B187">
        <v>5.6282051282051198</v>
      </c>
      <c r="C187">
        <v>254</v>
      </c>
      <c r="D187">
        <v>-0.255945776906914</v>
      </c>
      <c r="E187">
        <v>0.49920221677084498</v>
      </c>
      <c r="F187">
        <v>0.51417828327397097</v>
      </c>
      <c r="G187" s="1">
        <v>4.6421845705024702E-5</v>
      </c>
      <c r="H187">
        <v>0.49997678907714699</v>
      </c>
      <c r="I187" s="1">
        <v>2.6127167005776702E-4</v>
      </c>
      <c r="J187">
        <v>13265400</v>
      </c>
      <c r="K187">
        <v>8900</v>
      </c>
      <c r="L187">
        <v>144693500</v>
      </c>
      <c r="M187">
        <v>0.49776966475267398</v>
      </c>
      <c r="N187" s="1">
        <v>4.6535233191202697E-5</v>
      </c>
      <c r="O187">
        <v>0.49997673238340401</v>
      </c>
      <c r="P187" s="1">
        <v>2.6190983808894899E-4</v>
      </c>
    </row>
    <row r="188" spans="1:16" x14ac:dyDescent="0.25">
      <c r="A188">
        <v>6.4000000000000001E-2</v>
      </c>
      <c r="B188">
        <v>5.6282051282051198</v>
      </c>
      <c r="C188">
        <v>240</v>
      </c>
      <c r="D188">
        <v>-0.266237353188779</v>
      </c>
      <c r="E188">
        <v>0.49604203796673901</v>
      </c>
      <c r="F188">
        <v>0.51092329910574197</v>
      </c>
      <c r="G188" s="1">
        <v>4.6424624130292297E-5</v>
      </c>
      <c r="H188">
        <v>0.49997678768793402</v>
      </c>
      <c r="I188" s="1">
        <v>2.6128730760510699E-4</v>
      </c>
      <c r="J188">
        <v>11369800</v>
      </c>
      <c r="K188">
        <v>8900</v>
      </c>
      <c r="L188">
        <v>144693500</v>
      </c>
      <c r="M188">
        <v>0.49776966475267398</v>
      </c>
      <c r="N188" s="1">
        <v>4.6535233191202697E-5</v>
      </c>
      <c r="O188">
        <v>0.49997673238340401</v>
      </c>
      <c r="P188" s="1">
        <v>2.6190983808894899E-4</v>
      </c>
    </row>
    <row r="189" spans="1:16" x14ac:dyDescent="0.25">
      <c r="A189">
        <v>3.2000000000000001E-2</v>
      </c>
      <c r="B189">
        <v>5.6282051282051198</v>
      </c>
      <c r="C189">
        <v>234</v>
      </c>
      <c r="D189">
        <v>-0.27446365591150002</v>
      </c>
      <c r="E189">
        <v>0.49878428430948202</v>
      </c>
      <c r="F189">
        <v>0.51374781283876603</v>
      </c>
      <c r="G189" s="1">
        <v>4.6506658929135097E-5</v>
      </c>
      <c r="H189">
        <v>0.49997674667053499</v>
      </c>
      <c r="I189" s="1">
        <v>2.6174901628064499E-4</v>
      </c>
      <c r="J189">
        <v>12595100</v>
      </c>
      <c r="K189">
        <v>8900</v>
      </c>
      <c r="L189">
        <v>144693500</v>
      </c>
      <c r="M189">
        <v>0.49776966475267398</v>
      </c>
      <c r="N189" s="1">
        <v>4.6535233191202697E-5</v>
      </c>
      <c r="O189">
        <v>0.49997673238340401</v>
      </c>
      <c r="P189" s="1">
        <v>2.6190983808894899E-4</v>
      </c>
    </row>
    <row r="190" spans="1:16" x14ac:dyDescent="0.25">
      <c r="A190">
        <v>1.6E-2</v>
      </c>
      <c r="B190">
        <v>5.6282051282051198</v>
      </c>
      <c r="C190">
        <v>237</v>
      </c>
      <c r="D190">
        <v>-0.265862659558112</v>
      </c>
      <c r="E190">
        <v>0.498013836922722</v>
      </c>
      <c r="F190">
        <v>0.51295425203040401</v>
      </c>
      <c r="G190" s="1">
        <v>4.6414204519340502E-5</v>
      </c>
      <c r="H190">
        <v>0.49997679289774</v>
      </c>
      <c r="I190" s="1">
        <v>2.6122866389731398E-4</v>
      </c>
      <c r="J190">
        <v>13115300</v>
      </c>
      <c r="K190">
        <v>8900</v>
      </c>
      <c r="L190">
        <v>144693500</v>
      </c>
      <c r="M190">
        <v>0.49776966475267398</v>
      </c>
      <c r="N190" s="1">
        <v>4.6535233191202697E-5</v>
      </c>
      <c r="O190">
        <v>0.49997673238340401</v>
      </c>
      <c r="P190" s="1">
        <v>2.6190983808894899E-4</v>
      </c>
    </row>
    <row r="191" spans="1:16" x14ac:dyDescent="0.25">
      <c r="A191">
        <v>8.0000000000000002E-3</v>
      </c>
      <c r="B191">
        <v>5.6282051282051198</v>
      </c>
      <c r="C191">
        <v>522</v>
      </c>
      <c r="D191">
        <v>-0.295967368897398</v>
      </c>
      <c r="E191">
        <v>0.49699251739283501</v>
      </c>
      <c r="F191">
        <v>0.51190229291461997</v>
      </c>
      <c r="G191" s="1">
        <v>4.6428130585196502E-5</v>
      </c>
      <c r="H191">
        <v>0.49997678593470701</v>
      </c>
      <c r="I191" s="1">
        <v>2.6130704265257999E-4</v>
      </c>
      <c r="J191">
        <v>28969100</v>
      </c>
      <c r="K191">
        <v>8900</v>
      </c>
      <c r="L191">
        <v>144693500</v>
      </c>
      <c r="M191">
        <v>0.49776966475267398</v>
      </c>
      <c r="N191" s="1">
        <v>4.6535233191202697E-5</v>
      </c>
      <c r="O191">
        <v>0.49997673238340401</v>
      </c>
      <c r="P191" s="1">
        <v>2.6190983808894899E-4</v>
      </c>
    </row>
    <row r="192" spans="1:16" x14ac:dyDescent="0.25">
      <c r="A192">
        <v>4.0000000000000001E-3</v>
      </c>
      <c r="B192">
        <v>5.6282051282051198</v>
      </c>
      <c r="C192">
        <v>491</v>
      </c>
      <c r="D192">
        <v>-0.29467114971916197</v>
      </c>
      <c r="E192">
        <v>0.49794502548311698</v>
      </c>
      <c r="F192">
        <v>0.51288337624761104</v>
      </c>
      <c r="G192" s="1">
        <v>4.62955586699731E-5</v>
      </c>
      <c r="H192">
        <v>0.49997685222066501</v>
      </c>
      <c r="I192" s="1">
        <v>2.6056090071946398E-4</v>
      </c>
      <c r="J192">
        <v>24611900</v>
      </c>
      <c r="K192">
        <v>8900</v>
      </c>
      <c r="L192">
        <v>144693500</v>
      </c>
      <c r="M192">
        <v>0.49776966475267398</v>
      </c>
      <c r="N192" s="1">
        <v>4.6535233191202697E-5</v>
      </c>
      <c r="O192">
        <v>0.49997673238340401</v>
      </c>
      <c r="P192" s="1">
        <v>2.6190983808894899E-4</v>
      </c>
    </row>
    <row r="193" spans="1:16" x14ac:dyDescent="0.25">
      <c r="A193">
        <v>2E-3</v>
      </c>
      <c r="B193">
        <v>5.6282051282051198</v>
      </c>
      <c r="C193">
        <v>529</v>
      </c>
      <c r="D193">
        <v>-0.29477827789246203</v>
      </c>
      <c r="E193">
        <v>0.49748440730593502</v>
      </c>
      <c r="F193">
        <v>0.51240893952511302</v>
      </c>
      <c r="G193" s="1">
        <v>4.6358449387606797E-5</v>
      </c>
      <c r="H193">
        <v>0.49997682077530597</v>
      </c>
      <c r="I193" s="1">
        <v>2.6091486257896599E-4</v>
      </c>
      <c r="J193">
        <v>25838300</v>
      </c>
      <c r="K193">
        <v>8900</v>
      </c>
      <c r="L193">
        <v>144693500</v>
      </c>
      <c r="M193">
        <v>0.49776966475267398</v>
      </c>
      <c r="N193" s="1">
        <v>4.6535233191202697E-5</v>
      </c>
      <c r="O193">
        <v>0.49997673238340401</v>
      </c>
      <c r="P193" s="1">
        <v>2.6190983808894899E-4</v>
      </c>
    </row>
    <row r="194" spans="1:16" x14ac:dyDescent="0.25">
      <c r="A194">
        <v>1E-3</v>
      </c>
      <c r="B194">
        <v>5.6282051282051198</v>
      </c>
      <c r="C194">
        <v>423</v>
      </c>
      <c r="D194">
        <v>-0.27657089316370498</v>
      </c>
      <c r="E194">
        <v>0.49861656766638601</v>
      </c>
      <c r="F194">
        <v>0.51357506469637804</v>
      </c>
      <c r="G194" s="1">
        <v>4.6340202398131797E-5</v>
      </c>
      <c r="H194">
        <v>0.49997682989879999</v>
      </c>
      <c r="I194" s="1">
        <v>2.6081216477922902E-4</v>
      </c>
      <c r="J194">
        <v>21589300</v>
      </c>
      <c r="K194">
        <v>8900</v>
      </c>
      <c r="L194">
        <v>144693500</v>
      </c>
      <c r="M194">
        <v>0.49776966475267398</v>
      </c>
      <c r="N194" s="1">
        <v>4.6535233191202697E-5</v>
      </c>
      <c r="O194">
        <v>0.49997673238340401</v>
      </c>
      <c r="P194" s="1">
        <v>2.6190983808894899E-4</v>
      </c>
    </row>
    <row r="195" spans="1:16" x14ac:dyDescent="0.25">
      <c r="A195" s="1">
        <v>5.0000000000000001E-4</v>
      </c>
      <c r="B195">
        <v>5.6282051282051198</v>
      </c>
      <c r="C195">
        <v>541</v>
      </c>
      <c r="D195">
        <v>-0.276558969811669</v>
      </c>
      <c r="E195">
        <v>0.49671112388067001</v>
      </c>
      <c r="F195">
        <v>0.51161245759708995</v>
      </c>
      <c r="G195" s="1">
        <v>4.6495236393884198E-5</v>
      </c>
      <c r="H195">
        <v>0.499976752381803</v>
      </c>
      <c r="I195" s="1">
        <v>2.6168472790916798E-4</v>
      </c>
      <c r="J195">
        <v>29258300</v>
      </c>
      <c r="K195">
        <v>8900</v>
      </c>
      <c r="L195">
        <v>144693500</v>
      </c>
      <c r="M195">
        <v>0.49776966475267398</v>
      </c>
      <c r="N195" s="1">
        <v>4.6535233191202697E-5</v>
      </c>
      <c r="O195">
        <v>0.49997673238340401</v>
      </c>
      <c r="P195" s="1">
        <v>2.6190983808894899E-4</v>
      </c>
    </row>
    <row r="196" spans="1:16" x14ac:dyDescent="0.25">
      <c r="A196" s="1">
        <v>2.5000000000000001E-4</v>
      </c>
      <c r="B196">
        <v>5.6282051282051198</v>
      </c>
      <c r="C196">
        <v>463</v>
      </c>
      <c r="D196">
        <v>-0.27687488592856302</v>
      </c>
      <c r="E196">
        <v>0.49699614262339598</v>
      </c>
      <c r="F196">
        <v>0.51190602690209797</v>
      </c>
      <c r="G196" s="1">
        <v>4.6517632798281902E-5</v>
      </c>
      <c r="H196">
        <v>0.49997674118360003</v>
      </c>
      <c r="I196" s="1">
        <v>2.6181077946725302E-4</v>
      </c>
      <c r="J196">
        <v>25601100</v>
      </c>
      <c r="K196">
        <v>8900</v>
      </c>
      <c r="L196">
        <v>144693500</v>
      </c>
      <c r="M196">
        <v>0.49776966475267398</v>
      </c>
      <c r="N196" s="1">
        <v>4.6535233191202697E-5</v>
      </c>
      <c r="O196">
        <v>0.49997673238340401</v>
      </c>
      <c r="P196" s="1">
        <v>2.6190983808894899E-4</v>
      </c>
    </row>
    <row r="197" spans="1:16" x14ac:dyDescent="0.25">
      <c r="A197" s="1">
        <v>1.25E-4</v>
      </c>
      <c r="B197">
        <v>5.6282051282051198</v>
      </c>
      <c r="C197">
        <v>351</v>
      </c>
      <c r="D197">
        <v>-0.29164467317596698</v>
      </c>
      <c r="E197">
        <v>0.49891699001977902</v>
      </c>
      <c r="F197">
        <v>0.51388449972037298</v>
      </c>
      <c r="G197" s="1">
        <v>4.64487059221863E-5</v>
      </c>
      <c r="H197">
        <v>0.49997677564703802</v>
      </c>
      <c r="I197" s="1">
        <v>2.6142284486974001E-4</v>
      </c>
      <c r="J197">
        <v>23817700</v>
      </c>
      <c r="K197">
        <v>8900</v>
      </c>
      <c r="L197">
        <v>144693500</v>
      </c>
      <c r="M197">
        <v>0.49776966475267398</v>
      </c>
      <c r="N197" s="1">
        <v>4.6535233191202697E-5</v>
      </c>
      <c r="O197">
        <v>0.49997673238340401</v>
      </c>
      <c r="P197" s="1">
        <v>2.6190983808894899E-4</v>
      </c>
    </row>
    <row r="198" spans="1:16" x14ac:dyDescent="0.25">
      <c r="A198" s="1">
        <v>6.2500000000000001E-5</v>
      </c>
      <c r="B198">
        <v>5.6282051282051198</v>
      </c>
      <c r="C198">
        <v>345</v>
      </c>
      <c r="D198">
        <v>-0.29172067274689301</v>
      </c>
      <c r="E198">
        <v>0.49827363435476402</v>
      </c>
      <c r="F198">
        <v>0.51322184338540699</v>
      </c>
      <c r="G198" s="1">
        <v>4.63679280355844E-5</v>
      </c>
      <c r="H198">
        <v>0.49997681603598199</v>
      </c>
      <c r="I198" s="1">
        <v>2.6096821035412202E-4</v>
      </c>
      <c r="J198">
        <v>22693600</v>
      </c>
      <c r="K198">
        <v>8900</v>
      </c>
      <c r="L198">
        <v>144693500</v>
      </c>
      <c r="M198">
        <v>0.49776966475267398</v>
      </c>
      <c r="N198" s="1">
        <v>4.6535233191202697E-5</v>
      </c>
      <c r="O198">
        <v>0.49997673238340401</v>
      </c>
      <c r="P198" s="1">
        <v>2.6190983808894899E-4</v>
      </c>
    </row>
    <row r="199" spans="1:16" x14ac:dyDescent="0.25">
      <c r="A199" s="1">
        <v>3.1250000000000001E-5</v>
      </c>
      <c r="B199">
        <v>5.6282051282051198</v>
      </c>
      <c r="C199">
        <v>423</v>
      </c>
      <c r="D199">
        <v>-0.29166981414265603</v>
      </c>
      <c r="E199">
        <v>0.49855609707698401</v>
      </c>
      <c r="F199">
        <v>0.51351277998929401</v>
      </c>
      <c r="G199" s="1">
        <v>4.6429226798538797E-5</v>
      </c>
      <c r="H199">
        <v>0.49997678538660001</v>
      </c>
      <c r="I199" s="1">
        <v>2.6131321236613498E-4</v>
      </c>
      <c r="J199">
        <v>26279700</v>
      </c>
      <c r="K199">
        <v>8900</v>
      </c>
      <c r="L199">
        <v>144693500</v>
      </c>
      <c r="M199">
        <v>0.49776966475267398</v>
      </c>
      <c r="N199" s="1">
        <v>4.6535233191202697E-5</v>
      </c>
      <c r="O199">
        <v>0.49997673238340401</v>
      </c>
      <c r="P199" s="1">
        <v>2.6190983808894899E-4</v>
      </c>
    </row>
    <row r="200" spans="1:16" x14ac:dyDescent="0.25">
      <c r="A200" s="1">
        <v>1.5625E-5</v>
      </c>
      <c r="B200">
        <v>5.6282051282051198</v>
      </c>
      <c r="C200">
        <v>424</v>
      </c>
      <c r="D200">
        <v>-0.29165283644089102</v>
      </c>
      <c r="E200">
        <v>0.49907975432676899</v>
      </c>
      <c r="F200">
        <v>0.51405214695657198</v>
      </c>
      <c r="G200" s="1">
        <v>4.6440243118728297E-5</v>
      </c>
      <c r="H200">
        <v>0.49997677987844003</v>
      </c>
      <c r="I200" s="1">
        <v>2.6137521447591901E-4</v>
      </c>
      <c r="J200">
        <v>29128900</v>
      </c>
      <c r="K200">
        <v>8900</v>
      </c>
      <c r="L200">
        <v>144693500</v>
      </c>
      <c r="M200">
        <v>0.49776966475267398</v>
      </c>
      <c r="N200" s="1">
        <v>4.6535233191202697E-5</v>
      </c>
      <c r="O200">
        <v>0.49997673238340401</v>
      </c>
      <c r="P200" s="1">
        <v>2.6190983808894899E-4</v>
      </c>
    </row>
    <row r="201" spans="1:16" x14ac:dyDescent="0.25">
      <c r="A201" t="s">
        <v>0</v>
      </c>
      <c r="B201">
        <v>6.1410256410256396</v>
      </c>
      <c r="C201">
        <v>9347</v>
      </c>
      <c r="D201">
        <v>-0.32530687390400997</v>
      </c>
      <c r="E201">
        <v>0.49774354478363197</v>
      </c>
      <c r="F201">
        <v>0.51267585112714098</v>
      </c>
      <c r="G201" s="1">
        <v>3.8053691266415301E-5</v>
      </c>
      <c r="H201">
        <v>0.49998097315436602</v>
      </c>
      <c r="I201" s="1">
        <v>2.3368869380272999E-4</v>
      </c>
      <c r="J201">
        <v>150929400</v>
      </c>
    </row>
    <row r="202" spans="1:16" x14ac:dyDescent="0.25">
      <c r="A202">
        <v>1.024</v>
      </c>
      <c r="B202">
        <v>6.1410256410256396</v>
      </c>
      <c r="C202">
        <v>388</v>
      </c>
      <c r="D202">
        <v>-0.28536229653615802</v>
      </c>
      <c r="E202">
        <v>0.498052130105337</v>
      </c>
      <c r="F202">
        <v>0.51299369400849704</v>
      </c>
      <c r="G202" s="1">
        <v>3.80343142184491E-5</v>
      </c>
      <c r="H202">
        <v>0.49998098284289</v>
      </c>
      <c r="I202" s="1">
        <v>2.33569698854322E-4</v>
      </c>
      <c r="J202">
        <v>19272200</v>
      </c>
      <c r="K202">
        <v>9347</v>
      </c>
      <c r="L202">
        <v>150929400</v>
      </c>
      <c r="M202">
        <v>0.49774354478363197</v>
      </c>
      <c r="N202" s="1">
        <v>3.8053691266415301E-5</v>
      </c>
      <c r="O202">
        <v>0.49998097315436602</v>
      </c>
      <c r="P202" s="1">
        <v>2.3368869380272999E-4</v>
      </c>
    </row>
    <row r="203" spans="1:16" x14ac:dyDescent="0.25">
      <c r="A203">
        <v>0.51200000000000001</v>
      </c>
      <c r="B203">
        <v>6.1410256410256396</v>
      </c>
      <c r="C203">
        <v>312</v>
      </c>
      <c r="D203">
        <v>-0.271293950172316</v>
      </c>
      <c r="E203">
        <v>0.49626937698734302</v>
      </c>
      <c r="F203">
        <v>0.51115745829696302</v>
      </c>
      <c r="G203" s="1">
        <v>3.7960223069344303E-5</v>
      </c>
      <c r="H203">
        <v>0.49998101988846499</v>
      </c>
      <c r="I203" s="1">
        <v>2.33114703207896E-4</v>
      </c>
      <c r="J203">
        <v>15526100</v>
      </c>
      <c r="K203">
        <v>9347</v>
      </c>
      <c r="L203">
        <v>150929400</v>
      </c>
      <c r="M203">
        <v>0.49774354478363197</v>
      </c>
      <c r="N203" s="1">
        <v>3.8053691266415301E-5</v>
      </c>
      <c r="O203">
        <v>0.49998097315436602</v>
      </c>
      <c r="P203" s="1">
        <v>2.3368869380272999E-4</v>
      </c>
    </row>
    <row r="204" spans="1:16" x14ac:dyDescent="0.25">
      <c r="A204">
        <v>0.25600000000000001</v>
      </c>
      <c r="B204">
        <v>6.1410256410256396</v>
      </c>
      <c r="C204">
        <v>312</v>
      </c>
      <c r="D204">
        <v>-0.271293950172316</v>
      </c>
      <c r="E204">
        <v>0.49626937698734302</v>
      </c>
      <c r="F204">
        <v>0.51115745829696302</v>
      </c>
      <c r="G204" s="1">
        <v>3.7960223069344303E-5</v>
      </c>
      <c r="H204">
        <v>0.49998101988846499</v>
      </c>
      <c r="I204" s="1">
        <v>2.33114703207896E-4</v>
      </c>
      <c r="J204">
        <v>17934600</v>
      </c>
      <c r="K204">
        <v>9347</v>
      </c>
      <c r="L204">
        <v>150929400</v>
      </c>
      <c r="M204">
        <v>0.49774354478363197</v>
      </c>
      <c r="N204" s="1">
        <v>3.8053691266415301E-5</v>
      </c>
      <c r="O204">
        <v>0.49998097315436602</v>
      </c>
      <c r="P204" s="1">
        <v>2.3368869380272999E-4</v>
      </c>
    </row>
    <row r="205" spans="1:16" x14ac:dyDescent="0.25">
      <c r="A205">
        <v>0.128</v>
      </c>
      <c r="B205">
        <v>6.1410256410256396</v>
      </c>
      <c r="C205">
        <v>321</v>
      </c>
      <c r="D205">
        <v>-0.26447246152687798</v>
      </c>
      <c r="E205">
        <v>0.49751742587743603</v>
      </c>
      <c r="F205">
        <v>0.51244294865375895</v>
      </c>
      <c r="G205" s="1">
        <v>3.7906722326064202E-5</v>
      </c>
      <c r="H205">
        <v>0.49998104663883602</v>
      </c>
      <c r="I205" s="1">
        <v>2.3278615377159899E-4</v>
      </c>
      <c r="J205">
        <v>17127300</v>
      </c>
      <c r="K205">
        <v>9347</v>
      </c>
      <c r="L205">
        <v>150929400</v>
      </c>
      <c r="M205">
        <v>0.49774354478363197</v>
      </c>
      <c r="N205" s="1">
        <v>3.8053691266415301E-5</v>
      </c>
      <c r="O205">
        <v>0.49998097315436602</v>
      </c>
      <c r="P205" s="1">
        <v>2.3368869380272999E-4</v>
      </c>
    </row>
    <row r="206" spans="1:16" x14ac:dyDescent="0.25">
      <c r="A206">
        <v>6.4000000000000001E-2</v>
      </c>
      <c r="B206">
        <v>6.1410256410256396</v>
      </c>
      <c r="C206">
        <v>268</v>
      </c>
      <c r="D206">
        <v>-0.27163549772534101</v>
      </c>
      <c r="E206">
        <v>0.49836916465868297</v>
      </c>
      <c r="F206">
        <v>0.51332023959844397</v>
      </c>
      <c r="G206" s="1">
        <v>3.8060229211822602E-5</v>
      </c>
      <c r="H206">
        <v>0.49998096988539398</v>
      </c>
      <c r="I206" s="1">
        <v>2.33728843493115E-4</v>
      </c>
      <c r="J206">
        <v>14367600</v>
      </c>
      <c r="K206">
        <v>9347</v>
      </c>
      <c r="L206">
        <v>150929400</v>
      </c>
      <c r="M206">
        <v>0.49774354478363197</v>
      </c>
      <c r="N206" s="1">
        <v>3.8053691266415301E-5</v>
      </c>
      <c r="O206">
        <v>0.49998097315436602</v>
      </c>
      <c r="P206" s="1">
        <v>2.3368869380272999E-4</v>
      </c>
    </row>
    <row r="207" spans="1:16" x14ac:dyDescent="0.25">
      <c r="A207">
        <v>3.2000000000000001E-2</v>
      </c>
      <c r="B207">
        <v>6.1410256410256396</v>
      </c>
      <c r="C207">
        <v>339</v>
      </c>
      <c r="D207">
        <v>-0.27383670652707798</v>
      </c>
      <c r="E207">
        <v>0.49858587913902402</v>
      </c>
      <c r="F207">
        <v>0.51354345551319502</v>
      </c>
      <c r="G207" s="1">
        <v>3.8027395434347898E-5</v>
      </c>
      <c r="H207">
        <v>0.49998098630228199</v>
      </c>
      <c r="I207" s="1">
        <v>2.3352721042375199E-4</v>
      </c>
      <c r="J207">
        <v>18504300</v>
      </c>
      <c r="K207">
        <v>9347</v>
      </c>
      <c r="L207">
        <v>150929400</v>
      </c>
      <c r="M207">
        <v>0.49774354478363197</v>
      </c>
      <c r="N207" s="1">
        <v>3.8053691266415301E-5</v>
      </c>
      <c r="O207">
        <v>0.49998097315436602</v>
      </c>
      <c r="P207" s="1">
        <v>2.3368869380272999E-4</v>
      </c>
    </row>
    <row r="208" spans="1:16" x14ac:dyDescent="0.25">
      <c r="A208">
        <v>1.6E-2</v>
      </c>
      <c r="B208">
        <v>6.1410256410256396</v>
      </c>
      <c r="C208">
        <v>244</v>
      </c>
      <c r="D208">
        <v>-0.264661872528763</v>
      </c>
      <c r="E208">
        <v>0.497939866135441</v>
      </c>
      <c r="F208">
        <v>0.51287806211950404</v>
      </c>
      <c r="G208" s="1">
        <v>3.8032812027077799E-5</v>
      </c>
      <c r="H208">
        <v>0.49998098359398602</v>
      </c>
      <c r="I208" s="1">
        <v>2.33560473858593E-4</v>
      </c>
      <c r="J208">
        <v>12174300</v>
      </c>
      <c r="K208">
        <v>9347</v>
      </c>
      <c r="L208">
        <v>150929400</v>
      </c>
      <c r="M208">
        <v>0.49774354478363197</v>
      </c>
      <c r="N208" s="1">
        <v>3.8053691266415301E-5</v>
      </c>
      <c r="O208">
        <v>0.49998097315436602</v>
      </c>
      <c r="P208" s="1">
        <v>2.3368869380272999E-4</v>
      </c>
    </row>
    <row r="209" spans="1:16" x14ac:dyDescent="0.25">
      <c r="A209">
        <v>8.0000000000000002E-3</v>
      </c>
      <c r="B209">
        <v>6.1410256410256396</v>
      </c>
      <c r="C209">
        <v>499</v>
      </c>
      <c r="D209">
        <v>-0.29532938948019699</v>
      </c>
      <c r="E209">
        <v>0.49893283502227198</v>
      </c>
      <c r="F209">
        <v>0.51390082007294102</v>
      </c>
      <c r="G209" s="1">
        <v>3.8058525904549598E-5</v>
      </c>
      <c r="H209">
        <v>0.499980970737047</v>
      </c>
      <c r="I209" s="1">
        <v>2.33718383439477E-4</v>
      </c>
      <c r="J209">
        <v>23343600</v>
      </c>
      <c r="K209">
        <v>9347</v>
      </c>
      <c r="L209">
        <v>150929400</v>
      </c>
      <c r="M209">
        <v>0.49774354478363197</v>
      </c>
      <c r="N209" s="1">
        <v>3.8053691266415301E-5</v>
      </c>
      <c r="O209">
        <v>0.49998097315436602</v>
      </c>
      <c r="P209" s="1">
        <v>2.3368869380272999E-4</v>
      </c>
    </row>
    <row r="210" spans="1:16" x14ac:dyDescent="0.25">
      <c r="A210">
        <v>4.0000000000000001E-3</v>
      </c>
      <c r="B210">
        <v>6.1410256410256396</v>
      </c>
      <c r="C210">
        <v>556</v>
      </c>
      <c r="D210">
        <v>-0.29476499331565298</v>
      </c>
      <c r="E210">
        <v>0.49745912016246002</v>
      </c>
      <c r="F210">
        <v>0.51238289376733304</v>
      </c>
      <c r="G210" s="1">
        <v>3.8010770324392501E-5</v>
      </c>
      <c r="H210">
        <v>0.49998099461483703</v>
      </c>
      <c r="I210" s="1">
        <v>2.3342511519723101E-4</v>
      </c>
      <c r="J210">
        <v>30399600</v>
      </c>
      <c r="K210">
        <v>9347</v>
      </c>
      <c r="L210">
        <v>150929400</v>
      </c>
      <c r="M210">
        <v>0.49774354478363197</v>
      </c>
      <c r="N210" s="1">
        <v>3.8053691266415301E-5</v>
      </c>
      <c r="O210">
        <v>0.49998097315436602</v>
      </c>
      <c r="P210" s="1">
        <v>2.3368869380272999E-4</v>
      </c>
    </row>
    <row r="211" spans="1:16" x14ac:dyDescent="0.25">
      <c r="A211">
        <v>2E-3</v>
      </c>
      <c r="B211">
        <v>6.1410256410256396</v>
      </c>
      <c r="C211">
        <v>512</v>
      </c>
      <c r="D211">
        <v>-0.29182879160432901</v>
      </c>
      <c r="E211">
        <v>0.497549482400992</v>
      </c>
      <c r="F211">
        <v>0.51247596687302099</v>
      </c>
      <c r="G211" s="1">
        <v>3.80703292194306E-5</v>
      </c>
      <c r="H211">
        <v>0.49998096483539001</v>
      </c>
      <c r="I211" s="1">
        <v>2.33790867898811E-4</v>
      </c>
      <c r="J211">
        <v>25110300</v>
      </c>
      <c r="K211">
        <v>9347</v>
      </c>
      <c r="L211">
        <v>150929400</v>
      </c>
      <c r="M211">
        <v>0.49774354478363197</v>
      </c>
      <c r="N211" s="1">
        <v>3.8053691266415301E-5</v>
      </c>
      <c r="O211">
        <v>0.49998097315436602</v>
      </c>
      <c r="P211" s="1">
        <v>2.3368869380272999E-4</v>
      </c>
    </row>
    <row r="212" spans="1:16" x14ac:dyDescent="0.25">
      <c r="A212">
        <v>1E-3</v>
      </c>
      <c r="B212">
        <v>6.1410256410256396</v>
      </c>
      <c r="C212">
        <v>423</v>
      </c>
      <c r="D212">
        <v>-0.291994397680304</v>
      </c>
      <c r="E212">
        <v>0.49881758305232599</v>
      </c>
      <c r="F212">
        <v>0.513782110543896</v>
      </c>
      <c r="G212" s="1">
        <v>3.8026191446216503E-5</v>
      </c>
      <c r="H212">
        <v>0.499980986904276</v>
      </c>
      <c r="I212" s="1">
        <v>2.3351981670176501E-4</v>
      </c>
      <c r="J212">
        <v>30827900</v>
      </c>
      <c r="K212">
        <v>9347</v>
      </c>
      <c r="L212">
        <v>150929400</v>
      </c>
      <c r="M212">
        <v>0.49774354478363197</v>
      </c>
      <c r="N212" s="1">
        <v>3.8053691266415301E-5</v>
      </c>
      <c r="O212">
        <v>0.49998097315436602</v>
      </c>
      <c r="P212" s="1">
        <v>2.3368869380272999E-4</v>
      </c>
    </row>
    <row r="213" spans="1:16" x14ac:dyDescent="0.25">
      <c r="A213" s="1">
        <v>5.0000000000000001E-4</v>
      </c>
      <c r="B213">
        <v>6.1410256410256396</v>
      </c>
      <c r="C213">
        <v>355</v>
      </c>
      <c r="D213">
        <v>-0.291737234811422</v>
      </c>
      <c r="E213">
        <v>0.49817831779187799</v>
      </c>
      <c r="F213">
        <v>0.51312366732563397</v>
      </c>
      <c r="G213" s="1">
        <v>3.8081808568568501E-5</v>
      </c>
      <c r="H213">
        <v>0.49998095909571499</v>
      </c>
      <c r="I213" s="1">
        <v>2.3386136287620901E-4</v>
      </c>
      <c r="J213">
        <v>22889100</v>
      </c>
      <c r="K213">
        <v>9347</v>
      </c>
      <c r="L213">
        <v>150929400</v>
      </c>
      <c r="M213">
        <v>0.49774354478363197</v>
      </c>
      <c r="N213" s="1">
        <v>3.8053691266415301E-5</v>
      </c>
      <c r="O213">
        <v>0.49998097315436602</v>
      </c>
      <c r="P213" s="1">
        <v>2.3368869380272999E-4</v>
      </c>
    </row>
    <row r="214" spans="1:16" x14ac:dyDescent="0.25">
      <c r="A214" s="1">
        <v>2.5000000000000001E-4</v>
      </c>
      <c r="B214">
        <v>6.1410256410256396</v>
      </c>
      <c r="C214">
        <v>323</v>
      </c>
      <c r="D214">
        <v>-0.29206037292318998</v>
      </c>
      <c r="E214">
        <v>0.49846034742971501</v>
      </c>
      <c r="F214">
        <v>0.51341415785260702</v>
      </c>
      <c r="G214" s="1">
        <v>3.8133453719169097E-5</v>
      </c>
      <c r="H214">
        <v>0.49998093327314003</v>
      </c>
      <c r="I214" s="1">
        <v>2.34178517070282E-4</v>
      </c>
      <c r="J214">
        <v>22278000</v>
      </c>
      <c r="K214">
        <v>9347</v>
      </c>
      <c r="L214">
        <v>150929400</v>
      </c>
      <c r="M214">
        <v>0.49774354478363197</v>
      </c>
      <c r="N214" s="1">
        <v>3.8053691266415301E-5</v>
      </c>
      <c r="O214">
        <v>0.49998097315436602</v>
      </c>
      <c r="P214" s="1">
        <v>2.3368869380272999E-4</v>
      </c>
    </row>
    <row r="215" spans="1:16" x14ac:dyDescent="0.25">
      <c r="A215" s="1">
        <v>1.25E-4</v>
      </c>
      <c r="B215">
        <v>6.1410256410256396</v>
      </c>
      <c r="C215">
        <v>381</v>
      </c>
      <c r="D215">
        <v>-0.29169359746155099</v>
      </c>
      <c r="E215">
        <v>0.49912438105721102</v>
      </c>
      <c r="F215">
        <v>0.51409811248892801</v>
      </c>
      <c r="G215" s="1">
        <v>3.79133713828139E-5</v>
      </c>
      <c r="H215">
        <v>0.49998104331430798</v>
      </c>
      <c r="I215" s="1">
        <v>2.3282698579958801E-4</v>
      </c>
      <c r="J215">
        <v>22531900</v>
      </c>
      <c r="K215">
        <v>9347</v>
      </c>
      <c r="L215">
        <v>150929400</v>
      </c>
      <c r="M215">
        <v>0.49774354478363197</v>
      </c>
      <c r="N215" s="1">
        <v>3.8053691266415301E-5</v>
      </c>
      <c r="O215">
        <v>0.49998097315436602</v>
      </c>
      <c r="P215" s="1">
        <v>2.3368869380272999E-4</v>
      </c>
    </row>
    <row r="216" spans="1:16" x14ac:dyDescent="0.25">
      <c r="A216" s="1">
        <v>6.2500000000000001E-5</v>
      </c>
      <c r="B216">
        <v>6.1410256410256396</v>
      </c>
      <c r="C216">
        <v>431</v>
      </c>
      <c r="D216">
        <v>-0.29165423561606102</v>
      </c>
      <c r="E216">
        <v>0.49925614117281403</v>
      </c>
      <c r="F216">
        <v>0.514233825407999</v>
      </c>
      <c r="G216" s="1">
        <v>3.8036394754525902E-5</v>
      </c>
      <c r="H216">
        <v>0.49998098180262202</v>
      </c>
      <c r="I216" s="1">
        <v>2.3358247547971601E-4</v>
      </c>
      <c r="J216">
        <v>26632500</v>
      </c>
      <c r="K216">
        <v>9347</v>
      </c>
      <c r="L216">
        <v>150929400</v>
      </c>
      <c r="M216">
        <v>0.49774354478363197</v>
      </c>
      <c r="N216" s="1">
        <v>3.8053691266415301E-5</v>
      </c>
      <c r="O216">
        <v>0.49998097315436602</v>
      </c>
      <c r="P216" s="1">
        <v>2.3368869380272999E-4</v>
      </c>
    </row>
    <row r="217" spans="1:16" x14ac:dyDescent="0.25">
      <c r="A217" s="1">
        <v>3.1250000000000001E-5</v>
      </c>
      <c r="B217">
        <v>6.1410256410256396</v>
      </c>
      <c r="C217">
        <v>444</v>
      </c>
      <c r="D217">
        <v>-0.29163708276644901</v>
      </c>
      <c r="E217">
        <v>0.49893148643162299</v>
      </c>
      <c r="F217">
        <v>0.51389943102457203</v>
      </c>
      <c r="G217" s="1">
        <v>3.8024957233484501E-5</v>
      </c>
      <c r="H217">
        <v>0.49998098752138298</v>
      </c>
      <c r="I217" s="1">
        <v>2.33512237369731E-4</v>
      </c>
      <c r="J217">
        <v>26165100</v>
      </c>
      <c r="K217">
        <v>9347</v>
      </c>
      <c r="L217">
        <v>150929400</v>
      </c>
      <c r="M217">
        <v>0.49774354478363197</v>
      </c>
      <c r="N217" s="1">
        <v>3.8053691266415301E-5</v>
      </c>
      <c r="O217">
        <v>0.49998097315436602</v>
      </c>
      <c r="P217" s="1">
        <v>2.3368869380272999E-4</v>
      </c>
    </row>
    <row r="218" spans="1:16" x14ac:dyDescent="0.25">
      <c r="A218" s="1">
        <v>1.5625E-5</v>
      </c>
      <c r="B218">
        <v>6.1410256410256396</v>
      </c>
      <c r="C218">
        <v>415</v>
      </c>
      <c r="D218">
        <v>-0.29165662416502097</v>
      </c>
      <c r="E218">
        <v>0.499112741395075</v>
      </c>
      <c r="F218">
        <v>0.51408612363692696</v>
      </c>
      <c r="G218" s="1">
        <v>3.7980152565952797E-5</v>
      </c>
      <c r="H218">
        <v>0.49998100992371702</v>
      </c>
      <c r="I218" s="1">
        <v>2.3323709075758199E-4</v>
      </c>
      <c r="J218">
        <v>31396500</v>
      </c>
      <c r="K218">
        <v>9347</v>
      </c>
      <c r="L218">
        <v>150929400</v>
      </c>
      <c r="M218">
        <v>0.49774354478363197</v>
      </c>
      <c r="N218" s="1">
        <v>3.8053691266415301E-5</v>
      </c>
      <c r="O218">
        <v>0.49998097315436602</v>
      </c>
      <c r="P218" s="1">
        <v>2.3368869380272999E-4</v>
      </c>
    </row>
    <row r="219" spans="1:16" x14ac:dyDescent="0.25">
      <c r="A219" t="s">
        <v>0</v>
      </c>
      <c r="B219">
        <v>6.6538461538461497</v>
      </c>
      <c r="C219">
        <v>9756</v>
      </c>
      <c r="D219">
        <v>-0.32481636934255598</v>
      </c>
      <c r="E219">
        <v>0.49751709987014697</v>
      </c>
      <c r="F219">
        <v>0.51244261286625103</v>
      </c>
      <c r="G219" s="1">
        <v>3.3270334593993298E-5</v>
      </c>
      <c r="H219">
        <v>0.499983364832703</v>
      </c>
      <c r="I219" s="1">
        <v>2.21375687875417E-4</v>
      </c>
      <c r="J219">
        <v>161111800</v>
      </c>
    </row>
    <row r="220" spans="1:16" x14ac:dyDescent="0.25">
      <c r="A220">
        <v>1.024</v>
      </c>
      <c r="B220">
        <v>6.6538461538461497</v>
      </c>
      <c r="C220">
        <v>462</v>
      </c>
      <c r="D220">
        <v>-0.28691898978930702</v>
      </c>
      <c r="E220">
        <v>0.498756272268221</v>
      </c>
      <c r="F220">
        <v>0.51371896043626797</v>
      </c>
      <c r="G220" s="1">
        <v>3.3179362606050501E-5</v>
      </c>
      <c r="H220">
        <v>0.49998341031869697</v>
      </c>
      <c r="I220" s="1">
        <v>2.20770374263336E-4</v>
      </c>
      <c r="J220">
        <v>24040700</v>
      </c>
      <c r="K220">
        <v>9756</v>
      </c>
      <c r="L220">
        <v>161111800</v>
      </c>
      <c r="M220">
        <v>0.49751709987014697</v>
      </c>
      <c r="N220" s="1">
        <v>3.3270334593993298E-5</v>
      </c>
      <c r="O220">
        <v>0.499983364832703</v>
      </c>
      <c r="P220" s="1">
        <v>2.21375687875417E-4</v>
      </c>
    </row>
    <row r="221" spans="1:16" x14ac:dyDescent="0.25">
      <c r="A221">
        <v>0.51200000000000001</v>
      </c>
      <c r="B221">
        <v>6.6538461538461497</v>
      </c>
      <c r="C221">
        <v>318</v>
      </c>
      <c r="D221">
        <v>-0.26858871699230102</v>
      </c>
      <c r="E221">
        <v>0.49845513558239302</v>
      </c>
      <c r="F221">
        <v>0.51340878964986503</v>
      </c>
      <c r="G221" s="1">
        <v>3.3225525891578102E-5</v>
      </c>
      <c r="H221">
        <v>0.49998338723705399</v>
      </c>
      <c r="I221" s="1">
        <v>2.2107753766319199E-4</v>
      </c>
      <c r="J221">
        <v>16706000</v>
      </c>
      <c r="K221">
        <v>9756</v>
      </c>
      <c r="L221">
        <v>161111800</v>
      </c>
      <c r="M221">
        <v>0.49751709987014697</v>
      </c>
      <c r="N221" s="1">
        <v>3.3270334593993298E-5</v>
      </c>
      <c r="O221">
        <v>0.499983364832703</v>
      </c>
      <c r="P221" s="1">
        <v>2.21375687875417E-4</v>
      </c>
    </row>
    <row r="222" spans="1:16" x14ac:dyDescent="0.25">
      <c r="A222">
        <v>0.25600000000000001</v>
      </c>
      <c r="B222">
        <v>6.6538461538461497</v>
      </c>
      <c r="C222">
        <v>335</v>
      </c>
      <c r="D222">
        <v>-0.26739513056814501</v>
      </c>
      <c r="E222">
        <v>0.49936579380391599</v>
      </c>
      <c r="F222">
        <v>0.514346767618034</v>
      </c>
      <c r="G222" s="1">
        <v>3.3257155605315102E-5</v>
      </c>
      <c r="H222">
        <v>0.49998337142219701</v>
      </c>
      <c r="I222" s="1">
        <v>2.2128799691228899E-4</v>
      </c>
      <c r="J222">
        <v>19479600</v>
      </c>
      <c r="K222">
        <v>9756</v>
      </c>
      <c r="L222">
        <v>161111800</v>
      </c>
      <c r="M222">
        <v>0.49751709987014697</v>
      </c>
      <c r="N222" s="1">
        <v>3.3270334593993298E-5</v>
      </c>
      <c r="O222">
        <v>0.499983364832703</v>
      </c>
      <c r="P222" s="1">
        <v>2.21375687875417E-4</v>
      </c>
    </row>
    <row r="223" spans="1:16" x14ac:dyDescent="0.25">
      <c r="A223">
        <v>0.128</v>
      </c>
      <c r="B223">
        <v>6.6538461538461497</v>
      </c>
      <c r="C223">
        <v>335</v>
      </c>
      <c r="D223">
        <v>-0.26739513056814501</v>
      </c>
      <c r="E223">
        <v>0.49936579380391599</v>
      </c>
      <c r="F223">
        <v>0.514346767618034</v>
      </c>
      <c r="G223" s="1">
        <v>3.3257155605315102E-5</v>
      </c>
      <c r="H223">
        <v>0.49998337142219701</v>
      </c>
      <c r="I223" s="1">
        <v>2.2128799691228899E-4</v>
      </c>
      <c r="J223">
        <v>15549800</v>
      </c>
      <c r="K223">
        <v>9756</v>
      </c>
      <c r="L223">
        <v>161111800</v>
      </c>
      <c r="M223">
        <v>0.49751709987014697</v>
      </c>
      <c r="N223" s="1">
        <v>3.3270334593993298E-5</v>
      </c>
      <c r="O223">
        <v>0.499983364832703</v>
      </c>
      <c r="P223" s="1">
        <v>2.21375687875417E-4</v>
      </c>
    </row>
    <row r="224" spans="1:16" x14ac:dyDescent="0.25">
      <c r="A224">
        <v>6.4000000000000001E-2</v>
      </c>
      <c r="B224">
        <v>6.6538461538461497</v>
      </c>
      <c r="C224">
        <v>264</v>
      </c>
      <c r="D224">
        <v>-0.26740363431358499</v>
      </c>
      <c r="E224">
        <v>0.49820216667091</v>
      </c>
      <c r="F224">
        <v>0.51314823167103796</v>
      </c>
      <c r="G224" s="1">
        <v>3.32179281951061E-5</v>
      </c>
      <c r="H224">
        <v>0.499983391035902</v>
      </c>
      <c r="I224" s="1">
        <v>2.21026983759744E-4</v>
      </c>
      <c r="J224">
        <v>13831400</v>
      </c>
      <c r="K224">
        <v>9756</v>
      </c>
      <c r="L224">
        <v>161111800</v>
      </c>
      <c r="M224">
        <v>0.49751709987014697</v>
      </c>
      <c r="N224" s="1">
        <v>3.3270334593993298E-5</v>
      </c>
      <c r="O224">
        <v>0.499983364832703</v>
      </c>
      <c r="P224" s="1">
        <v>2.21375687875417E-4</v>
      </c>
    </row>
    <row r="225" spans="1:16" x14ac:dyDescent="0.25">
      <c r="A225">
        <v>3.2000000000000001E-2</v>
      </c>
      <c r="B225">
        <v>6.6538461538461497</v>
      </c>
      <c r="C225">
        <v>285</v>
      </c>
      <c r="D225">
        <v>-0.26980756738544098</v>
      </c>
      <c r="E225">
        <v>0.49897183155743902</v>
      </c>
      <c r="F225">
        <v>0.51394098650416298</v>
      </c>
      <c r="G225" s="1">
        <v>3.3196395416656902E-5</v>
      </c>
      <c r="H225">
        <v>0.49998340180229101</v>
      </c>
      <c r="I225" s="1">
        <v>2.2088370796467899E-4</v>
      </c>
      <c r="J225">
        <v>15171400</v>
      </c>
      <c r="K225">
        <v>9756</v>
      </c>
      <c r="L225">
        <v>161111800</v>
      </c>
      <c r="M225">
        <v>0.49751709987014697</v>
      </c>
      <c r="N225" s="1">
        <v>3.3270334593993298E-5</v>
      </c>
      <c r="O225">
        <v>0.499983364832703</v>
      </c>
      <c r="P225" s="1">
        <v>2.21375687875417E-4</v>
      </c>
    </row>
    <row r="226" spans="1:16" x14ac:dyDescent="0.25">
      <c r="A226">
        <v>1.6E-2</v>
      </c>
      <c r="B226">
        <v>6.6538461538461497</v>
      </c>
      <c r="C226">
        <v>285</v>
      </c>
      <c r="D226">
        <v>-0.26980756738544098</v>
      </c>
      <c r="E226">
        <v>0.49897183155743902</v>
      </c>
      <c r="F226">
        <v>0.51394098650416298</v>
      </c>
      <c r="G226" s="1">
        <v>3.3196395416656902E-5</v>
      </c>
      <c r="H226">
        <v>0.49998340180229101</v>
      </c>
      <c r="I226" s="1">
        <v>2.2088370796467899E-4</v>
      </c>
      <c r="J226">
        <v>13629500</v>
      </c>
      <c r="K226">
        <v>9756</v>
      </c>
      <c r="L226">
        <v>161111800</v>
      </c>
      <c r="M226">
        <v>0.49751709987014697</v>
      </c>
      <c r="N226" s="1">
        <v>3.3270334593993298E-5</v>
      </c>
      <c r="O226">
        <v>0.499983364832703</v>
      </c>
      <c r="P226" s="1">
        <v>2.21375687875417E-4</v>
      </c>
    </row>
    <row r="227" spans="1:16" x14ac:dyDescent="0.25">
      <c r="A227">
        <v>8.0000000000000002E-3</v>
      </c>
      <c r="B227">
        <v>6.6538461538461497</v>
      </c>
      <c r="C227">
        <v>456</v>
      </c>
      <c r="D227">
        <v>-0.29668711678216497</v>
      </c>
      <c r="E227">
        <v>0.49928310374911899</v>
      </c>
      <c r="F227">
        <v>0.51426159686159301</v>
      </c>
      <c r="G227" s="1">
        <v>3.3192431899142701E-5</v>
      </c>
      <c r="H227">
        <v>0.49998340378404998</v>
      </c>
      <c r="I227" s="1">
        <v>2.2085733532891099E-4</v>
      </c>
      <c r="J227">
        <v>22438700</v>
      </c>
      <c r="K227">
        <v>9756</v>
      </c>
      <c r="L227">
        <v>161111800</v>
      </c>
      <c r="M227">
        <v>0.49751709987014697</v>
      </c>
      <c r="N227" s="1">
        <v>3.3270334593993298E-5</v>
      </c>
      <c r="O227">
        <v>0.499983364832703</v>
      </c>
      <c r="P227" s="1">
        <v>2.21375687875417E-4</v>
      </c>
    </row>
    <row r="228" spans="1:16" x14ac:dyDescent="0.25">
      <c r="A228">
        <v>4.0000000000000001E-3</v>
      </c>
      <c r="B228">
        <v>6.6538461538461497</v>
      </c>
      <c r="C228">
        <v>420</v>
      </c>
      <c r="D228">
        <v>-0.28321668693192698</v>
      </c>
      <c r="E228">
        <v>0.49883467544620502</v>
      </c>
      <c r="F228">
        <v>0.51379971570959204</v>
      </c>
      <c r="G228" s="1">
        <v>3.3259755818360001E-5</v>
      </c>
      <c r="H228">
        <v>0.49998337012208999</v>
      </c>
      <c r="I228" s="1">
        <v>2.21305298329857E-4</v>
      </c>
      <c r="J228">
        <v>22365100</v>
      </c>
      <c r="K228">
        <v>9756</v>
      </c>
      <c r="L228">
        <v>161111800</v>
      </c>
      <c r="M228">
        <v>0.49751709987014697</v>
      </c>
      <c r="N228" s="1">
        <v>3.3270334593993298E-5</v>
      </c>
      <c r="O228">
        <v>0.499983364832703</v>
      </c>
      <c r="P228" s="1">
        <v>2.21375687875417E-4</v>
      </c>
    </row>
    <row r="229" spans="1:16" x14ac:dyDescent="0.25">
      <c r="A229">
        <v>2E-3</v>
      </c>
      <c r="B229">
        <v>6.6538461538461497</v>
      </c>
      <c r="C229">
        <v>382</v>
      </c>
      <c r="D229">
        <v>-0.27706441309154001</v>
      </c>
      <c r="E229">
        <v>0.49661814507824797</v>
      </c>
      <c r="F229">
        <v>0.51151668943059503</v>
      </c>
      <c r="G229" s="1">
        <v>3.3149559253930997E-5</v>
      </c>
      <c r="H229">
        <v>0.49998342522037298</v>
      </c>
      <c r="I229" s="1">
        <v>2.2057206734346399E-4</v>
      </c>
      <c r="J229">
        <v>21198400</v>
      </c>
      <c r="K229">
        <v>9756</v>
      </c>
      <c r="L229">
        <v>161111800</v>
      </c>
      <c r="M229">
        <v>0.49751709987014697</v>
      </c>
      <c r="N229" s="1">
        <v>3.3270334593993298E-5</v>
      </c>
      <c r="O229">
        <v>0.499983364832703</v>
      </c>
      <c r="P229" s="1">
        <v>2.21375687875417E-4</v>
      </c>
    </row>
    <row r="230" spans="1:16" x14ac:dyDescent="0.25">
      <c r="A230">
        <v>1E-3</v>
      </c>
      <c r="B230">
        <v>6.6538461538461497</v>
      </c>
      <c r="C230">
        <v>413</v>
      </c>
      <c r="D230">
        <v>-0.276719055834863</v>
      </c>
      <c r="E230">
        <v>0.49574028092158801</v>
      </c>
      <c r="F230">
        <v>0.51061248934923498</v>
      </c>
      <c r="G230" s="1">
        <v>3.3220698640201698E-5</v>
      </c>
      <c r="H230">
        <v>0.49998338965067901</v>
      </c>
      <c r="I230" s="1">
        <v>2.2104541787518799E-4</v>
      </c>
      <c r="J230">
        <v>27652100</v>
      </c>
      <c r="K230">
        <v>9756</v>
      </c>
      <c r="L230">
        <v>161111800</v>
      </c>
      <c r="M230">
        <v>0.49751709987014697</v>
      </c>
      <c r="N230" s="1">
        <v>3.3270334593993298E-5</v>
      </c>
      <c r="O230">
        <v>0.499983364832703</v>
      </c>
      <c r="P230" s="1">
        <v>2.21375687875417E-4</v>
      </c>
    </row>
    <row r="231" spans="1:16" x14ac:dyDescent="0.25">
      <c r="A231" s="1">
        <v>5.0000000000000001E-4</v>
      </c>
      <c r="B231">
        <v>6.6538461538461497</v>
      </c>
      <c r="C231">
        <v>426</v>
      </c>
      <c r="D231">
        <v>-0.27689604394436401</v>
      </c>
      <c r="E231">
        <v>0.49737686749994298</v>
      </c>
      <c r="F231">
        <v>0.512298173524941</v>
      </c>
      <c r="G231" s="1">
        <v>3.3160575393043E-5</v>
      </c>
      <c r="H231">
        <v>0.49998341971230298</v>
      </c>
      <c r="I231" s="1">
        <v>2.20645367038325E-4</v>
      </c>
      <c r="J231">
        <v>21333000</v>
      </c>
      <c r="K231">
        <v>9756</v>
      </c>
      <c r="L231">
        <v>161111800</v>
      </c>
      <c r="M231">
        <v>0.49751709987014697</v>
      </c>
      <c r="N231" s="1">
        <v>3.3270334593993298E-5</v>
      </c>
      <c r="O231">
        <v>0.499983364832703</v>
      </c>
      <c r="P231" s="1">
        <v>2.21375687875417E-4</v>
      </c>
    </row>
    <row r="232" spans="1:16" x14ac:dyDescent="0.25">
      <c r="A232" s="1">
        <v>2.5000000000000001E-4</v>
      </c>
      <c r="B232">
        <v>6.6538461538461497</v>
      </c>
      <c r="C232">
        <v>436</v>
      </c>
      <c r="D232">
        <v>-0.27673221901600098</v>
      </c>
      <c r="E232">
        <v>0.49661157734768702</v>
      </c>
      <c r="F232">
        <v>0.51150992466811795</v>
      </c>
      <c r="G232" s="1">
        <v>3.3230885528201499E-5</v>
      </c>
      <c r="H232">
        <v>0.49998338455723501</v>
      </c>
      <c r="I232" s="1">
        <v>2.21113199860725E-4</v>
      </c>
      <c r="J232">
        <v>25896100</v>
      </c>
      <c r="K232">
        <v>9756</v>
      </c>
      <c r="L232">
        <v>161111800</v>
      </c>
      <c r="M232">
        <v>0.49751709987014697</v>
      </c>
      <c r="N232" s="1">
        <v>3.3270334593993298E-5</v>
      </c>
      <c r="O232">
        <v>0.499983364832703</v>
      </c>
      <c r="P232" s="1">
        <v>2.21375687875417E-4</v>
      </c>
    </row>
    <row r="233" spans="1:16" x14ac:dyDescent="0.25">
      <c r="A233" s="1">
        <v>1.25E-4</v>
      </c>
      <c r="B233">
        <v>6.6538461538461497</v>
      </c>
      <c r="C233">
        <v>356</v>
      </c>
      <c r="D233">
        <v>-0.29152359063186201</v>
      </c>
      <c r="E233">
        <v>0.498561858805324</v>
      </c>
      <c r="F233">
        <v>0.51351871456948395</v>
      </c>
      <c r="G233" s="1">
        <v>3.3220475601947098E-5</v>
      </c>
      <c r="H233">
        <v>0.49998338976219903</v>
      </c>
      <c r="I233" s="1">
        <v>2.21043933812956E-4</v>
      </c>
      <c r="J233">
        <v>22475700</v>
      </c>
      <c r="K233">
        <v>9756</v>
      </c>
      <c r="L233">
        <v>161111800</v>
      </c>
      <c r="M233">
        <v>0.49751709987014697</v>
      </c>
      <c r="N233" s="1">
        <v>3.3270334593993298E-5</v>
      </c>
      <c r="O233">
        <v>0.499983364832703</v>
      </c>
      <c r="P233" s="1">
        <v>2.21375687875417E-4</v>
      </c>
    </row>
    <row r="234" spans="1:16" x14ac:dyDescent="0.25">
      <c r="A234" s="1">
        <v>6.2500000000000001E-5</v>
      </c>
      <c r="B234">
        <v>6.6538461538461497</v>
      </c>
      <c r="C234">
        <v>465</v>
      </c>
      <c r="D234">
        <v>-0.29166474116463798</v>
      </c>
      <c r="E234">
        <v>0.498246329492746</v>
      </c>
      <c r="F234">
        <v>0.513193719377528</v>
      </c>
      <c r="G234" s="1">
        <v>3.3217933270712702E-5</v>
      </c>
      <c r="H234">
        <v>0.49998339103336398</v>
      </c>
      <c r="I234" s="1">
        <v>2.2102701753205E-4</v>
      </c>
      <c r="J234">
        <v>29167200</v>
      </c>
      <c r="K234">
        <v>9756</v>
      </c>
      <c r="L234">
        <v>161111800</v>
      </c>
      <c r="M234">
        <v>0.49751709987014697</v>
      </c>
      <c r="N234" s="1">
        <v>3.3270334593993298E-5</v>
      </c>
      <c r="O234">
        <v>0.499983364832703</v>
      </c>
      <c r="P234" s="1">
        <v>2.21375687875417E-4</v>
      </c>
    </row>
    <row r="235" spans="1:16" x14ac:dyDescent="0.25">
      <c r="A235" s="1">
        <v>3.1250000000000001E-5</v>
      </c>
      <c r="B235">
        <v>6.6538461538461497</v>
      </c>
      <c r="C235">
        <v>423</v>
      </c>
      <c r="D235">
        <v>-0.29172078563595399</v>
      </c>
      <c r="E235">
        <v>0.497870154775723</v>
      </c>
      <c r="F235">
        <v>0.51280625941899505</v>
      </c>
      <c r="G235" s="1">
        <v>3.3287479214938397E-5</v>
      </c>
      <c r="H235">
        <v>0.49998335626039198</v>
      </c>
      <c r="I235" s="1">
        <v>2.2148976554555201E-4</v>
      </c>
      <c r="J235">
        <v>25712800</v>
      </c>
      <c r="K235">
        <v>9756</v>
      </c>
      <c r="L235">
        <v>161111800</v>
      </c>
      <c r="M235">
        <v>0.49751709987014697</v>
      </c>
      <c r="N235" s="1">
        <v>3.3270334593993298E-5</v>
      </c>
      <c r="O235">
        <v>0.499983364832703</v>
      </c>
      <c r="P235" s="1">
        <v>2.21375687875417E-4</v>
      </c>
    </row>
    <row r="236" spans="1:16" x14ac:dyDescent="0.25">
      <c r="A236" s="1">
        <v>1.5625E-5</v>
      </c>
      <c r="B236">
        <v>6.6538461538461497</v>
      </c>
      <c r="C236">
        <v>383</v>
      </c>
      <c r="D236">
        <v>-0.291713474832208</v>
      </c>
      <c r="E236">
        <v>0.49867745738380798</v>
      </c>
      <c r="F236">
        <v>0.51363778110532199</v>
      </c>
      <c r="G236" s="1">
        <v>3.3291812571611902E-5</v>
      </c>
      <c r="H236">
        <v>0.49998335409371403</v>
      </c>
      <c r="I236" s="1">
        <v>2.21518599034187E-4</v>
      </c>
      <c r="J236">
        <v>32061000</v>
      </c>
      <c r="K236">
        <v>9756</v>
      </c>
      <c r="L236">
        <v>161111800</v>
      </c>
      <c r="M236">
        <v>0.49751709987014697</v>
      </c>
      <c r="N236" s="1">
        <v>3.3270334593993298E-5</v>
      </c>
      <c r="O236">
        <v>0.499983364832703</v>
      </c>
      <c r="P236" s="1">
        <v>2.21375687875417E-4</v>
      </c>
    </row>
    <row r="237" spans="1:16" x14ac:dyDescent="0.25">
      <c r="A237" t="s">
        <v>0</v>
      </c>
      <c r="B237">
        <v>7.1666666666666599</v>
      </c>
      <c r="C237">
        <v>10143</v>
      </c>
      <c r="D237">
        <v>-0.324423200051495</v>
      </c>
      <c r="E237">
        <v>0.498101475032737</v>
      </c>
      <c r="F237">
        <v>0.51304451928371897</v>
      </c>
      <c r="G237" s="1">
        <v>2.9253822945052299E-5</v>
      </c>
      <c r="H237">
        <v>0.49998537308852697</v>
      </c>
      <c r="I237" s="1">
        <v>2.09652397772874E-4</v>
      </c>
      <c r="J237">
        <v>174408000</v>
      </c>
    </row>
    <row r="238" spans="1:16" x14ac:dyDescent="0.25">
      <c r="A238">
        <v>1.024</v>
      </c>
      <c r="B238">
        <v>7.1666666666666599</v>
      </c>
      <c r="C238">
        <v>399</v>
      </c>
      <c r="D238">
        <v>-0.28438725302621698</v>
      </c>
      <c r="E238">
        <v>0.49797786356779999</v>
      </c>
      <c r="F238">
        <v>0.51291719947483405</v>
      </c>
      <c r="G238" s="1">
        <v>2.9233385638982502E-5</v>
      </c>
      <c r="H238">
        <v>0.49998538330718001</v>
      </c>
      <c r="I238" s="1">
        <v>2.09505930412708E-4</v>
      </c>
      <c r="J238">
        <v>20698600</v>
      </c>
      <c r="K238">
        <v>10143</v>
      </c>
      <c r="L238">
        <v>174408000</v>
      </c>
      <c r="M238">
        <v>0.498101475032737</v>
      </c>
      <c r="N238" s="1">
        <v>2.9253822945052299E-5</v>
      </c>
      <c r="O238">
        <v>0.49998537308852697</v>
      </c>
      <c r="P238" s="1">
        <v>2.09652397772874E-4</v>
      </c>
    </row>
    <row r="239" spans="1:16" x14ac:dyDescent="0.25">
      <c r="A239">
        <v>0.51200000000000001</v>
      </c>
      <c r="B239">
        <v>7.1666666666666599</v>
      </c>
      <c r="C239">
        <v>275</v>
      </c>
      <c r="D239">
        <v>-0.281072372322552</v>
      </c>
      <c r="E239">
        <v>0.49895825452742498</v>
      </c>
      <c r="F239">
        <v>0.51392700216324805</v>
      </c>
      <c r="G239" s="1">
        <v>2.91789049851054E-5</v>
      </c>
      <c r="H239">
        <v>0.499985410547507</v>
      </c>
      <c r="I239" s="1">
        <v>2.09115485726589E-4</v>
      </c>
      <c r="J239">
        <v>13572300</v>
      </c>
      <c r="K239">
        <v>10143</v>
      </c>
      <c r="L239">
        <v>174408000</v>
      </c>
      <c r="M239">
        <v>0.498101475032737</v>
      </c>
      <c r="N239" s="1">
        <v>2.9253822945052299E-5</v>
      </c>
      <c r="O239">
        <v>0.49998537308852697</v>
      </c>
      <c r="P239" s="1">
        <v>2.09652397772874E-4</v>
      </c>
    </row>
    <row r="240" spans="1:16" x14ac:dyDescent="0.25">
      <c r="A240">
        <v>0.25600000000000001</v>
      </c>
      <c r="B240">
        <v>7.1666666666666599</v>
      </c>
      <c r="C240">
        <v>331</v>
      </c>
      <c r="D240">
        <v>-0.27056526023510402</v>
      </c>
      <c r="E240">
        <v>0.49826089704679399</v>
      </c>
      <c r="F240">
        <v>0.51320872395819805</v>
      </c>
      <c r="G240" s="1">
        <v>2.93072460879617E-5</v>
      </c>
      <c r="H240">
        <v>0.49998534637695602</v>
      </c>
      <c r="I240" s="1">
        <v>2.10035263630392E-4</v>
      </c>
      <c r="J240">
        <v>18601900</v>
      </c>
      <c r="K240">
        <v>10143</v>
      </c>
      <c r="L240">
        <v>174408000</v>
      </c>
      <c r="M240">
        <v>0.498101475032737</v>
      </c>
      <c r="N240" s="1">
        <v>2.9253822945052299E-5</v>
      </c>
      <c r="O240">
        <v>0.49998537308852697</v>
      </c>
      <c r="P240" s="1">
        <v>2.09652397772874E-4</v>
      </c>
    </row>
    <row r="241" spans="1:16" x14ac:dyDescent="0.25">
      <c r="A241">
        <v>0.128</v>
      </c>
      <c r="B241">
        <v>7.1666666666666599</v>
      </c>
      <c r="C241">
        <v>331</v>
      </c>
      <c r="D241">
        <v>-0.27056526023510402</v>
      </c>
      <c r="E241">
        <v>0.49826089704679399</v>
      </c>
      <c r="F241">
        <v>0.51320872395819805</v>
      </c>
      <c r="G241" s="1">
        <v>2.93072460879617E-5</v>
      </c>
      <c r="H241">
        <v>0.49998534637695602</v>
      </c>
      <c r="I241" s="1">
        <v>2.10035263630392E-4</v>
      </c>
      <c r="J241">
        <v>16637800</v>
      </c>
      <c r="K241">
        <v>10143</v>
      </c>
      <c r="L241">
        <v>174408000</v>
      </c>
      <c r="M241">
        <v>0.498101475032737</v>
      </c>
      <c r="N241" s="1">
        <v>2.9253822945052299E-5</v>
      </c>
      <c r="O241">
        <v>0.49998537308852697</v>
      </c>
      <c r="P241" s="1">
        <v>2.09652397772874E-4</v>
      </c>
    </row>
    <row r="242" spans="1:16" x14ac:dyDescent="0.25">
      <c r="A242">
        <v>6.4000000000000001E-2</v>
      </c>
      <c r="B242">
        <v>7.1666666666666599</v>
      </c>
      <c r="C242">
        <v>278</v>
      </c>
      <c r="D242">
        <v>-0.26436608326410899</v>
      </c>
      <c r="E242">
        <v>0.49779345642218698</v>
      </c>
      <c r="F242">
        <v>0.51272726011485303</v>
      </c>
      <c r="G242" s="1">
        <v>2.92759401796516E-5</v>
      </c>
      <c r="H242">
        <v>0.49998536202991001</v>
      </c>
      <c r="I242" s="1">
        <v>2.09810904620836E-4</v>
      </c>
      <c r="J242">
        <v>14102000</v>
      </c>
      <c r="K242">
        <v>10143</v>
      </c>
      <c r="L242">
        <v>174408000</v>
      </c>
      <c r="M242">
        <v>0.498101475032737</v>
      </c>
      <c r="N242" s="1">
        <v>2.9253822945052299E-5</v>
      </c>
      <c r="O242">
        <v>0.49998537308852697</v>
      </c>
      <c r="P242" s="1">
        <v>2.09652397772874E-4</v>
      </c>
    </row>
    <row r="243" spans="1:16" x14ac:dyDescent="0.25">
      <c r="A243">
        <v>3.2000000000000001E-2</v>
      </c>
      <c r="B243">
        <v>7.1666666666666599</v>
      </c>
      <c r="C243">
        <v>255</v>
      </c>
      <c r="D243">
        <v>-0.26928040913574602</v>
      </c>
      <c r="E243">
        <v>0.49770036208226398</v>
      </c>
      <c r="F243">
        <v>0.51263137294473204</v>
      </c>
      <c r="G243" s="1">
        <v>2.92714301750596E-5</v>
      </c>
      <c r="H243">
        <v>0.49998536428491203</v>
      </c>
      <c r="I243" s="1">
        <v>2.0977858292125999E-4</v>
      </c>
      <c r="J243">
        <v>13361600</v>
      </c>
      <c r="K243">
        <v>10143</v>
      </c>
      <c r="L243">
        <v>174408000</v>
      </c>
      <c r="M243">
        <v>0.498101475032737</v>
      </c>
      <c r="N243" s="1">
        <v>2.9253822945052299E-5</v>
      </c>
      <c r="O243">
        <v>0.49998537308852697</v>
      </c>
      <c r="P243" s="1">
        <v>2.09652397772874E-4</v>
      </c>
    </row>
    <row r="244" spans="1:16" x14ac:dyDescent="0.25">
      <c r="A244">
        <v>1.6E-2</v>
      </c>
      <c r="B244">
        <v>7.1666666666666599</v>
      </c>
      <c r="C244">
        <v>359</v>
      </c>
      <c r="D244">
        <v>-0.29515460949129202</v>
      </c>
      <c r="E244">
        <v>0.49646945335695902</v>
      </c>
      <c r="F244">
        <v>0.51136353695766801</v>
      </c>
      <c r="G244" s="1">
        <v>2.9246380994774E-5</v>
      </c>
      <c r="H244">
        <v>0.499985376809502</v>
      </c>
      <c r="I244" s="1">
        <v>2.0959906379587999E-4</v>
      </c>
      <c r="J244">
        <v>18610200</v>
      </c>
      <c r="K244">
        <v>10143</v>
      </c>
      <c r="L244">
        <v>174408000</v>
      </c>
      <c r="M244">
        <v>0.498101475032737</v>
      </c>
      <c r="N244" s="1">
        <v>2.9253822945052299E-5</v>
      </c>
      <c r="O244">
        <v>0.49998537308852697</v>
      </c>
      <c r="P244" s="1">
        <v>2.09652397772874E-4</v>
      </c>
    </row>
    <row r="245" spans="1:16" x14ac:dyDescent="0.25">
      <c r="A245">
        <v>8.0000000000000002E-3</v>
      </c>
      <c r="B245">
        <v>7.1666666666666599</v>
      </c>
      <c r="C245">
        <v>349</v>
      </c>
      <c r="D245">
        <v>-0.29467817873514301</v>
      </c>
      <c r="E245">
        <v>0.498003592269261</v>
      </c>
      <c r="F245">
        <v>0.51294370003733902</v>
      </c>
      <c r="G245" s="1">
        <v>2.9203132537625099E-5</v>
      </c>
      <c r="H245">
        <v>0.49998539843373102</v>
      </c>
      <c r="I245" s="1">
        <v>2.0928911651964699E-4</v>
      </c>
      <c r="J245">
        <v>19333600</v>
      </c>
      <c r="K245">
        <v>10143</v>
      </c>
      <c r="L245">
        <v>174408000</v>
      </c>
      <c r="M245">
        <v>0.498101475032737</v>
      </c>
      <c r="N245" s="1">
        <v>2.9253822945052299E-5</v>
      </c>
      <c r="O245">
        <v>0.49998537308852697</v>
      </c>
      <c r="P245" s="1">
        <v>2.09652397772874E-4</v>
      </c>
    </row>
    <row r="246" spans="1:16" x14ac:dyDescent="0.25">
      <c r="A246">
        <v>4.0000000000000001E-3</v>
      </c>
      <c r="B246">
        <v>7.1666666666666599</v>
      </c>
      <c r="C246">
        <v>331</v>
      </c>
      <c r="D246">
        <v>-0.29202034774041602</v>
      </c>
      <c r="E246">
        <v>0.49850041034188602</v>
      </c>
      <c r="F246">
        <v>0.51345542265214295</v>
      </c>
      <c r="G246" s="1">
        <v>2.925347695093E-5</v>
      </c>
      <c r="H246">
        <v>0.49998537326152398</v>
      </c>
      <c r="I246" s="1">
        <v>2.0964991814833201E-4</v>
      </c>
      <c r="J246">
        <v>17930900</v>
      </c>
      <c r="K246">
        <v>10143</v>
      </c>
      <c r="L246">
        <v>174408000</v>
      </c>
      <c r="M246">
        <v>0.498101475032737</v>
      </c>
      <c r="N246" s="1">
        <v>2.9253822945052299E-5</v>
      </c>
      <c r="O246">
        <v>0.49998537308852697</v>
      </c>
      <c r="P246" s="1">
        <v>2.09652397772874E-4</v>
      </c>
    </row>
    <row r="247" spans="1:16" x14ac:dyDescent="0.25">
      <c r="A247">
        <v>2E-3</v>
      </c>
      <c r="B247">
        <v>7.1666666666666599</v>
      </c>
      <c r="C247">
        <v>343</v>
      </c>
      <c r="D247">
        <v>-0.29117599117980097</v>
      </c>
      <c r="E247">
        <v>0.49908942350137098</v>
      </c>
      <c r="F247">
        <v>0.51406210620641202</v>
      </c>
      <c r="G247" s="1">
        <v>2.9309050762371601E-5</v>
      </c>
      <c r="H247">
        <v>0.49998534547461798</v>
      </c>
      <c r="I247" s="1">
        <v>2.1004819713033E-4</v>
      </c>
      <c r="J247">
        <v>18395900</v>
      </c>
      <c r="K247">
        <v>10143</v>
      </c>
      <c r="L247">
        <v>174408000</v>
      </c>
      <c r="M247">
        <v>0.498101475032737</v>
      </c>
      <c r="N247" s="1">
        <v>2.9253822945052299E-5</v>
      </c>
      <c r="O247">
        <v>0.49998537308852697</v>
      </c>
      <c r="P247" s="1">
        <v>2.09652397772874E-4</v>
      </c>
    </row>
    <row r="248" spans="1:16" x14ac:dyDescent="0.25">
      <c r="A248">
        <v>1E-3</v>
      </c>
      <c r="B248">
        <v>7.1666666666666599</v>
      </c>
      <c r="C248">
        <v>419</v>
      </c>
      <c r="D248">
        <v>-0.27793572423142698</v>
      </c>
      <c r="E248">
        <v>0.49829830863904601</v>
      </c>
      <c r="F248">
        <v>0.51324725789821801</v>
      </c>
      <c r="G248" s="1">
        <v>2.9263517247413101E-5</v>
      </c>
      <c r="H248">
        <v>0.49998536824137602</v>
      </c>
      <c r="I248" s="1">
        <v>2.0972187360645999E-4</v>
      </c>
      <c r="J248">
        <v>24541000</v>
      </c>
      <c r="K248">
        <v>10143</v>
      </c>
      <c r="L248">
        <v>174408000</v>
      </c>
      <c r="M248">
        <v>0.498101475032737</v>
      </c>
      <c r="N248" s="1">
        <v>2.9253822945052299E-5</v>
      </c>
      <c r="O248">
        <v>0.49998537308852697</v>
      </c>
      <c r="P248" s="1">
        <v>2.09652397772874E-4</v>
      </c>
    </row>
    <row r="249" spans="1:16" x14ac:dyDescent="0.25">
      <c r="A249" s="1">
        <v>5.0000000000000001E-4</v>
      </c>
      <c r="B249">
        <v>7.1666666666666599</v>
      </c>
      <c r="C249">
        <v>343</v>
      </c>
      <c r="D249">
        <v>-0.29158238218426602</v>
      </c>
      <c r="E249">
        <v>0.4990051218198</v>
      </c>
      <c r="F249">
        <v>0.51397527547439403</v>
      </c>
      <c r="G249" s="1">
        <v>2.9289697422330001E-5</v>
      </c>
      <c r="H249">
        <v>0.499985355151288</v>
      </c>
      <c r="I249" s="1">
        <v>2.0990949819336499E-4</v>
      </c>
      <c r="J249">
        <v>23479200</v>
      </c>
      <c r="K249">
        <v>10143</v>
      </c>
      <c r="L249">
        <v>174408000</v>
      </c>
      <c r="M249">
        <v>0.498101475032737</v>
      </c>
      <c r="N249" s="1">
        <v>2.9253822945052299E-5</v>
      </c>
      <c r="O249">
        <v>0.49998537308852697</v>
      </c>
      <c r="P249" s="1">
        <v>2.09652397772874E-4</v>
      </c>
    </row>
    <row r="250" spans="1:16" x14ac:dyDescent="0.25">
      <c r="A250" s="1">
        <v>2.5000000000000001E-4</v>
      </c>
      <c r="B250">
        <v>7.1666666666666599</v>
      </c>
      <c r="C250">
        <v>347</v>
      </c>
      <c r="D250">
        <v>-0.29168690946515302</v>
      </c>
      <c r="E250">
        <v>0.49849840890454999</v>
      </c>
      <c r="F250">
        <v>0.51345336117168605</v>
      </c>
      <c r="G250" s="1">
        <v>2.9185221303573698E-5</v>
      </c>
      <c r="H250">
        <v>0.49998540738934799</v>
      </c>
      <c r="I250" s="1">
        <v>2.09160752675611E-4</v>
      </c>
      <c r="J250">
        <v>18317600</v>
      </c>
      <c r="K250">
        <v>10143</v>
      </c>
      <c r="L250">
        <v>174408000</v>
      </c>
      <c r="M250">
        <v>0.498101475032737</v>
      </c>
      <c r="N250" s="1">
        <v>2.9253822945052299E-5</v>
      </c>
      <c r="O250">
        <v>0.49998537308852697</v>
      </c>
      <c r="P250" s="1">
        <v>2.09652397772874E-4</v>
      </c>
    </row>
    <row r="251" spans="1:16" x14ac:dyDescent="0.25">
      <c r="A251" s="1">
        <v>1.25E-4</v>
      </c>
      <c r="B251">
        <v>7.1666666666666599</v>
      </c>
      <c r="C251">
        <v>382</v>
      </c>
      <c r="D251">
        <v>-0.29172307481252502</v>
      </c>
      <c r="E251">
        <v>0.49725126270270797</v>
      </c>
      <c r="F251">
        <v>0.512168800583789</v>
      </c>
      <c r="G251" s="1">
        <v>2.9281914978307401E-5</v>
      </c>
      <c r="H251">
        <v>0.49998535904251001</v>
      </c>
      <c r="I251" s="1">
        <v>2.0985372401120301E-4</v>
      </c>
      <c r="J251">
        <v>24297000</v>
      </c>
      <c r="K251">
        <v>10143</v>
      </c>
      <c r="L251">
        <v>174408000</v>
      </c>
      <c r="M251">
        <v>0.498101475032737</v>
      </c>
      <c r="N251" s="1">
        <v>2.9253822945052299E-5</v>
      </c>
      <c r="O251">
        <v>0.49998537308852697</v>
      </c>
      <c r="P251" s="1">
        <v>2.09652397772874E-4</v>
      </c>
    </row>
    <row r="252" spans="1:16" x14ac:dyDescent="0.25">
      <c r="A252" s="1">
        <v>6.2500000000000001E-5</v>
      </c>
      <c r="B252">
        <v>7.1666666666666599</v>
      </c>
      <c r="C252">
        <v>435</v>
      </c>
      <c r="D252">
        <v>-0.291707772022408</v>
      </c>
      <c r="E252">
        <v>0.49791536918697599</v>
      </c>
      <c r="F252">
        <v>0.51285283026258499</v>
      </c>
      <c r="G252" s="1">
        <v>2.9258969555301299E-5</v>
      </c>
      <c r="H252">
        <v>0.49998537051522202</v>
      </c>
      <c r="I252" s="1">
        <v>2.0968928181299299E-4</v>
      </c>
      <c r="J252">
        <v>28940800</v>
      </c>
      <c r="K252">
        <v>10143</v>
      </c>
      <c r="L252">
        <v>174408000</v>
      </c>
      <c r="M252">
        <v>0.498101475032737</v>
      </c>
      <c r="N252" s="1">
        <v>2.9253822945052299E-5</v>
      </c>
      <c r="O252">
        <v>0.49998537308852697</v>
      </c>
      <c r="P252" s="1">
        <v>2.09652397772874E-4</v>
      </c>
    </row>
    <row r="253" spans="1:16" x14ac:dyDescent="0.25">
      <c r="A253" s="1">
        <v>3.1250000000000001E-5</v>
      </c>
      <c r="B253">
        <v>7.1666666666666599</v>
      </c>
      <c r="C253">
        <v>389</v>
      </c>
      <c r="D253">
        <v>-0.291695127424489</v>
      </c>
      <c r="E253">
        <v>0.49621413715967</v>
      </c>
      <c r="F253">
        <v>0.51110056127446002</v>
      </c>
      <c r="G253" s="1">
        <v>2.9146321885886701E-5</v>
      </c>
      <c r="H253">
        <v>0.499985426839057</v>
      </c>
      <c r="I253" s="1">
        <v>2.08881973515521E-4</v>
      </c>
      <c r="J253">
        <v>28372400</v>
      </c>
      <c r="K253">
        <v>10143</v>
      </c>
      <c r="L253">
        <v>174408000</v>
      </c>
      <c r="M253">
        <v>0.498101475032737</v>
      </c>
      <c r="N253" s="1">
        <v>2.9253822945052299E-5</v>
      </c>
      <c r="O253">
        <v>0.49998537308852697</v>
      </c>
      <c r="P253" s="1">
        <v>2.09652397772874E-4</v>
      </c>
    </row>
    <row r="254" spans="1:16" x14ac:dyDescent="0.25">
      <c r="A254" s="1">
        <v>1.5625E-5</v>
      </c>
      <c r="B254">
        <v>7.1666666666666599</v>
      </c>
      <c r="C254">
        <v>411</v>
      </c>
      <c r="D254">
        <v>-0.291680569198354</v>
      </c>
      <c r="E254">
        <v>0.49907239136063503</v>
      </c>
      <c r="F254">
        <v>0.51404456310145397</v>
      </c>
      <c r="G254" s="1">
        <v>2.9213497254376699E-5</v>
      </c>
      <c r="H254">
        <v>0.49998539325137198</v>
      </c>
      <c r="I254" s="1">
        <v>2.0936339698969899E-4</v>
      </c>
      <c r="J254">
        <v>30197000</v>
      </c>
      <c r="K254">
        <v>10143</v>
      </c>
      <c r="L254">
        <v>174408000</v>
      </c>
      <c r="M254">
        <v>0.498101475032737</v>
      </c>
      <c r="N254" s="1">
        <v>2.9253822945052299E-5</v>
      </c>
      <c r="O254">
        <v>0.49998537308852697</v>
      </c>
      <c r="P254" s="1">
        <v>2.09652397772874E-4</v>
      </c>
    </row>
    <row r="255" spans="1:16" x14ac:dyDescent="0.25">
      <c r="A255" t="s">
        <v>0</v>
      </c>
      <c r="B255">
        <v>7.67948717948717</v>
      </c>
      <c r="C255">
        <v>10508</v>
      </c>
      <c r="D255">
        <v>-0.32407818237347802</v>
      </c>
      <c r="E255">
        <v>0.49780274687710602</v>
      </c>
      <c r="F255">
        <v>0.51273682928341902</v>
      </c>
      <c r="G255" s="1">
        <v>2.42981577641687E-5</v>
      </c>
      <c r="H255">
        <v>0.49998785092111703</v>
      </c>
      <c r="I255" s="1">
        <v>1.8659739103509001E-4</v>
      </c>
      <c r="J255">
        <v>166283500</v>
      </c>
    </row>
    <row r="256" spans="1:16" x14ac:dyDescent="0.25">
      <c r="A256">
        <v>1.024</v>
      </c>
      <c r="B256">
        <v>7.67948717948717</v>
      </c>
      <c r="C256">
        <v>429</v>
      </c>
      <c r="D256">
        <v>-0.28435575518941603</v>
      </c>
      <c r="E256">
        <v>0.496483631541972</v>
      </c>
      <c r="F256">
        <v>0.51137814048823105</v>
      </c>
      <c r="G256" s="1">
        <v>2.4249576703549899E-5</v>
      </c>
      <c r="H256">
        <v>0.499987875211648</v>
      </c>
      <c r="I256" s="1">
        <v>1.8622431340290299E-4</v>
      </c>
      <c r="J256">
        <v>22835400</v>
      </c>
      <c r="K256">
        <v>10508</v>
      </c>
      <c r="L256">
        <v>166283500</v>
      </c>
      <c r="M256">
        <v>0.49780274687710602</v>
      </c>
      <c r="N256" s="1">
        <v>2.42981577641687E-5</v>
      </c>
      <c r="O256">
        <v>0.49998785092111703</v>
      </c>
      <c r="P256" s="1">
        <v>1.8659739103509001E-4</v>
      </c>
    </row>
    <row r="257" spans="1:16" x14ac:dyDescent="0.25">
      <c r="A257">
        <v>0.51200000000000001</v>
      </c>
      <c r="B257">
        <v>7.67948717948717</v>
      </c>
      <c r="C257">
        <v>438</v>
      </c>
      <c r="D257">
        <v>-0.31405470635088301</v>
      </c>
      <c r="E257">
        <v>0.49743636382502998</v>
      </c>
      <c r="F257">
        <v>0.51235945473978095</v>
      </c>
      <c r="G257" s="1">
        <v>2.4191698080655499E-5</v>
      </c>
      <c r="H257">
        <v>0.49998790415095901</v>
      </c>
      <c r="I257" s="1">
        <v>1.85779835260419E-4</v>
      </c>
      <c r="J257">
        <v>20987800</v>
      </c>
      <c r="K257">
        <v>10508</v>
      </c>
      <c r="L257">
        <v>166283500</v>
      </c>
      <c r="M257">
        <v>0.49780274687710602</v>
      </c>
      <c r="N257" s="1">
        <v>2.42981577641687E-5</v>
      </c>
      <c r="O257">
        <v>0.49998785092111703</v>
      </c>
      <c r="P257" s="1">
        <v>1.8659739103509001E-4</v>
      </c>
    </row>
    <row r="258" spans="1:16" x14ac:dyDescent="0.25">
      <c r="A258">
        <v>0.25600000000000001</v>
      </c>
      <c r="B258">
        <v>7.67948717948717</v>
      </c>
      <c r="C258">
        <v>438</v>
      </c>
      <c r="D258">
        <v>-0.31405470635088301</v>
      </c>
      <c r="E258">
        <v>0.49743636382502998</v>
      </c>
      <c r="F258">
        <v>0.51235945473978095</v>
      </c>
      <c r="G258" s="1">
        <v>2.4191698080655499E-5</v>
      </c>
      <c r="H258">
        <v>0.49998790415095901</v>
      </c>
      <c r="I258" s="1">
        <v>1.85779835260419E-4</v>
      </c>
      <c r="J258">
        <v>22440600</v>
      </c>
      <c r="K258">
        <v>10508</v>
      </c>
      <c r="L258">
        <v>166283500</v>
      </c>
      <c r="M258">
        <v>0.49780274687710602</v>
      </c>
      <c r="N258" s="1">
        <v>2.42981577641687E-5</v>
      </c>
      <c r="O258">
        <v>0.49998785092111703</v>
      </c>
      <c r="P258" s="1">
        <v>1.8659739103509001E-4</v>
      </c>
    </row>
    <row r="259" spans="1:16" x14ac:dyDescent="0.25">
      <c r="A259">
        <v>0.128</v>
      </c>
      <c r="B259">
        <v>7.67948717948717</v>
      </c>
      <c r="C259">
        <v>438</v>
      </c>
      <c r="D259">
        <v>-0.31405470635088301</v>
      </c>
      <c r="E259">
        <v>0.49743636382502998</v>
      </c>
      <c r="F259">
        <v>0.51235945473978095</v>
      </c>
      <c r="G259" s="1">
        <v>2.4191698080655499E-5</v>
      </c>
      <c r="H259">
        <v>0.49998790415095901</v>
      </c>
      <c r="I259" s="1">
        <v>1.85779835260419E-4</v>
      </c>
      <c r="J259">
        <v>23762000</v>
      </c>
      <c r="K259">
        <v>10508</v>
      </c>
      <c r="L259">
        <v>166283500</v>
      </c>
      <c r="M259">
        <v>0.49780274687710602</v>
      </c>
      <c r="N259" s="1">
        <v>2.42981577641687E-5</v>
      </c>
      <c r="O259">
        <v>0.49998785092111703</v>
      </c>
      <c r="P259" s="1">
        <v>1.8659739103509001E-4</v>
      </c>
    </row>
    <row r="260" spans="1:16" x14ac:dyDescent="0.25">
      <c r="A260">
        <v>6.4000000000000001E-2</v>
      </c>
      <c r="B260">
        <v>7.67948717948717</v>
      </c>
      <c r="C260">
        <v>400</v>
      </c>
      <c r="D260">
        <v>-0.27991711945553199</v>
      </c>
      <c r="E260">
        <v>0.49816425649222901</v>
      </c>
      <c r="F260">
        <v>0.51310918418699603</v>
      </c>
      <c r="G260" s="1">
        <v>2.42238815904016E-5</v>
      </c>
      <c r="H260">
        <v>0.49998788805920402</v>
      </c>
      <c r="I260" s="1">
        <v>1.86026988110905E-4</v>
      </c>
      <c r="J260">
        <v>20305600</v>
      </c>
      <c r="K260">
        <v>10508</v>
      </c>
      <c r="L260">
        <v>166283500</v>
      </c>
      <c r="M260">
        <v>0.49780274687710602</v>
      </c>
      <c r="N260" s="1">
        <v>2.42981577641687E-5</v>
      </c>
      <c r="O260">
        <v>0.49998785092111703</v>
      </c>
      <c r="P260" s="1">
        <v>1.8659739103509001E-4</v>
      </c>
    </row>
    <row r="261" spans="1:16" x14ac:dyDescent="0.25">
      <c r="A261">
        <v>3.2000000000000001E-2</v>
      </c>
      <c r="B261">
        <v>7.67948717948717</v>
      </c>
      <c r="C261">
        <v>398</v>
      </c>
      <c r="D261">
        <v>-0.27702499168468198</v>
      </c>
      <c r="E261">
        <v>0.49877932080576198</v>
      </c>
      <c r="F261">
        <v>0.51374270042993497</v>
      </c>
      <c r="G261" s="1">
        <v>2.4291060552683502E-5</v>
      </c>
      <c r="H261">
        <v>0.49998785446972299</v>
      </c>
      <c r="I261" s="1">
        <v>1.8654288809048E-4</v>
      </c>
      <c r="J261">
        <v>21184700</v>
      </c>
      <c r="K261">
        <v>10508</v>
      </c>
      <c r="L261">
        <v>166283500</v>
      </c>
      <c r="M261">
        <v>0.49780274687710602</v>
      </c>
      <c r="N261" s="1">
        <v>2.42981577641687E-5</v>
      </c>
      <c r="O261">
        <v>0.49998785092111703</v>
      </c>
      <c r="P261" s="1">
        <v>1.8659739103509001E-4</v>
      </c>
    </row>
    <row r="262" spans="1:16" x14ac:dyDescent="0.25">
      <c r="A262">
        <v>1.6E-2</v>
      </c>
      <c r="B262">
        <v>7.67948717948717</v>
      </c>
      <c r="C262">
        <v>376</v>
      </c>
      <c r="D262">
        <v>-0.29527866536393399</v>
      </c>
      <c r="E262">
        <v>0.49885958577723699</v>
      </c>
      <c r="F262">
        <v>0.513825373350554</v>
      </c>
      <c r="G262" s="1">
        <v>2.41931195752442E-5</v>
      </c>
      <c r="H262">
        <v>0.49998790344021199</v>
      </c>
      <c r="I262" s="1">
        <v>1.8579075160988801E-4</v>
      </c>
      <c r="J262">
        <v>17995700</v>
      </c>
      <c r="K262">
        <v>10508</v>
      </c>
      <c r="L262">
        <v>166283500</v>
      </c>
      <c r="M262">
        <v>0.49780274687710602</v>
      </c>
      <c r="N262" s="1">
        <v>2.42981577641687E-5</v>
      </c>
      <c r="O262">
        <v>0.49998785092111703</v>
      </c>
      <c r="P262" s="1">
        <v>1.8659739103509001E-4</v>
      </c>
    </row>
    <row r="263" spans="1:16" x14ac:dyDescent="0.25">
      <c r="A263">
        <v>8.0000000000000002E-3</v>
      </c>
      <c r="B263">
        <v>7.67948717948717</v>
      </c>
      <c r="C263">
        <v>363</v>
      </c>
      <c r="D263">
        <v>-0.295244490309296</v>
      </c>
      <c r="E263">
        <v>0.49885496341216201</v>
      </c>
      <c r="F263">
        <v>0.51382061231452703</v>
      </c>
      <c r="G263" s="1">
        <v>2.4277790666382601E-5</v>
      </c>
      <c r="H263">
        <v>0.49998786110466598</v>
      </c>
      <c r="I263" s="1">
        <v>1.8644098216875901E-4</v>
      </c>
      <c r="J263">
        <v>18022700</v>
      </c>
      <c r="K263">
        <v>10508</v>
      </c>
      <c r="L263">
        <v>166283500</v>
      </c>
      <c r="M263">
        <v>0.49780274687710602</v>
      </c>
      <c r="N263" s="1">
        <v>2.42981577641687E-5</v>
      </c>
      <c r="O263">
        <v>0.49998785092111703</v>
      </c>
      <c r="P263" s="1">
        <v>1.8659739103509001E-4</v>
      </c>
    </row>
    <row r="264" spans="1:16" x14ac:dyDescent="0.25">
      <c r="A264">
        <v>4.0000000000000001E-3</v>
      </c>
      <c r="B264">
        <v>7.67948717948717</v>
      </c>
      <c r="C264">
        <v>346</v>
      </c>
      <c r="D264">
        <v>-0.29253809929235802</v>
      </c>
      <c r="E264">
        <v>0.49721186506006398</v>
      </c>
      <c r="F264">
        <v>0.51212822101186595</v>
      </c>
      <c r="G264" s="1">
        <v>2.4223437382175899E-5</v>
      </c>
      <c r="H264">
        <v>0.49998788828130802</v>
      </c>
      <c r="I264" s="1">
        <v>1.8602357681953E-4</v>
      </c>
      <c r="J264">
        <v>18966900</v>
      </c>
      <c r="K264">
        <v>10508</v>
      </c>
      <c r="L264">
        <v>166283500</v>
      </c>
      <c r="M264">
        <v>0.49780274687710602</v>
      </c>
      <c r="N264" s="1">
        <v>2.42981577641687E-5</v>
      </c>
      <c r="O264">
        <v>0.49998785092111703</v>
      </c>
      <c r="P264" s="1">
        <v>1.8659739103509001E-4</v>
      </c>
    </row>
    <row r="265" spans="1:16" x14ac:dyDescent="0.25">
      <c r="A265">
        <v>2E-3</v>
      </c>
      <c r="B265">
        <v>7.67948717948717</v>
      </c>
      <c r="C265">
        <v>350</v>
      </c>
      <c r="D265">
        <v>-0.29160137060848601</v>
      </c>
      <c r="E265">
        <v>0.497589617990291</v>
      </c>
      <c r="F265">
        <v>0.51251730653000005</v>
      </c>
      <c r="G265" s="1">
        <v>2.4229314299572999E-5</v>
      </c>
      <c r="H265">
        <v>0.49998788534284999</v>
      </c>
      <c r="I265" s="1">
        <v>1.8606870853133599E-4</v>
      </c>
      <c r="J265">
        <v>17259100</v>
      </c>
      <c r="K265">
        <v>10508</v>
      </c>
      <c r="L265">
        <v>166283500</v>
      </c>
      <c r="M265">
        <v>0.49780274687710602</v>
      </c>
      <c r="N265" s="1">
        <v>2.42981577641687E-5</v>
      </c>
      <c r="O265">
        <v>0.49998785092111703</v>
      </c>
      <c r="P265" s="1">
        <v>1.8659739103509001E-4</v>
      </c>
    </row>
    <row r="266" spans="1:16" x14ac:dyDescent="0.25">
      <c r="A266">
        <v>1E-3</v>
      </c>
      <c r="B266">
        <v>7.67948717948717</v>
      </c>
      <c r="C266">
        <v>368</v>
      </c>
      <c r="D266">
        <v>-0.29140225459264302</v>
      </c>
      <c r="E266">
        <v>0.498824808836836</v>
      </c>
      <c r="F266">
        <v>0.51378955310194097</v>
      </c>
      <c r="G266" s="1">
        <v>2.4277767428193501E-5</v>
      </c>
      <c r="H266">
        <v>0.49998786111628502</v>
      </c>
      <c r="I266" s="1">
        <v>1.8644080371138299E-4</v>
      </c>
      <c r="J266">
        <v>25414300</v>
      </c>
      <c r="K266">
        <v>10508</v>
      </c>
      <c r="L266">
        <v>166283500</v>
      </c>
      <c r="M266">
        <v>0.49780274687710602</v>
      </c>
      <c r="N266" s="1">
        <v>2.42981577641687E-5</v>
      </c>
      <c r="O266">
        <v>0.49998785092111703</v>
      </c>
      <c r="P266" s="1">
        <v>1.8659739103509001E-4</v>
      </c>
    </row>
    <row r="267" spans="1:16" x14ac:dyDescent="0.25">
      <c r="A267" s="1">
        <v>5.0000000000000001E-4</v>
      </c>
      <c r="B267">
        <v>7.67948717948717</v>
      </c>
      <c r="C267">
        <v>447</v>
      </c>
      <c r="D267">
        <v>-0.277500713918994</v>
      </c>
      <c r="E267">
        <v>0.499489606603716</v>
      </c>
      <c r="F267">
        <v>0.51447429480182805</v>
      </c>
      <c r="G267" s="1">
        <v>2.4255162087816101E-5</v>
      </c>
      <c r="H267">
        <v>0.49998787241895598</v>
      </c>
      <c r="I267" s="1">
        <v>1.86267206289767E-4</v>
      </c>
      <c r="J267">
        <v>25509200</v>
      </c>
      <c r="K267">
        <v>10508</v>
      </c>
      <c r="L267">
        <v>166283500</v>
      </c>
      <c r="M267">
        <v>0.49780274687710602</v>
      </c>
      <c r="N267" s="1">
        <v>2.42981577641687E-5</v>
      </c>
      <c r="O267">
        <v>0.49998785092111703</v>
      </c>
      <c r="P267" s="1">
        <v>1.8659739103509001E-4</v>
      </c>
    </row>
    <row r="268" spans="1:16" x14ac:dyDescent="0.25">
      <c r="A268" s="1">
        <v>2.5000000000000001E-4</v>
      </c>
      <c r="B268">
        <v>7.67948717948717</v>
      </c>
      <c r="C268">
        <v>484</v>
      </c>
      <c r="D268">
        <v>-0.27767649096477098</v>
      </c>
      <c r="E268">
        <v>0.49794814650449998</v>
      </c>
      <c r="F268">
        <v>0.51288659089963495</v>
      </c>
      <c r="G268" s="1">
        <v>2.4264095532799899E-5</v>
      </c>
      <c r="H268">
        <v>0.49998786795223299</v>
      </c>
      <c r="I268" s="1">
        <v>1.8633581056598899E-4</v>
      </c>
      <c r="J268">
        <v>28251200</v>
      </c>
      <c r="K268">
        <v>10508</v>
      </c>
      <c r="L268">
        <v>166283500</v>
      </c>
      <c r="M268">
        <v>0.49780274687710602</v>
      </c>
      <c r="N268" s="1">
        <v>2.42981577641687E-5</v>
      </c>
      <c r="O268">
        <v>0.49998785092111703</v>
      </c>
      <c r="P268" s="1">
        <v>1.8659739103509001E-4</v>
      </c>
    </row>
    <row r="269" spans="1:16" x14ac:dyDescent="0.25">
      <c r="A269" s="1">
        <v>1.25E-4</v>
      </c>
      <c r="B269">
        <v>7.67948717948717</v>
      </c>
      <c r="C269">
        <v>382</v>
      </c>
      <c r="D269">
        <v>-0.291650043905887</v>
      </c>
      <c r="E269">
        <v>0.49773510019074502</v>
      </c>
      <c r="F269">
        <v>0.51266715319646705</v>
      </c>
      <c r="G269" s="1">
        <v>2.42588176551095E-5</v>
      </c>
      <c r="H269">
        <v>0.499987870591172</v>
      </c>
      <c r="I269" s="1">
        <v>1.8629527917192999E-4</v>
      </c>
      <c r="J269">
        <v>25479400</v>
      </c>
      <c r="K269">
        <v>10508</v>
      </c>
      <c r="L269">
        <v>166283500</v>
      </c>
      <c r="M269">
        <v>0.49780274687710602</v>
      </c>
      <c r="N269" s="1">
        <v>2.42981577641687E-5</v>
      </c>
      <c r="O269">
        <v>0.49998785092111703</v>
      </c>
      <c r="P269" s="1">
        <v>1.8659739103509001E-4</v>
      </c>
    </row>
    <row r="270" spans="1:16" x14ac:dyDescent="0.25">
      <c r="A270" s="1">
        <v>6.2500000000000001E-5</v>
      </c>
      <c r="B270">
        <v>7.67948717948717</v>
      </c>
      <c r="C270">
        <v>442</v>
      </c>
      <c r="D270">
        <v>-0.29165623095927201</v>
      </c>
      <c r="E270">
        <v>0.499104122879578</v>
      </c>
      <c r="F270">
        <v>0.51407724656596498</v>
      </c>
      <c r="G270" s="1">
        <v>2.4188070898101202E-5</v>
      </c>
      <c r="H270">
        <v>0.49998790596455001</v>
      </c>
      <c r="I270" s="1">
        <v>1.8575198035849499E-4</v>
      </c>
      <c r="J270">
        <v>30215900</v>
      </c>
      <c r="K270">
        <v>10508</v>
      </c>
      <c r="L270">
        <v>166283500</v>
      </c>
      <c r="M270">
        <v>0.49780274687710602</v>
      </c>
      <c r="N270" s="1">
        <v>2.42981577641687E-5</v>
      </c>
      <c r="O270">
        <v>0.49998785092111703</v>
      </c>
      <c r="P270" s="1">
        <v>1.8659739103509001E-4</v>
      </c>
    </row>
    <row r="271" spans="1:16" x14ac:dyDescent="0.25">
      <c r="A271" s="1">
        <v>3.1250000000000001E-5</v>
      </c>
      <c r="B271">
        <v>7.67948717948717</v>
      </c>
      <c r="C271">
        <v>404</v>
      </c>
      <c r="D271">
        <v>-0.29170011650056998</v>
      </c>
      <c r="E271">
        <v>0.49866594199879599</v>
      </c>
      <c r="F271">
        <v>0.51362592025875997</v>
      </c>
      <c r="G271" s="1">
        <v>2.41479897712393E-5</v>
      </c>
      <c r="H271">
        <v>0.49998792600511399</v>
      </c>
      <c r="I271" s="1">
        <v>1.85444177858619E-4</v>
      </c>
      <c r="J271">
        <v>31054800</v>
      </c>
      <c r="K271">
        <v>10508</v>
      </c>
      <c r="L271">
        <v>166283500</v>
      </c>
      <c r="M271">
        <v>0.49780274687710602</v>
      </c>
      <c r="N271" s="1">
        <v>2.42981577641687E-5</v>
      </c>
      <c r="O271">
        <v>0.49998785092111703</v>
      </c>
      <c r="P271" s="1">
        <v>1.8659739103509001E-4</v>
      </c>
    </row>
    <row r="272" spans="1:16" x14ac:dyDescent="0.25">
      <c r="A272" s="1">
        <v>1.5625E-5</v>
      </c>
      <c r="B272">
        <v>7.67948717948717</v>
      </c>
      <c r="C272">
        <v>413</v>
      </c>
      <c r="D272">
        <v>-0.29166736627613099</v>
      </c>
      <c r="E272">
        <v>0.49891603385005601</v>
      </c>
      <c r="F272">
        <v>0.51388351486555695</v>
      </c>
      <c r="G272" s="1">
        <v>2.4337737388635501E-5</v>
      </c>
      <c r="H272">
        <v>0.49998783113130502</v>
      </c>
      <c r="I272" s="1">
        <v>1.8690134225375201E-4</v>
      </c>
      <c r="J272">
        <v>39498400</v>
      </c>
      <c r="K272">
        <v>10508</v>
      </c>
      <c r="L272">
        <v>166283500</v>
      </c>
      <c r="M272">
        <v>0.49780274687710602</v>
      </c>
      <c r="N272" s="1">
        <v>2.42981577641687E-5</v>
      </c>
      <c r="O272">
        <v>0.49998785092111703</v>
      </c>
      <c r="P272" s="1">
        <v>1.8659739103509001E-4</v>
      </c>
    </row>
    <row r="273" spans="1:16" x14ac:dyDescent="0.25">
      <c r="A273" t="s">
        <v>0</v>
      </c>
      <c r="B273">
        <v>8.1923076923076898</v>
      </c>
      <c r="C273">
        <v>10860</v>
      </c>
      <c r="D273">
        <v>-0.323678166258345</v>
      </c>
      <c r="E273">
        <v>0.49804583323303803</v>
      </c>
      <c r="F273">
        <v>0.51298720823002997</v>
      </c>
      <c r="G273" s="1">
        <v>2.15022677428899E-5</v>
      </c>
      <c r="H273">
        <v>0.499989248866128</v>
      </c>
      <c r="I273" s="1">
        <v>1.76153193432137E-4</v>
      </c>
      <c r="J273">
        <v>174745000</v>
      </c>
    </row>
    <row r="274" spans="1:16" x14ac:dyDescent="0.25">
      <c r="A274">
        <v>1.024</v>
      </c>
      <c r="B274">
        <v>8.1923076923076898</v>
      </c>
      <c r="C274">
        <v>433</v>
      </c>
      <c r="D274">
        <v>-0.27845825720428202</v>
      </c>
      <c r="E274">
        <v>0.49865420495134499</v>
      </c>
      <c r="F274">
        <v>0.51361383109988501</v>
      </c>
      <c r="G274" s="1">
        <v>2.1500704741717001E-5</v>
      </c>
      <c r="H274">
        <v>0.49998924964762897</v>
      </c>
      <c r="I274" s="1">
        <v>1.76140388845605E-4</v>
      </c>
      <c r="J274">
        <v>21618500</v>
      </c>
      <c r="K274">
        <v>10860</v>
      </c>
      <c r="L274">
        <v>174745000</v>
      </c>
      <c r="M274">
        <v>0.49804583323303803</v>
      </c>
      <c r="N274" s="1">
        <v>2.15022677428899E-5</v>
      </c>
      <c r="O274">
        <v>0.499989248866128</v>
      </c>
      <c r="P274" s="1">
        <v>1.76153193432137E-4</v>
      </c>
    </row>
    <row r="275" spans="1:16" x14ac:dyDescent="0.25">
      <c r="A275">
        <v>0.51200000000000001</v>
      </c>
      <c r="B275">
        <v>8.1923076923076898</v>
      </c>
      <c r="C275">
        <v>296</v>
      </c>
      <c r="D275">
        <v>-0.26425790744196898</v>
      </c>
      <c r="E275">
        <v>0.49827156649424797</v>
      </c>
      <c r="F275">
        <v>0.51321971348907502</v>
      </c>
      <c r="G275" s="1">
        <v>2.1475107425117301E-5</v>
      </c>
      <c r="H275">
        <v>0.499989262446287</v>
      </c>
      <c r="I275" s="1">
        <v>1.7593068775192299E-4</v>
      </c>
      <c r="J275">
        <v>16476000</v>
      </c>
      <c r="K275">
        <v>10860</v>
      </c>
      <c r="L275">
        <v>174745000</v>
      </c>
      <c r="M275">
        <v>0.49804583323303803</v>
      </c>
      <c r="N275" s="1">
        <v>2.15022677428899E-5</v>
      </c>
      <c r="O275">
        <v>0.499989248866128</v>
      </c>
      <c r="P275" s="1">
        <v>1.76153193432137E-4</v>
      </c>
    </row>
    <row r="276" spans="1:16" x14ac:dyDescent="0.25">
      <c r="A276">
        <v>0.25600000000000001</v>
      </c>
      <c r="B276">
        <v>8.1923076923076898</v>
      </c>
      <c r="C276">
        <v>265</v>
      </c>
      <c r="D276">
        <v>-0.27193951285814999</v>
      </c>
      <c r="E276">
        <v>0.497653650439078</v>
      </c>
      <c r="F276">
        <v>0.51258325995225096</v>
      </c>
      <c r="G276" s="1">
        <v>2.14987562575652E-5</v>
      </c>
      <c r="H276">
        <v>0.499989250621871</v>
      </c>
      <c r="I276" s="1">
        <v>1.7612442626389901E-4</v>
      </c>
      <c r="J276">
        <v>13707200</v>
      </c>
      <c r="K276">
        <v>10860</v>
      </c>
      <c r="L276">
        <v>174745000</v>
      </c>
      <c r="M276">
        <v>0.49804583323303803</v>
      </c>
      <c r="N276" s="1">
        <v>2.15022677428899E-5</v>
      </c>
      <c r="O276">
        <v>0.499989248866128</v>
      </c>
      <c r="P276" s="1">
        <v>1.76153193432137E-4</v>
      </c>
    </row>
    <row r="277" spans="1:16" x14ac:dyDescent="0.25">
      <c r="A277">
        <v>0.128</v>
      </c>
      <c r="B277">
        <v>8.1923076923076898</v>
      </c>
      <c r="C277">
        <v>265</v>
      </c>
      <c r="D277">
        <v>-0.27193951285814999</v>
      </c>
      <c r="E277">
        <v>0.497653650439078</v>
      </c>
      <c r="F277">
        <v>0.51258325995225096</v>
      </c>
      <c r="G277" s="1">
        <v>2.14987562575652E-5</v>
      </c>
      <c r="H277">
        <v>0.499989250621871</v>
      </c>
      <c r="I277" s="1">
        <v>1.7612442626389901E-4</v>
      </c>
      <c r="J277">
        <v>12438500</v>
      </c>
      <c r="K277">
        <v>10860</v>
      </c>
      <c r="L277">
        <v>174745000</v>
      </c>
      <c r="M277">
        <v>0.49804583323303803</v>
      </c>
      <c r="N277" s="1">
        <v>2.15022677428899E-5</v>
      </c>
      <c r="O277">
        <v>0.499989248866128</v>
      </c>
      <c r="P277" s="1">
        <v>1.76153193432137E-4</v>
      </c>
    </row>
    <row r="278" spans="1:16" x14ac:dyDescent="0.25">
      <c r="A278">
        <v>6.4000000000000001E-2</v>
      </c>
      <c r="B278">
        <v>8.1923076923076898</v>
      </c>
      <c r="C278">
        <v>361</v>
      </c>
      <c r="D278">
        <v>-0.278177430237734</v>
      </c>
      <c r="E278">
        <v>0.49651480958931299</v>
      </c>
      <c r="F278">
        <v>0.51141025387699202</v>
      </c>
      <c r="G278" s="1">
        <v>2.1424181162688001E-5</v>
      </c>
      <c r="H278">
        <v>0.49998928790941799</v>
      </c>
      <c r="I278" s="1">
        <v>1.7551348414048299E-4</v>
      </c>
      <c r="J278">
        <v>18633100</v>
      </c>
      <c r="K278">
        <v>10860</v>
      </c>
      <c r="L278">
        <v>174745000</v>
      </c>
      <c r="M278">
        <v>0.49804583323303803</v>
      </c>
      <c r="N278" s="1">
        <v>2.15022677428899E-5</v>
      </c>
      <c r="O278">
        <v>0.499989248866128</v>
      </c>
      <c r="P278" s="1">
        <v>1.76153193432137E-4</v>
      </c>
    </row>
    <row r="279" spans="1:16" x14ac:dyDescent="0.25">
      <c r="A279">
        <v>3.2000000000000001E-2</v>
      </c>
      <c r="B279">
        <v>8.1923076923076898</v>
      </c>
      <c r="C279">
        <v>282</v>
      </c>
      <c r="D279">
        <v>-0.27125857334765702</v>
      </c>
      <c r="E279">
        <v>0.49805352635578598</v>
      </c>
      <c r="F279">
        <v>0.51299513214645998</v>
      </c>
      <c r="G279" s="1">
        <v>2.1486231120748601E-5</v>
      </c>
      <c r="H279">
        <v>0.49998925688443902</v>
      </c>
      <c r="I279" s="1">
        <v>1.7602181648921001E-4</v>
      </c>
      <c r="J279">
        <v>19560400</v>
      </c>
      <c r="K279">
        <v>10860</v>
      </c>
      <c r="L279">
        <v>174745000</v>
      </c>
      <c r="M279">
        <v>0.49804583323303803</v>
      </c>
      <c r="N279" s="1">
        <v>2.15022677428899E-5</v>
      </c>
      <c r="O279">
        <v>0.499989248866128</v>
      </c>
      <c r="P279" s="1">
        <v>1.76153193432137E-4</v>
      </c>
    </row>
    <row r="280" spans="1:16" x14ac:dyDescent="0.25">
      <c r="A280">
        <v>1.6E-2</v>
      </c>
      <c r="B280">
        <v>8.1923076923076898</v>
      </c>
      <c r="C280">
        <v>348</v>
      </c>
      <c r="D280">
        <v>-0.294168168027923</v>
      </c>
      <c r="E280">
        <v>0.49790940451068</v>
      </c>
      <c r="F280">
        <v>0.51284668664600097</v>
      </c>
      <c r="G280" s="1">
        <v>2.1453257325387801E-5</v>
      </c>
      <c r="H280">
        <v>0.49998927337133697</v>
      </c>
      <c r="I280" s="1">
        <v>1.7575168501183101E-4</v>
      </c>
      <c r="J280">
        <v>16931300</v>
      </c>
      <c r="K280">
        <v>10860</v>
      </c>
      <c r="L280">
        <v>174745000</v>
      </c>
      <c r="M280">
        <v>0.49804583323303803</v>
      </c>
      <c r="N280" s="1">
        <v>2.15022677428899E-5</v>
      </c>
      <c r="O280">
        <v>0.499989248866128</v>
      </c>
      <c r="P280" s="1">
        <v>1.76153193432137E-4</v>
      </c>
    </row>
    <row r="281" spans="1:16" x14ac:dyDescent="0.25">
      <c r="A281">
        <v>8.0000000000000002E-3</v>
      </c>
      <c r="B281">
        <v>8.1923076923076898</v>
      </c>
      <c r="C281">
        <v>347</v>
      </c>
      <c r="D281">
        <v>-0.29445086102474499</v>
      </c>
      <c r="E281">
        <v>0.49907282559605598</v>
      </c>
      <c r="F281">
        <v>0.51404501036393802</v>
      </c>
      <c r="G281" s="1">
        <v>2.1518618268934099E-5</v>
      </c>
      <c r="H281">
        <v>0.49998924069086498</v>
      </c>
      <c r="I281" s="1">
        <v>1.7628714197242201E-4</v>
      </c>
      <c r="J281">
        <v>19297400</v>
      </c>
      <c r="K281">
        <v>10860</v>
      </c>
      <c r="L281">
        <v>174745000</v>
      </c>
      <c r="M281">
        <v>0.49804583323303803</v>
      </c>
      <c r="N281" s="1">
        <v>2.15022677428899E-5</v>
      </c>
      <c r="O281">
        <v>0.499989248866128</v>
      </c>
      <c r="P281" s="1">
        <v>1.76153193432137E-4</v>
      </c>
    </row>
    <row r="282" spans="1:16" x14ac:dyDescent="0.25">
      <c r="A282">
        <v>4.0000000000000001E-3</v>
      </c>
      <c r="B282">
        <v>8.1923076923076898</v>
      </c>
      <c r="C282">
        <v>325</v>
      </c>
      <c r="D282">
        <v>-0.29041028084120701</v>
      </c>
      <c r="E282">
        <v>0.49888207477156299</v>
      </c>
      <c r="F282">
        <v>0.51384853701471001</v>
      </c>
      <c r="G282" s="1">
        <v>2.1476220058214099E-5</v>
      </c>
      <c r="H282">
        <v>0.49998926188997</v>
      </c>
      <c r="I282" s="1">
        <v>1.7593980278460001E-4</v>
      </c>
      <c r="J282">
        <v>16787900</v>
      </c>
      <c r="K282">
        <v>10860</v>
      </c>
      <c r="L282">
        <v>174745000</v>
      </c>
      <c r="M282">
        <v>0.49804583323303803</v>
      </c>
      <c r="N282" s="1">
        <v>2.15022677428899E-5</v>
      </c>
      <c r="O282">
        <v>0.499989248866128</v>
      </c>
      <c r="P282" s="1">
        <v>1.76153193432137E-4</v>
      </c>
    </row>
    <row r="283" spans="1:16" x14ac:dyDescent="0.25">
      <c r="A283">
        <v>2E-3</v>
      </c>
      <c r="B283">
        <v>8.1923076923076898</v>
      </c>
      <c r="C283">
        <v>324</v>
      </c>
      <c r="D283">
        <v>-0.29041769422985703</v>
      </c>
      <c r="E283">
        <v>0.49828579309777998</v>
      </c>
      <c r="F283">
        <v>0.513234366890714</v>
      </c>
      <c r="G283" s="1">
        <v>2.1489328837942499E-5</v>
      </c>
      <c r="H283">
        <v>0.49998925533558097</v>
      </c>
      <c r="I283" s="1">
        <v>1.76047193941606E-4</v>
      </c>
      <c r="J283">
        <v>16102400</v>
      </c>
      <c r="K283">
        <v>10860</v>
      </c>
      <c r="L283">
        <v>174745000</v>
      </c>
      <c r="M283">
        <v>0.49804583323303803</v>
      </c>
      <c r="N283" s="1">
        <v>2.15022677428899E-5</v>
      </c>
      <c r="O283">
        <v>0.499989248866128</v>
      </c>
      <c r="P283" s="1">
        <v>1.76153193432137E-4</v>
      </c>
    </row>
    <row r="284" spans="1:16" x14ac:dyDescent="0.25">
      <c r="A284">
        <v>1E-3</v>
      </c>
      <c r="B284">
        <v>8.1923076923076898</v>
      </c>
      <c r="C284">
        <v>343</v>
      </c>
      <c r="D284">
        <v>-0.29041980341412199</v>
      </c>
      <c r="E284">
        <v>0.49961296142400102</v>
      </c>
      <c r="F284">
        <v>0.51460135026672105</v>
      </c>
      <c r="G284" s="1">
        <v>2.1444795478608999E-5</v>
      </c>
      <c r="H284">
        <v>0.49998927760225997</v>
      </c>
      <c r="I284" s="1">
        <v>1.7568236295937301E-4</v>
      </c>
      <c r="J284">
        <v>23870000</v>
      </c>
      <c r="K284">
        <v>10860</v>
      </c>
      <c r="L284">
        <v>174745000</v>
      </c>
      <c r="M284">
        <v>0.49804583323303803</v>
      </c>
      <c r="N284" s="1">
        <v>2.15022677428899E-5</v>
      </c>
      <c r="O284">
        <v>0.499989248866128</v>
      </c>
      <c r="P284" s="1">
        <v>1.76153193432137E-4</v>
      </c>
    </row>
    <row r="285" spans="1:16" x14ac:dyDescent="0.25">
      <c r="A285" s="1">
        <v>5.0000000000000001E-4</v>
      </c>
      <c r="B285">
        <v>8.1923076923076898</v>
      </c>
      <c r="C285">
        <v>327</v>
      </c>
      <c r="D285">
        <v>-0.29158742318888098</v>
      </c>
      <c r="E285">
        <v>0.49825237851668402</v>
      </c>
      <c r="F285">
        <v>0.51319994987218498</v>
      </c>
      <c r="G285" s="1">
        <v>2.1443606350923699E-5</v>
      </c>
      <c r="H285">
        <v>0.49998927819682398</v>
      </c>
      <c r="I285" s="1">
        <v>1.7567262125949099E-4</v>
      </c>
      <c r="J285">
        <v>17500600</v>
      </c>
      <c r="K285">
        <v>10860</v>
      </c>
      <c r="L285">
        <v>174745000</v>
      </c>
      <c r="M285">
        <v>0.49804583323303803</v>
      </c>
      <c r="N285" s="1">
        <v>2.15022677428899E-5</v>
      </c>
      <c r="O285">
        <v>0.499989248866128</v>
      </c>
      <c r="P285" s="1">
        <v>1.76153193432137E-4</v>
      </c>
    </row>
    <row r="286" spans="1:16" x14ac:dyDescent="0.25">
      <c r="A286" s="1">
        <v>2.5000000000000001E-4</v>
      </c>
      <c r="B286">
        <v>8.1923076923076898</v>
      </c>
      <c r="C286">
        <v>351</v>
      </c>
      <c r="D286">
        <v>-0.29168277945298399</v>
      </c>
      <c r="E286">
        <v>0.49765055711002298</v>
      </c>
      <c r="F286">
        <v>0.51258007382332405</v>
      </c>
      <c r="G286" s="1">
        <v>2.1415623901344098E-5</v>
      </c>
      <c r="H286">
        <v>0.49998929218804899</v>
      </c>
      <c r="I286" s="1">
        <v>1.7544338042254899E-4</v>
      </c>
      <c r="J286">
        <v>18413400</v>
      </c>
      <c r="K286">
        <v>10860</v>
      </c>
      <c r="L286">
        <v>174745000</v>
      </c>
      <c r="M286">
        <v>0.49804583323303803</v>
      </c>
      <c r="N286" s="1">
        <v>2.15022677428899E-5</v>
      </c>
      <c r="O286">
        <v>0.499989248866128</v>
      </c>
      <c r="P286" s="1">
        <v>1.76153193432137E-4</v>
      </c>
    </row>
    <row r="287" spans="1:16" x14ac:dyDescent="0.25">
      <c r="A287" s="1">
        <v>1.25E-4</v>
      </c>
      <c r="B287">
        <v>8.1923076923076898</v>
      </c>
      <c r="C287">
        <v>396</v>
      </c>
      <c r="D287">
        <v>-0.29167678246138601</v>
      </c>
      <c r="E287">
        <v>0.49887129146022102</v>
      </c>
      <c r="F287">
        <v>0.51383743020402795</v>
      </c>
      <c r="G287" s="1">
        <v>2.1459933047696101E-5</v>
      </c>
      <c r="H287">
        <v>0.49998927003347599</v>
      </c>
      <c r="I287" s="1">
        <v>1.7580637458304799E-4</v>
      </c>
      <c r="J287">
        <v>26393600</v>
      </c>
      <c r="K287">
        <v>10860</v>
      </c>
      <c r="L287">
        <v>174745000</v>
      </c>
      <c r="M287">
        <v>0.49804583323303803</v>
      </c>
      <c r="N287" s="1">
        <v>2.15022677428899E-5</v>
      </c>
      <c r="O287">
        <v>0.499989248866128</v>
      </c>
      <c r="P287" s="1">
        <v>1.76153193432137E-4</v>
      </c>
    </row>
    <row r="288" spans="1:16" x14ac:dyDescent="0.25">
      <c r="A288" s="1">
        <v>6.2500000000000001E-5</v>
      </c>
      <c r="B288">
        <v>8.1923076923076898</v>
      </c>
      <c r="C288">
        <v>458</v>
      </c>
      <c r="D288">
        <v>-0.29170070963943101</v>
      </c>
      <c r="E288">
        <v>0.49730377682924398</v>
      </c>
      <c r="F288">
        <v>0.51222289013412103</v>
      </c>
      <c r="G288" s="1">
        <v>2.1471596446609399E-5</v>
      </c>
      <c r="H288">
        <v>0.49998926420177597</v>
      </c>
      <c r="I288" s="1">
        <v>1.7590192473568501E-4</v>
      </c>
      <c r="J288">
        <v>28815200</v>
      </c>
      <c r="K288">
        <v>10860</v>
      </c>
      <c r="L288">
        <v>174745000</v>
      </c>
      <c r="M288">
        <v>0.49804583323303803</v>
      </c>
      <c r="N288" s="1">
        <v>2.15022677428899E-5</v>
      </c>
      <c r="O288">
        <v>0.499989248866128</v>
      </c>
      <c r="P288" s="1">
        <v>1.76153193432137E-4</v>
      </c>
    </row>
    <row r="289" spans="1:16" x14ac:dyDescent="0.25">
      <c r="A289" s="1">
        <v>3.1250000000000001E-5</v>
      </c>
      <c r="B289">
        <v>8.1923076923076898</v>
      </c>
      <c r="C289">
        <v>427</v>
      </c>
      <c r="D289">
        <v>-0.29167355638050901</v>
      </c>
      <c r="E289">
        <v>0.49795757333572299</v>
      </c>
      <c r="F289">
        <v>0.51289630053579505</v>
      </c>
      <c r="G289" s="1">
        <v>2.1510638711808001E-5</v>
      </c>
      <c r="H289">
        <v>0.49998924468064398</v>
      </c>
      <c r="I289" s="1">
        <v>1.7622177098519599E-4</v>
      </c>
      <c r="J289">
        <v>32959300</v>
      </c>
      <c r="K289">
        <v>10860</v>
      </c>
      <c r="L289">
        <v>174745000</v>
      </c>
      <c r="M289">
        <v>0.49804583323303803</v>
      </c>
      <c r="N289" s="1">
        <v>2.15022677428899E-5</v>
      </c>
      <c r="O289">
        <v>0.499989248866128</v>
      </c>
      <c r="P289" s="1">
        <v>1.76153193432137E-4</v>
      </c>
    </row>
    <row r="290" spans="1:16" x14ac:dyDescent="0.25">
      <c r="A290" s="1">
        <v>1.5625E-5</v>
      </c>
      <c r="B290">
        <v>8.1923076923076898</v>
      </c>
      <c r="C290">
        <v>392</v>
      </c>
      <c r="D290">
        <v>-0.29169196984311702</v>
      </c>
      <c r="E290">
        <v>0.49882400642205299</v>
      </c>
      <c r="F290">
        <v>0.51378872661471398</v>
      </c>
      <c r="G290" s="1">
        <v>2.15182978545724E-5</v>
      </c>
      <c r="H290">
        <v>0.49998924085107199</v>
      </c>
      <c r="I290" s="1">
        <v>1.7628451703938201E-4</v>
      </c>
      <c r="J290">
        <v>31919900</v>
      </c>
      <c r="K290">
        <v>10860</v>
      </c>
      <c r="L290">
        <v>174745000</v>
      </c>
      <c r="M290">
        <v>0.49804583323303803</v>
      </c>
      <c r="N290" s="1">
        <v>2.15022677428899E-5</v>
      </c>
      <c r="O290">
        <v>0.499989248866128</v>
      </c>
      <c r="P290" s="1">
        <v>1.76153193432137E-4</v>
      </c>
    </row>
    <row r="291" spans="1:16" x14ac:dyDescent="0.25">
      <c r="A291" t="s">
        <v>0</v>
      </c>
      <c r="B291">
        <v>8.7051282051282008</v>
      </c>
      <c r="C291">
        <v>11206</v>
      </c>
      <c r="D291">
        <v>-0.32345358715721201</v>
      </c>
      <c r="E291">
        <v>0.49812702216851301</v>
      </c>
      <c r="F291">
        <v>0.51307083283356802</v>
      </c>
      <c r="G291" s="1">
        <v>1.9105053904677699E-5</v>
      </c>
      <c r="H291">
        <v>0.49999044747304699</v>
      </c>
      <c r="I291" s="1">
        <v>1.66311943606105E-4</v>
      </c>
      <c r="J291">
        <v>180528400</v>
      </c>
    </row>
    <row r="292" spans="1:16" x14ac:dyDescent="0.25">
      <c r="A292">
        <v>1.024</v>
      </c>
      <c r="B292">
        <v>8.7051282051282008</v>
      </c>
      <c r="C292">
        <v>499</v>
      </c>
      <c r="D292">
        <v>-0.27879198135376299</v>
      </c>
      <c r="E292">
        <v>0.49771144873572098</v>
      </c>
      <c r="F292">
        <v>0.51264279219779296</v>
      </c>
      <c r="G292" s="1">
        <v>1.90831670253688E-5</v>
      </c>
      <c r="H292">
        <v>0.49999045841648698</v>
      </c>
      <c r="I292" s="1">
        <v>1.6612141551571001E-4</v>
      </c>
      <c r="J292">
        <v>24573200</v>
      </c>
      <c r="K292">
        <v>11206</v>
      </c>
      <c r="L292">
        <v>180528400</v>
      </c>
      <c r="M292">
        <v>0.49812702216851301</v>
      </c>
      <c r="N292" s="1">
        <v>1.9105053904677699E-5</v>
      </c>
      <c r="O292">
        <v>0.49999044747304699</v>
      </c>
      <c r="P292" s="1">
        <v>1.66311943606105E-4</v>
      </c>
    </row>
    <row r="293" spans="1:16" x14ac:dyDescent="0.25">
      <c r="A293">
        <v>0.51200000000000001</v>
      </c>
      <c r="B293">
        <v>8.7051282051282008</v>
      </c>
      <c r="C293">
        <v>321</v>
      </c>
      <c r="D293">
        <v>-0.26430035970305399</v>
      </c>
      <c r="E293">
        <v>0.49932096626862299</v>
      </c>
      <c r="F293">
        <v>0.51430059525668204</v>
      </c>
      <c r="G293" s="1">
        <v>1.9110511691566798E-5</v>
      </c>
      <c r="H293">
        <v>0.49999044474415399</v>
      </c>
      <c r="I293" s="1">
        <v>1.6635945434069E-4</v>
      </c>
      <c r="J293">
        <v>18621000</v>
      </c>
      <c r="K293">
        <v>11206</v>
      </c>
      <c r="L293">
        <v>180528400</v>
      </c>
      <c r="M293">
        <v>0.49812702216851301</v>
      </c>
      <c r="N293" s="1">
        <v>1.9105053904677699E-5</v>
      </c>
      <c r="O293">
        <v>0.49999044747304699</v>
      </c>
      <c r="P293" s="1">
        <v>1.66311943606105E-4</v>
      </c>
    </row>
    <row r="294" spans="1:16" x14ac:dyDescent="0.25">
      <c r="A294">
        <v>0.25600000000000001</v>
      </c>
      <c r="B294">
        <v>8.7051282051282008</v>
      </c>
      <c r="C294">
        <v>283</v>
      </c>
      <c r="D294">
        <v>-0.27146381930069502</v>
      </c>
      <c r="E294">
        <v>0.49792476997857499</v>
      </c>
      <c r="F294">
        <v>0.51286251307793296</v>
      </c>
      <c r="G294" s="1">
        <v>1.90658159462397E-5</v>
      </c>
      <c r="H294">
        <v>0.49999046709202599</v>
      </c>
      <c r="I294" s="1">
        <v>1.65970372147395E-4</v>
      </c>
      <c r="J294">
        <v>14535900</v>
      </c>
      <c r="K294">
        <v>11206</v>
      </c>
      <c r="L294">
        <v>180528400</v>
      </c>
      <c r="M294">
        <v>0.49812702216851301</v>
      </c>
      <c r="N294" s="1">
        <v>1.9105053904677699E-5</v>
      </c>
      <c r="O294">
        <v>0.49999044747304699</v>
      </c>
      <c r="P294" s="1">
        <v>1.66311943606105E-4</v>
      </c>
    </row>
    <row r="295" spans="1:16" x14ac:dyDescent="0.25">
      <c r="A295">
        <v>0.128</v>
      </c>
      <c r="B295">
        <v>8.7051282051282008</v>
      </c>
      <c r="C295">
        <v>283</v>
      </c>
      <c r="D295">
        <v>-0.27146381930069502</v>
      </c>
      <c r="E295">
        <v>0.49792476997857499</v>
      </c>
      <c r="F295">
        <v>0.51286251307793296</v>
      </c>
      <c r="G295" s="1">
        <v>1.90658159462397E-5</v>
      </c>
      <c r="H295">
        <v>0.49999046709202599</v>
      </c>
      <c r="I295" s="1">
        <v>1.65970372147395E-4</v>
      </c>
      <c r="J295">
        <v>18326300</v>
      </c>
      <c r="K295">
        <v>11206</v>
      </c>
      <c r="L295">
        <v>180528400</v>
      </c>
      <c r="M295">
        <v>0.49812702216851301</v>
      </c>
      <c r="N295" s="1">
        <v>1.9105053904677699E-5</v>
      </c>
      <c r="O295">
        <v>0.49999044747304699</v>
      </c>
      <c r="P295" s="1">
        <v>1.66311943606105E-4</v>
      </c>
    </row>
    <row r="296" spans="1:16" x14ac:dyDescent="0.25">
      <c r="A296">
        <v>6.4000000000000001E-2</v>
      </c>
      <c r="B296">
        <v>8.7051282051282008</v>
      </c>
      <c r="C296">
        <v>335</v>
      </c>
      <c r="D296">
        <v>-0.29628703820233299</v>
      </c>
      <c r="E296">
        <v>0.49868043017527702</v>
      </c>
      <c r="F296">
        <v>0.51364084308053604</v>
      </c>
      <c r="G296" s="1">
        <v>1.9085847403399398E-5</v>
      </c>
      <c r="H296">
        <v>0.49999045707629802</v>
      </c>
      <c r="I296" s="1">
        <v>1.66144748550105E-4</v>
      </c>
      <c r="J296">
        <v>21140800</v>
      </c>
      <c r="K296">
        <v>11206</v>
      </c>
      <c r="L296">
        <v>180528400</v>
      </c>
      <c r="M296">
        <v>0.49812702216851301</v>
      </c>
      <c r="N296" s="1">
        <v>1.9105053904677699E-5</v>
      </c>
      <c r="O296">
        <v>0.49999044747304699</v>
      </c>
      <c r="P296" s="1">
        <v>1.66311943606105E-4</v>
      </c>
    </row>
    <row r="297" spans="1:16" x14ac:dyDescent="0.25">
      <c r="A297">
        <v>3.2000000000000001E-2</v>
      </c>
      <c r="B297">
        <v>8.7051282051282008</v>
      </c>
      <c r="C297">
        <v>415</v>
      </c>
      <c r="D297">
        <v>-0.27803497157889001</v>
      </c>
      <c r="E297">
        <v>0.49907525795598801</v>
      </c>
      <c r="F297">
        <v>0.514047515694668</v>
      </c>
      <c r="G297" s="1">
        <v>1.9106716706795901E-5</v>
      </c>
      <c r="H297">
        <v>0.49999044664164599</v>
      </c>
      <c r="I297" s="1">
        <v>1.66326418511723E-4</v>
      </c>
      <c r="J297">
        <v>24136000</v>
      </c>
      <c r="K297">
        <v>11206</v>
      </c>
      <c r="L297">
        <v>180528400</v>
      </c>
      <c r="M297">
        <v>0.49812702216851301</v>
      </c>
      <c r="N297" s="1">
        <v>1.9105053904677699E-5</v>
      </c>
      <c r="O297">
        <v>0.49999044747304699</v>
      </c>
      <c r="P297" s="1">
        <v>1.66311943606105E-4</v>
      </c>
    </row>
    <row r="298" spans="1:16" x14ac:dyDescent="0.25">
      <c r="A298">
        <v>1.6E-2</v>
      </c>
      <c r="B298">
        <v>8.7051282051282008</v>
      </c>
      <c r="C298">
        <v>358</v>
      </c>
      <c r="D298">
        <v>-0.29484894767728798</v>
      </c>
      <c r="E298">
        <v>0.49956128610690398</v>
      </c>
      <c r="F298">
        <v>0.51454812469011102</v>
      </c>
      <c r="G298" s="1">
        <v>1.90727731169682E-5</v>
      </c>
      <c r="H298">
        <v>0.49999046361344102</v>
      </c>
      <c r="I298" s="1">
        <v>1.6603093521053001E-4</v>
      </c>
      <c r="J298">
        <v>22608200</v>
      </c>
      <c r="K298">
        <v>11206</v>
      </c>
      <c r="L298">
        <v>180528400</v>
      </c>
      <c r="M298">
        <v>0.49812702216851301</v>
      </c>
      <c r="N298" s="1">
        <v>1.9105053904677699E-5</v>
      </c>
      <c r="O298">
        <v>0.49999044747304699</v>
      </c>
      <c r="P298" s="1">
        <v>1.66311943606105E-4</v>
      </c>
    </row>
    <row r="299" spans="1:16" x14ac:dyDescent="0.25">
      <c r="A299">
        <v>8.0000000000000002E-3</v>
      </c>
      <c r="B299">
        <v>8.7051282051282008</v>
      </c>
      <c r="C299">
        <v>360</v>
      </c>
      <c r="D299">
        <v>-0.294322274140144</v>
      </c>
      <c r="E299">
        <v>0.49715364777027599</v>
      </c>
      <c r="F299">
        <v>0.512068257203385</v>
      </c>
      <c r="G299" s="1">
        <v>1.9096771972981699E-5</v>
      </c>
      <c r="H299">
        <v>0.49999045161401301</v>
      </c>
      <c r="I299" s="1">
        <v>1.66239848328905E-4</v>
      </c>
      <c r="J299">
        <v>20320300</v>
      </c>
      <c r="K299">
        <v>11206</v>
      </c>
      <c r="L299">
        <v>180528400</v>
      </c>
      <c r="M299">
        <v>0.49812702216851301</v>
      </c>
      <c r="N299" s="1">
        <v>1.9105053904677699E-5</v>
      </c>
      <c r="O299">
        <v>0.49999044747304699</v>
      </c>
      <c r="P299" s="1">
        <v>1.66311943606105E-4</v>
      </c>
    </row>
    <row r="300" spans="1:16" x14ac:dyDescent="0.25">
      <c r="A300">
        <v>4.0000000000000001E-3</v>
      </c>
      <c r="B300">
        <v>8.7051282051282008</v>
      </c>
      <c r="C300">
        <v>332</v>
      </c>
      <c r="D300">
        <v>-0.29058505452494998</v>
      </c>
      <c r="E300">
        <v>0.49603734767463598</v>
      </c>
      <c r="F300">
        <v>0.51091846810487496</v>
      </c>
      <c r="G300" s="1">
        <v>1.9055646580556901E-5</v>
      </c>
      <c r="H300">
        <v>0.499990472176709</v>
      </c>
      <c r="I300" s="1">
        <v>1.6588184651536E-4</v>
      </c>
      <c r="J300">
        <v>16361800</v>
      </c>
      <c r="K300">
        <v>11206</v>
      </c>
      <c r="L300">
        <v>180528400</v>
      </c>
      <c r="M300">
        <v>0.49812702216851301</v>
      </c>
      <c r="N300" s="1">
        <v>1.9105053904677699E-5</v>
      </c>
      <c r="O300">
        <v>0.49999044747304699</v>
      </c>
      <c r="P300" s="1">
        <v>1.66311943606105E-4</v>
      </c>
    </row>
    <row r="301" spans="1:16" x14ac:dyDescent="0.25">
      <c r="A301">
        <v>2E-3</v>
      </c>
      <c r="B301">
        <v>8.7051282051282008</v>
      </c>
      <c r="C301">
        <v>454</v>
      </c>
      <c r="D301">
        <v>-0.27794116560368598</v>
      </c>
      <c r="E301">
        <v>0.49756764850697599</v>
      </c>
      <c r="F301">
        <v>0.51249467796218495</v>
      </c>
      <c r="G301" s="1">
        <v>1.9058409283512199E-5</v>
      </c>
      <c r="H301">
        <v>0.49999047079535802</v>
      </c>
      <c r="I301" s="1">
        <v>1.65905896198779E-4</v>
      </c>
      <c r="J301">
        <v>26750800</v>
      </c>
      <c r="K301">
        <v>11206</v>
      </c>
      <c r="L301">
        <v>180528400</v>
      </c>
      <c r="M301">
        <v>0.49812702216851301</v>
      </c>
      <c r="N301" s="1">
        <v>1.9105053904677699E-5</v>
      </c>
      <c r="O301">
        <v>0.49999044747304699</v>
      </c>
      <c r="P301" s="1">
        <v>1.66311943606105E-4</v>
      </c>
    </row>
    <row r="302" spans="1:16" x14ac:dyDescent="0.25">
      <c r="A302">
        <v>1E-3</v>
      </c>
      <c r="B302">
        <v>8.7051282051282008</v>
      </c>
      <c r="C302">
        <v>348</v>
      </c>
      <c r="D302">
        <v>-0.29182198953088601</v>
      </c>
      <c r="E302">
        <v>0.49624964040764002</v>
      </c>
      <c r="F302">
        <v>0.51113712961986901</v>
      </c>
      <c r="G302" s="1">
        <v>1.9053799240387101E-5</v>
      </c>
      <c r="H302">
        <v>0.49999047310037897</v>
      </c>
      <c r="I302" s="1">
        <v>1.6586576518234401E-4</v>
      </c>
      <c r="J302">
        <v>17876300</v>
      </c>
      <c r="K302">
        <v>11206</v>
      </c>
      <c r="L302">
        <v>180528400</v>
      </c>
      <c r="M302">
        <v>0.49812702216851301</v>
      </c>
      <c r="N302" s="1">
        <v>1.9105053904677699E-5</v>
      </c>
      <c r="O302">
        <v>0.49999044747304699</v>
      </c>
      <c r="P302" s="1">
        <v>1.66311943606105E-4</v>
      </c>
    </row>
    <row r="303" spans="1:16" x14ac:dyDescent="0.25">
      <c r="A303" s="1">
        <v>5.0000000000000001E-4</v>
      </c>
      <c r="B303">
        <v>8.7051282051282008</v>
      </c>
      <c r="C303">
        <v>355</v>
      </c>
      <c r="D303">
        <v>-0.29173192718928198</v>
      </c>
      <c r="E303">
        <v>0.496337471569538</v>
      </c>
      <c r="F303">
        <v>0.51122759571662402</v>
      </c>
      <c r="G303" s="1">
        <v>1.90435415410306E-5</v>
      </c>
      <c r="H303">
        <v>0.49999047822922899</v>
      </c>
      <c r="I303" s="1">
        <v>1.6577647059435601E-4</v>
      </c>
      <c r="J303">
        <v>23702000</v>
      </c>
      <c r="K303">
        <v>11206</v>
      </c>
      <c r="L303">
        <v>180528400</v>
      </c>
      <c r="M303">
        <v>0.49812702216851301</v>
      </c>
      <c r="N303" s="1">
        <v>1.9105053904677699E-5</v>
      </c>
      <c r="O303">
        <v>0.49999044747304699</v>
      </c>
      <c r="P303" s="1">
        <v>1.66311943606105E-4</v>
      </c>
    </row>
    <row r="304" spans="1:16" x14ac:dyDescent="0.25">
      <c r="A304" s="1">
        <v>2.5000000000000001E-4</v>
      </c>
      <c r="B304">
        <v>8.7051282051282008</v>
      </c>
      <c r="C304">
        <v>359</v>
      </c>
      <c r="D304">
        <v>-0.29173276913514501</v>
      </c>
      <c r="E304">
        <v>0.49848397936375699</v>
      </c>
      <c r="F304">
        <v>0.51343849874466996</v>
      </c>
      <c r="G304" s="1">
        <v>1.9047101263769399E-5</v>
      </c>
      <c r="H304">
        <v>0.499990476449368</v>
      </c>
      <c r="I304" s="1">
        <v>1.6580745843717201E-4</v>
      </c>
      <c r="J304">
        <v>20619600</v>
      </c>
      <c r="K304">
        <v>11206</v>
      </c>
      <c r="L304">
        <v>180528400</v>
      </c>
      <c r="M304">
        <v>0.49812702216851301</v>
      </c>
      <c r="N304" s="1">
        <v>1.9105053904677699E-5</v>
      </c>
      <c r="O304">
        <v>0.49999044747304699</v>
      </c>
      <c r="P304" s="1">
        <v>1.66311943606105E-4</v>
      </c>
    </row>
    <row r="305" spans="1:16" x14ac:dyDescent="0.25">
      <c r="A305" s="1">
        <v>1.25E-4</v>
      </c>
      <c r="B305">
        <v>8.7051282051282008</v>
      </c>
      <c r="C305">
        <v>415</v>
      </c>
      <c r="D305">
        <v>-0.29162710085469601</v>
      </c>
      <c r="E305">
        <v>0.49696055706967501</v>
      </c>
      <c r="F305">
        <v>0.511869373781765</v>
      </c>
      <c r="G305" s="1">
        <v>1.90773832831059E-5</v>
      </c>
      <c r="H305">
        <v>0.499990461308358</v>
      </c>
      <c r="I305" s="1">
        <v>1.66071067297806E-4</v>
      </c>
      <c r="J305">
        <v>28835300</v>
      </c>
      <c r="K305">
        <v>11206</v>
      </c>
      <c r="L305">
        <v>180528400</v>
      </c>
      <c r="M305">
        <v>0.49812702216851301</v>
      </c>
      <c r="N305" s="1">
        <v>1.9105053904677699E-5</v>
      </c>
      <c r="O305">
        <v>0.49999044747304699</v>
      </c>
      <c r="P305" s="1">
        <v>1.66311943606105E-4</v>
      </c>
    </row>
    <row r="306" spans="1:16" x14ac:dyDescent="0.25">
      <c r="A306" s="1">
        <v>6.2500000000000001E-5</v>
      </c>
      <c r="B306">
        <v>8.7051282051282008</v>
      </c>
      <c r="C306">
        <v>413</v>
      </c>
      <c r="D306">
        <v>-0.29164342256831799</v>
      </c>
      <c r="E306">
        <v>0.49855968468942702</v>
      </c>
      <c r="F306">
        <v>0.51351647523011001</v>
      </c>
      <c r="G306" s="1">
        <v>1.9034826607033901E-5</v>
      </c>
      <c r="H306">
        <v>0.49999048258669598</v>
      </c>
      <c r="I306" s="1">
        <v>1.6570060597661501E-4</v>
      </c>
      <c r="J306">
        <v>34104300</v>
      </c>
      <c r="K306">
        <v>11206</v>
      </c>
      <c r="L306">
        <v>180528400</v>
      </c>
      <c r="M306">
        <v>0.49812702216851301</v>
      </c>
      <c r="N306" s="1">
        <v>1.9105053904677699E-5</v>
      </c>
      <c r="O306">
        <v>0.49999044747304699</v>
      </c>
      <c r="P306" s="1">
        <v>1.66311943606105E-4</v>
      </c>
    </row>
    <row r="307" spans="1:16" x14ac:dyDescent="0.25">
      <c r="A307" s="1">
        <v>3.1250000000000001E-5</v>
      </c>
      <c r="B307">
        <v>8.7051282051282008</v>
      </c>
      <c r="C307">
        <v>431</v>
      </c>
      <c r="D307">
        <v>-0.29164376006145898</v>
      </c>
      <c r="E307">
        <v>0.49874593124789302</v>
      </c>
      <c r="F307">
        <v>0.51370830918532995</v>
      </c>
      <c r="G307" s="1">
        <v>1.9093288397886699E-5</v>
      </c>
      <c r="H307">
        <v>0.499990453355801</v>
      </c>
      <c r="I307" s="1">
        <v>1.6620952336108999E-4</v>
      </c>
      <c r="J307">
        <v>44193700</v>
      </c>
      <c r="K307">
        <v>11206</v>
      </c>
      <c r="L307">
        <v>180528400</v>
      </c>
      <c r="M307">
        <v>0.49812702216851301</v>
      </c>
      <c r="N307" s="1">
        <v>1.9105053904677699E-5</v>
      </c>
      <c r="O307">
        <v>0.49999044747304699</v>
      </c>
      <c r="P307" s="1">
        <v>1.66311943606105E-4</v>
      </c>
    </row>
    <row r="308" spans="1:16" x14ac:dyDescent="0.25">
      <c r="A308" s="1">
        <v>1.5625E-5</v>
      </c>
      <c r="B308">
        <v>8.7051282051282008</v>
      </c>
      <c r="C308">
        <v>406</v>
      </c>
      <c r="D308">
        <v>-0.29163654948127199</v>
      </c>
      <c r="E308">
        <v>0.49964187283609701</v>
      </c>
      <c r="F308">
        <v>0.51463112902118002</v>
      </c>
      <c r="G308" s="1">
        <v>1.9103997622171799E-5</v>
      </c>
      <c r="H308">
        <v>0.49999044800118803</v>
      </c>
      <c r="I308" s="1">
        <v>1.6630274853147E-4</v>
      </c>
      <c r="J308">
        <v>50216800</v>
      </c>
      <c r="K308">
        <v>11206</v>
      </c>
      <c r="L308">
        <v>180528400</v>
      </c>
      <c r="M308">
        <v>0.49812702216851301</v>
      </c>
      <c r="N308" s="1">
        <v>1.9105053904677699E-5</v>
      </c>
      <c r="O308">
        <v>0.49999044747304699</v>
      </c>
      <c r="P308" s="1">
        <v>1.66311943606105E-4</v>
      </c>
    </row>
    <row r="309" spans="1:16" x14ac:dyDescent="0.25">
      <c r="A309" t="s">
        <v>0</v>
      </c>
      <c r="B309">
        <v>9.2179487179487101</v>
      </c>
      <c r="C309">
        <v>11531</v>
      </c>
      <c r="D309">
        <v>-0.32318853227524202</v>
      </c>
      <c r="E309">
        <v>0.49829017700431999</v>
      </c>
      <c r="F309">
        <v>0.51323888231445003</v>
      </c>
      <c r="G309" s="1">
        <v>1.7033648982089901E-5</v>
      </c>
      <c r="H309">
        <v>0.49999148317550801</v>
      </c>
      <c r="I309" s="1">
        <v>1.5701530279644399E-4</v>
      </c>
      <c r="J309">
        <v>204602400</v>
      </c>
    </row>
    <row r="310" spans="1:16" x14ac:dyDescent="0.25">
      <c r="A310">
        <v>1.024</v>
      </c>
      <c r="B310">
        <v>9.2179487179487101</v>
      </c>
      <c r="C310">
        <v>498</v>
      </c>
      <c r="D310">
        <v>-0.27922334812456001</v>
      </c>
      <c r="E310">
        <v>0.49837679919070199</v>
      </c>
      <c r="F310">
        <v>0.51332810316642297</v>
      </c>
      <c r="G310" s="1">
        <v>1.69886425791521E-5</v>
      </c>
      <c r="H310">
        <v>0.49999150567870998</v>
      </c>
      <c r="I310" s="1">
        <v>1.5660043608218399E-4</v>
      </c>
      <c r="J310">
        <v>32765000</v>
      </c>
      <c r="K310">
        <v>11531</v>
      </c>
      <c r="L310">
        <v>204602400</v>
      </c>
      <c r="M310">
        <v>0.49829017700431999</v>
      </c>
      <c r="N310" s="1">
        <v>1.7033648982089901E-5</v>
      </c>
      <c r="O310">
        <v>0.49999148317550801</v>
      </c>
      <c r="P310" s="1">
        <v>1.5701530279644399E-4</v>
      </c>
    </row>
    <row r="311" spans="1:16" x14ac:dyDescent="0.25">
      <c r="A311">
        <v>0.51200000000000001</v>
      </c>
      <c r="B311">
        <v>9.2179487179487101</v>
      </c>
      <c r="C311">
        <v>324</v>
      </c>
      <c r="D311">
        <v>-0.26384084496927301</v>
      </c>
      <c r="E311">
        <v>0.49832519297322098</v>
      </c>
      <c r="F311">
        <v>0.51327494876241797</v>
      </c>
      <c r="G311" s="1">
        <v>1.7009504355680601E-5</v>
      </c>
      <c r="H311">
        <v>0.49999149524782199</v>
      </c>
      <c r="I311" s="1">
        <v>1.56792738868389E-4</v>
      </c>
      <c r="J311">
        <v>23265400</v>
      </c>
      <c r="K311">
        <v>11531</v>
      </c>
      <c r="L311">
        <v>204602400</v>
      </c>
      <c r="M311">
        <v>0.49829017700431999</v>
      </c>
      <c r="N311" s="1">
        <v>1.7033648982089901E-5</v>
      </c>
      <c r="O311">
        <v>0.49999148317550801</v>
      </c>
      <c r="P311" s="1">
        <v>1.5701530279644399E-4</v>
      </c>
    </row>
    <row r="312" spans="1:16" x14ac:dyDescent="0.25">
      <c r="A312">
        <v>0.25600000000000001</v>
      </c>
      <c r="B312">
        <v>9.2179487179487101</v>
      </c>
      <c r="C312">
        <v>268</v>
      </c>
      <c r="D312">
        <v>-0.27150904254390601</v>
      </c>
      <c r="E312">
        <v>0.49752541601017902</v>
      </c>
      <c r="F312">
        <v>0.51245117849048405</v>
      </c>
      <c r="G312" s="1">
        <v>1.7022598916227499E-5</v>
      </c>
      <c r="H312">
        <v>0.499991488700541</v>
      </c>
      <c r="I312" s="1">
        <v>1.5691344385599499E-4</v>
      </c>
      <c r="J312">
        <v>23774300</v>
      </c>
      <c r="K312">
        <v>11531</v>
      </c>
      <c r="L312">
        <v>204602400</v>
      </c>
      <c r="M312">
        <v>0.49829017700431999</v>
      </c>
      <c r="N312" s="1">
        <v>1.7033648982089901E-5</v>
      </c>
      <c r="O312">
        <v>0.49999148317550801</v>
      </c>
      <c r="P312" s="1">
        <v>1.5701530279644399E-4</v>
      </c>
    </row>
    <row r="313" spans="1:16" x14ac:dyDescent="0.25">
      <c r="A313">
        <v>0.128</v>
      </c>
      <c r="B313">
        <v>9.2179487179487101</v>
      </c>
      <c r="C313">
        <v>268</v>
      </c>
      <c r="D313">
        <v>-0.27150904254390601</v>
      </c>
      <c r="E313">
        <v>0.49752541601017902</v>
      </c>
      <c r="F313">
        <v>0.51245117849048405</v>
      </c>
      <c r="G313" s="1">
        <v>1.7022598916227499E-5</v>
      </c>
      <c r="H313">
        <v>0.499991488700541</v>
      </c>
      <c r="I313" s="1">
        <v>1.5691344385599499E-4</v>
      </c>
      <c r="J313">
        <v>15027900</v>
      </c>
      <c r="K313">
        <v>11531</v>
      </c>
      <c r="L313">
        <v>204602400</v>
      </c>
      <c r="M313">
        <v>0.49829017700431999</v>
      </c>
      <c r="N313" s="1">
        <v>1.7033648982089901E-5</v>
      </c>
      <c r="O313">
        <v>0.49999148317550801</v>
      </c>
      <c r="P313" s="1">
        <v>1.5701530279644399E-4</v>
      </c>
    </row>
    <row r="314" spans="1:16" x14ac:dyDescent="0.25">
      <c r="A314">
        <v>6.4000000000000001E-2</v>
      </c>
      <c r="B314">
        <v>9.2179487179487101</v>
      </c>
      <c r="C314">
        <v>417</v>
      </c>
      <c r="D314">
        <v>-0.28536407254683199</v>
      </c>
      <c r="E314">
        <v>0.49849432726376702</v>
      </c>
      <c r="F314">
        <v>0.51344915708168004</v>
      </c>
      <c r="G314" s="1">
        <v>1.7050041216770602E-5</v>
      </c>
      <c r="H314">
        <v>0.499991474979391</v>
      </c>
      <c r="I314" s="1">
        <v>1.57166405575104E-4</v>
      </c>
      <c r="J314">
        <v>23558800</v>
      </c>
      <c r="K314">
        <v>11531</v>
      </c>
      <c r="L314">
        <v>204602400</v>
      </c>
      <c r="M314">
        <v>0.49829017700431999</v>
      </c>
      <c r="N314" s="1">
        <v>1.7033648982089901E-5</v>
      </c>
      <c r="O314">
        <v>0.49999148317550801</v>
      </c>
      <c r="P314" s="1">
        <v>1.5701530279644399E-4</v>
      </c>
    </row>
    <row r="315" spans="1:16" x14ac:dyDescent="0.25">
      <c r="A315">
        <v>3.2000000000000001E-2</v>
      </c>
      <c r="B315">
        <v>9.2179487179487101</v>
      </c>
      <c r="C315">
        <v>392</v>
      </c>
      <c r="D315">
        <v>-0.28111132004672901</v>
      </c>
      <c r="E315">
        <v>0.49785615714696702</v>
      </c>
      <c r="F315">
        <v>0.51279184186137605</v>
      </c>
      <c r="G315" s="1">
        <v>1.69912781025072E-5</v>
      </c>
      <c r="H315">
        <v>0.49999150436094802</v>
      </c>
      <c r="I315" s="1">
        <v>1.5662473020131601E-4</v>
      </c>
      <c r="J315">
        <v>24065100</v>
      </c>
      <c r="K315">
        <v>11531</v>
      </c>
      <c r="L315">
        <v>204602400</v>
      </c>
      <c r="M315">
        <v>0.49829017700431999</v>
      </c>
      <c r="N315" s="1">
        <v>1.7033648982089901E-5</v>
      </c>
      <c r="O315">
        <v>0.49999148317550801</v>
      </c>
      <c r="P315" s="1">
        <v>1.5701530279644399E-4</v>
      </c>
    </row>
    <row r="316" spans="1:16" x14ac:dyDescent="0.25">
      <c r="A316">
        <v>1.6E-2</v>
      </c>
      <c r="B316">
        <v>9.2179487179487101</v>
      </c>
      <c r="C316">
        <v>351</v>
      </c>
      <c r="D316">
        <v>-0.29489164076678698</v>
      </c>
      <c r="E316">
        <v>0.49813430723915197</v>
      </c>
      <c r="F316">
        <v>0.51307833645632595</v>
      </c>
      <c r="G316" s="1">
        <v>1.7056135906967599E-5</v>
      </c>
      <c r="H316">
        <v>0.49999147193204602</v>
      </c>
      <c r="I316" s="1">
        <v>1.57222586116791E-4</v>
      </c>
      <c r="J316">
        <v>20507000</v>
      </c>
      <c r="K316">
        <v>11531</v>
      </c>
      <c r="L316">
        <v>204602400</v>
      </c>
      <c r="M316">
        <v>0.49829017700431999</v>
      </c>
      <c r="N316" s="1">
        <v>1.7033648982089901E-5</v>
      </c>
      <c r="O316">
        <v>0.49999148317550801</v>
      </c>
      <c r="P316" s="1">
        <v>1.5701530279644399E-4</v>
      </c>
    </row>
    <row r="317" spans="1:16" x14ac:dyDescent="0.25">
      <c r="A317">
        <v>8.0000000000000002E-3</v>
      </c>
      <c r="B317">
        <v>9.2179487179487101</v>
      </c>
      <c r="C317">
        <v>319</v>
      </c>
      <c r="D317">
        <v>-0.29054463562774302</v>
      </c>
      <c r="E317">
        <v>0.49802418409041899</v>
      </c>
      <c r="F317">
        <v>0.51296490961313101</v>
      </c>
      <c r="G317" s="1">
        <v>1.70475838380257E-5</v>
      </c>
      <c r="H317">
        <v>0.49999147620808099</v>
      </c>
      <c r="I317" s="1">
        <v>1.57143753583852E-4</v>
      </c>
      <c r="J317">
        <v>19191000</v>
      </c>
      <c r="K317">
        <v>11531</v>
      </c>
      <c r="L317">
        <v>204602400</v>
      </c>
      <c r="M317">
        <v>0.49829017700431999</v>
      </c>
      <c r="N317" s="1">
        <v>1.7033648982089901E-5</v>
      </c>
      <c r="O317">
        <v>0.49999148317550801</v>
      </c>
      <c r="P317" s="1">
        <v>1.5701530279644399E-4</v>
      </c>
    </row>
    <row r="318" spans="1:16" x14ac:dyDescent="0.25">
      <c r="A318">
        <v>4.0000000000000001E-3</v>
      </c>
      <c r="B318">
        <v>9.2179487179487101</v>
      </c>
      <c r="C318">
        <v>331</v>
      </c>
      <c r="D318">
        <v>-0.29208678298302698</v>
      </c>
      <c r="E318">
        <v>0.49914372942052398</v>
      </c>
      <c r="F318">
        <v>0.51411804130313898</v>
      </c>
      <c r="G318" s="1">
        <v>1.6998693427305799E-5</v>
      </c>
      <c r="H318">
        <v>0.49999150065328601</v>
      </c>
      <c r="I318" s="1">
        <v>1.56693084285037E-4</v>
      </c>
      <c r="J318">
        <v>19517200</v>
      </c>
      <c r="K318">
        <v>11531</v>
      </c>
      <c r="L318">
        <v>204602400</v>
      </c>
      <c r="M318">
        <v>0.49829017700431999</v>
      </c>
      <c r="N318" s="1">
        <v>1.7033648982089901E-5</v>
      </c>
      <c r="O318">
        <v>0.49999148317550801</v>
      </c>
      <c r="P318" s="1">
        <v>1.5701530279644399E-4</v>
      </c>
    </row>
    <row r="319" spans="1:16" x14ac:dyDescent="0.25">
      <c r="A319">
        <v>2E-3</v>
      </c>
      <c r="B319">
        <v>9.2179487179487101</v>
      </c>
      <c r="C319">
        <v>480</v>
      </c>
      <c r="D319">
        <v>-0.27797770483874701</v>
      </c>
      <c r="E319">
        <v>0.497983333045035</v>
      </c>
      <c r="F319">
        <v>0.51292283303638597</v>
      </c>
      <c r="G319" s="1">
        <v>1.7004749655602499E-5</v>
      </c>
      <c r="H319">
        <v>0.49999149762517198</v>
      </c>
      <c r="I319" s="1">
        <v>1.5674891028689999E-4</v>
      </c>
      <c r="J319">
        <v>35761300</v>
      </c>
      <c r="K319">
        <v>11531</v>
      </c>
      <c r="L319">
        <v>204602400</v>
      </c>
      <c r="M319">
        <v>0.49829017700431999</v>
      </c>
      <c r="N319" s="1">
        <v>1.7033648982089901E-5</v>
      </c>
      <c r="O319">
        <v>0.49999148317550801</v>
      </c>
      <c r="P319" s="1">
        <v>1.5701530279644399E-4</v>
      </c>
    </row>
    <row r="320" spans="1:16" x14ac:dyDescent="0.25">
      <c r="A320">
        <v>1E-3</v>
      </c>
      <c r="B320">
        <v>9.2179487179487101</v>
      </c>
      <c r="C320">
        <v>516</v>
      </c>
      <c r="D320">
        <v>-0.277959358952932</v>
      </c>
      <c r="E320">
        <v>0.49816447370813</v>
      </c>
      <c r="F320">
        <v>0.51310940791937398</v>
      </c>
      <c r="G320" s="1">
        <v>1.6975222152160101E-5</v>
      </c>
      <c r="H320">
        <v>0.49999151238892298</v>
      </c>
      <c r="I320" s="1">
        <v>1.56476727274399E-4</v>
      </c>
      <c r="J320">
        <v>32026400</v>
      </c>
      <c r="K320">
        <v>11531</v>
      </c>
      <c r="L320">
        <v>204602400</v>
      </c>
      <c r="M320">
        <v>0.49829017700431999</v>
      </c>
      <c r="N320" s="1">
        <v>1.7033648982089901E-5</v>
      </c>
      <c r="O320">
        <v>0.49999148317550801</v>
      </c>
      <c r="P320" s="1">
        <v>1.5701530279644399E-4</v>
      </c>
    </row>
    <row r="321" spans="1:16" x14ac:dyDescent="0.25">
      <c r="A321" s="1">
        <v>5.0000000000000001E-4</v>
      </c>
      <c r="B321">
        <v>9.2179487179487101</v>
      </c>
      <c r="C321">
        <v>377</v>
      </c>
      <c r="D321">
        <v>-0.29170237899664803</v>
      </c>
      <c r="E321">
        <v>0.498816077774552</v>
      </c>
      <c r="F321">
        <v>0.51378056010778905</v>
      </c>
      <c r="G321" s="1">
        <v>1.7036779897505701E-5</v>
      </c>
      <c r="H321">
        <v>0.49999148161005103</v>
      </c>
      <c r="I321" s="1">
        <v>1.57044163414187E-4</v>
      </c>
      <c r="J321">
        <v>31224900</v>
      </c>
      <c r="K321">
        <v>11531</v>
      </c>
      <c r="L321">
        <v>204602400</v>
      </c>
      <c r="M321">
        <v>0.49829017700431999</v>
      </c>
      <c r="N321" s="1">
        <v>1.7033648982089901E-5</v>
      </c>
      <c r="O321">
        <v>0.49999148317550801</v>
      </c>
      <c r="P321" s="1">
        <v>1.5701530279644399E-4</v>
      </c>
    </row>
    <row r="322" spans="1:16" x14ac:dyDescent="0.25">
      <c r="A322" s="1">
        <v>2.5000000000000001E-4</v>
      </c>
      <c r="B322">
        <v>9.2179487179487101</v>
      </c>
      <c r="C322">
        <v>344</v>
      </c>
      <c r="D322">
        <v>-0.29161959142780502</v>
      </c>
      <c r="E322">
        <v>0.49936851988898801</v>
      </c>
      <c r="F322">
        <v>0.51434957548565796</v>
      </c>
      <c r="G322" s="1">
        <v>1.7058045790663201E-5</v>
      </c>
      <c r="H322">
        <v>0.499991470977104</v>
      </c>
      <c r="I322" s="1">
        <v>1.5724019132675501E-4</v>
      </c>
      <c r="J322">
        <v>21098200</v>
      </c>
      <c r="K322">
        <v>11531</v>
      </c>
      <c r="L322">
        <v>204602400</v>
      </c>
      <c r="M322">
        <v>0.49829017700431999</v>
      </c>
      <c r="N322" s="1">
        <v>1.7033648982089901E-5</v>
      </c>
      <c r="O322">
        <v>0.49999148317550801</v>
      </c>
      <c r="P322" s="1">
        <v>1.5701530279644399E-4</v>
      </c>
    </row>
    <row r="323" spans="1:16" x14ac:dyDescent="0.25">
      <c r="A323" s="1">
        <v>1.25E-4</v>
      </c>
      <c r="B323">
        <v>9.2179487179487101</v>
      </c>
      <c r="C323">
        <v>404</v>
      </c>
      <c r="D323">
        <v>-0.29161422946304699</v>
      </c>
      <c r="E323">
        <v>0.49766111320565598</v>
      </c>
      <c r="F323">
        <v>0.51259094660182603</v>
      </c>
      <c r="G323" s="1">
        <v>1.7036657551594501E-5</v>
      </c>
      <c r="H323">
        <v>0.49999148167122398</v>
      </c>
      <c r="I323" s="1">
        <v>1.5704303563585201E-4</v>
      </c>
      <c r="J323">
        <v>40237600</v>
      </c>
      <c r="K323">
        <v>11531</v>
      </c>
      <c r="L323">
        <v>204602400</v>
      </c>
      <c r="M323">
        <v>0.49829017700431999</v>
      </c>
      <c r="N323" s="1">
        <v>1.7033648982089901E-5</v>
      </c>
      <c r="O323">
        <v>0.49999148317550801</v>
      </c>
      <c r="P323" s="1">
        <v>1.5701530279644399E-4</v>
      </c>
    </row>
    <row r="324" spans="1:16" x14ac:dyDescent="0.25">
      <c r="A324" s="1">
        <v>6.2500000000000001E-5</v>
      </c>
      <c r="B324">
        <v>9.2179487179487101</v>
      </c>
      <c r="C324">
        <v>419</v>
      </c>
      <c r="D324">
        <v>-0.29163485098501202</v>
      </c>
      <c r="E324">
        <v>0.49592291523188098</v>
      </c>
      <c r="F324">
        <v>0.51080060268883698</v>
      </c>
      <c r="G324" s="1">
        <v>1.6976630102472001E-5</v>
      </c>
      <c r="H324">
        <v>0.49999151168494799</v>
      </c>
      <c r="I324" s="1">
        <v>1.5648970568817201E-4</v>
      </c>
      <c r="J324">
        <v>36020500</v>
      </c>
      <c r="K324">
        <v>11531</v>
      </c>
      <c r="L324">
        <v>204602400</v>
      </c>
      <c r="M324">
        <v>0.49829017700431999</v>
      </c>
      <c r="N324" s="1">
        <v>1.7033648982089901E-5</v>
      </c>
      <c r="O324">
        <v>0.49999148317550801</v>
      </c>
      <c r="P324" s="1">
        <v>1.5701530279644399E-4</v>
      </c>
    </row>
    <row r="325" spans="1:16" x14ac:dyDescent="0.25">
      <c r="A325" s="1">
        <v>3.1250000000000001E-5</v>
      </c>
      <c r="B325">
        <v>9.2179487179487101</v>
      </c>
      <c r="C325">
        <v>448</v>
      </c>
      <c r="D325">
        <v>-0.29162339899806899</v>
      </c>
      <c r="E325">
        <v>0.49782830052012</v>
      </c>
      <c r="F325">
        <v>0.51276314953572399</v>
      </c>
      <c r="G325" s="1">
        <v>1.7018100943455501E-5</v>
      </c>
      <c r="H325">
        <v>0.49999149094952799</v>
      </c>
      <c r="I325" s="1">
        <v>1.56871981773648E-4</v>
      </c>
      <c r="J325">
        <v>41950400</v>
      </c>
      <c r="K325">
        <v>11531</v>
      </c>
      <c r="L325">
        <v>204602400</v>
      </c>
      <c r="M325">
        <v>0.49829017700431999</v>
      </c>
      <c r="N325" s="1">
        <v>1.7033648982089901E-5</v>
      </c>
      <c r="O325">
        <v>0.49999148317550801</v>
      </c>
      <c r="P325" s="1">
        <v>1.5701530279644399E-4</v>
      </c>
    </row>
    <row r="326" spans="1:16" x14ac:dyDescent="0.25">
      <c r="A326" s="1">
        <v>1.5625E-5</v>
      </c>
      <c r="B326">
        <v>9.2179487179487101</v>
      </c>
      <c r="C326">
        <v>415</v>
      </c>
      <c r="D326">
        <v>-0.29168268823396698</v>
      </c>
      <c r="E326">
        <v>0.497303691712839</v>
      </c>
      <c r="F326">
        <v>0.51222280246422403</v>
      </c>
      <c r="G326" s="1">
        <v>1.7001139489769499E-5</v>
      </c>
      <c r="H326">
        <v>0.499991499430255</v>
      </c>
      <c r="I326" s="1">
        <v>1.5671563196338801E-4</v>
      </c>
      <c r="J326">
        <v>37325700</v>
      </c>
      <c r="K326">
        <v>11531</v>
      </c>
      <c r="L326">
        <v>204602400</v>
      </c>
      <c r="M326">
        <v>0.49829017700431999</v>
      </c>
      <c r="N326" s="1">
        <v>1.7033648982089901E-5</v>
      </c>
      <c r="O326">
        <v>0.49999148317550801</v>
      </c>
      <c r="P326" s="1">
        <v>1.5701530279644399E-4</v>
      </c>
    </row>
    <row r="327" spans="1:16" x14ac:dyDescent="0.25">
      <c r="A327" t="s">
        <v>0</v>
      </c>
      <c r="B327">
        <v>9.7307692307692299</v>
      </c>
      <c r="C327">
        <v>11841</v>
      </c>
      <c r="D327">
        <v>-0.32285067066578099</v>
      </c>
      <c r="E327">
        <v>0.498362096920902</v>
      </c>
      <c r="F327">
        <v>0.51331295982852898</v>
      </c>
      <c r="G327" s="1">
        <v>1.6170384371960698E-5</v>
      </c>
      <c r="H327">
        <v>0.49999191480781402</v>
      </c>
      <c r="I327" s="1">
        <v>1.5735027869638699E-4</v>
      </c>
      <c r="J327">
        <v>217649700</v>
      </c>
    </row>
    <row r="328" spans="1:16" x14ac:dyDescent="0.25">
      <c r="A328">
        <v>1.024</v>
      </c>
      <c r="B328">
        <v>9.7307692307692299</v>
      </c>
      <c r="C328">
        <v>506</v>
      </c>
      <c r="D328">
        <v>-0.27735491477715402</v>
      </c>
      <c r="E328">
        <v>0.49914331638931703</v>
      </c>
      <c r="F328">
        <v>0.51411761588099603</v>
      </c>
      <c r="G328" s="1">
        <v>1.61397529260254E-5</v>
      </c>
      <c r="H328">
        <v>0.49999193012353699</v>
      </c>
      <c r="I328" s="1">
        <v>1.5705221116478501E-4</v>
      </c>
      <c r="J328">
        <v>24524500</v>
      </c>
      <c r="K328">
        <v>11841</v>
      </c>
      <c r="L328">
        <v>217649700</v>
      </c>
      <c r="M328">
        <v>0.498362096920902</v>
      </c>
      <c r="N328" s="1">
        <v>1.6170384371960698E-5</v>
      </c>
      <c r="O328">
        <v>0.49999191480781402</v>
      </c>
      <c r="P328" s="1">
        <v>1.5735027869638699E-4</v>
      </c>
    </row>
    <row r="329" spans="1:16" x14ac:dyDescent="0.25">
      <c r="A329">
        <v>0.51200000000000001</v>
      </c>
      <c r="B329">
        <v>9.7307692307692299</v>
      </c>
      <c r="C329">
        <v>360</v>
      </c>
      <c r="D329">
        <v>-0.26294138848077397</v>
      </c>
      <c r="E329">
        <v>0.49950769914612098</v>
      </c>
      <c r="F329">
        <v>0.51449293012050501</v>
      </c>
      <c r="G329" s="1">
        <v>1.60998515110755E-5</v>
      </c>
      <c r="H329">
        <v>0.49999195007424402</v>
      </c>
      <c r="I329" s="1">
        <v>1.56663939703927E-4</v>
      </c>
      <c r="J329">
        <v>21708900</v>
      </c>
      <c r="K329">
        <v>11841</v>
      </c>
      <c r="L329">
        <v>217649700</v>
      </c>
      <c r="M329">
        <v>0.498362096920902</v>
      </c>
      <c r="N329" s="1">
        <v>1.6170384371960698E-5</v>
      </c>
      <c r="O329">
        <v>0.49999191480781402</v>
      </c>
      <c r="P329" s="1">
        <v>1.5735027869638699E-4</v>
      </c>
    </row>
    <row r="330" spans="1:16" x14ac:dyDescent="0.25">
      <c r="A330">
        <v>0.25600000000000001</v>
      </c>
      <c r="B330">
        <v>9.7307692307692299</v>
      </c>
      <c r="C330">
        <v>290</v>
      </c>
      <c r="D330">
        <v>-0.271836727190508</v>
      </c>
      <c r="E330">
        <v>0.49864151917279997</v>
      </c>
      <c r="F330">
        <v>0.513600764747984</v>
      </c>
      <c r="G330" s="1">
        <v>1.61707031210989E-5</v>
      </c>
      <c r="H330">
        <v>0.49999191464843901</v>
      </c>
      <c r="I330" s="1">
        <v>1.57353380370693E-4</v>
      </c>
      <c r="J330">
        <v>14967800</v>
      </c>
      <c r="K330">
        <v>11841</v>
      </c>
      <c r="L330">
        <v>217649700</v>
      </c>
      <c r="M330">
        <v>0.498362096920902</v>
      </c>
      <c r="N330" s="1">
        <v>1.6170384371960698E-5</v>
      </c>
      <c r="O330">
        <v>0.49999191480781402</v>
      </c>
      <c r="P330" s="1">
        <v>1.5735027869638699E-4</v>
      </c>
    </row>
    <row r="331" spans="1:16" x14ac:dyDescent="0.25">
      <c r="A331">
        <v>0.128</v>
      </c>
      <c r="B331">
        <v>9.7307692307692299</v>
      </c>
      <c r="C331">
        <v>290</v>
      </c>
      <c r="D331">
        <v>-0.271836727190508</v>
      </c>
      <c r="E331">
        <v>0.49864151917279997</v>
      </c>
      <c r="F331">
        <v>0.513600764747984</v>
      </c>
      <c r="G331" s="1">
        <v>1.61707031210989E-5</v>
      </c>
      <c r="H331">
        <v>0.49999191464843901</v>
      </c>
      <c r="I331" s="1">
        <v>1.57353380370693E-4</v>
      </c>
      <c r="J331">
        <v>16284000</v>
      </c>
      <c r="K331">
        <v>11841</v>
      </c>
      <c r="L331">
        <v>217649700</v>
      </c>
      <c r="M331">
        <v>0.498362096920902</v>
      </c>
      <c r="N331" s="1">
        <v>1.6170384371960698E-5</v>
      </c>
      <c r="O331">
        <v>0.49999191480781402</v>
      </c>
      <c r="P331" s="1">
        <v>1.5735027869638699E-4</v>
      </c>
    </row>
    <row r="332" spans="1:16" x14ac:dyDescent="0.25">
      <c r="A332">
        <v>6.4000000000000001E-2</v>
      </c>
      <c r="B332">
        <v>9.7307692307692299</v>
      </c>
      <c r="C332">
        <v>407</v>
      </c>
      <c r="D332">
        <v>-0.28628675293151601</v>
      </c>
      <c r="E332">
        <v>0.49883772729408998</v>
      </c>
      <c r="F332">
        <v>0.51380285911291301</v>
      </c>
      <c r="G332" s="1">
        <v>1.6176084269736699E-5</v>
      </c>
      <c r="H332">
        <v>0.49999191195786502</v>
      </c>
      <c r="I332" s="1">
        <v>1.5740574308628399E-4</v>
      </c>
      <c r="J332">
        <v>21342300</v>
      </c>
      <c r="K332">
        <v>11841</v>
      </c>
      <c r="L332">
        <v>217649700</v>
      </c>
      <c r="M332">
        <v>0.498362096920902</v>
      </c>
      <c r="N332" s="1">
        <v>1.6170384371960698E-5</v>
      </c>
      <c r="O332">
        <v>0.49999191480781402</v>
      </c>
      <c r="P332" s="1">
        <v>1.5735027869638699E-4</v>
      </c>
    </row>
    <row r="333" spans="1:16" x14ac:dyDescent="0.25">
      <c r="A333">
        <v>3.2000000000000001E-2</v>
      </c>
      <c r="B333">
        <v>9.7307692307692299</v>
      </c>
      <c r="C333">
        <v>410</v>
      </c>
      <c r="D333">
        <v>-0.27892763340066901</v>
      </c>
      <c r="E333">
        <v>0.49851995447396702</v>
      </c>
      <c r="F333">
        <v>0.51347555310818604</v>
      </c>
      <c r="G333" s="1">
        <v>1.61562865231834E-5</v>
      </c>
      <c r="H333">
        <v>0.49999192185673802</v>
      </c>
      <c r="I333" s="1">
        <v>1.5721309578328499E-4</v>
      </c>
      <c r="J333">
        <v>20297500</v>
      </c>
      <c r="K333">
        <v>11841</v>
      </c>
      <c r="L333">
        <v>217649700</v>
      </c>
      <c r="M333">
        <v>0.498362096920902</v>
      </c>
      <c r="N333" s="1">
        <v>1.6170384371960698E-5</v>
      </c>
      <c r="O333">
        <v>0.49999191480781402</v>
      </c>
      <c r="P333" s="1">
        <v>1.5735027869638699E-4</v>
      </c>
    </row>
    <row r="334" spans="1:16" x14ac:dyDescent="0.25">
      <c r="A334">
        <v>1.6E-2</v>
      </c>
      <c r="B334">
        <v>9.7307692307692299</v>
      </c>
      <c r="C334">
        <v>331</v>
      </c>
      <c r="D334">
        <v>-0.29374777742575098</v>
      </c>
      <c r="E334">
        <v>0.49678196181280798</v>
      </c>
      <c r="F334">
        <v>0.51168542066719203</v>
      </c>
      <c r="G334" s="1">
        <v>1.6117236235069201E-5</v>
      </c>
      <c r="H334">
        <v>0.49999194138188202</v>
      </c>
      <c r="I334" s="1">
        <v>1.5683310644124999E-4</v>
      </c>
      <c r="J334">
        <v>17730900</v>
      </c>
      <c r="K334">
        <v>11841</v>
      </c>
      <c r="L334">
        <v>217649700</v>
      </c>
      <c r="M334">
        <v>0.498362096920902</v>
      </c>
      <c r="N334" s="1">
        <v>1.6170384371960698E-5</v>
      </c>
      <c r="O334">
        <v>0.49999191480781402</v>
      </c>
      <c r="P334" s="1">
        <v>1.5735027869638699E-4</v>
      </c>
    </row>
    <row r="335" spans="1:16" x14ac:dyDescent="0.25">
      <c r="A335">
        <v>8.0000000000000002E-3</v>
      </c>
      <c r="B335">
        <v>9.7307692307692299</v>
      </c>
      <c r="C335">
        <v>320</v>
      </c>
      <c r="D335">
        <v>-0.292052194495247</v>
      </c>
      <c r="E335">
        <v>0.497512932658014</v>
      </c>
      <c r="F335">
        <v>0.51243832063775396</v>
      </c>
      <c r="G335" s="1">
        <v>1.6163956533254901E-5</v>
      </c>
      <c r="H335">
        <v>0.49999191802173298</v>
      </c>
      <c r="I335" s="1">
        <v>1.5728773088128799E-4</v>
      </c>
      <c r="J335">
        <v>18903500</v>
      </c>
      <c r="K335">
        <v>11841</v>
      </c>
      <c r="L335">
        <v>217649700</v>
      </c>
      <c r="M335">
        <v>0.498362096920902</v>
      </c>
      <c r="N335" s="1">
        <v>1.6170384371960698E-5</v>
      </c>
      <c r="O335">
        <v>0.49999191480781402</v>
      </c>
      <c r="P335" s="1">
        <v>1.5735027869638699E-4</v>
      </c>
    </row>
    <row r="336" spans="1:16" x14ac:dyDescent="0.25">
      <c r="A336">
        <v>4.0000000000000001E-3</v>
      </c>
      <c r="B336">
        <v>9.7307692307692299</v>
      </c>
      <c r="C336">
        <v>494</v>
      </c>
      <c r="D336">
        <v>-0.27800467330996897</v>
      </c>
      <c r="E336">
        <v>0.497010848825436</v>
      </c>
      <c r="F336">
        <v>0.51192117429019901</v>
      </c>
      <c r="G336" s="1">
        <v>1.61772758231482E-5</v>
      </c>
      <c r="H336">
        <v>0.49999191136208798</v>
      </c>
      <c r="I336" s="1">
        <v>1.57417337817557E-4</v>
      </c>
      <c r="J336">
        <v>27906000</v>
      </c>
      <c r="K336">
        <v>11841</v>
      </c>
      <c r="L336">
        <v>217649700</v>
      </c>
      <c r="M336">
        <v>0.498362096920902</v>
      </c>
      <c r="N336" s="1">
        <v>1.6170384371960698E-5</v>
      </c>
      <c r="O336">
        <v>0.49999191480781402</v>
      </c>
      <c r="P336" s="1">
        <v>1.5735027869638699E-4</v>
      </c>
    </row>
    <row r="337" spans="1:16" x14ac:dyDescent="0.25">
      <c r="A337">
        <v>2E-3</v>
      </c>
      <c r="B337">
        <v>9.7307692307692299</v>
      </c>
      <c r="C337">
        <v>323</v>
      </c>
      <c r="D337">
        <v>-0.291382515525476</v>
      </c>
      <c r="E337">
        <v>0.49790552541535499</v>
      </c>
      <c r="F337">
        <v>0.512842691177815</v>
      </c>
      <c r="G337" s="1">
        <v>1.6113136584783298E-5</v>
      </c>
      <c r="H337">
        <v>0.499991943431707</v>
      </c>
      <c r="I337" s="1">
        <v>1.56793213690391E-4</v>
      </c>
      <c r="J337">
        <v>26897400</v>
      </c>
      <c r="K337">
        <v>11841</v>
      </c>
      <c r="L337">
        <v>217649700</v>
      </c>
      <c r="M337">
        <v>0.498362096920902</v>
      </c>
      <c r="N337" s="1">
        <v>1.6170384371960698E-5</v>
      </c>
      <c r="O337">
        <v>0.49999191480781402</v>
      </c>
      <c r="P337" s="1">
        <v>1.5735027869638699E-4</v>
      </c>
    </row>
    <row r="338" spans="1:16" x14ac:dyDescent="0.25">
      <c r="A338">
        <v>1E-3</v>
      </c>
      <c r="B338">
        <v>9.7307692307692299</v>
      </c>
      <c r="C338">
        <v>343</v>
      </c>
      <c r="D338">
        <v>-0.291406430997387</v>
      </c>
      <c r="E338">
        <v>0.498575990307075</v>
      </c>
      <c r="F338">
        <v>0.51353327001628701</v>
      </c>
      <c r="G338" s="1">
        <v>1.62073895885184E-5</v>
      </c>
      <c r="H338">
        <v>0.49999189630520502</v>
      </c>
      <c r="I338" s="1">
        <v>1.5771036791904401E-4</v>
      </c>
      <c r="J338">
        <v>21606600</v>
      </c>
      <c r="K338">
        <v>11841</v>
      </c>
      <c r="L338">
        <v>217649700</v>
      </c>
      <c r="M338">
        <v>0.498362096920902</v>
      </c>
      <c r="N338" s="1">
        <v>1.6170384371960698E-5</v>
      </c>
      <c r="O338">
        <v>0.49999191480781402</v>
      </c>
      <c r="P338" s="1">
        <v>1.5735027869638699E-4</v>
      </c>
    </row>
    <row r="339" spans="1:16" x14ac:dyDescent="0.25">
      <c r="A339" s="1">
        <v>5.0000000000000001E-4</v>
      </c>
      <c r="B339">
        <v>9.7307692307692299</v>
      </c>
      <c r="C339">
        <v>351</v>
      </c>
      <c r="D339">
        <v>-0.29144619697234603</v>
      </c>
      <c r="E339">
        <v>0.49902082213514998</v>
      </c>
      <c r="F339">
        <v>0.51399144679920405</v>
      </c>
      <c r="G339" s="1">
        <v>1.6144217911961899E-5</v>
      </c>
      <c r="H339">
        <v>0.49999192789104402</v>
      </c>
      <c r="I339" s="1">
        <v>1.5709565891255199E-4</v>
      </c>
      <c r="J339">
        <v>20645600</v>
      </c>
      <c r="K339">
        <v>11841</v>
      </c>
      <c r="L339">
        <v>217649700</v>
      </c>
      <c r="M339">
        <v>0.498362096920902</v>
      </c>
      <c r="N339" s="1">
        <v>1.6170384371960698E-5</v>
      </c>
      <c r="O339">
        <v>0.49999191480781402</v>
      </c>
      <c r="P339" s="1">
        <v>1.5735027869638699E-4</v>
      </c>
    </row>
    <row r="340" spans="1:16" x14ac:dyDescent="0.25">
      <c r="A340" s="1">
        <v>2.5000000000000001E-4</v>
      </c>
      <c r="B340">
        <v>9.7307692307692299</v>
      </c>
      <c r="C340">
        <v>340</v>
      </c>
      <c r="D340">
        <v>-0.29157275975862701</v>
      </c>
      <c r="E340">
        <v>0.49843871057549799</v>
      </c>
      <c r="F340">
        <v>0.51339187189276303</v>
      </c>
      <c r="G340" s="1">
        <v>1.61064084468476E-5</v>
      </c>
      <c r="H340">
        <v>0.49999194679577602</v>
      </c>
      <c r="I340" s="1">
        <v>1.56727743732786E-4</v>
      </c>
      <c r="J340">
        <v>23846100</v>
      </c>
      <c r="K340">
        <v>11841</v>
      </c>
      <c r="L340">
        <v>217649700</v>
      </c>
      <c r="M340">
        <v>0.498362096920902</v>
      </c>
      <c r="N340" s="1">
        <v>1.6170384371960698E-5</v>
      </c>
      <c r="O340">
        <v>0.49999191480781402</v>
      </c>
      <c r="P340" s="1">
        <v>1.5735027869638699E-4</v>
      </c>
    </row>
    <row r="341" spans="1:16" x14ac:dyDescent="0.25">
      <c r="A341" s="1">
        <v>1.25E-4</v>
      </c>
      <c r="B341">
        <v>9.7307692307692299</v>
      </c>
      <c r="C341">
        <v>409</v>
      </c>
      <c r="D341">
        <v>-0.29150304331749499</v>
      </c>
      <c r="E341">
        <v>0.49929079853168201</v>
      </c>
      <c r="F341">
        <v>0.51426952248763202</v>
      </c>
      <c r="G341" s="1">
        <v>1.6168749305434101E-5</v>
      </c>
      <c r="H341">
        <v>0.49999191562534701</v>
      </c>
      <c r="I341" s="1">
        <v>1.57334368241339E-4</v>
      </c>
      <c r="J341">
        <v>25617300</v>
      </c>
      <c r="K341">
        <v>11841</v>
      </c>
      <c r="L341">
        <v>217649700</v>
      </c>
      <c r="M341">
        <v>0.498362096920902</v>
      </c>
      <c r="N341" s="1">
        <v>1.6170384371960698E-5</v>
      </c>
      <c r="O341">
        <v>0.49999191480781402</v>
      </c>
      <c r="P341" s="1">
        <v>1.5735027869638699E-4</v>
      </c>
    </row>
    <row r="342" spans="1:16" x14ac:dyDescent="0.25">
      <c r="A342" s="1">
        <v>6.2500000000000001E-5</v>
      </c>
      <c r="B342">
        <v>9.7307692307692299</v>
      </c>
      <c r="C342">
        <v>427</v>
      </c>
      <c r="D342">
        <v>-0.29151124634197101</v>
      </c>
      <c r="E342">
        <v>0.49715832866436999</v>
      </c>
      <c r="F342">
        <v>0.51207307852430095</v>
      </c>
      <c r="G342" s="1">
        <v>1.61157060404315E-5</v>
      </c>
      <c r="H342">
        <v>0.49999194214697901</v>
      </c>
      <c r="I342" s="1">
        <v>1.5681821647035301E-4</v>
      </c>
      <c r="J342">
        <v>35925100</v>
      </c>
      <c r="K342">
        <v>11841</v>
      </c>
      <c r="L342">
        <v>217649700</v>
      </c>
      <c r="M342">
        <v>0.498362096920902</v>
      </c>
      <c r="N342" s="1">
        <v>1.6170384371960698E-5</v>
      </c>
      <c r="O342">
        <v>0.49999191480781402</v>
      </c>
      <c r="P342" s="1">
        <v>1.5735027869638699E-4</v>
      </c>
    </row>
    <row r="343" spans="1:16" x14ac:dyDescent="0.25">
      <c r="A343" s="1">
        <v>3.1250000000000001E-5</v>
      </c>
      <c r="B343">
        <v>9.7307692307692299</v>
      </c>
      <c r="C343">
        <v>444</v>
      </c>
      <c r="D343">
        <v>-0.291531046860041</v>
      </c>
      <c r="E343">
        <v>0.49682353404007001</v>
      </c>
      <c r="F343">
        <v>0.51172824006127204</v>
      </c>
      <c r="G343" s="1">
        <v>1.61463276990847E-5</v>
      </c>
      <c r="H343">
        <v>0.49999192683615001</v>
      </c>
      <c r="I343" s="1">
        <v>1.5711618876416999E-4</v>
      </c>
      <c r="J343">
        <v>35626100</v>
      </c>
      <c r="K343">
        <v>11841</v>
      </c>
      <c r="L343">
        <v>217649700</v>
      </c>
      <c r="M343">
        <v>0.498362096920902</v>
      </c>
      <c r="N343" s="1">
        <v>1.6170384371960698E-5</v>
      </c>
      <c r="O343">
        <v>0.49999191480781402</v>
      </c>
      <c r="P343" s="1">
        <v>1.5735027869638699E-4</v>
      </c>
    </row>
    <row r="344" spans="1:16" x14ac:dyDescent="0.25">
      <c r="A344" s="1">
        <v>1.5625E-5</v>
      </c>
      <c r="B344">
        <v>9.7307692307692299</v>
      </c>
      <c r="C344">
        <v>432</v>
      </c>
      <c r="D344">
        <v>-0.29168031213876799</v>
      </c>
      <c r="E344">
        <v>0.49874204524329402</v>
      </c>
      <c r="F344">
        <v>0.51370430660059296</v>
      </c>
      <c r="G344" s="1">
        <v>1.6163091333121199E-5</v>
      </c>
      <c r="H344">
        <v>0.499991918454333</v>
      </c>
      <c r="I344" s="1">
        <v>1.5727931181844801E-4</v>
      </c>
      <c r="J344">
        <v>40684500</v>
      </c>
      <c r="K344">
        <v>11841</v>
      </c>
      <c r="L344">
        <v>217649700</v>
      </c>
      <c r="M344">
        <v>0.498362096920902</v>
      </c>
      <c r="N344" s="1">
        <v>1.6170384371960698E-5</v>
      </c>
      <c r="O344">
        <v>0.49999191480781402</v>
      </c>
      <c r="P344" s="1">
        <v>1.5735027869638699E-4</v>
      </c>
    </row>
    <row r="345" spans="1:16" x14ac:dyDescent="0.25">
      <c r="A345" t="s">
        <v>0</v>
      </c>
      <c r="B345">
        <v>10.2435897435897</v>
      </c>
      <c r="C345">
        <v>12144</v>
      </c>
      <c r="D345">
        <v>-0.32268077728658201</v>
      </c>
      <c r="E345">
        <v>0.497878655828214</v>
      </c>
      <c r="F345">
        <v>0.51281501550305997</v>
      </c>
      <c r="G345" s="1">
        <v>1.4485560547172701E-5</v>
      </c>
      <c r="H345">
        <v>0.49999275721972603</v>
      </c>
      <c r="I345" s="1">
        <v>1.48384139451167E-4</v>
      </c>
      <c r="J345">
        <v>194630300</v>
      </c>
    </row>
    <row r="346" spans="1:16" x14ac:dyDescent="0.25">
      <c r="A346">
        <v>1.024</v>
      </c>
      <c r="B346">
        <v>10.2435897435897</v>
      </c>
      <c r="C346">
        <v>492</v>
      </c>
      <c r="D346">
        <v>-0.27854081982921902</v>
      </c>
      <c r="E346">
        <v>0.49825426376791598</v>
      </c>
      <c r="F346">
        <v>0.51320189168095298</v>
      </c>
      <c r="G346" s="1">
        <v>1.44149844131247E-5</v>
      </c>
      <c r="H346">
        <v>0.49999279250779299</v>
      </c>
      <c r="I346" s="1">
        <v>1.4766118648829E-4</v>
      </c>
      <c r="J346">
        <v>24173100</v>
      </c>
      <c r="K346">
        <v>12144</v>
      </c>
      <c r="L346">
        <v>194630300</v>
      </c>
      <c r="M346">
        <v>0.497878655828214</v>
      </c>
      <c r="N346" s="1">
        <v>1.4485560547172701E-5</v>
      </c>
      <c r="O346">
        <v>0.49999275721972603</v>
      </c>
      <c r="P346" s="1">
        <v>1.48384139451167E-4</v>
      </c>
    </row>
    <row r="347" spans="1:16" x14ac:dyDescent="0.25">
      <c r="A347">
        <v>0.51200000000000001</v>
      </c>
      <c r="B347">
        <v>10.2435897435897</v>
      </c>
      <c r="C347">
        <v>328</v>
      </c>
      <c r="D347">
        <v>-0.26505538849582699</v>
      </c>
      <c r="E347">
        <v>0.49814482646177499</v>
      </c>
      <c r="F347">
        <v>0.51308917125562803</v>
      </c>
      <c r="G347" s="1">
        <v>1.44747375416809E-5</v>
      </c>
      <c r="H347">
        <v>0.49999276263122899</v>
      </c>
      <c r="I347" s="1">
        <v>1.4827327302311601E-4</v>
      </c>
      <c r="J347">
        <v>17751300</v>
      </c>
      <c r="K347">
        <v>12144</v>
      </c>
      <c r="L347">
        <v>194630300</v>
      </c>
      <c r="M347">
        <v>0.497878655828214</v>
      </c>
      <c r="N347" s="1">
        <v>1.4485560547172701E-5</v>
      </c>
      <c r="O347">
        <v>0.49999275721972603</v>
      </c>
      <c r="P347" s="1">
        <v>1.48384139451167E-4</v>
      </c>
    </row>
    <row r="348" spans="1:16" x14ac:dyDescent="0.25">
      <c r="A348">
        <v>0.25600000000000001</v>
      </c>
      <c r="B348">
        <v>10.2435897435897</v>
      </c>
      <c r="C348">
        <v>328</v>
      </c>
      <c r="D348">
        <v>-0.26505538849582699</v>
      </c>
      <c r="E348">
        <v>0.49814482646177499</v>
      </c>
      <c r="F348">
        <v>0.51308917125562803</v>
      </c>
      <c r="G348" s="1">
        <v>1.44747375416809E-5</v>
      </c>
      <c r="H348">
        <v>0.49999276263122899</v>
      </c>
      <c r="I348" s="1">
        <v>1.4827327302311601E-4</v>
      </c>
      <c r="J348">
        <v>16380900</v>
      </c>
      <c r="K348">
        <v>12144</v>
      </c>
      <c r="L348">
        <v>194630300</v>
      </c>
      <c r="M348">
        <v>0.497878655828214</v>
      </c>
      <c r="N348" s="1">
        <v>1.4485560547172701E-5</v>
      </c>
      <c r="O348">
        <v>0.49999275721972603</v>
      </c>
      <c r="P348" s="1">
        <v>1.48384139451167E-4</v>
      </c>
    </row>
    <row r="349" spans="1:16" x14ac:dyDescent="0.25">
      <c r="A349">
        <v>0.128</v>
      </c>
      <c r="B349">
        <v>10.2435897435897</v>
      </c>
      <c r="C349">
        <v>377</v>
      </c>
      <c r="D349">
        <v>-0.26343750603246502</v>
      </c>
      <c r="E349">
        <v>0.49948407976611198</v>
      </c>
      <c r="F349">
        <v>0.51446860215909496</v>
      </c>
      <c r="G349" s="1">
        <v>1.4496177198397501E-5</v>
      </c>
      <c r="H349">
        <v>0.49999275191140002</v>
      </c>
      <c r="I349" s="1">
        <v>1.4849289207076401E-4</v>
      </c>
      <c r="J349">
        <v>20388000</v>
      </c>
      <c r="K349">
        <v>12144</v>
      </c>
      <c r="L349">
        <v>194630300</v>
      </c>
      <c r="M349">
        <v>0.497878655828214</v>
      </c>
      <c r="N349" s="1">
        <v>1.4485560547172701E-5</v>
      </c>
      <c r="O349">
        <v>0.49999275721972603</v>
      </c>
      <c r="P349" s="1">
        <v>1.48384139451167E-4</v>
      </c>
    </row>
    <row r="350" spans="1:16" x14ac:dyDescent="0.25">
      <c r="A350">
        <v>6.4000000000000001E-2</v>
      </c>
      <c r="B350">
        <v>10.2435897435897</v>
      </c>
      <c r="C350">
        <v>352</v>
      </c>
      <c r="D350">
        <v>-0.28207709065852099</v>
      </c>
      <c r="E350">
        <v>0.49773407295914401</v>
      </c>
      <c r="F350">
        <v>0.51266609514791905</v>
      </c>
      <c r="G350" s="1">
        <v>1.44673546254026E-5</v>
      </c>
      <c r="H350">
        <v>0.49999276632268702</v>
      </c>
      <c r="I350" s="1">
        <v>1.48197645457649E-4</v>
      </c>
      <c r="J350">
        <v>23285000</v>
      </c>
      <c r="K350">
        <v>12144</v>
      </c>
      <c r="L350">
        <v>194630300</v>
      </c>
      <c r="M350">
        <v>0.497878655828214</v>
      </c>
      <c r="N350" s="1">
        <v>1.4485560547172701E-5</v>
      </c>
      <c r="O350">
        <v>0.49999275721972603</v>
      </c>
      <c r="P350" s="1">
        <v>1.48384139451167E-4</v>
      </c>
    </row>
    <row r="351" spans="1:16" x14ac:dyDescent="0.25">
      <c r="A351">
        <v>3.2000000000000001E-2</v>
      </c>
      <c r="B351">
        <v>10.2435897435897</v>
      </c>
      <c r="C351">
        <v>327</v>
      </c>
      <c r="D351">
        <v>-0.28557075769454898</v>
      </c>
      <c r="E351">
        <v>0.4982310845497</v>
      </c>
      <c r="F351">
        <v>0.51317801708619104</v>
      </c>
      <c r="G351" s="1">
        <v>1.44322864636947E-5</v>
      </c>
      <c r="H351">
        <v>0.49999278385676799</v>
      </c>
      <c r="I351" s="1">
        <v>1.47838421596052E-4</v>
      </c>
      <c r="J351">
        <v>17931900</v>
      </c>
      <c r="K351">
        <v>12144</v>
      </c>
      <c r="L351">
        <v>194630300</v>
      </c>
      <c r="M351">
        <v>0.497878655828214</v>
      </c>
      <c r="N351" s="1">
        <v>1.4485560547172701E-5</v>
      </c>
      <c r="O351">
        <v>0.49999275721972603</v>
      </c>
      <c r="P351" s="1">
        <v>1.48384139451167E-4</v>
      </c>
    </row>
    <row r="352" spans="1:16" x14ac:dyDescent="0.25">
      <c r="A352">
        <v>1.6E-2</v>
      </c>
      <c r="B352">
        <v>10.2435897435897</v>
      </c>
      <c r="C352">
        <v>354</v>
      </c>
      <c r="D352">
        <v>-0.293886481422516</v>
      </c>
      <c r="E352">
        <v>0.49733064503677998</v>
      </c>
      <c r="F352">
        <v>0.51225056438788397</v>
      </c>
      <c r="G352" s="1">
        <v>1.4489664074690501E-5</v>
      </c>
      <c r="H352">
        <v>0.49999275516796199</v>
      </c>
      <c r="I352" s="1">
        <v>1.4842617430356001E-4</v>
      </c>
      <c r="J352">
        <v>17808400</v>
      </c>
      <c r="K352">
        <v>12144</v>
      </c>
      <c r="L352">
        <v>194630300</v>
      </c>
      <c r="M352">
        <v>0.497878655828214</v>
      </c>
      <c r="N352" s="1">
        <v>1.4485560547172701E-5</v>
      </c>
      <c r="O352">
        <v>0.49999275721972603</v>
      </c>
      <c r="P352" s="1">
        <v>1.48384139451167E-4</v>
      </c>
    </row>
    <row r="353" spans="1:16" x14ac:dyDescent="0.25">
      <c r="A353">
        <v>8.0000000000000002E-3</v>
      </c>
      <c r="B353">
        <v>10.2435897435897</v>
      </c>
      <c r="C353">
        <v>340</v>
      </c>
      <c r="D353">
        <v>-0.29215429871887699</v>
      </c>
      <c r="E353">
        <v>0.49887041841178698</v>
      </c>
      <c r="F353">
        <v>0.51383653096413995</v>
      </c>
      <c r="G353" s="1">
        <v>1.4464199846631E-5</v>
      </c>
      <c r="H353">
        <v>0.49999276790007602</v>
      </c>
      <c r="I353" s="1">
        <v>1.4816532919818199E-4</v>
      </c>
      <c r="J353">
        <v>18289700</v>
      </c>
      <c r="K353">
        <v>12144</v>
      </c>
      <c r="L353">
        <v>194630300</v>
      </c>
      <c r="M353">
        <v>0.497878655828214</v>
      </c>
      <c r="N353" s="1">
        <v>1.4485560547172701E-5</v>
      </c>
      <c r="O353">
        <v>0.49999275721972603</v>
      </c>
      <c r="P353" s="1">
        <v>1.48384139451167E-4</v>
      </c>
    </row>
    <row r="354" spans="1:16" x14ac:dyDescent="0.25">
      <c r="A354">
        <v>4.0000000000000001E-3</v>
      </c>
      <c r="B354">
        <v>10.2435897435897</v>
      </c>
      <c r="C354">
        <v>469</v>
      </c>
      <c r="D354">
        <v>-0.27637298669835397</v>
      </c>
      <c r="E354">
        <v>0.49921473199788102</v>
      </c>
      <c r="F354">
        <v>0.51419117395781699</v>
      </c>
      <c r="G354" s="1">
        <v>1.44680835819643E-5</v>
      </c>
      <c r="H354">
        <v>0.49999276595820902</v>
      </c>
      <c r="I354" s="1">
        <v>1.4820511258960899E-4</v>
      </c>
      <c r="J354">
        <v>24048200</v>
      </c>
      <c r="K354">
        <v>12144</v>
      </c>
      <c r="L354">
        <v>194630300</v>
      </c>
      <c r="M354">
        <v>0.497878655828214</v>
      </c>
      <c r="N354" s="1">
        <v>1.4485560547172701E-5</v>
      </c>
      <c r="O354">
        <v>0.49999275721972603</v>
      </c>
      <c r="P354" s="1">
        <v>1.48384139451167E-4</v>
      </c>
    </row>
    <row r="355" spans="1:16" x14ac:dyDescent="0.25">
      <c r="A355">
        <v>2E-3</v>
      </c>
      <c r="B355">
        <v>10.2435897435897</v>
      </c>
      <c r="C355">
        <v>346</v>
      </c>
      <c r="D355">
        <v>-0.29210127384500201</v>
      </c>
      <c r="E355">
        <v>0.49869982053126499</v>
      </c>
      <c r="F355">
        <v>0.51366081514720296</v>
      </c>
      <c r="G355" s="1">
        <v>1.4470186722847999E-5</v>
      </c>
      <c r="H355">
        <v>0.49999276490663802</v>
      </c>
      <c r="I355" s="1">
        <v>1.4822665630199401E-4</v>
      </c>
      <c r="J355">
        <v>18808800</v>
      </c>
      <c r="K355">
        <v>12144</v>
      </c>
      <c r="L355">
        <v>194630300</v>
      </c>
      <c r="M355">
        <v>0.497878655828214</v>
      </c>
      <c r="N355" s="1">
        <v>1.4485560547172701E-5</v>
      </c>
      <c r="O355">
        <v>0.49999275721972603</v>
      </c>
      <c r="P355" s="1">
        <v>1.48384139451167E-4</v>
      </c>
    </row>
    <row r="356" spans="1:16" x14ac:dyDescent="0.25">
      <c r="A356">
        <v>1E-3</v>
      </c>
      <c r="B356">
        <v>10.2435897435897</v>
      </c>
      <c r="C356">
        <v>352</v>
      </c>
      <c r="D356">
        <v>-0.29212550174852697</v>
      </c>
      <c r="E356">
        <v>0.49728117354798101</v>
      </c>
      <c r="F356">
        <v>0.51219960875442105</v>
      </c>
      <c r="G356" s="1">
        <v>1.44752749638987E-5</v>
      </c>
      <c r="H356">
        <v>0.499992762362518</v>
      </c>
      <c r="I356" s="1">
        <v>1.4827877815583399E-4</v>
      </c>
      <c r="J356">
        <v>20043300</v>
      </c>
      <c r="K356">
        <v>12144</v>
      </c>
      <c r="L356">
        <v>194630300</v>
      </c>
      <c r="M356">
        <v>0.497878655828214</v>
      </c>
      <c r="N356" s="1">
        <v>1.4485560547172701E-5</v>
      </c>
      <c r="O356">
        <v>0.49999275721972603</v>
      </c>
      <c r="P356" s="1">
        <v>1.48384139451167E-4</v>
      </c>
    </row>
    <row r="357" spans="1:16" x14ac:dyDescent="0.25">
      <c r="A357" s="1">
        <v>5.0000000000000001E-4</v>
      </c>
      <c r="B357">
        <v>10.2435897435897</v>
      </c>
      <c r="C357">
        <v>364</v>
      </c>
      <c r="D357">
        <v>-0.29164552857347398</v>
      </c>
      <c r="E357">
        <v>0.49666460550076602</v>
      </c>
      <c r="F357">
        <v>0.51156454366578896</v>
      </c>
      <c r="G357" s="1">
        <v>1.44630415473967E-5</v>
      </c>
      <c r="H357">
        <v>0.49999276847922602</v>
      </c>
      <c r="I357" s="1">
        <v>1.4815346405602499E-4</v>
      </c>
      <c r="J357">
        <v>21425800</v>
      </c>
      <c r="K357">
        <v>12144</v>
      </c>
      <c r="L357">
        <v>194630300</v>
      </c>
      <c r="M357">
        <v>0.497878655828214</v>
      </c>
      <c r="N357" s="1">
        <v>1.4485560547172701E-5</v>
      </c>
      <c r="O357">
        <v>0.49999275721972603</v>
      </c>
      <c r="P357" s="1">
        <v>1.48384139451167E-4</v>
      </c>
    </row>
    <row r="358" spans="1:16" x14ac:dyDescent="0.25">
      <c r="A358" s="1">
        <v>2.5000000000000001E-4</v>
      </c>
      <c r="B358">
        <v>10.2435897435897</v>
      </c>
      <c r="C358">
        <v>348</v>
      </c>
      <c r="D358">
        <v>-0.29170748978356398</v>
      </c>
      <c r="E358">
        <v>0.49860007424721797</v>
      </c>
      <c r="F358">
        <v>0.51355807647463403</v>
      </c>
      <c r="G358" s="1">
        <v>1.44210135484268E-5</v>
      </c>
      <c r="H358">
        <v>0.49999278949322501</v>
      </c>
      <c r="I358" s="1">
        <v>1.47722946476833E-4</v>
      </c>
      <c r="J358">
        <v>22979200</v>
      </c>
      <c r="K358">
        <v>12144</v>
      </c>
      <c r="L358">
        <v>194630300</v>
      </c>
      <c r="M358">
        <v>0.497878655828214</v>
      </c>
      <c r="N358" s="1">
        <v>1.4485560547172701E-5</v>
      </c>
      <c r="O358">
        <v>0.49999275721972603</v>
      </c>
      <c r="P358" s="1">
        <v>1.48384139451167E-4</v>
      </c>
    </row>
    <row r="359" spans="1:16" x14ac:dyDescent="0.25">
      <c r="A359" s="1">
        <v>1.25E-4</v>
      </c>
      <c r="B359">
        <v>10.2435897435897</v>
      </c>
      <c r="C359">
        <v>412</v>
      </c>
      <c r="D359">
        <v>-0.291740825669693</v>
      </c>
      <c r="E359">
        <v>0.49929656905164199</v>
      </c>
      <c r="F359">
        <v>0.51427546612319097</v>
      </c>
      <c r="G359" s="1">
        <v>1.44687720600167E-5</v>
      </c>
      <c r="H359">
        <v>0.49999276561396999</v>
      </c>
      <c r="I359" s="1">
        <v>1.48212165076325E-4</v>
      </c>
      <c r="J359">
        <v>26354800</v>
      </c>
      <c r="K359">
        <v>12144</v>
      </c>
      <c r="L359">
        <v>194630300</v>
      </c>
      <c r="M359">
        <v>0.497878655828214</v>
      </c>
      <c r="N359" s="1">
        <v>1.4485560547172701E-5</v>
      </c>
      <c r="O359">
        <v>0.49999275721972603</v>
      </c>
      <c r="P359" s="1">
        <v>1.48384139451167E-4</v>
      </c>
    </row>
    <row r="360" spans="1:16" x14ac:dyDescent="0.25">
      <c r="A360" s="1">
        <v>6.2500000000000001E-5</v>
      </c>
      <c r="B360">
        <v>10.2435897435897</v>
      </c>
      <c r="C360">
        <v>429</v>
      </c>
      <c r="D360">
        <v>-0.29164590609933699</v>
      </c>
      <c r="E360">
        <v>0.49892743028442399</v>
      </c>
      <c r="F360">
        <v>0.51389525319295704</v>
      </c>
      <c r="G360" s="1">
        <v>1.44521475851089E-5</v>
      </c>
      <c r="H360">
        <v>0.499992773926207</v>
      </c>
      <c r="I360" s="1">
        <v>1.48041870775667E-4</v>
      </c>
      <c r="J360">
        <v>33215500</v>
      </c>
      <c r="K360">
        <v>12144</v>
      </c>
      <c r="L360">
        <v>194630300</v>
      </c>
      <c r="M360">
        <v>0.497878655828214</v>
      </c>
      <c r="N360" s="1">
        <v>1.4485560547172701E-5</v>
      </c>
      <c r="O360">
        <v>0.49999275721972603</v>
      </c>
      <c r="P360" s="1">
        <v>1.48384139451167E-4</v>
      </c>
    </row>
    <row r="361" spans="1:16" x14ac:dyDescent="0.25">
      <c r="A361" s="1">
        <v>3.1250000000000001E-5</v>
      </c>
      <c r="B361">
        <v>10.2435897435897</v>
      </c>
      <c r="C361">
        <v>417</v>
      </c>
      <c r="D361">
        <v>-0.29166588460677501</v>
      </c>
      <c r="E361">
        <v>0.498531030920628</v>
      </c>
      <c r="F361">
        <v>0.51348696184824605</v>
      </c>
      <c r="G361" s="1">
        <v>1.44770391232729E-5</v>
      </c>
      <c r="H361">
        <v>0.49999276148043797</v>
      </c>
      <c r="I361" s="1">
        <v>1.4829684948070501E-4</v>
      </c>
      <c r="J361">
        <v>28938700</v>
      </c>
      <c r="K361">
        <v>12144</v>
      </c>
      <c r="L361">
        <v>194630300</v>
      </c>
      <c r="M361">
        <v>0.497878655828214</v>
      </c>
      <c r="N361" s="1">
        <v>1.4485560547172701E-5</v>
      </c>
      <c r="O361">
        <v>0.49999275721972603</v>
      </c>
      <c r="P361" s="1">
        <v>1.48384139451167E-4</v>
      </c>
    </row>
    <row r="362" spans="1:16" x14ac:dyDescent="0.25">
      <c r="A362" s="1">
        <v>1.5625E-5</v>
      </c>
      <c r="B362">
        <v>10.2435897435897</v>
      </c>
      <c r="C362">
        <v>440</v>
      </c>
      <c r="D362">
        <v>-0.291676761566315</v>
      </c>
      <c r="E362">
        <v>0.49821869759326298</v>
      </c>
      <c r="F362">
        <v>0.51316525852106099</v>
      </c>
      <c r="G362" s="1">
        <v>1.44515465368977E-5</v>
      </c>
      <c r="H362">
        <v>0.499992774226731</v>
      </c>
      <c r="I362" s="1">
        <v>1.4803571388437501E-4</v>
      </c>
      <c r="J362">
        <v>36243500</v>
      </c>
      <c r="K362">
        <v>12144</v>
      </c>
      <c r="L362">
        <v>194630300</v>
      </c>
      <c r="M362">
        <v>0.497878655828214</v>
      </c>
      <c r="N362" s="1">
        <v>1.4485560547172701E-5</v>
      </c>
      <c r="O362">
        <v>0.49999275721972603</v>
      </c>
      <c r="P362" s="1">
        <v>1.48384139451167E-4</v>
      </c>
    </row>
    <row r="363" spans="1:16" x14ac:dyDescent="0.25">
      <c r="A363" t="s">
        <v>0</v>
      </c>
      <c r="B363">
        <v>10.7564102564102</v>
      </c>
      <c r="C363">
        <v>12448</v>
      </c>
      <c r="D363">
        <v>-0.32253139781246198</v>
      </c>
      <c r="E363">
        <v>0.49774151192649702</v>
      </c>
      <c r="F363">
        <v>0.51267375728429199</v>
      </c>
      <c r="G363" s="1">
        <v>1.30036088888951E-5</v>
      </c>
      <c r="H363">
        <v>0.499993498195555</v>
      </c>
      <c r="I363" s="1">
        <v>1.3987215202285899E-4</v>
      </c>
      <c r="J363">
        <v>203918800</v>
      </c>
    </row>
    <row r="364" spans="1:16" x14ac:dyDescent="0.25">
      <c r="A364">
        <v>1.024</v>
      </c>
      <c r="B364">
        <v>10.7564102564102</v>
      </c>
      <c r="C364">
        <v>500</v>
      </c>
      <c r="D364">
        <v>-0.27758935802617801</v>
      </c>
      <c r="E364">
        <v>0.49720860331676298</v>
      </c>
      <c r="F364">
        <v>0.51212486141626601</v>
      </c>
      <c r="G364" s="1">
        <v>1.30077915012627E-5</v>
      </c>
      <c r="H364">
        <v>0.49999349610424898</v>
      </c>
      <c r="I364" s="1">
        <v>1.3991714191742799E-4</v>
      </c>
      <c r="J364">
        <v>27366700</v>
      </c>
      <c r="K364">
        <v>12448</v>
      </c>
      <c r="L364">
        <v>203918800</v>
      </c>
      <c r="M364">
        <v>0.49774151192649702</v>
      </c>
      <c r="N364" s="1">
        <v>1.30036088888951E-5</v>
      </c>
      <c r="O364">
        <v>0.499993498195555</v>
      </c>
      <c r="P364" s="1">
        <v>1.3987215202285899E-4</v>
      </c>
    </row>
    <row r="365" spans="1:16" x14ac:dyDescent="0.25">
      <c r="A365">
        <v>0.51200000000000001</v>
      </c>
      <c r="B365">
        <v>10.7564102564102</v>
      </c>
      <c r="C365">
        <v>370</v>
      </c>
      <c r="D365">
        <v>-0.26445976324347498</v>
      </c>
      <c r="E365">
        <v>0.49792717125890101</v>
      </c>
      <c r="F365">
        <v>0.512864986396668</v>
      </c>
      <c r="G365" s="1">
        <v>1.2966537108360899E-5</v>
      </c>
      <c r="H365">
        <v>0.49999351673144499</v>
      </c>
      <c r="I365" s="1">
        <v>1.3947339274249701E-4</v>
      </c>
      <c r="J365">
        <v>17877100</v>
      </c>
      <c r="K365">
        <v>12448</v>
      </c>
      <c r="L365">
        <v>203918800</v>
      </c>
      <c r="M365">
        <v>0.49774151192649702</v>
      </c>
      <c r="N365" s="1">
        <v>1.30036088888951E-5</v>
      </c>
      <c r="O365">
        <v>0.499993498195555</v>
      </c>
      <c r="P365" s="1">
        <v>1.3987215202285899E-4</v>
      </c>
    </row>
    <row r="366" spans="1:16" x14ac:dyDescent="0.25">
      <c r="A366">
        <v>0.25600000000000001</v>
      </c>
      <c r="B366">
        <v>10.7564102564102</v>
      </c>
      <c r="C366">
        <v>370</v>
      </c>
      <c r="D366">
        <v>-0.26445976324347498</v>
      </c>
      <c r="E366">
        <v>0.49792717125890101</v>
      </c>
      <c r="F366">
        <v>0.512864986396668</v>
      </c>
      <c r="G366" s="1">
        <v>1.2966537108360899E-5</v>
      </c>
      <c r="H366">
        <v>0.49999351673144499</v>
      </c>
      <c r="I366" s="1">
        <v>1.3947339274249701E-4</v>
      </c>
      <c r="J366">
        <v>19067300</v>
      </c>
      <c r="K366">
        <v>12448</v>
      </c>
      <c r="L366">
        <v>203918800</v>
      </c>
      <c r="M366">
        <v>0.49774151192649702</v>
      </c>
      <c r="N366" s="1">
        <v>1.30036088888951E-5</v>
      </c>
      <c r="O366">
        <v>0.499993498195555</v>
      </c>
      <c r="P366" s="1">
        <v>1.3987215202285899E-4</v>
      </c>
    </row>
    <row r="367" spans="1:16" x14ac:dyDescent="0.25">
      <c r="A367">
        <v>0.128</v>
      </c>
      <c r="B367">
        <v>10.7564102564102</v>
      </c>
      <c r="C367">
        <v>339</v>
      </c>
      <c r="D367">
        <v>-0.26348237996200202</v>
      </c>
      <c r="E367">
        <v>0.49932304771364699</v>
      </c>
      <c r="F367">
        <v>0.51430273914505698</v>
      </c>
      <c r="G367" s="1">
        <v>1.30154408001237E-5</v>
      </c>
      <c r="H367">
        <v>0.49999349227959899</v>
      </c>
      <c r="I367" s="1">
        <v>1.39999420914151E-4</v>
      </c>
      <c r="J367">
        <v>18681500</v>
      </c>
      <c r="K367">
        <v>12448</v>
      </c>
      <c r="L367">
        <v>203918800</v>
      </c>
      <c r="M367">
        <v>0.49774151192649702</v>
      </c>
      <c r="N367" s="1">
        <v>1.30036088888951E-5</v>
      </c>
      <c r="O367">
        <v>0.499993498195555</v>
      </c>
      <c r="P367" s="1">
        <v>1.3987215202285899E-4</v>
      </c>
    </row>
    <row r="368" spans="1:16" x14ac:dyDescent="0.25">
      <c r="A368">
        <v>6.4000000000000001E-2</v>
      </c>
      <c r="B368">
        <v>10.7564102564102</v>
      </c>
      <c r="C368">
        <v>446</v>
      </c>
      <c r="D368">
        <v>-0.28943915043872098</v>
      </c>
      <c r="E368">
        <v>0.49740384479511501</v>
      </c>
      <c r="F368">
        <v>0.51232596013896903</v>
      </c>
      <c r="G368" s="1">
        <v>1.30088356621316E-5</v>
      </c>
      <c r="H368">
        <v>0.49999349558216799</v>
      </c>
      <c r="I368" s="1">
        <v>1.3992837334010801E-4</v>
      </c>
      <c r="J368">
        <v>21178400</v>
      </c>
      <c r="K368">
        <v>12448</v>
      </c>
      <c r="L368">
        <v>203918800</v>
      </c>
      <c r="M368">
        <v>0.49774151192649702</v>
      </c>
      <c r="N368" s="1">
        <v>1.30036088888951E-5</v>
      </c>
      <c r="O368">
        <v>0.499993498195555</v>
      </c>
      <c r="P368" s="1">
        <v>1.3987215202285899E-4</v>
      </c>
    </row>
    <row r="369" spans="1:16" x14ac:dyDescent="0.25">
      <c r="A369">
        <v>3.2000000000000001E-2</v>
      </c>
      <c r="B369">
        <v>10.7564102564102</v>
      </c>
      <c r="C369">
        <v>335</v>
      </c>
      <c r="D369">
        <v>-0.28518976643399502</v>
      </c>
      <c r="E369">
        <v>0.49897384695589497</v>
      </c>
      <c r="F369">
        <v>0.51394306236457199</v>
      </c>
      <c r="G369" s="1">
        <v>1.29640703747657E-5</v>
      </c>
      <c r="H369">
        <v>0.49999351796481201</v>
      </c>
      <c r="I369" s="1">
        <v>1.3944685954395399E-4</v>
      </c>
      <c r="J369">
        <v>20052600</v>
      </c>
      <c r="K369">
        <v>12448</v>
      </c>
      <c r="L369">
        <v>203918800</v>
      </c>
      <c r="M369">
        <v>0.49774151192649702</v>
      </c>
      <c r="N369" s="1">
        <v>1.30036088888951E-5</v>
      </c>
      <c r="O369">
        <v>0.499993498195555</v>
      </c>
      <c r="P369" s="1">
        <v>1.3987215202285899E-4</v>
      </c>
    </row>
    <row r="370" spans="1:16" x14ac:dyDescent="0.25">
      <c r="A370">
        <v>1.6E-2</v>
      </c>
      <c r="B370">
        <v>10.7564102564102</v>
      </c>
      <c r="C370">
        <v>359</v>
      </c>
      <c r="D370">
        <v>-0.29395317178819702</v>
      </c>
      <c r="E370">
        <v>0.49949548531141102</v>
      </c>
      <c r="F370">
        <v>0.51448034987075297</v>
      </c>
      <c r="G370" s="1">
        <v>1.29683307438233E-5</v>
      </c>
      <c r="H370">
        <v>0.49999351583462798</v>
      </c>
      <c r="I370" s="1">
        <v>1.3949268582138101E-4</v>
      </c>
      <c r="J370">
        <v>19013300</v>
      </c>
      <c r="K370">
        <v>12448</v>
      </c>
      <c r="L370">
        <v>203918800</v>
      </c>
      <c r="M370">
        <v>0.49774151192649702</v>
      </c>
      <c r="N370" s="1">
        <v>1.30036088888951E-5</v>
      </c>
      <c r="O370">
        <v>0.499993498195555</v>
      </c>
      <c r="P370" s="1">
        <v>1.3987215202285899E-4</v>
      </c>
    </row>
    <row r="371" spans="1:16" x14ac:dyDescent="0.25">
      <c r="A371">
        <v>8.0000000000000002E-3</v>
      </c>
      <c r="B371">
        <v>10.7564102564102</v>
      </c>
      <c r="C371">
        <v>343</v>
      </c>
      <c r="D371">
        <v>-0.291200216223929</v>
      </c>
      <c r="E371">
        <v>0.49761056139828103</v>
      </c>
      <c r="F371">
        <v>0.51253887824023003</v>
      </c>
      <c r="G371" s="1">
        <v>1.2943090149652999E-5</v>
      </c>
      <c r="H371">
        <v>0.49999352845492501</v>
      </c>
      <c r="I371" s="1">
        <v>1.3922118763537E-4</v>
      </c>
      <c r="J371">
        <v>17527700</v>
      </c>
      <c r="K371">
        <v>12448</v>
      </c>
      <c r="L371">
        <v>203918800</v>
      </c>
      <c r="M371">
        <v>0.49774151192649702</v>
      </c>
      <c r="N371" s="1">
        <v>1.30036088888951E-5</v>
      </c>
      <c r="O371">
        <v>0.499993498195555</v>
      </c>
      <c r="P371" s="1">
        <v>1.3987215202285899E-4</v>
      </c>
    </row>
    <row r="372" spans="1:16" x14ac:dyDescent="0.25">
      <c r="A372">
        <v>4.0000000000000001E-3</v>
      </c>
      <c r="B372">
        <v>10.7564102564102</v>
      </c>
      <c r="C372">
        <v>465</v>
      </c>
      <c r="D372">
        <v>-0.276402657672074</v>
      </c>
      <c r="E372">
        <v>0.49692505644489698</v>
      </c>
      <c r="F372">
        <v>0.51183280813824406</v>
      </c>
      <c r="G372" s="1">
        <v>1.3004302958363701E-5</v>
      </c>
      <c r="H372">
        <v>0.49999349784851999</v>
      </c>
      <c r="I372" s="1">
        <v>1.3987961771881E-4</v>
      </c>
      <c r="J372">
        <v>24487700</v>
      </c>
      <c r="K372">
        <v>12448</v>
      </c>
      <c r="L372">
        <v>203918800</v>
      </c>
      <c r="M372">
        <v>0.49774151192649702</v>
      </c>
      <c r="N372" s="1">
        <v>1.30036088888951E-5</v>
      </c>
      <c r="O372">
        <v>0.499993498195555</v>
      </c>
      <c r="P372" s="1">
        <v>1.3987215202285899E-4</v>
      </c>
    </row>
    <row r="373" spans="1:16" x14ac:dyDescent="0.25">
      <c r="A373">
        <v>2E-3</v>
      </c>
      <c r="B373">
        <v>10.7564102564102</v>
      </c>
      <c r="C373">
        <v>342</v>
      </c>
      <c r="D373">
        <v>-0.29108158519843202</v>
      </c>
      <c r="E373">
        <v>0.49616879248073698</v>
      </c>
      <c r="F373">
        <v>0.51105385625515898</v>
      </c>
      <c r="G373" s="1">
        <v>1.2964536848625299E-5</v>
      </c>
      <c r="H373">
        <v>0.49999351773157502</v>
      </c>
      <c r="I373" s="1">
        <v>1.39451877128161E-4</v>
      </c>
      <c r="J373">
        <v>17129600</v>
      </c>
      <c r="K373">
        <v>12448</v>
      </c>
      <c r="L373">
        <v>203918800</v>
      </c>
      <c r="M373">
        <v>0.49774151192649702</v>
      </c>
      <c r="N373" s="1">
        <v>1.30036088888951E-5</v>
      </c>
      <c r="O373">
        <v>0.499993498195555</v>
      </c>
      <c r="P373" s="1">
        <v>1.3987215202285899E-4</v>
      </c>
    </row>
    <row r="374" spans="1:16" x14ac:dyDescent="0.25">
      <c r="A374">
        <v>1E-3</v>
      </c>
      <c r="B374">
        <v>10.7564102564102</v>
      </c>
      <c r="C374">
        <v>365</v>
      </c>
      <c r="D374">
        <v>-0.291647912526033</v>
      </c>
      <c r="E374">
        <v>0.49943046334698299</v>
      </c>
      <c r="F374">
        <v>0.514413377247392</v>
      </c>
      <c r="G374" s="1">
        <v>1.2994820146161599E-5</v>
      </c>
      <c r="H374">
        <v>0.49999350258992598</v>
      </c>
      <c r="I374" s="1">
        <v>1.39777616700379E-4</v>
      </c>
      <c r="J374">
        <v>20225900</v>
      </c>
      <c r="K374">
        <v>12448</v>
      </c>
      <c r="L374">
        <v>203918800</v>
      </c>
      <c r="M374">
        <v>0.49774151192649702</v>
      </c>
      <c r="N374" s="1">
        <v>1.30036088888951E-5</v>
      </c>
      <c r="O374">
        <v>0.499993498195555</v>
      </c>
      <c r="P374" s="1">
        <v>1.3987215202285899E-4</v>
      </c>
    </row>
    <row r="375" spans="1:16" x14ac:dyDescent="0.25">
      <c r="A375" s="1">
        <v>5.0000000000000001E-4</v>
      </c>
      <c r="B375">
        <v>10.7564102564102</v>
      </c>
      <c r="C375">
        <v>366</v>
      </c>
      <c r="D375">
        <v>-0.29172528785672203</v>
      </c>
      <c r="E375">
        <v>0.49751551342892802</v>
      </c>
      <c r="F375">
        <v>0.51244097883179596</v>
      </c>
      <c r="G375" s="1">
        <v>1.2999171333349899E-5</v>
      </c>
      <c r="H375">
        <v>0.49999350041433299</v>
      </c>
      <c r="I375" s="1">
        <v>1.3982441985487901E-4</v>
      </c>
      <c r="J375">
        <v>22011600</v>
      </c>
      <c r="K375">
        <v>12448</v>
      </c>
      <c r="L375">
        <v>203918800</v>
      </c>
      <c r="M375">
        <v>0.49774151192649702</v>
      </c>
      <c r="N375" s="1">
        <v>1.30036088888951E-5</v>
      </c>
      <c r="O375">
        <v>0.499993498195555</v>
      </c>
      <c r="P375" s="1">
        <v>1.3987215202285899E-4</v>
      </c>
    </row>
    <row r="376" spans="1:16" x14ac:dyDescent="0.25">
      <c r="A376" s="1">
        <v>2.5000000000000001E-4</v>
      </c>
      <c r="B376">
        <v>10.7564102564102</v>
      </c>
      <c r="C376">
        <v>353</v>
      </c>
      <c r="D376">
        <v>-0.29163899259434101</v>
      </c>
      <c r="E376">
        <v>0.498630849948836</v>
      </c>
      <c r="F376">
        <v>0.513589775447301</v>
      </c>
      <c r="G376" s="1">
        <v>1.29690851997654E-5</v>
      </c>
      <c r="H376">
        <v>0.49999351545740001</v>
      </c>
      <c r="I376" s="1">
        <v>1.3950080105901499E-4</v>
      </c>
      <c r="J376">
        <v>19025300</v>
      </c>
      <c r="K376">
        <v>12448</v>
      </c>
      <c r="L376">
        <v>203918800</v>
      </c>
      <c r="M376">
        <v>0.49774151192649702</v>
      </c>
      <c r="N376" s="1">
        <v>1.30036088888951E-5</v>
      </c>
      <c r="O376">
        <v>0.499993498195555</v>
      </c>
      <c r="P376" s="1">
        <v>1.3987215202285899E-4</v>
      </c>
    </row>
    <row r="377" spans="1:16" x14ac:dyDescent="0.25">
      <c r="A377" s="1">
        <v>1.25E-4</v>
      </c>
      <c r="B377">
        <v>10.7564102564102</v>
      </c>
      <c r="C377">
        <v>424</v>
      </c>
      <c r="D377">
        <v>-0.29162407920043598</v>
      </c>
      <c r="E377">
        <v>0.49888710161399702</v>
      </c>
      <c r="F377">
        <v>0.51385371466241603</v>
      </c>
      <c r="G377" s="1">
        <v>1.2999840790173199E-5</v>
      </c>
      <c r="H377">
        <v>0.49999350007960403</v>
      </c>
      <c r="I377" s="1">
        <v>1.3983162080711899E-4</v>
      </c>
      <c r="J377">
        <v>30687500</v>
      </c>
      <c r="K377">
        <v>12448</v>
      </c>
      <c r="L377">
        <v>203918800</v>
      </c>
      <c r="M377">
        <v>0.49774151192649702</v>
      </c>
      <c r="N377" s="1">
        <v>1.30036088888951E-5</v>
      </c>
      <c r="O377">
        <v>0.499993498195555</v>
      </c>
      <c r="P377" s="1">
        <v>1.3987215202285899E-4</v>
      </c>
    </row>
    <row r="378" spans="1:16" x14ac:dyDescent="0.25">
      <c r="A378" s="1">
        <v>6.2500000000000001E-5</v>
      </c>
      <c r="B378">
        <v>10.7564102564102</v>
      </c>
      <c r="C378">
        <v>433</v>
      </c>
      <c r="D378">
        <v>-0.291618758545239</v>
      </c>
      <c r="E378">
        <v>0.49781883992235798</v>
      </c>
      <c r="F378">
        <v>0.51275340512002898</v>
      </c>
      <c r="G378" s="1">
        <v>1.30097892875324E-5</v>
      </c>
      <c r="H378">
        <v>0.49999349510535601</v>
      </c>
      <c r="I378" s="1">
        <v>1.3993863092614999E-4</v>
      </c>
      <c r="J378">
        <v>29039500</v>
      </c>
      <c r="K378">
        <v>12448</v>
      </c>
      <c r="L378">
        <v>203918800</v>
      </c>
      <c r="M378">
        <v>0.49774151192649702</v>
      </c>
      <c r="N378" s="1">
        <v>1.30036088888951E-5</v>
      </c>
      <c r="O378">
        <v>0.499993498195555</v>
      </c>
      <c r="P378" s="1">
        <v>1.3987215202285899E-4</v>
      </c>
    </row>
    <row r="379" spans="1:16" x14ac:dyDescent="0.25">
      <c r="A379" s="1">
        <v>3.1250000000000001E-5</v>
      </c>
      <c r="B379">
        <v>10.7564102564102</v>
      </c>
      <c r="C379">
        <v>408</v>
      </c>
      <c r="D379">
        <v>-0.291686208443173</v>
      </c>
      <c r="E379">
        <v>0.498676349024746</v>
      </c>
      <c r="F379">
        <v>0.51363663949548899</v>
      </c>
      <c r="G379" s="1">
        <v>1.2970372585963101E-5</v>
      </c>
      <c r="H379">
        <v>0.49999351481370702</v>
      </c>
      <c r="I379" s="1">
        <v>1.39514648713116E-4</v>
      </c>
      <c r="J379">
        <v>30323100</v>
      </c>
      <c r="K379">
        <v>12448</v>
      </c>
      <c r="L379">
        <v>203918800</v>
      </c>
      <c r="M379">
        <v>0.49774151192649702</v>
      </c>
      <c r="N379" s="1">
        <v>1.30036088888951E-5</v>
      </c>
      <c r="O379">
        <v>0.499993498195555</v>
      </c>
      <c r="P379" s="1">
        <v>1.3987215202285899E-4</v>
      </c>
    </row>
    <row r="380" spans="1:16" x14ac:dyDescent="0.25">
      <c r="A380" s="1">
        <v>1.5625E-5</v>
      </c>
      <c r="B380">
        <v>10.7564102564102</v>
      </c>
      <c r="C380">
        <v>440</v>
      </c>
      <c r="D380">
        <v>-0.29165526392572</v>
      </c>
      <c r="E380">
        <v>0.49766352488982002</v>
      </c>
      <c r="F380">
        <v>0.51259343063651497</v>
      </c>
      <c r="G380" s="1">
        <v>1.29980823930786E-5</v>
      </c>
      <c r="H380">
        <v>0.49999350095880302</v>
      </c>
      <c r="I380" s="1">
        <v>1.3981270676657599E-4</v>
      </c>
      <c r="J380">
        <v>36877500</v>
      </c>
      <c r="K380">
        <v>12448</v>
      </c>
      <c r="L380">
        <v>203918800</v>
      </c>
      <c r="M380">
        <v>0.49774151192649702</v>
      </c>
      <c r="N380" s="1">
        <v>1.30036088888951E-5</v>
      </c>
      <c r="O380">
        <v>0.499993498195555</v>
      </c>
      <c r="P380" s="1">
        <v>1.3987215202285899E-4</v>
      </c>
    </row>
    <row r="381" spans="1:16" x14ac:dyDescent="0.25">
      <c r="A381" t="s">
        <v>0</v>
      </c>
      <c r="B381">
        <v>11.269230769230701</v>
      </c>
      <c r="C381">
        <v>12678</v>
      </c>
      <c r="D381">
        <v>-0.32236006093696201</v>
      </c>
      <c r="E381">
        <v>0.498057366675701</v>
      </c>
      <c r="F381">
        <v>0.51299908767597202</v>
      </c>
      <c r="G381" s="1">
        <v>1.1694654175498001E-5</v>
      </c>
      <c r="H381">
        <v>0.49999415267291197</v>
      </c>
      <c r="I381" s="1">
        <v>1.31789756670036E-4</v>
      </c>
      <c r="J381">
        <v>207008200</v>
      </c>
    </row>
    <row r="382" spans="1:16" x14ac:dyDescent="0.25">
      <c r="A382">
        <v>1.024</v>
      </c>
      <c r="B382">
        <v>11.269230769230701</v>
      </c>
      <c r="C382">
        <v>529</v>
      </c>
      <c r="D382">
        <v>-0.29438601944521398</v>
      </c>
      <c r="E382">
        <v>0.49780183037759701</v>
      </c>
      <c r="F382">
        <v>0.512735885288925</v>
      </c>
      <c r="G382" s="1">
        <v>1.1683699346565199E-5</v>
      </c>
      <c r="H382">
        <v>0.499994158150326</v>
      </c>
      <c r="I382" s="1">
        <v>1.31666304174754E-4</v>
      </c>
      <c r="J382">
        <v>29215600</v>
      </c>
      <c r="K382">
        <v>12678</v>
      </c>
      <c r="L382">
        <v>207008200</v>
      </c>
      <c r="M382">
        <v>0.498057366675701</v>
      </c>
      <c r="N382" s="1">
        <v>1.1694654175498001E-5</v>
      </c>
      <c r="O382">
        <v>0.49999415267291197</v>
      </c>
      <c r="P382" s="1">
        <v>1.31789756670036E-4</v>
      </c>
    </row>
    <row r="383" spans="1:16" x14ac:dyDescent="0.25">
      <c r="A383">
        <v>0.51200000000000001</v>
      </c>
      <c r="B383">
        <v>11.269230769230701</v>
      </c>
      <c r="C383">
        <v>344</v>
      </c>
      <c r="D383">
        <v>-0.26729671707408598</v>
      </c>
      <c r="E383">
        <v>0.49801206310196999</v>
      </c>
      <c r="F383">
        <v>0.51295242499502902</v>
      </c>
      <c r="G383" s="1">
        <v>1.16671459418071E-5</v>
      </c>
      <c r="H383">
        <v>0.49999416642702899</v>
      </c>
      <c r="I383" s="1">
        <v>1.3147976003651901E-4</v>
      </c>
      <c r="J383">
        <v>16607800</v>
      </c>
      <c r="K383">
        <v>12678</v>
      </c>
      <c r="L383">
        <v>207008200</v>
      </c>
      <c r="M383">
        <v>0.498057366675701</v>
      </c>
      <c r="N383" s="1">
        <v>1.1694654175498001E-5</v>
      </c>
      <c r="O383">
        <v>0.49999415267291197</v>
      </c>
      <c r="P383" s="1">
        <v>1.31789756670036E-4</v>
      </c>
    </row>
    <row r="384" spans="1:16" x14ac:dyDescent="0.25">
      <c r="A384">
        <v>0.25600000000000001</v>
      </c>
      <c r="B384">
        <v>11.269230769230701</v>
      </c>
      <c r="C384">
        <v>344</v>
      </c>
      <c r="D384">
        <v>-0.26729671707408598</v>
      </c>
      <c r="E384">
        <v>0.49801206310196999</v>
      </c>
      <c r="F384">
        <v>0.51295242499502902</v>
      </c>
      <c r="G384" s="1">
        <v>1.16671459418071E-5</v>
      </c>
      <c r="H384">
        <v>0.49999416642702899</v>
      </c>
      <c r="I384" s="1">
        <v>1.3147976003651901E-4</v>
      </c>
      <c r="J384">
        <v>17800000</v>
      </c>
      <c r="K384">
        <v>12678</v>
      </c>
      <c r="L384">
        <v>207008200</v>
      </c>
      <c r="M384">
        <v>0.498057366675701</v>
      </c>
      <c r="N384" s="1">
        <v>1.1694654175498001E-5</v>
      </c>
      <c r="O384">
        <v>0.49999415267291197</v>
      </c>
      <c r="P384" s="1">
        <v>1.31789756670036E-4</v>
      </c>
    </row>
    <row r="385" spans="1:16" x14ac:dyDescent="0.25">
      <c r="A385">
        <v>0.128</v>
      </c>
      <c r="B385">
        <v>11.269230769230701</v>
      </c>
      <c r="C385">
        <v>358</v>
      </c>
      <c r="D385">
        <v>-0.26360359848475801</v>
      </c>
      <c r="E385">
        <v>0.49785578778449202</v>
      </c>
      <c r="F385">
        <v>0.51279146141802701</v>
      </c>
      <c r="G385" s="1">
        <v>1.17063522181437E-5</v>
      </c>
      <c r="H385">
        <v>0.49999414682388998</v>
      </c>
      <c r="I385" s="1">
        <v>1.3192158461215801E-4</v>
      </c>
      <c r="J385">
        <v>19549800</v>
      </c>
      <c r="K385">
        <v>12678</v>
      </c>
      <c r="L385">
        <v>207008200</v>
      </c>
      <c r="M385">
        <v>0.498057366675701</v>
      </c>
      <c r="N385" s="1">
        <v>1.1694654175498001E-5</v>
      </c>
      <c r="O385">
        <v>0.49999415267291197</v>
      </c>
      <c r="P385" s="1">
        <v>1.31789756670036E-4</v>
      </c>
    </row>
    <row r="386" spans="1:16" x14ac:dyDescent="0.25">
      <c r="A386">
        <v>6.4000000000000001E-2</v>
      </c>
      <c r="B386">
        <v>11.269230769230701</v>
      </c>
      <c r="C386">
        <v>463</v>
      </c>
      <c r="D386">
        <v>-0.28961810107923802</v>
      </c>
      <c r="E386">
        <v>0.49622917279789402</v>
      </c>
      <c r="F386">
        <v>0.51111604798183097</v>
      </c>
      <c r="G386" s="1">
        <v>1.1690311571999E-5</v>
      </c>
      <c r="H386">
        <v>0.499994154844214</v>
      </c>
      <c r="I386" s="1">
        <v>1.3174081886906599E-4</v>
      </c>
      <c r="J386">
        <v>23676500</v>
      </c>
      <c r="K386">
        <v>12678</v>
      </c>
      <c r="L386">
        <v>207008200</v>
      </c>
      <c r="M386">
        <v>0.498057366675701</v>
      </c>
      <c r="N386" s="1">
        <v>1.1694654175498001E-5</v>
      </c>
      <c r="O386">
        <v>0.49999415267291197</v>
      </c>
      <c r="P386" s="1">
        <v>1.31789756670036E-4</v>
      </c>
    </row>
    <row r="387" spans="1:16" x14ac:dyDescent="0.25">
      <c r="A387">
        <v>3.2000000000000001E-2</v>
      </c>
      <c r="B387">
        <v>11.269230769230701</v>
      </c>
      <c r="C387">
        <v>324</v>
      </c>
      <c r="D387">
        <v>-0.28905948555886302</v>
      </c>
      <c r="E387">
        <v>0.497543943211952</v>
      </c>
      <c r="F387">
        <v>0.51247026150830999</v>
      </c>
      <c r="G387" s="1">
        <v>1.1675875213335E-5</v>
      </c>
      <c r="H387">
        <v>0.499994162062393</v>
      </c>
      <c r="I387" s="1">
        <v>1.3157813221181301E-4</v>
      </c>
      <c r="J387">
        <v>18219100</v>
      </c>
      <c r="K387">
        <v>12678</v>
      </c>
      <c r="L387">
        <v>207008200</v>
      </c>
      <c r="M387">
        <v>0.498057366675701</v>
      </c>
      <c r="N387" s="1">
        <v>1.1694654175498001E-5</v>
      </c>
      <c r="O387">
        <v>0.49999415267291197</v>
      </c>
      <c r="P387" s="1">
        <v>1.31789756670036E-4</v>
      </c>
    </row>
    <row r="388" spans="1:16" x14ac:dyDescent="0.25">
      <c r="A388">
        <v>1.6E-2</v>
      </c>
      <c r="B388">
        <v>11.269230769230701</v>
      </c>
      <c r="C388">
        <v>368</v>
      </c>
      <c r="D388">
        <v>-0.293920858647085</v>
      </c>
      <c r="E388">
        <v>0.49844303971137599</v>
      </c>
      <c r="F388">
        <v>0.51339633090271797</v>
      </c>
      <c r="G388" s="1">
        <v>1.16937005034678E-5</v>
      </c>
      <c r="H388">
        <v>0.49999415314974799</v>
      </c>
      <c r="I388" s="1">
        <v>1.3177900951984899E-4</v>
      </c>
      <c r="J388">
        <v>22399200</v>
      </c>
      <c r="K388">
        <v>12678</v>
      </c>
      <c r="L388">
        <v>207008200</v>
      </c>
      <c r="M388">
        <v>0.498057366675701</v>
      </c>
      <c r="N388" s="1">
        <v>1.1694654175498001E-5</v>
      </c>
      <c r="O388">
        <v>0.49999415267291197</v>
      </c>
      <c r="P388" s="1">
        <v>1.31789756670036E-4</v>
      </c>
    </row>
    <row r="389" spans="1:16" x14ac:dyDescent="0.25">
      <c r="A389">
        <v>8.0000000000000002E-3</v>
      </c>
      <c r="B389">
        <v>11.269230769230701</v>
      </c>
      <c r="C389">
        <v>353</v>
      </c>
      <c r="D389">
        <v>-0.291233524508826</v>
      </c>
      <c r="E389">
        <v>0.49808175582254699</v>
      </c>
      <c r="F389">
        <v>0.51302420849722397</v>
      </c>
      <c r="G389" s="1">
        <v>1.16740977641471E-5</v>
      </c>
      <c r="H389">
        <v>0.49999416295111698</v>
      </c>
      <c r="I389" s="1">
        <v>1.3155810172673499E-4</v>
      </c>
      <c r="J389">
        <v>19528500</v>
      </c>
      <c r="K389">
        <v>12678</v>
      </c>
      <c r="L389">
        <v>207008200</v>
      </c>
      <c r="M389">
        <v>0.498057366675701</v>
      </c>
      <c r="N389" s="1">
        <v>1.1694654175498001E-5</v>
      </c>
      <c r="O389">
        <v>0.49999415267291197</v>
      </c>
      <c r="P389" s="1">
        <v>1.31789756670036E-4</v>
      </c>
    </row>
    <row r="390" spans="1:16" x14ac:dyDescent="0.25">
      <c r="A390">
        <v>4.0000000000000001E-3</v>
      </c>
      <c r="B390">
        <v>11.269230769230701</v>
      </c>
      <c r="C390">
        <v>497</v>
      </c>
      <c r="D390">
        <v>-0.27646907618153799</v>
      </c>
      <c r="E390">
        <v>0.49875493758671502</v>
      </c>
      <c r="F390">
        <v>0.51371758571431703</v>
      </c>
      <c r="G390" s="1">
        <v>1.16918445283165E-5</v>
      </c>
      <c r="H390">
        <v>0.49999415407773501</v>
      </c>
      <c r="I390" s="1">
        <v>1.31758094107566E-4</v>
      </c>
      <c r="J390">
        <v>28099500</v>
      </c>
      <c r="K390">
        <v>12678</v>
      </c>
      <c r="L390">
        <v>207008200</v>
      </c>
      <c r="M390">
        <v>0.498057366675701</v>
      </c>
      <c r="N390" s="1">
        <v>1.1694654175498001E-5</v>
      </c>
      <c r="O390">
        <v>0.49999415267291197</v>
      </c>
      <c r="P390" s="1">
        <v>1.31789756670036E-4</v>
      </c>
    </row>
    <row r="391" spans="1:16" x14ac:dyDescent="0.25">
      <c r="A391">
        <v>2E-3</v>
      </c>
      <c r="B391">
        <v>11.269230769230701</v>
      </c>
      <c r="C391">
        <v>548</v>
      </c>
      <c r="D391">
        <v>-0.27646689916650402</v>
      </c>
      <c r="E391">
        <v>0.49825711541418799</v>
      </c>
      <c r="F391">
        <v>0.51320482887661401</v>
      </c>
      <c r="G391" s="1">
        <v>1.1658016256577099E-5</v>
      </c>
      <c r="H391">
        <v>0.49999417099187099</v>
      </c>
      <c r="I391" s="1">
        <v>1.3137687550681101E-4</v>
      </c>
      <c r="J391">
        <v>27244600</v>
      </c>
      <c r="K391">
        <v>12678</v>
      </c>
      <c r="L391">
        <v>207008200</v>
      </c>
      <c r="M391">
        <v>0.498057366675701</v>
      </c>
      <c r="N391" s="1">
        <v>1.1694654175498001E-5</v>
      </c>
      <c r="O391">
        <v>0.49999415267291197</v>
      </c>
      <c r="P391" s="1">
        <v>1.31789756670036E-4</v>
      </c>
    </row>
    <row r="392" spans="1:16" x14ac:dyDescent="0.25">
      <c r="A392">
        <v>1E-3</v>
      </c>
      <c r="B392">
        <v>11.269230769230701</v>
      </c>
      <c r="C392">
        <v>359</v>
      </c>
      <c r="D392">
        <v>-0.29176032814480501</v>
      </c>
      <c r="E392">
        <v>0.49939632768766801</v>
      </c>
      <c r="F392">
        <v>0.51437821751829804</v>
      </c>
      <c r="G392" s="1">
        <v>1.1697994545811699E-5</v>
      </c>
      <c r="H392">
        <v>0.49999415100272698</v>
      </c>
      <c r="I392" s="1">
        <v>1.31827400073955E-4</v>
      </c>
      <c r="J392">
        <v>20855300</v>
      </c>
      <c r="K392">
        <v>12678</v>
      </c>
      <c r="L392">
        <v>207008200</v>
      </c>
      <c r="M392">
        <v>0.498057366675701</v>
      </c>
      <c r="N392" s="1">
        <v>1.1694654175498001E-5</v>
      </c>
      <c r="O392">
        <v>0.49999415267291197</v>
      </c>
      <c r="P392" s="1">
        <v>1.31789756670036E-4</v>
      </c>
    </row>
    <row r="393" spans="1:16" x14ac:dyDescent="0.25">
      <c r="A393" s="1">
        <v>5.0000000000000001E-4</v>
      </c>
      <c r="B393">
        <v>11.269230769230701</v>
      </c>
      <c r="C393">
        <v>376</v>
      </c>
      <c r="D393">
        <v>-0.29162905683734902</v>
      </c>
      <c r="E393">
        <v>0.49868235124135502</v>
      </c>
      <c r="F393">
        <v>0.51364282177859499</v>
      </c>
      <c r="G393" s="1">
        <v>1.1692169207377901E-5</v>
      </c>
      <c r="H393">
        <v>0.49999415391539598</v>
      </c>
      <c r="I393" s="1">
        <v>1.3176175299083501E-4</v>
      </c>
      <c r="J393">
        <v>19668900</v>
      </c>
      <c r="K393">
        <v>12678</v>
      </c>
      <c r="L393">
        <v>207008200</v>
      </c>
      <c r="M393">
        <v>0.498057366675701</v>
      </c>
      <c r="N393" s="1">
        <v>1.1694654175498001E-5</v>
      </c>
      <c r="O393">
        <v>0.49999415267291197</v>
      </c>
      <c r="P393" s="1">
        <v>1.31789756670036E-4</v>
      </c>
    </row>
    <row r="394" spans="1:16" x14ac:dyDescent="0.25">
      <c r="A394" s="1">
        <v>2.5000000000000001E-4</v>
      </c>
      <c r="B394">
        <v>11.269230769230701</v>
      </c>
      <c r="C394">
        <v>357</v>
      </c>
      <c r="D394">
        <v>-0.29167834602994702</v>
      </c>
      <c r="E394">
        <v>0.49889520988104702</v>
      </c>
      <c r="F394">
        <v>0.51386206617747798</v>
      </c>
      <c r="G394" s="1">
        <v>1.16675629165952E-5</v>
      </c>
      <c r="H394">
        <v>0.49999416621854098</v>
      </c>
      <c r="I394" s="1">
        <v>1.3148445902163E-4</v>
      </c>
      <c r="J394">
        <v>22451500</v>
      </c>
      <c r="K394">
        <v>12678</v>
      </c>
      <c r="L394">
        <v>207008200</v>
      </c>
      <c r="M394">
        <v>0.498057366675701</v>
      </c>
      <c r="N394" s="1">
        <v>1.1694654175498001E-5</v>
      </c>
      <c r="O394">
        <v>0.49999415267291197</v>
      </c>
      <c r="P394" s="1">
        <v>1.31789756670036E-4</v>
      </c>
    </row>
    <row r="395" spans="1:16" x14ac:dyDescent="0.25">
      <c r="A395" s="1">
        <v>1.25E-4</v>
      </c>
      <c r="B395">
        <v>11.269230769230701</v>
      </c>
      <c r="C395">
        <v>432</v>
      </c>
      <c r="D395">
        <v>-0.29166905056011599</v>
      </c>
      <c r="E395">
        <v>0.49863129053309602</v>
      </c>
      <c r="F395">
        <v>0.51359022924908904</v>
      </c>
      <c r="G395" s="1">
        <v>1.1717671921318499E-5</v>
      </c>
      <c r="H395">
        <v>0.49999414116403901</v>
      </c>
      <c r="I395" s="1">
        <v>1.3204914895947401E-4</v>
      </c>
      <c r="J395">
        <v>31363600</v>
      </c>
      <c r="K395">
        <v>12678</v>
      </c>
      <c r="L395">
        <v>207008200</v>
      </c>
      <c r="M395">
        <v>0.498057366675701</v>
      </c>
      <c r="N395" s="1">
        <v>1.1694654175498001E-5</v>
      </c>
      <c r="O395">
        <v>0.49999415267291197</v>
      </c>
      <c r="P395" s="1">
        <v>1.31789756670036E-4</v>
      </c>
    </row>
    <row r="396" spans="1:16" x14ac:dyDescent="0.25">
      <c r="A396" s="1">
        <v>6.2500000000000001E-5</v>
      </c>
      <c r="B396">
        <v>11.269230769230701</v>
      </c>
      <c r="C396">
        <v>453</v>
      </c>
      <c r="D396">
        <v>-0.29167950269493398</v>
      </c>
      <c r="E396">
        <v>0.49939855073760098</v>
      </c>
      <c r="F396">
        <v>0.51438050725972995</v>
      </c>
      <c r="G396" s="1">
        <v>1.1683585896649E-5</v>
      </c>
      <c r="H396">
        <v>0.49999415820705101</v>
      </c>
      <c r="I396" s="1">
        <v>1.3166502568146799E-4</v>
      </c>
      <c r="J396">
        <v>35708400</v>
      </c>
      <c r="K396">
        <v>12678</v>
      </c>
      <c r="L396">
        <v>207008200</v>
      </c>
      <c r="M396">
        <v>0.498057366675701</v>
      </c>
      <c r="N396" s="1">
        <v>1.1694654175498001E-5</v>
      </c>
      <c r="O396">
        <v>0.49999415267291197</v>
      </c>
      <c r="P396" s="1">
        <v>1.31789756670036E-4</v>
      </c>
    </row>
    <row r="397" spans="1:16" x14ac:dyDescent="0.25">
      <c r="A397" s="1">
        <v>3.1250000000000001E-5</v>
      </c>
      <c r="B397">
        <v>11.269230769230701</v>
      </c>
      <c r="C397">
        <v>452</v>
      </c>
      <c r="D397">
        <v>-0.29139571248712598</v>
      </c>
      <c r="E397">
        <v>0.49851706941933099</v>
      </c>
      <c r="F397">
        <v>0.513472581501911</v>
      </c>
      <c r="G397" s="1">
        <v>1.17099994426661E-5</v>
      </c>
      <c r="H397">
        <v>0.499994145000278</v>
      </c>
      <c r="I397" s="1">
        <v>1.3196268602696799E-4</v>
      </c>
      <c r="J397">
        <v>34801700</v>
      </c>
      <c r="K397">
        <v>12678</v>
      </c>
      <c r="L397">
        <v>207008200</v>
      </c>
      <c r="M397">
        <v>0.498057366675701</v>
      </c>
      <c r="N397" s="1">
        <v>1.1694654175498001E-5</v>
      </c>
      <c r="O397">
        <v>0.49999415267291197</v>
      </c>
      <c r="P397" s="1">
        <v>1.31789756670036E-4</v>
      </c>
    </row>
    <row r="398" spans="1:16" x14ac:dyDescent="0.25">
      <c r="A398" s="1">
        <v>1.5625E-5</v>
      </c>
      <c r="B398">
        <v>11.269230769230701</v>
      </c>
      <c r="C398">
        <v>433</v>
      </c>
      <c r="D398">
        <v>-0.29143074249374401</v>
      </c>
      <c r="E398">
        <v>0.49785528352439401</v>
      </c>
      <c r="F398">
        <v>0.51279094203012598</v>
      </c>
      <c r="G398" s="1">
        <v>1.16661469115042E-5</v>
      </c>
      <c r="H398">
        <v>0.49999416692654403</v>
      </c>
      <c r="I398" s="1">
        <v>1.3146850173349E-4</v>
      </c>
      <c r="J398">
        <v>37357400</v>
      </c>
      <c r="K398">
        <v>12678</v>
      </c>
      <c r="L398">
        <v>207008200</v>
      </c>
      <c r="M398">
        <v>0.498057366675701</v>
      </c>
      <c r="N398" s="1">
        <v>1.1694654175498001E-5</v>
      </c>
      <c r="O398">
        <v>0.49999415267291197</v>
      </c>
      <c r="P398" s="1">
        <v>1.31789756670036E-4</v>
      </c>
    </row>
    <row r="399" spans="1:16" x14ac:dyDescent="0.25">
      <c r="A399" t="s">
        <v>0</v>
      </c>
      <c r="B399">
        <v>11.782051282051199</v>
      </c>
      <c r="C399">
        <v>12943</v>
      </c>
      <c r="D399">
        <v>-0.32221483143000501</v>
      </c>
      <c r="E399">
        <v>0.49756373588566</v>
      </c>
      <c r="F399">
        <v>0.51249064796222998</v>
      </c>
      <c r="G399" s="1">
        <v>1.05479974725763E-5</v>
      </c>
      <c r="H399">
        <v>0.49999472600126299</v>
      </c>
      <c r="I399" s="1">
        <v>1.2427704714484199E-4</v>
      </c>
      <c r="J399">
        <v>248143200</v>
      </c>
    </row>
    <row r="400" spans="1:16" x14ac:dyDescent="0.25">
      <c r="A400">
        <v>1.024</v>
      </c>
      <c r="B400">
        <v>11.782051282051199</v>
      </c>
      <c r="C400">
        <v>513</v>
      </c>
      <c r="D400">
        <v>-0.28093136398169699</v>
      </c>
      <c r="E400">
        <v>0.49617833700647201</v>
      </c>
      <c r="F400">
        <v>0.51106368711666605</v>
      </c>
      <c r="G400" s="1">
        <v>1.0520130540259099E-5</v>
      </c>
      <c r="H400">
        <v>0.49999473993472898</v>
      </c>
      <c r="I400" s="1">
        <v>1.23948717519206E-4</v>
      </c>
      <c r="J400">
        <v>25388100</v>
      </c>
      <c r="K400">
        <v>12943</v>
      </c>
      <c r="L400">
        <v>248143200</v>
      </c>
      <c r="M400">
        <v>0.49756373588566</v>
      </c>
      <c r="N400" s="1">
        <v>1.05479974725763E-5</v>
      </c>
      <c r="O400">
        <v>0.49999472600126299</v>
      </c>
      <c r="P400" s="1">
        <v>1.2427704714484199E-4</v>
      </c>
    </row>
    <row r="401" spans="1:16" x14ac:dyDescent="0.25">
      <c r="A401">
        <v>0.51200000000000001</v>
      </c>
      <c r="B401">
        <v>11.782051282051199</v>
      </c>
      <c r="C401">
        <v>347</v>
      </c>
      <c r="D401">
        <v>-0.26583532813876298</v>
      </c>
      <c r="E401">
        <v>0.49779257285138501</v>
      </c>
      <c r="F401">
        <v>0.51272635003692701</v>
      </c>
      <c r="G401" s="1">
        <v>1.0546273167322199E-5</v>
      </c>
      <c r="H401">
        <v>0.49999472686341601</v>
      </c>
      <c r="I401" s="1">
        <v>1.2425673129191201E-4</v>
      </c>
      <c r="J401">
        <v>19250300</v>
      </c>
      <c r="K401">
        <v>12943</v>
      </c>
      <c r="L401">
        <v>248143200</v>
      </c>
      <c r="M401">
        <v>0.49756373588566</v>
      </c>
      <c r="N401" s="1">
        <v>1.05479974725763E-5</v>
      </c>
      <c r="O401">
        <v>0.49999472600126299</v>
      </c>
      <c r="P401" s="1">
        <v>1.2427704714484199E-4</v>
      </c>
    </row>
    <row r="402" spans="1:16" x14ac:dyDescent="0.25">
      <c r="A402">
        <v>0.25600000000000001</v>
      </c>
      <c r="B402">
        <v>11.782051282051199</v>
      </c>
      <c r="C402">
        <v>347</v>
      </c>
      <c r="D402">
        <v>-0.26583532813876298</v>
      </c>
      <c r="E402">
        <v>0.49779257285138501</v>
      </c>
      <c r="F402">
        <v>0.51272635003692701</v>
      </c>
      <c r="G402" s="1">
        <v>1.0546273167322199E-5</v>
      </c>
      <c r="H402">
        <v>0.49999472686341601</v>
      </c>
      <c r="I402" s="1">
        <v>1.2425673129191201E-4</v>
      </c>
      <c r="J402">
        <v>18666500</v>
      </c>
      <c r="K402">
        <v>12943</v>
      </c>
      <c r="L402">
        <v>248143200</v>
      </c>
      <c r="M402">
        <v>0.49756373588566</v>
      </c>
      <c r="N402" s="1">
        <v>1.05479974725763E-5</v>
      </c>
      <c r="O402">
        <v>0.49999472600126299</v>
      </c>
      <c r="P402" s="1">
        <v>1.2427704714484199E-4</v>
      </c>
    </row>
    <row r="403" spans="1:16" x14ac:dyDescent="0.25">
      <c r="A403">
        <v>0.128</v>
      </c>
      <c r="B403">
        <v>11.782051282051199</v>
      </c>
      <c r="C403">
        <v>347</v>
      </c>
      <c r="D403">
        <v>-0.26310856038813302</v>
      </c>
      <c r="E403">
        <v>0.49876162974174498</v>
      </c>
      <c r="F403">
        <v>0.51372447863399795</v>
      </c>
      <c r="G403" s="1">
        <v>1.05365592180106E-5</v>
      </c>
      <c r="H403">
        <v>0.49999473172039099</v>
      </c>
      <c r="I403" s="1">
        <v>1.24142281042971E-4</v>
      </c>
      <c r="J403">
        <v>17381000</v>
      </c>
      <c r="K403">
        <v>12943</v>
      </c>
      <c r="L403">
        <v>248143200</v>
      </c>
      <c r="M403">
        <v>0.49756373588566</v>
      </c>
      <c r="N403" s="1">
        <v>1.05479974725763E-5</v>
      </c>
      <c r="O403">
        <v>0.49999472600126299</v>
      </c>
      <c r="P403" s="1">
        <v>1.2427704714484199E-4</v>
      </c>
    </row>
    <row r="404" spans="1:16" x14ac:dyDescent="0.25">
      <c r="A404">
        <v>6.4000000000000001E-2</v>
      </c>
      <c r="B404">
        <v>11.782051282051199</v>
      </c>
      <c r="C404">
        <v>403</v>
      </c>
      <c r="D404">
        <v>-0.28863252491807501</v>
      </c>
      <c r="E404">
        <v>0.498242081935099</v>
      </c>
      <c r="F404">
        <v>0.513189344393153</v>
      </c>
      <c r="G404" s="1">
        <v>1.05145471165357E-5</v>
      </c>
      <c r="H404">
        <v>0.49999474272644101</v>
      </c>
      <c r="I404" s="1">
        <v>1.2388293333456799E-4</v>
      </c>
      <c r="J404">
        <v>23910800</v>
      </c>
      <c r="K404">
        <v>12943</v>
      </c>
      <c r="L404">
        <v>248143200</v>
      </c>
      <c r="M404">
        <v>0.49756373588566</v>
      </c>
      <c r="N404" s="1">
        <v>1.05479974725763E-5</v>
      </c>
      <c r="O404">
        <v>0.49999472600126299</v>
      </c>
      <c r="P404" s="1">
        <v>1.2427704714484199E-4</v>
      </c>
    </row>
    <row r="405" spans="1:16" x14ac:dyDescent="0.25">
      <c r="A405">
        <v>3.2000000000000001E-2</v>
      </c>
      <c r="B405">
        <v>11.782051282051199</v>
      </c>
      <c r="C405">
        <v>361</v>
      </c>
      <c r="D405">
        <v>-0.26815843648471499</v>
      </c>
      <c r="E405">
        <v>0.49901335327803897</v>
      </c>
      <c r="F405">
        <v>0.51398375387637996</v>
      </c>
      <c r="G405" s="1">
        <v>1.05283759556096E-5</v>
      </c>
      <c r="H405">
        <v>0.49999473581202197</v>
      </c>
      <c r="I405" s="1">
        <v>1.2404586542570799E-4</v>
      </c>
      <c r="J405">
        <v>18827400</v>
      </c>
      <c r="K405">
        <v>12943</v>
      </c>
      <c r="L405">
        <v>248143200</v>
      </c>
      <c r="M405">
        <v>0.49756373588566</v>
      </c>
      <c r="N405" s="1">
        <v>1.05479974725763E-5</v>
      </c>
      <c r="O405">
        <v>0.49999472600126299</v>
      </c>
      <c r="P405" s="1">
        <v>1.2427704714484199E-4</v>
      </c>
    </row>
    <row r="406" spans="1:16" x14ac:dyDescent="0.25">
      <c r="A406">
        <v>1.6E-2</v>
      </c>
      <c r="B406">
        <v>11.782051282051199</v>
      </c>
      <c r="C406">
        <v>376</v>
      </c>
      <c r="D406">
        <v>-0.29501081647756899</v>
      </c>
      <c r="E406">
        <v>0.49856448119237601</v>
      </c>
      <c r="F406">
        <v>0.51352141562814801</v>
      </c>
      <c r="G406" s="1">
        <v>1.05374831450566E-5</v>
      </c>
      <c r="H406">
        <v>0.49999473125842703</v>
      </c>
      <c r="I406" s="1">
        <v>1.24153166798808E-4</v>
      </c>
      <c r="J406">
        <v>21006300</v>
      </c>
      <c r="K406">
        <v>12943</v>
      </c>
      <c r="L406">
        <v>248143200</v>
      </c>
      <c r="M406">
        <v>0.49756373588566</v>
      </c>
      <c r="N406" s="1">
        <v>1.05479974725763E-5</v>
      </c>
      <c r="O406">
        <v>0.49999472600126299</v>
      </c>
      <c r="P406" s="1">
        <v>1.2427704714484199E-4</v>
      </c>
    </row>
    <row r="407" spans="1:16" x14ac:dyDescent="0.25">
      <c r="A407">
        <v>8.0000000000000002E-3</v>
      </c>
      <c r="B407">
        <v>11.782051282051199</v>
      </c>
      <c r="C407">
        <v>520</v>
      </c>
      <c r="D407">
        <v>-0.27792880132282299</v>
      </c>
      <c r="E407">
        <v>0.49831864635267697</v>
      </c>
      <c r="F407">
        <v>0.51326820574325704</v>
      </c>
      <c r="G407" s="1">
        <v>1.05451778618093E-5</v>
      </c>
      <c r="H407">
        <v>0.49999472741106898</v>
      </c>
      <c r="I407" s="1">
        <v>1.24243826346189E-4</v>
      </c>
      <c r="J407">
        <v>29403500</v>
      </c>
      <c r="K407">
        <v>12943</v>
      </c>
      <c r="L407">
        <v>248143200</v>
      </c>
      <c r="M407">
        <v>0.49756373588566</v>
      </c>
      <c r="N407" s="1">
        <v>1.05479974725763E-5</v>
      </c>
      <c r="O407">
        <v>0.49999472600126299</v>
      </c>
      <c r="P407" s="1">
        <v>1.2427704714484199E-4</v>
      </c>
    </row>
    <row r="408" spans="1:16" x14ac:dyDescent="0.25">
      <c r="A408">
        <v>4.0000000000000001E-3</v>
      </c>
      <c r="B408">
        <v>11.782051282051199</v>
      </c>
      <c r="C408">
        <v>489</v>
      </c>
      <c r="D408">
        <v>-0.27648663194867101</v>
      </c>
      <c r="E408">
        <v>0.49734885754628</v>
      </c>
      <c r="F408">
        <v>0.51226932327266805</v>
      </c>
      <c r="G408" s="1">
        <v>1.0522651903599399E-5</v>
      </c>
      <c r="H408">
        <v>0.49999473867404798</v>
      </c>
      <c r="I408" s="1">
        <v>1.2397842435138301E-4</v>
      </c>
      <c r="J408">
        <v>25242700</v>
      </c>
      <c r="K408">
        <v>12943</v>
      </c>
      <c r="L408">
        <v>248143200</v>
      </c>
      <c r="M408">
        <v>0.49756373588566</v>
      </c>
      <c r="N408" s="1">
        <v>1.05479974725763E-5</v>
      </c>
      <c r="O408">
        <v>0.49999472600126299</v>
      </c>
      <c r="P408" s="1">
        <v>1.2427704714484199E-4</v>
      </c>
    </row>
    <row r="409" spans="1:16" x14ac:dyDescent="0.25">
      <c r="A409">
        <v>2E-3</v>
      </c>
      <c r="B409">
        <v>11.782051282051199</v>
      </c>
      <c r="C409">
        <v>555</v>
      </c>
      <c r="D409">
        <v>-0.276508142731197</v>
      </c>
      <c r="E409">
        <v>0.49939183170159201</v>
      </c>
      <c r="F409">
        <v>0.51437358665263999</v>
      </c>
      <c r="G409" s="1">
        <v>1.0554850302657501E-5</v>
      </c>
      <c r="H409">
        <v>0.49999472257484801</v>
      </c>
      <c r="I409" s="1">
        <v>1.2435778754028501E-4</v>
      </c>
      <c r="J409">
        <v>30209700</v>
      </c>
      <c r="K409">
        <v>12943</v>
      </c>
      <c r="L409">
        <v>248143200</v>
      </c>
      <c r="M409">
        <v>0.49756373588566</v>
      </c>
      <c r="N409" s="1">
        <v>1.05479974725763E-5</v>
      </c>
      <c r="O409">
        <v>0.49999472600126299</v>
      </c>
      <c r="P409" s="1">
        <v>1.2427704714484199E-4</v>
      </c>
    </row>
    <row r="410" spans="1:16" x14ac:dyDescent="0.25">
      <c r="A410">
        <v>1E-3</v>
      </c>
      <c r="B410">
        <v>11.782051282051199</v>
      </c>
      <c r="C410">
        <v>376</v>
      </c>
      <c r="D410">
        <v>-0.29161602833415901</v>
      </c>
      <c r="E410">
        <v>0.49941697931064399</v>
      </c>
      <c r="F410">
        <v>0.51439948868996399</v>
      </c>
      <c r="G410" s="1">
        <v>1.0530811315523299E-5</v>
      </c>
      <c r="H410">
        <v>0.49999473459434202</v>
      </c>
      <c r="I410" s="1">
        <v>1.2407455896110199E-4</v>
      </c>
      <c r="J410">
        <v>19986700</v>
      </c>
      <c r="K410">
        <v>12943</v>
      </c>
      <c r="L410">
        <v>248143200</v>
      </c>
      <c r="M410">
        <v>0.49756373588566</v>
      </c>
      <c r="N410" s="1">
        <v>1.05479974725763E-5</v>
      </c>
      <c r="O410">
        <v>0.49999472600126299</v>
      </c>
      <c r="P410" s="1">
        <v>1.2427704714484199E-4</v>
      </c>
    </row>
    <row r="411" spans="1:16" x14ac:dyDescent="0.25">
      <c r="A411" s="1">
        <v>5.0000000000000001E-4</v>
      </c>
      <c r="B411">
        <v>11.782051282051199</v>
      </c>
      <c r="C411">
        <v>379</v>
      </c>
      <c r="D411">
        <v>-0.29173036247941703</v>
      </c>
      <c r="E411">
        <v>0.49929779990441497</v>
      </c>
      <c r="F411">
        <v>0.51427673390154705</v>
      </c>
      <c r="G411" s="1">
        <v>1.05522459038498E-5</v>
      </c>
      <c r="H411">
        <v>0.49999472387704802</v>
      </c>
      <c r="I411" s="1">
        <v>1.24327102379974E-4</v>
      </c>
      <c r="J411">
        <v>24169200</v>
      </c>
      <c r="K411">
        <v>12943</v>
      </c>
      <c r="L411">
        <v>248143200</v>
      </c>
      <c r="M411">
        <v>0.49756373588566</v>
      </c>
      <c r="N411" s="1">
        <v>1.05479974725763E-5</v>
      </c>
      <c r="O411">
        <v>0.49999472600126299</v>
      </c>
      <c r="P411" s="1">
        <v>1.2427704714484199E-4</v>
      </c>
    </row>
    <row r="412" spans="1:16" x14ac:dyDescent="0.25">
      <c r="A412" s="1">
        <v>2.5000000000000001E-4</v>
      </c>
      <c r="B412">
        <v>11.782051282051199</v>
      </c>
      <c r="C412">
        <v>362</v>
      </c>
      <c r="D412">
        <v>-0.29171560644098299</v>
      </c>
      <c r="E412">
        <v>0.49584709990920101</v>
      </c>
      <c r="F412">
        <v>0.51072251290647697</v>
      </c>
      <c r="G412" s="1">
        <v>1.05139731638725E-5</v>
      </c>
      <c r="H412">
        <v>0.49999474301341801</v>
      </c>
      <c r="I412" s="1">
        <v>1.23876170994857E-4</v>
      </c>
      <c r="J412">
        <v>20371000</v>
      </c>
      <c r="K412">
        <v>12943</v>
      </c>
      <c r="L412">
        <v>248143200</v>
      </c>
      <c r="M412">
        <v>0.49756373588566</v>
      </c>
      <c r="N412" s="1">
        <v>1.05479974725763E-5</v>
      </c>
      <c r="O412">
        <v>0.49999472600126299</v>
      </c>
      <c r="P412" s="1">
        <v>1.2427704714484199E-4</v>
      </c>
    </row>
    <row r="413" spans="1:16" x14ac:dyDescent="0.25">
      <c r="A413" s="1">
        <v>1.25E-4</v>
      </c>
      <c r="B413">
        <v>11.782051282051199</v>
      </c>
      <c r="C413">
        <v>438</v>
      </c>
      <c r="D413">
        <v>-0.29172130808782298</v>
      </c>
      <c r="E413">
        <v>0.49661986305711198</v>
      </c>
      <c r="F413">
        <v>0.51151845894882597</v>
      </c>
      <c r="G413" s="1">
        <v>1.05488139493514E-5</v>
      </c>
      <c r="H413">
        <v>0.49999472559302499</v>
      </c>
      <c r="I413" s="1">
        <v>1.2428666691607701E-4</v>
      </c>
      <c r="J413">
        <v>31280100</v>
      </c>
      <c r="K413">
        <v>12943</v>
      </c>
      <c r="L413">
        <v>248143200</v>
      </c>
      <c r="M413">
        <v>0.49756373588566</v>
      </c>
      <c r="N413" s="1">
        <v>1.05479974725763E-5</v>
      </c>
      <c r="O413">
        <v>0.49999472600126299</v>
      </c>
      <c r="P413" s="1">
        <v>1.2427704714484199E-4</v>
      </c>
    </row>
    <row r="414" spans="1:16" x14ac:dyDescent="0.25">
      <c r="A414" s="1">
        <v>6.2500000000000001E-5</v>
      </c>
      <c r="B414">
        <v>11.782051282051199</v>
      </c>
      <c r="C414">
        <v>457</v>
      </c>
      <c r="D414">
        <v>-0.29172133047898302</v>
      </c>
      <c r="E414">
        <v>0.49887174142241802</v>
      </c>
      <c r="F414">
        <v>0.51383789366509103</v>
      </c>
      <c r="G414" s="1">
        <v>1.05635346823174E-5</v>
      </c>
      <c r="H414">
        <v>0.49999471823265801</v>
      </c>
      <c r="I414" s="1">
        <v>1.24460107346791E-4</v>
      </c>
      <c r="J414">
        <v>30489700</v>
      </c>
      <c r="K414">
        <v>12943</v>
      </c>
      <c r="L414">
        <v>248143200</v>
      </c>
      <c r="M414">
        <v>0.49756373588566</v>
      </c>
      <c r="N414" s="1">
        <v>1.05479974725763E-5</v>
      </c>
      <c r="O414">
        <v>0.49999472600126299</v>
      </c>
      <c r="P414" s="1">
        <v>1.2427704714484199E-4</v>
      </c>
    </row>
    <row r="415" spans="1:16" x14ac:dyDescent="0.25">
      <c r="A415" s="1">
        <v>3.1250000000000001E-5</v>
      </c>
      <c r="B415">
        <v>11.782051282051199</v>
      </c>
      <c r="C415">
        <v>449</v>
      </c>
      <c r="D415">
        <v>-0.29165426615307199</v>
      </c>
      <c r="E415">
        <v>0.499011233337673</v>
      </c>
      <c r="F415">
        <v>0.51398157033780401</v>
      </c>
      <c r="G415" s="1">
        <v>1.0519825938803901E-5</v>
      </c>
      <c r="H415">
        <v>0.49999474008702999</v>
      </c>
      <c r="I415" s="1">
        <v>1.2394512868924099E-4</v>
      </c>
      <c r="J415">
        <v>34619800</v>
      </c>
      <c r="K415">
        <v>12943</v>
      </c>
      <c r="L415">
        <v>248143200</v>
      </c>
      <c r="M415">
        <v>0.49756373588566</v>
      </c>
      <c r="N415" s="1">
        <v>1.05479974725763E-5</v>
      </c>
      <c r="O415">
        <v>0.49999472600126299</v>
      </c>
      <c r="P415" s="1">
        <v>1.2427704714484199E-4</v>
      </c>
    </row>
    <row r="416" spans="1:16" x14ac:dyDescent="0.25">
      <c r="A416" s="1">
        <v>1.5625E-5</v>
      </c>
      <c r="B416">
        <v>11.782051282051199</v>
      </c>
      <c r="C416">
        <v>449</v>
      </c>
      <c r="D416">
        <v>-0.29166465033024003</v>
      </c>
      <c r="E416">
        <v>0.49845905225798298</v>
      </c>
      <c r="F416">
        <v>0.51341282382572195</v>
      </c>
      <c r="G416" s="1">
        <v>1.0525974107666799E-5</v>
      </c>
      <c r="H416">
        <v>0.499994737012946</v>
      </c>
      <c r="I416" s="1">
        <v>1.2401756673007501E-4</v>
      </c>
      <c r="J416">
        <v>36529500</v>
      </c>
      <c r="K416">
        <v>12943</v>
      </c>
      <c r="L416">
        <v>248143200</v>
      </c>
      <c r="M416">
        <v>0.49756373588566</v>
      </c>
      <c r="N416" s="1">
        <v>1.05479974725763E-5</v>
      </c>
      <c r="O416">
        <v>0.49999472600126299</v>
      </c>
      <c r="P416" s="1">
        <v>1.2427704714484199E-4</v>
      </c>
    </row>
    <row r="417" spans="1:16" x14ac:dyDescent="0.25">
      <c r="A417" t="s">
        <v>0</v>
      </c>
      <c r="B417">
        <v>12.2948717948717</v>
      </c>
      <c r="C417">
        <v>13201</v>
      </c>
      <c r="D417">
        <v>-0.321997025599848</v>
      </c>
      <c r="E417">
        <v>0.49808142938421301</v>
      </c>
      <c r="F417">
        <v>0.51302387226573898</v>
      </c>
      <c r="G417" s="1">
        <v>1.01195528002806E-5</v>
      </c>
      <c r="H417">
        <v>0.49999494022359903</v>
      </c>
      <c r="I417" s="1">
        <v>1.24418604300886E-4</v>
      </c>
      <c r="J417">
        <v>213205400</v>
      </c>
    </row>
    <row r="418" spans="1:16" x14ac:dyDescent="0.25">
      <c r="A418">
        <v>1.024</v>
      </c>
      <c r="B418">
        <v>12.2948717948717</v>
      </c>
      <c r="C418">
        <v>547</v>
      </c>
      <c r="D418">
        <v>-0.27778399687100702</v>
      </c>
      <c r="E418">
        <v>0.498044200255089</v>
      </c>
      <c r="F418">
        <v>0.51298552626274196</v>
      </c>
      <c r="G418" s="1">
        <v>1.0122140208568199E-5</v>
      </c>
      <c r="H418">
        <v>0.49999493892989499</v>
      </c>
      <c r="I418" s="1">
        <v>1.2445041615406299E-4</v>
      </c>
      <c r="J418">
        <v>36781200</v>
      </c>
      <c r="K418">
        <v>13201</v>
      </c>
      <c r="L418">
        <v>213205400</v>
      </c>
      <c r="M418">
        <v>0.49808142938421301</v>
      </c>
      <c r="N418" s="1">
        <v>1.01195528002806E-5</v>
      </c>
      <c r="O418">
        <v>0.49999494022359903</v>
      </c>
      <c r="P418" s="1">
        <v>1.24418604300886E-4</v>
      </c>
    </row>
    <row r="419" spans="1:16" x14ac:dyDescent="0.25">
      <c r="A419">
        <v>0.51200000000000001</v>
      </c>
      <c r="B419">
        <v>12.2948717948717</v>
      </c>
      <c r="C419">
        <v>400</v>
      </c>
      <c r="D419">
        <v>-0.26376048333597402</v>
      </c>
      <c r="E419">
        <v>0.49916480518769502</v>
      </c>
      <c r="F419">
        <v>0.51413974934332596</v>
      </c>
      <c r="G419" s="1">
        <v>1.0123796236549601E-5</v>
      </c>
      <c r="H419">
        <v>0.499994938101881</v>
      </c>
      <c r="I419" s="1">
        <v>1.2447077680578301E-4</v>
      </c>
      <c r="J419">
        <v>20610100</v>
      </c>
      <c r="K419">
        <v>13201</v>
      </c>
      <c r="L419">
        <v>213205400</v>
      </c>
      <c r="M419">
        <v>0.49808142938421301</v>
      </c>
      <c r="N419" s="1">
        <v>1.01195528002806E-5</v>
      </c>
      <c r="O419">
        <v>0.49999494022359903</v>
      </c>
      <c r="P419" s="1">
        <v>1.24418604300886E-4</v>
      </c>
    </row>
    <row r="420" spans="1:16" x14ac:dyDescent="0.25">
      <c r="A420">
        <v>0.25600000000000001</v>
      </c>
      <c r="B420">
        <v>12.2948717948717</v>
      </c>
      <c r="C420">
        <v>369</v>
      </c>
      <c r="D420">
        <v>-0.26619502891823799</v>
      </c>
      <c r="E420">
        <v>0.49897582032989402</v>
      </c>
      <c r="F420">
        <v>0.51394509493979101</v>
      </c>
      <c r="G420" s="1">
        <v>1.0085669109871601E-5</v>
      </c>
      <c r="H420">
        <v>0.49999495716544501</v>
      </c>
      <c r="I420" s="1">
        <v>1.2400200867137E-4</v>
      </c>
      <c r="J420">
        <v>24095000</v>
      </c>
      <c r="K420">
        <v>13201</v>
      </c>
      <c r="L420">
        <v>213205400</v>
      </c>
      <c r="M420">
        <v>0.49808142938421301</v>
      </c>
      <c r="N420" s="1">
        <v>1.01195528002806E-5</v>
      </c>
      <c r="O420">
        <v>0.49999494022359903</v>
      </c>
      <c r="P420" s="1">
        <v>1.24418604300886E-4</v>
      </c>
    </row>
    <row r="421" spans="1:16" x14ac:dyDescent="0.25">
      <c r="A421">
        <v>0.128</v>
      </c>
      <c r="B421">
        <v>12.2948717948717</v>
      </c>
      <c r="C421">
        <v>374</v>
      </c>
      <c r="D421">
        <v>-0.26317715631439997</v>
      </c>
      <c r="E421">
        <v>0.49965428715255999</v>
      </c>
      <c r="F421">
        <v>0.51464391576713697</v>
      </c>
      <c r="G421" s="1">
        <v>1.0125598437382601E-5</v>
      </c>
      <c r="H421">
        <v>0.49999493720078098</v>
      </c>
      <c r="I421" s="1">
        <v>1.24492934633974E-4</v>
      </c>
      <c r="J421">
        <v>22163200</v>
      </c>
      <c r="K421">
        <v>13201</v>
      </c>
      <c r="L421">
        <v>213205400</v>
      </c>
      <c r="M421">
        <v>0.49808142938421301</v>
      </c>
      <c r="N421" s="1">
        <v>1.01195528002806E-5</v>
      </c>
      <c r="O421">
        <v>0.49999494022359903</v>
      </c>
      <c r="P421" s="1">
        <v>1.24418604300886E-4</v>
      </c>
    </row>
    <row r="422" spans="1:16" x14ac:dyDescent="0.25">
      <c r="A422">
        <v>6.4000000000000001E-2</v>
      </c>
      <c r="B422">
        <v>12.2948717948717</v>
      </c>
      <c r="C422">
        <v>458</v>
      </c>
      <c r="D422">
        <v>-0.27603752525305603</v>
      </c>
      <c r="E422">
        <v>0.49914655295973698</v>
      </c>
      <c r="F422">
        <v>0.51412094954852905</v>
      </c>
      <c r="G422" s="1">
        <v>1.01077385964432E-5</v>
      </c>
      <c r="H422">
        <v>0.499994946130701</v>
      </c>
      <c r="I422" s="1">
        <v>1.2427335017934599E-4</v>
      </c>
      <c r="J422">
        <v>23627500</v>
      </c>
      <c r="K422">
        <v>13201</v>
      </c>
      <c r="L422">
        <v>213205400</v>
      </c>
      <c r="M422">
        <v>0.49808142938421301</v>
      </c>
      <c r="N422" s="1">
        <v>1.01195528002806E-5</v>
      </c>
      <c r="O422">
        <v>0.49999494022359903</v>
      </c>
      <c r="P422" s="1">
        <v>1.24418604300886E-4</v>
      </c>
    </row>
    <row r="423" spans="1:16" x14ac:dyDescent="0.25">
      <c r="A423">
        <v>3.2000000000000001E-2</v>
      </c>
      <c r="B423">
        <v>12.2948717948717</v>
      </c>
      <c r="C423">
        <v>402</v>
      </c>
      <c r="D423">
        <v>-0.26517337165031002</v>
      </c>
      <c r="E423">
        <v>0.499034427464631</v>
      </c>
      <c r="F423">
        <v>0.51400546028856997</v>
      </c>
      <c r="G423" s="1">
        <v>1.01028533204816E-5</v>
      </c>
      <c r="H423">
        <v>0.49999494857333898</v>
      </c>
      <c r="I423" s="1">
        <v>1.2421328633771599E-4</v>
      </c>
      <c r="J423">
        <v>23412900</v>
      </c>
      <c r="K423">
        <v>13201</v>
      </c>
      <c r="L423">
        <v>213205400</v>
      </c>
      <c r="M423">
        <v>0.49808142938421301</v>
      </c>
      <c r="N423" s="1">
        <v>1.01195528002806E-5</v>
      </c>
      <c r="O423">
        <v>0.49999494022359903</v>
      </c>
      <c r="P423" s="1">
        <v>1.24418604300886E-4</v>
      </c>
    </row>
    <row r="424" spans="1:16" x14ac:dyDescent="0.25">
      <c r="A424">
        <v>1.6E-2</v>
      </c>
      <c r="B424">
        <v>12.2948717948717</v>
      </c>
      <c r="C424">
        <v>376</v>
      </c>
      <c r="D424">
        <v>-0.29397079200057102</v>
      </c>
      <c r="E424">
        <v>0.498733287082538</v>
      </c>
      <c r="F424">
        <v>0.51369528569501399</v>
      </c>
      <c r="G424" s="1">
        <v>1.0111662540501699E-5</v>
      </c>
      <c r="H424">
        <v>0.49999494416872903</v>
      </c>
      <c r="I424" s="1">
        <v>1.2432159456847599E-4</v>
      </c>
      <c r="J424">
        <v>21845800</v>
      </c>
      <c r="K424">
        <v>13201</v>
      </c>
      <c r="L424">
        <v>213205400</v>
      </c>
      <c r="M424">
        <v>0.49808142938421301</v>
      </c>
      <c r="N424" s="1">
        <v>1.01195528002806E-5</v>
      </c>
      <c r="O424">
        <v>0.49999494022359903</v>
      </c>
      <c r="P424" s="1">
        <v>1.24418604300886E-4</v>
      </c>
    </row>
    <row r="425" spans="1:16" x14ac:dyDescent="0.25">
      <c r="A425">
        <v>8.0000000000000002E-3</v>
      </c>
      <c r="B425">
        <v>12.2948717948717</v>
      </c>
      <c r="C425">
        <v>531</v>
      </c>
      <c r="D425">
        <v>-0.27798814665564803</v>
      </c>
      <c r="E425">
        <v>0.49742184470653</v>
      </c>
      <c r="F425">
        <v>0.51234450004772603</v>
      </c>
      <c r="G425" s="1">
        <v>1.01028829749827E-5</v>
      </c>
      <c r="H425">
        <v>0.49999494855851201</v>
      </c>
      <c r="I425" s="1">
        <v>1.2421365093600499E-4</v>
      </c>
      <c r="J425">
        <v>29702400</v>
      </c>
      <c r="K425">
        <v>13201</v>
      </c>
      <c r="L425">
        <v>213205400</v>
      </c>
      <c r="M425">
        <v>0.49808142938421301</v>
      </c>
      <c r="N425" s="1">
        <v>1.01195528002806E-5</v>
      </c>
      <c r="O425">
        <v>0.49999494022359903</v>
      </c>
      <c r="P425" s="1">
        <v>1.24418604300886E-4</v>
      </c>
    </row>
    <row r="426" spans="1:16" x14ac:dyDescent="0.25">
      <c r="A426">
        <v>4.0000000000000001E-3</v>
      </c>
      <c r="B426">
        <v>12.2948717948717</v>
      </c>
      <c r="C426">
        <v>477</v>
      </c>
      <c r="D426">
        <v>-0.27651576809138001</v>
      </c>
      <c r="E426">
        <v>0.49863156049624602</v>
      </c>
      <c r="F426">
        <v>0.51359050731113298</v>
      </c>
      <c r="G426" s="1">
        <v>1.0096615438603899E-5</v>
      </c>
      <c r="H426">
        <v>0.49999495169227998</v>
      </c>
      <c r="I426" s="1">
        <v>1.2413659237975799E-4</v>
      </c>
      <c r="J426">
        <v>23638700</v>
      </c>
      <c r="K426">
        <v>13201</v>
      </c>
      <c r="L426">
        <v>213205400</v>
      </c>
      <c r="M426">
        <v>0.49808142938421301</v>
      </c>
      <c r="N426" s="1">
        <v>1.01195528002806E-5</v>
      </c>
      <c r="O426">
        <v>0.49999494022359903</v>
      </c>
      <c r="P426" s="1">
        <v>1.24418604300886E-4</v>
      </c>
    </row>
    <row r="427" spans="1:16" x14ac:dyDescent="0.25">
      <c r="A427">
        <v>2E-3</v>
      </c>
      <c r="B427">
        <v>12.2948717948717</v>
      </c>
      <c r="C427">
        <v>551</v>
      </c>
      <c r="D427">
        <v>-0.27649698055345201</v>
      </c>
      <c r="E427">
        <v>0.49870149740957398</v>
      </c>
      <c r="F427">
        <v>0.51366254233186104</v>
      </c>
      <c r="G427" s="1">
        <v>1.0144533047817799E-5</v>
      </c>
      <c r="H427">
        <v>0.49999492773347598</v>
      </c>
      <c r="I427" s="1">
        <v>1.2472573324175999E-4</v>
      </c>
      <c r="J427">
        <v>29265400</v>
      </c>
      <c r="K427">
        <v>13201</v>
      </c>
      <c r="L427">
        <v>213205400</v>
      </c>
      <c r="M427">
        <v>0.49808142938421301</v>
      </c>
      <c r="N427" s="1">
        <v>1.01195528002806E-5</v>
      </c>
      <c r="O427">
        <v>0.49999494022359903</v>
      </c>
      <c r="P427" s="1">
        <v>1.24418604300886E-4</v>
      </c>
    </row>
    <row r="428" spans="1:16" x14ac:dyDescent="0.25">
      <c r="A428">
        <v>1E-3</v>
      </c>
      <c r="B428">
        <v>12.2948717948717</v>
      </c>
      <c r="C428">
        <v>389</v>
      </c>
      <c r="D428">
        <v>-0.291864477667588</v>
      </c>
      <c r="E428">
        <v>0.49850702049490803</v>
      </c>
      <c r="F428">
        <v>0.51346223110975497</v>
      </c>
      <c r="G428" s="1">
        <v>1.0132276340613001E-5</v>
      </c>
      <c r="H428">
        <v>0.49999493386182903</v>
      </c>
      <c r="I428" s="1">
        <v>1.2457503859805E-4</v>
      </c>
      <c r="J428">
        <v>20533900</v>
      </c>
      <c r="K428">
        <v>13201</v>
      </c>
      <c r="L428">
        <v>213205400</v>
      </c>
      <c r="M428">
        <v>0.49808142938421301</v>
      </c>
      <c r="N428" s="1">
        <v>1.01195528002806E-5</v>
      </c>
      <c r="O428">
        <v>0.49999494022359903</v>
      </c>
      <c r="P428" s="1">
        <v>1.24418604300886E-4</v>
      </c>
    </row>
    <row r="429" spans="1:16" x14ac:dyDescent="0.25">
      <c r="A429" s="1">
        <v>5.0000000000000001E-4</v>
      </c>
      <c r="B429">
        <v>12.2948717948717</v>
      </c>
      <c r="C429">
        <v>372</v>
      </c>
      <c r="D429">
        <v>-0.29183589787470099</v>
      </c>
      <c r="E429">
        <v>0.49515115436379498</v>
      </c>
      <c r="F429">
        <v>0.51000568899470899</v>
      </c>
      <c r="G429" s="1">
        <v>1.0087838909322801E-5</v>
      </c>
      <c r="H429">
        <v>0.49999495608054501</v>
      </c>
      <c r="I429" s="1">
        <v>1.24028686077443E-4</v>
      </c>
      <c r="J429">
        <v>20449700</v>
      </c>
      <c r="K429">
        <v>13201</v>
      </c>
      <c r="L429">
        <v>213205400</v>
      </c>
      <c r="M429">
        <v>0.49808142938421301</v>
      </c>
      <c r="N429" s="1">
        <v>1.01195528002806E-5</v>
      </c>
      <c r="O429">
        <v>0.49999494022359903</v>
      </c>
      <c r="P429" s="1">
        <v>1.24418604300886E-4</v>
      </c>
    </row>
    <row r="430" spans="1:16" x14ac:dyDescent="0.25">
      <c r="A430" s="1">
        <v>2.5000000000000001E-4</v>
      </c>
      <c r="B430">
        <v>12.2948717948717</v>
      </c>
      <c r="C430">
        <v>363</v>
      </c>
      <c r="D430">
        <v>-0.29176291952038302</v>
      </c>
      <c r="E430">
        <v>0.49911360860055698</v>
      </c>
      <c r="F430">
        <v>0.51408701685857405</v>
      </c>
      <c r="G430" s="1">
        <v>1.0100667823920099E-5</v>
      </c>
      <c r="H430">
        <v>0.49999494966608798</v>
      </c>
      <c r="I430" s="1">
        <v>1.2418641593768499E-4</v>
      </c>
      <c r="J430">
        <v>23327900</v>
      </c>
      <c r="K430">
        <v>13201</v>
      </c>
      <c r="L430">
        <v>213205400</v>
      </c>
      <c r="M430">
        <v>0.49808142938421301</v>
      </c>
      <c r="N430" s="1">
        <v>1.01195528002806E-5</v>
      </c>
      <c r="O430">
        <v>0.49999494022359903</v>
      </c>
      <c r="P430" s="1">
        <v>1.24418604300886E-4</v>
      </c>
    </row>
    <row r="431" spans="1:16" x14ac:dyDescent="0.25">
      <c r="A431" s="1">
        <v>1.25E-4</v>
      </c>
      <c r="B431">
        <v>12.2948717948717</v>
      </c>
      <c r="C431">
        <v>439</v>
      </c>
      <c r="D431">
        <v>-0.291785790174033</v>
      </c>
      <c r="E431">
        <v>0.49728026938233799</v>
      </c>
      <c r="F431">
        <v>0.51219867746380798</v>
      </c>
      <c r="G431" s="1">
        <v>1.0121040901145399E-5</v>
      </c>
      <c r="H431">
        <v>0.49999493947954898</v>
      </c>
      <c r="I431" s="1">
        <v>1.2443690031023599E-4</v>
      </c>
      <c r="J431">
        <v>29545100</v>
      </c>
      <c r="K431">
        <v>13201</v>
      </c>
      <c r="L431">
        <v>213205400</v>
      </c>
      <c r="M431">
        <v>0.49808142938421301</v>
      </c>
      <c r="N431" s="1">
        <v>1.01195528002806E-5</v>
      </c>
      <c r="O431">
        <v>0.49999494022359903</v>
      </c>
      <c r="P431" s="1">
        <v>1.24418604300886E-4</v>
      </c>
    </row>
    <row r="432" spans="1:16" x14ac:dyDescent="0.25">
      <c r="A432" s="1">
        <v>6.2500000000000001E-5</v>
      </c>
      <c r="B432">
        <v>12.2948717948717</v>
      </c>
      <c r="C432">
        <v>461</v>
      </c>
      <c r="D432">
        <v>-0.29165169867556201</v>
      </c>
      <c r="E432">
        <v>0.49847894423252498</v>
      </c>
      <c r="F432">
        <v>0.51343331255950098</v>
      </c>
      <c r="G432" s="1">
        <v>1.01072023002135E-5</v>
      </c>
      <c r="H432">
        <v>0.49999494639884901</v>
      </c>
      <c r="I432" s="1">
        <v>1.2426675648595899E-4</v>
      </c>
      <c r="J432">
        <v>32425200</v>
      </c>
      <c r="K432">
        <v>13201</v>
      </c>
      <c r="L432">
        <v>213205400</v>
      </c>
      <c r="M432">
        <v>0.49808142938421301</v>
      </c>
      <c r="N432" s="1">
        <v>1.01195528002806E-5</v>
      </c>
      <c r="O432">
        <v>0.49999494022359903</v>
      </c>
      <c r="P432" s="1">
        <v>1.24418604300886E-4</v>
      </c>
    </row>
    <row r="433" spans="1:16" x14ac:dyDescent="0.25">
      <c r="A433" s="1">
        <v>3.1250000000000001E-5</v>
      </c>
      <c r="B433">
        <v>12.2948717948717</v>
      </c>
      <c r="C433">
        <v>474</v>
      </c>
      <c r="D433">
        <v>-0.29166887665833502</v>
      </c>
      <c r="E433">
        <v>0.49872837448588903</v>
      </c>
      <c r="F433">
        <v>0.51369022572046596</v>
      </c>
      <c r="G433" s="1">
        <v>1.0090911877980099E-5</v>
      </c>
      <c r="H433">
        <v>0.49999495454406101</v>
      </c>
      <c r="I433" s="1">
        <v>1.2406646783311501E-4</v>
      </c>
      <c r="J433">
        <v>40094200</v>
      </c>
      <c r="K433">
        <v>13201</v>
      </c>
      <c r="L433">
        <v>213205400</v>
      </c>
      <c r="M433">
        <v>0.49808142938421301</v>
      </c>
      <c r="N433" s="1">
        <v>1.01195528002806E-5</v>
      </c>
      <c r="O433">
        <v>0.49999494022359903</v>
      </c>
      <c r="P433" s="1">
        <v>1.24418604300886E-4</v>
      </c>
    </row>
    <row r="434" spans="1:16" x14ac:dyDescent="0.25">
      <c r="A434" s="1">
        <v>1.5625E-5</v>
      </c>
      <c r="B434">
        <v>12.2948717948717</v>
      </c>
      <c r="C434">
        <v>452</v>
      </c>
      <c r="D434">
        <v>-0.29164202329602301</v>
      </c>
      <c r="E434">
        <v>0.49796627882912697</v>
      </c>
      <c r="F434">
        <v>0.51290526719400098</v>
      </c>
      <c r="G434" s="1">
        <v>1.00932615678672E-5</v>
      </c>
      <c r="H434">
        <v>0.49999495336921601</v>
      </c>
      <c r="I434" s="1">
        <v>1.2409535696903399E-4</v>
      </c>
      <c r="J434">
        <v>45867000</v>
      </c>
      <c r="K434">
        <v>13201</v>
      </c>
      <c r="L434">
        <v>213205400</v>
      </c>
      <c r="M434">
        <v>0.49808142938421301</v>
      </c>
      <c r="N434" s="1">
        <v>1.01195528002806E-5</v>
      </c>
      <c r="O434">
        <v>0.49999494022359903</v>
      </c>
      <c r="P434" s="1">
        <v>1.24418604300886E-4</v>
      </c>
    </row>
    <row r="435" spans="1:16" x14ac:dyDescent="0.25">
      <c r="A435" t="s">
        <v>0</v>
      </c>
      <c r="B435">
        <v>12.807692307692299</v>
      </c>
      <c r="C435">
        <v>13431</v>
      </c>
      <c r="D435">
        <v>-0.32189959798781398</v>
      </c>
      <c r="E435">
        <v>0.498108804555361</v>
      </c>
      <c r="F435">
        <v>0.51305206869202202</v>
      </c>
      <c r="G435" s="1">
        <v>9.1499247061310706E-6</v>
      </c>
      <c r="H435">
        <v>0.49999542503764599</v>
      </c>
      <c r="I435" s="1">
        <v>1.1718942027467799E-4</v>
      </c>
      <c r="J435">
        <v>230740800</v>
      </c>
    </row>
    <row r="436" spans="1:16" x14ac:dyDescent="0.25">
      <c r="A436">
        <v>1.024</v>
      </c>
      <c r="B436">
        <v>12.807692307692299</v>
      </c>
      <c r="C436">
        <v>546</v>
      </c>
      <c r="D436">
        <v>-0.29885066212360101</v>
      </c>
      <c r="E436">
        <v>0.49633330873654202</v>
      </c>
      <c r="F436">
        <v>0.51122330799863802</v>
      </c>
      <c r="G436" s="1">
        <v>9.1254075567093196E-6</v>
      </c>
      <c r="H436">
        <v>0.49999543729622098</v>
      </c>
      <c r="I436" s="1">
        <v>1.16875412168623E-4</v>
      </c>
      <c r="J436">
        <v>28551100</v>
      </c>
      <c r="K436">
        <v>13431</v>
      </c>
      <c r="L436">
        <v>230740800</v>
      </c>
      <c r="M436">
        <v>0.498108804555361</v>
      </c>
      <c r="N436" s="1">
        <v>9.1499247061310706E-6</v>
      </c>
      <c r="O436">
        <v>0.49999542503764599</v>
      </c>
      <c r="P436" s="1">
        <v>1.1718942027467799E-4</v>
      </c>
    </row>
    <row r="437" spans="1:16" x14ac:dyDescent="0.25">
      <c r="A437">
        <v>0.51200000000000001</v>
      </c>
      <c r="B437">
        <v>12.807692307692299</v>
      </c>
      <c r="C437">
        <v>373</v>
      </c>
      <c r="D437">
        <v>-0.28146643443757602</v>
      </c>
      <c r="E437">
        <v>0.49743393499023603</v>
      </c>
      <c r="F437">
        <v>0.512356953039943</v>
      </c>
      <c r="G437" s="1">
        <v>9.1322223187972895E-6</v>
      </c>
      <c r="H437">
        <v>0.49999543388883999</v>
      </c>
      <c r="I437" s="1">
        <v>1.16962693544596E-4</v>
      </c>
      <c r="J437">
        <v>18338900</v>
      </c>
      <c r="K437">
        <v>13431</v>
      </c>
      <c r="L437">
        <v>230740800</v>
      </c>
      <c r="M437">
        <v>0.498108804555361</v>
      </c>
      <c r="N437" s="1">
        <v>9.1499247061310706E-6</v>
      </c>
      <c r="O437">
        <v>0.49999542503764599</v>
      </c>
      <c r="P437" s="1">
        <v>1.1718942027467799E-4</v>
      </c>
    </row>
    <row r="438" spans="1:16" x14ac:dyDescent="0.25">
      <c r="A438">
        <v>0.25600000000000001</v>
      </c>
      <c r="B438">
        <v>12.807692307692299</v>
      </c>
      <c r="C438">
        <v>373</v>
      </c>
      <c r="D438">
        <v>-0.28146643443757602</v>
      </c>
      <c r="E438">
        <v>0.49743393499023603</v>
      </c>
      <c r="F438">
        <v>0.512356953039943</v>
      </c>
      <c r="G438" s="1">
        <v>9.1322223187972895E-6</v>
      </c>
      <c r="H438">
        <v>0.49999543388883999</v>
      </c>
      <c r="I438" s="1">
        <v>1.16962693544596E-4</v>
      </c>
      <c r="J438">
        <v>19695100</v>
      </c>
      <c r="K438">
        <v>13431</v>
      </c>
      <c r="L438">
        <v>230740800</v>
      </c>
      <c r="M438">
        <v>0.498108804555361</v>
      </c>
      <c r="N438" s="1">
        <v>9.1499247061310706E-6</v>
      </c>
      <c r="O438">
        <v>0.49999542503764599</v>
      </c>
      <c r="P438" s="1">
        <v>1.1718942027467799E-4</v>
      </c>
    </row>
    <row r="439" spans="1:16" x14ac:dyDescent="0.25">
      <c r="A439">
        <v>0.128</v>
      </c>
      <c r="B439">
        <v>12.807692307692299</v>
      </c>
      <c r="C439">
        <v>387</v>
      </c>
      <c r="D439">
        <v>-0.283368062496614</v>
      </c>
      <c r="E439">
        <v>0.49960722877861702</v>
      </c>
      <c r="F439">
        <v>0.51459544564197501</v>
      </c>
      <c r="G439" s="1">
        <v>9.1343467853999204E-6</v>
      </c>
      <c r="H439">
        <v>0.49999543282660702</v>
      </c>
      <c r="I439" s="1">
        <v>1.1698990305916E-4</v>
      </c>
      <c r="J439">
        <v>20825400</v>
      </c>
      <c r="K439">
        <v>13431</v>
      </c>
      <c r="L439">
        <v>230740800</v>
      </c>
      <c r="M439">
        <v>0.498108804555361</v>
      </c>
      <c r="N439" s="1">
        <v>9.1499247061310706E-6</v>
      </c>
      <c r="O439">
        <v>0.49999542503764599</v>
      </c>
      <c r="P439" s="1">
        <v>1.1718942027467799E-4</v>
      </c>
    </row>
    <row r="440" spans="1:16" x14ac:dyDescent="0.25">
      <c r="A440">
        <v>6.4000000000000001E-2</v>
      </c>
      <c r="B440">
        <v>12.807692307692299</v>
      </c>
      <c r="C440">
        <v>398</v>
      </c>
      <c r="D440">
        <v>-0.28969871380571499</v>
      </c>
      <c r="E440">
        <v>0.49899628101800197</v>
      </c>
      <c r="F440">
        <v>0.51396616944854201</v>
      </c>
      <c r="G440" s="1">
        <v>9.1168856489742805E-6</v>
      </c>
      <c r="H440">
        <v>0.49999544155717501</v>
      </c>
      <c r="I440" s="1">
        <v>1.16766266196478E-4</v>
      </c>
      <c r="J440">
        <v>21763000</v>
      </c>
      <c r="K440">
        <v>13431</v>
      </c>
      <c r="L440">
        <v>230740800</v>
      </c>
      <c r="M440">
        <v>0.498108804555361</v>
      </c>
      <c r="N440" s="1">
        <v>9.1499247061310706E-6</v>
      </c>
      <c r="O440">
        <v>0.49999542503764599</v>
      </c>
      <c r="P440" s="1">
        <v>1.1718942027467799E-4</v>
      </c>
    </row>
    <row r="441" spans="1:16" x14ac:dyDescent="0.25">
      <c r="A441">
        <v>3.2000000000000001E-2</v>
      </c>
      <c r="B441">
        <v>12.807692307692299</v>
      </c>
      <c r="C441">
        <v>377</v>
      </c>
      <c r="D441">
        <v>-0.265233799404198</v>
      </c>
      <c r="E441">
        <v>0.49853293934062398</v>
      </c>
      <c r="F441">
        <v>0.51348892752084296</v>
      </c>
      <c r="G441" s="1">
        <v>9.1748057856610998E-6</v>
      </c>
      <c r="H441">
        <v>0.499995412597107</v>
      </c>
      <c r="I441" s="1">
        <v>1.17508089485582E-4</v>
      </c>
      <c r="J441">
        <v>22829200</v>
      </c>
      <c r="K441">
        <v>13431</v>
      </c>
      <c r="L441">
        <v>230740800</v>
      </c>
      <c r="M441">
        <v>0.498108804555361</v>
      </c>
      <c r="N441" s="1">
        <v>9.1499247061310706E-6</v>
      </c>
      <c r="O441">
        <v>0.49999542503764599</v>
      </c>
      <c r="P441" s="1">
        <v>1.1718942027467799E-4</v>
      </c>
    </row>
    <row r="442" spans="1:16" x14ac:dyDescent="0.25">
      <c r="A442">
        <v>1.6E-2</v>
      </c>
      <c r="B442">
        <v>12.807692307692299</v>
      </c>
      <c r="C442">
        <v>386</v>
      </c>
      <c r="D442">
        <v>-0.29438155293726498</v>
      </c>
      <c r="E442">
        <v>0.49859407727620297</v>
      </c>
      <c r="F442">
        <v>0.51355189959448899</v>
      </c>
      <c r="G442" s="1">
        <v>9.1382569886722092E-6</v>
      </c>
      <c r="H442">
        <v>0.499995430871505</v>
      </c>
      <c r="I442" s="1">
        <v>1.17039983739532E-4</v>
      </c>
      <c r="J442">
        <v>19744600</v>
      </c>
      <c r="K442">
        <v>13431</v>
      </c>
      <c r="L442">
        <v>230740800</v>
      </c>
      <c r="M442">
        <v>0.498108804555361</v>
      </c>
      <c r="N442" s="1">
        <v>9.1499247061310706E-6</v>
      </c>
      <c r="O442">
        <v>0.49999542503764599</v>
      </c>
      <c r="P442" s="1">
        <v>1.1718942027467799E-4</v>
      </c>
    </row>
    <row r="443" spans="1:16" x14ac:dyDescent="0.25">
      <c r="A443">
        <v>8.0000000000000002E-3</v>
      </c>
      <c r="B443">
        <v>12.807692307692299</v>
      </c>
      <c r="C443">
        <v>495</v>
      </c>
      <c r="D443">
        <v>-0.27794962993325401</v>
      </c>
      <c r="E443">
        <v>0.49788349355537198</v>
      </c>
      <c r="F443">
        <v>0.51281999836203296</v>
      </c>
      <c r="G443" s="1">
        <v>9.1398012695975694E-6</v>
      </c>
      <c r="H443">
        <v>0.49999543009936498</v>
      </c>
      <c r="I443" s="1">
        <v>1.17059762414461E-4</v>
      </c>
      <c r="J443">
        <v>25851900</v>
      </c>
      <c r="K443">
        <v>13431</v>
      </c>
      <c r="L443">
        <v>230740800</v>
      </c>
      <c r="M443">
        <v>0.498108804555361</v>
      </c>
      <c r="N443" s="1">
        <v>9.1499247061310706E-6</v>
      </c>
      <c r="O443">
        <v>0.49999542503764599</v>
      </c>
      <c r="P443" s="1">
        <v>1.1718942027467799E-4</v>
      </c>
    </row>
    <row r="444" spans="1:16" x14ac:dyDescent="0.25">
      <c r="A444">
        <v>4.0000000000000001E-3</v>
      </c>
      <c r="B444">
        <v>12.807692307692299</v>
      </c>
      <c r="C444">
        <v>502</v>
      </c>
      <c r="D444">
        <v>-0.27654322670791098</v>
      </c>
      <c r="E444">
        <v>0.49850198663013801</v>
      </c>
      <c r="F444">
        <v>0.51345704622904198</v>
      </c>
      <c r="G444" s="1">
        <v>9.1586680986965806E-6</v>
      </c>
      <c r="H444">
        <v>0.49999542066594999</v>
      </c>
      <c r="I444" s="1">
        <v>1.17301402956383E-4</v>
      </c>
      <c r="J444">
        <v>25528100</v>
      </c>
      <c r="K444">
        <v>13431</v>
      </c>
      <c r="L444">
        <v>230740800</v>
      </c>
      <c r="M444">
        <v>0.498108804555361</v>
      </c>
      <c r="N444" s="1">
        <v>9.1499247061310706E-6</v>
      </c>
      <c r="O444">
        <v>0.49999542503764599</v>
      </c>
      <c r="P444" s="1">
        <v>1.1718942027467799E-4</v>
      </c>
    </row>
    <row r="445" spans="1:16" x14ac:dyDescent="0.25">
      <c r="A445">
        <v>2E-3</v>
      </c>
      <c r="B445">
        <v>12.807692307692299</v>
      </c>
      <c r="C445">
        <v>578</v>
      </c>
      <c r="D445">
        <v>-0.27651978864983801</v>
      </c>
      <c r="E445">
        <v>0.49837320330510898</v>
      </c>
      <c r="F445">
        <v>0.513324399404262</v>
      </c>
      <c r="G445" s="1">
        <v>9.1671010871152703E-6</v>
      </c>
      <c r="H445">
        <v>0.499995416449456</v>
      </c>
      <c r="I445" s="1">
        <v>1.1740941007728401E-4</v>
      </c>
      <c r="J445">
        <v>31400200</v>
      </c>
      <c r="K445">
        <v>13431</v>
      </c>
      <c r="L445">
        <v>230740800</v>
      </c>
      <c r="M445">
        <v>0.498108804555361</v>
      </c>
      <c r="N445" s="1">
        <v>9.1499247061310706E-6</v>
      </c>
      <c r="O445">
        <v>0.49999542503764599</v>
      </c>
      <c r="P445" s="1">
        <v>1.1718942027467799E-4</v>
      </c>
    </row>
    <row r="446" spans="1:16" x14ac:dyDescent="0.25">
      <c r="A446">
        <v>1E-3</v>
      </c>
      <c r="B446">
        <v>12.807692307692299</v>
      </c>
      <c r="C446">
        <v>561</v>
      </c>
      <c r="D446">
        <v>-0.27653946423076498</v>
      </c>
      <c r="E446">
        <v>0.49717531853795999</v>
      </c>
      <c r="F446">
        <v>0.51209057809409897</v>
      </c>
      <c r="G446" s="1">
        <v>9.1466755502978003E-6</v>
      </c>
      <c r="H446">
        <v>0.49999542666222402</v>
      </c>
      <c r="I446" s="1">
        <v>1.17147806086506E-4</v>
      </c>
      <c r="J446">
        <v>28816300</v>
      </c>
      <c r="K446">
        <v>13431</v>
      </c>
      <c r="L446">
        <v>230740800</v>
      </c>
      <c r="M446">
        <v>0.498108804555361</v>
      </c>
      <c r="N446" s="1">
        <v>9.1499247061310706E-6</v>
      </c>
      <c r="O446">
        <v>0.49999542503764599</v>
      </c>
      <c r="P446" s="1">
        <v>1.1718942027467799E-4</v>
      </c>
    </row>
    <row r="447" spans="1:16" x14ac:dyDescent="0.25">
      <c r="A447" s="1">
        <v>5.0000000000000001E-4</v>
      </c>
      <c r="B447">
        <v>12.807692307692299</v>
      </c>
      <c r="C447">
        <v>648</v>
      </c>
      <c r="D447">
        <v>-0.27816363259389398</v>
      </c>
      <c r="E447">
        <v>0.49931553935872702</v>
      </c>
      <c r="F447">
        <v>0.51429500553948904</v>
      </c>
      <c r="G447" s="1">
        <v>9.1127309935767897E-6</v>
      </c>
      <c r="H447">
        <v>0.49999544363450299</v>
      </c>
      <c r="I447" s="1">
        <v>1.16713054648502E-4</v>
      </c>
      <c r="J447">
        <v>34864900</v>
      </c>
      <c r="K447">
        <v>13431</v>
      </c>
      <c r="L447">
        <v>230740800</v>
      </c>
      <c r="M447">
        <v>0.498108804555361</v>
      </c>
      <c r="N447" s="1">
        <v>9.1499247061310706E-6</v>
      </c>
      <c r="O447">
        <v>0.49999542503764599</v>
      </c>
      <c r="P447" s="1">
        <v>1.1718942027467799E-4</v>
      </c>
    </row>
    <row r="448" spans="1:16" x14ac:dyDescent="0.25">
      <c r="A448" s="1">
        <v>2.5000000000000001E-4</v>
      </c>
      <c r="B448">
        <v>12.807692307692299</v>
      </c>
      <c r="C448">
        <v>376</v>
      </c>
      <c r="D448">
        <v>-0.29166345622872902</v>
      </c>
      <c r="E448">
        <v>0.49905407376798999</v>
      </c>
      <c r="F448">
        <v>0.51402569598102998</v>
      </c>
      <c r="G448" s="1">
        <v>9.1591323160278293E-6</v>
      </c>
      <c r="H448">
        <v>0.49999542043384199</v>
      </c>
      <c r="I448" s="1">
        <v>1.1730734850912499E-4</v>
      </c>
      <c r="J448">
        <v>20978800</v>
      </c>
      <c r="K448">
        <v>13431</v>
      </c>
      <c r="L448">
        <v>230740800</v>
      </c>
      <c r="M448">
        <v>0.498108804555361</v>
      </c>
      <c r="N448" s="1">
        <v>9.1499247061310706E-6</v>
      </c>
      <c r="O448">
        <v>0.49999542503764599</v>
      </c>
      <c r="P448" s="1">
        <v>1.1718942027467799E-4</v>
      </c>
    </row>
    <row r="449" spans="1:16" x14ac:dyDescent="0.25">
      <c r="A449" s="1">
        <v>1.25E-4</v>
      </c>
      <c r="B449">
        <v>12.807692307692299</v>
      </c>
      <c r="C449">
        <v>436</v>
      </c>
      <c r="D449">
        <v>-0.29164875566649001</v>
      </c>
      <c r="E449">
        <v>0.49769008505671702</v>
      </c>
      <c r="F449">
        <v>0.512620787608419</v>
      </c>
      <c r="G449" s="1">
        <v>9.1371624112435106E-6</v>
      </c>
      <c r="H449">
        <v>0.49999543141879399</v>
      </c>
      <c r="I449" s="1">
        <v>1.1702596472861799E-4</v>
      </c>
      <c r="J449">
        <v>32855700</v>
      </c>
      <c r="K449">
        <v>13431</v>
      </c>
      <c r="L449">
        <v>230740800</v>
      </c>
      <c r="M449">
        <v>0.498108804555361</v>
      </c>
      <c r="N449" s="1">
        <v>9.1499247061310706E-6</v>
      </c>
      <c r="O449">
        <v>0.49999542503764599</v>
      </c>
      <c r="P449" s="1">
        <v>1.1718942027467799E-4</v>
      </c>
    </row>
    <row r="450" spans="1:16" x14ac:dyDescent="0.25">
      <c r="A450" s="1">
        <v>6.2500000000000001E-5</v>
      </c>
      <c r="B450">
        <v>12.807692307692299</v>
      </c>
      <c r="C450">
        <v>469</v>
      </c>
      <c r="D450">
        <v>-0.29167128125276998</v>
      </c>
      <c r="E450">
        <v>0.49657220200954599</v>
      </c>
      <c r="F450">
        <v>0.51146936806983201</v>
      </c>
      <c r="G450" s="1">
        <v>9.1451853554413902E-6</v>
      </c>
      <c r="H450">
        <v>0.499995427407322</v>
      </c>
      <c r="I450" s="1">
        <v>1.17128720129307E-4</v>
      </c>
      <c r="J450">
        <v>32204500</v>
      </c>
      <c r="K450">
        <v>13431</v>
      </c>
      <c r="L450">
        <v>230740800</v>
      </c>
      <c r="M450">
        <v>0.498108804555361</v>
      </c>
      <c r="N450" s="1">
        <v>9.1499247061310706E-6</v>
      </c>
      <c r="O450">
        <v>0.49999542503764599</v>
      </c>
      <c r="P450" s="1">
        <v>1.1718942027467799E-4</v>
      </c>
    </row>
    <row r="451" spans="1:16" x14ac:dyDescent="0.25">
      <c r="A451" s="1">
        <v>3.1250000000000001E-5</v>
      </c>
      <c r="B451">
        <v>12.807692307692299</v>
      </c>
      <c r="C451">
        <v>490</v>
      </c>
      <c r="D451">
        <v>-0.291679472290437</v>
      </c>
      <c r="E451">
        <v>0.49705594144285797</v>
      </c>
      <c r="F451">
        <v>0.51196761968614402</v>
      </c>
      <c r="G451" s="1">
        <v>9.1427632428198095E-6</v>
      </c>
      <c r="H451">
        <v>0.49999542861837798</v>
      </c>
      <c r="I451" s="1">
        <v>1.17097698456115E-4</v>
      </c>
      <c r="J451">
        <v>37835400</v>
      </c>
      <c r="K451">
        <v>13431</v>
      </c>
      <c r="L451">
        <v>230740800</v>
      </c>
      <c r="M451">
        <v>0.498108804555361</v>
      </c>
      <c r="N451" s="1">
        <v>9.1499247061310706E-6</v>
      </c>
      <c r="O451">
        <v>0.49999542503764599</v>
      </c>
      <c r="P451" s="1">
        <v>1.1718942027467799E-4</v>
      </c>
    </row>
    <row r="452" spans="1:16" x14ac:dyDescent="0.25">
      <c r="A452" s="1">
        <v>1.5625E-5</v>
      </c>
      <c r="B452">
        <v>12.807692307692299</v>
      </c>
      <c r="C452">
        <v>462</v>
      </c>
      <c r="D452">
        <v>-0.29167914819428797</v>
      </c>
      <c r="E452">
        <v>0.49804368113599701</v>
      </c>
      <c r="F452">
        <v>0.51298499157007704</v>
      </c>
      <c r="G452" s="1">
        <v>9.1534868220666204E-6</v>
      </c>
      <c r="H452">
        <v>0.49999542325658802</v>
      </c>
      <c r="I452" s="1">
        <v>1.1723504275954499E-4</v>
      </c>
      <c r="J452">
        <v>41089600</v>
      </c>
      <c r="K452">
        <v>13431</v>
      </c>
      <c r="L452">
        <v>230740800</v>
      </c>
      <c r="M452">
        <v>0.498108804555361</v>
      </c>
      <c r="N452" s="1">
        <v>9.1499247061310706E-6</v>
      </c>
      <c r="O452">
        <v>0.49999542503764599</v>
      </c>
      <c r="P452" s="1">
        <v>1.1718942027467799E-4</v>
      </c>
    </row>
    <row r="453" spans="1:16" x14ac:dyDescent="0.25">
      <c r="A453" t="s">
        <v>0</v>
      </c>
      <c r="B453">
        <v>13.3205128205128</v>
      </c>
      <c r="C453">
        <v>13669</v>
      </c>
      <c r="D453">
        <v>-0.321882100877799</v>
      </c>
      <c r="E453">
        <v>0.49751123744167702</v>
      </c>
      <c r="F453">
        <v>0.51243657456492697</v>
      </c>
      <c r="G453" s="1">
        <v>8.2865313130175892E-6</v>
      </c>
      <c r="H453">
        <v>0.49999585673434299</v>
      </c>
      <c r="I453" s="1">
        <v>1.10380846592631E-4</v>
      </c>
      <c r="J453">
        <v>217735600</v>
      </c>
    </row>
    <row r="454" spans="1:16" x14ac:dyDescent="0.25">
      <c r="A454">
        <v>1.024</v>
      </c>
      <c r="B454">
        <v>13.3205128205128</v>
      </c>
      <c r="C454">
        <v>563</v>
      </c>
      <c r="D454">
        <v>-0.299018561483887</v>
      </c>
      <c r="E454">
        <v>0.49810924245152899</v>
      </c>
      <c r="F454">
        <v>0.51305251972507504</v>
      </c>
      <c r="G454" s="1">
        <v>8.2539990333696505E-6</v>
      </c>
      <c r="H454">
        <v>0.49999587300048298</v>
      </c>
      <c r="I454" s="1">
        <v>1.0994749994450001E-4</v>
      </c>
      <c r="J454">
        <v>27992000</v>
      </c>
      <c r="K454">
        <v>13669</v>
      </c>
      <c r="L454">
        <v>217735600</v>
      </c>
      <c r="M454">
        <v>0.49751123744167702</v>
      </c>
      <c r="N454" s="1">
        <v>8.2865313130175892E-6</v>
      </c>
      <c r="O454">
        <v>0.49999585673434299</v>
      </c>
      <c r="P454" s="1">
        <v>1.10380846592631E-4</v>
      </c>
    </row>
    <row r="455" spans="1:16" x14ac:dyDescent="0.25">
      <c r="A455">
        <v>0.51200000000000001</v>
      </c>
      <c r="B455">
        <v>13.3205128205128</v>
      </c>
      <c r="C455">
        <v>399</v>
      </c>
      <c r="D455">
        <v>-0.26699684287587999</v>
      </c>
      <c r="E455">
        <v>0.49737180048134599</v>
      </c>
      <c r="F455">
        <v>0.51229295449578605</v>
      </c>
      <c r="G455" s="1">
        <v>8.2864362366263899E-6</v>
      </c>
      <c r="H455">
        <v>0.49999585678188102</v>
      </c>
      <c r="I455" s="1">
        <v>1.10379580126343E-4</v>
      </c>
      <c r="J455">
        <v>23885500</v>
      </c>
      <c r="K455">
        <v>13669</v>
      </c>
      <c r="L455">
        <v>217735600</v>
      </c>
      <c r="M455">
        <v>0.49751123744167702</v>
      </c>
      <c r="N455" s="1">
        <v>8.2865313130175892E-6</v>
      </c>
      <c r="O455">
        <v>0.49999585673434299</v>
      </c>
      <c r="P455" s="1">
        <v>1.10380846592631E-4</v>
      </c>
    </row>
    <row r="456" spans="1:16" x14ac:dyDescent="0.25">
      <c r="A456">
        <v>0.25600000000000001</v>
      </c>
      <c r="B456">
        <v>13.3205128205128</v>
      </c>
      <c r="C456">
        <v>399</v>
      </c>
      <c r="D456">
        <v>-0.26699684287587999</v>
      </c>
      <c r="E456">
        <v>0.49737180048134599</v>
      </c>
      <c r="F456">
        <v>0.51229295449578605</v>
      </c>
      <c r="G456" s="1">
        <v>8.2864362366263899E-6</v>
      </c>
      <c r="H456">
        <v>0.49999585678188102</v>
      </c>
      <c r="I456" s="1">
        <v>1.10379580126343E-4</v>
      </c>
      <c r="J456">
        <v>20935600</v>
      </c>
      <c r="K456">
        <v>13669</v>
      </c>
      <c r="L456">
        <v>217735600</v>
      </c>
      <c r="M456">
        <v>0.49751123744167702</v>
      </c>
      <c r="N456" s="1">
        <v>8.2865313130175892E-6</v>
      </c>
      <c r="O456">
        <v>0.49999585673434299</v>
      </c>
      <c r="P456" s="1">
        <v>1.10380846592631E-4</v>
      </c>
    </row>
    <row r="457" spans="1:16" x14ac:dyDescent="0.25">
      <c r="A457">
        <v>0.128</v>
      </c>
      <c r="B457">
        <v>13.3205128205128</v>
      </c>
      <c r="C457">
        <v>311</v>
      </c>
      <c r="D457">
        <v>-0.27324462881902201</v>
      </c>
      <c r="E457">
        <v>0.49884775814785698</v>
      </c>
      <c r="F457">
        <v>0.51381319089229305</v>
      </c>
      <c r="G457" s="1">
        <v>8.2941850141349198E-6</v>
      </c>
      <c r="H457">
        <v>0.49999585290749199</v>
      </c>
      <c r="I457" s="1">
        <v>1.10482797816489E-4</v>
      </c>
      <c r="J457">
        <v>17143000</v>
      </c>
      <c r="K457">
        <v>13669</v>
      </c>
      <c r="L457">
        <v>217735600</v>
      </c>
      <c r="M457">
        <v>0.49751123744167702</v>
      </c>
      <c r="N457" s="1">
        <v>8.2865313130175892E-6</v>
      </c>
      <c r="O457">
        <v>0.49999585673434299</v>
      </c>
      <c r="P457" s="1">
        <v>1.10380846592631E-4</v>
      </c>
    </row>
    <row r="458" spans="1:16" x14ac:dyDescent="0.25">
      <c r="A458">
        <v>6.4000000000000001E-2</v>
      </c>
      <c r="B458">
        <v>13.3205128205128</v>
      </c>
      <c r="C458">
        <v>311</v>
      </c>
      <c r="D458">
        <v>-0.27324462881902201</v>
      </c>
      <c r="E458">
        <v>0.49884775814785698</v>
      </c>
      <c r="F458">
        <v>0.51381319089229305</v>
      </c>
      <c r="G458" s="1">
        <v>8.2941850141349198E-6</v>
      </c>
      <c r="H458">
        <v>0.49999585290749199</v>
      </c>
      <c r="I458" s="1">
        <v>1.10482797816489E-4</v>
      </c>
      <c r="J458">
        <v>17895500</v>
      </c>
      <c r="K458">
        <v>13669</v>
      </c>
      <c r="L458">
        <v>217735600</v>
      </c>
      <c r="M458">
        <v>0.49751123744167702</v>
      </c>
      <c r="N458" s="1">
        <v>8.2865313130175892E-6</v>
      </c>
      <c r="O458">
        <v>0.49999585673434299</v>
      </c>
      <c r="P458" s="1">
        <v>1.10380846592631E-4</v>
      </c>
    </row>
    <row r="459" spans="1:16" x14ac:dyDescent="0.25">
      <c r="A459">
        <v>3.2000000000000001E-2</v>
      </c>
      <c r="B459">
        <v>13.3205128205128</v>
      </c>
      <c r="C459">
        <v>414</v>
      </c>
      <c r="D459">
        <v>-0.26480522118224298</v>
      </c>
      <c r="E459">
        <v>0.49784567503570298</v>
      </c>
      <c r="F459">
        <v>0.51278104528677404</v>
      </c>
      <c r="G459" s="1">
        <v>8.2807151388086808E-6</v>
      </c>
      <c r="H459">
        <v>0.49999585964242999</v>
      </c>
      <c r="I459" s="1">
        <v>1.10303372169515E-4</v>
      </c>
      <c r="J459">
        <v>21117700</v>
      </c>
      <c r="K459">
        <v>13669</v>
      </c>
      <c r="L459">
        <v>217735600</v>
      </c>
      <c r="M459">
        <v>0.49751123744167702</v>
      </c>
      <c r="N459" s="1">
        <v>8.2865313130175892E-6</v>
      </c>
      <c r="O459">
        <v>0.49999585673434299</v>
      </c>
      <c r="P459" s="1">
        <v>1.10380846592631E-4</v>
      </c>
    </row>
    <row r="460" spans="1:16" x14ac:dyDescent="0.25">
      <c r="A460">
        <v>1.6E-2</v>
      </c>
      <c r="B460">
        <v>13.3205128205128</v>
      </c>
      <c r="C460">
        <v>394</v>
      </c>
      <c r="D460">
        <v>-0.29448715426938799</v>
      </c>
      <c r="E460">
        <v>0.49862608543928599</v>
      </c>
      <c r="F460">
        <v>0.51358486800246395</v>
      </c>
      <c r="G460" s="1">
        <v>8.2994766398281005E-6</v>
      </c>
      <c r="H460">
        <v>0.49999585026167997</v>
      </c>
      <c r="I460" s="1">
        <v>1.1055328498437601E-4</v>
      </c>
      <c r="J460">
        <v>22165500</v>
      </c>
      <c r="K460">
        <v>13669</v>
      </c>
      <c r="L460">
        <v>217735600</v>
      </c>
      <c r="M460">
        <v>0.49751123744167702</v>
      </c>
      <c r="N460" s="1">
        <v>8.2865313130175892E-6</v>
      </c>
      <c r="O460">
        <v>0.49999585673434299</v>
      </c>
      <c r="P460" s="1">
        <v>1.10380846592631E-4</v>
      </c>
    </row>
    <row r="461" spans="1:16" x14ac:dyDescent="0.25">
      <c r="A461">
        <v>8.0000000000000002E-3</v>
      </c>
      <c r="B461">
        <v>13.3205128205128</v>
      </c>
      <c r="C461">
        <v>515</v>
      </c>
      <c r="D461">
        <v>-0.27797860617207598</v>
      </c>
      <c r="E461">
        <v>0.497698275557657</v>
      </c>
      <c r="F461">
        <v>0.51262922382438703</v>
      </c>
      <c r="G461" s="1">
        <v>8.2483592573900904E-6</v>
      </c>
      <c r="H461">
        <v>0.49999587582037103</v>
      </c>
      <c r="I461" s="1">
        <v>1.0987237523626E-4</v>
      </c>
      <c r="J461">
        <v>26351400</v>
      </c>
      <c r="K461">
        <v>13669</v>
      </c>
      <c r="L461">
        <v>217735600</v>
      </c>
      <c r="M461">
        <v>0.49751123744167702</v>
      </c>
      <c r="N461" s="1">
        <v>8.2865313130175892E-6</v>
      </c>
      <c r="O461">
        <v>0.49999585673434299</v>
      </c>
      <c r="P461" s="1">
        <v>1.10380846592631E-4</v>
      </c>
    </row>
    <row r="462" spans="1:16" x14ac:dyDescent="0.25">
      <c r="A462">
        <v>4.0000000000000001E-3</v>
      </c>
      <c r="B462">
        <v>13.3205128205128</v>
      </c>
      <c r="C462">
        <v>534</v>
      </c>
      <c r="D462">
        <v>-0.27656465674924302</v>
      </c>
      <c r="E462">
        <v>0.49767933471643599</v>
      </c>
      <c r="F462">
        <v>0.51260971475792905</v>
      </c>
      <c r="G462" s="1">
        <v>8.2526323295084496E-6</v>
      </c>
      <c r="H462">
        <v>0.49999587368383502</v>
      </c>
      <c r="I462" s="1">
        <v>1.0992929474819599E-4</v>
      </c>
      <c r="J462">
        <v>28105500</v>
      </c>
      <c r="K462">
        <v>13669</v>
      </c>
      <c r="L462">
        <v>217735600</v>
      </c>
      <c r="M462">
        <v>0.49751123744167702</v>
      </c>
      <c r="N462" s="1">
        <v>8.2865313130175892E-6</v>
      </c>
      <c r="O462">
        <v>0.49999585673434299</v>
      </c>
      <c r="P462" s="1">
        <v>1.10380846592631E-4</v>
      </c>
    </row>
    <row r="463" spans="1:16" x14ac:dyDescent="0.25">
      <c r="A463">
        <v>2E-3</v>
      </c>
      <c r="B463">
        <v>13.3205128205128</v>
      </c>
      <c r="C463">
        <v>569</v>
      </c>
      <c r="D463">
        <v>-0.27653294238843901</v>
      </c>
      <c r="E463">
        <v>0.499212221349012</v>
      </c>
      <c r="F463">
        <v>0.51418858798948197</v>
      </c>
      <c r="G463" s="1">
        <v>8.2839930310996107E-6</v>
      </c>
      <c r="H463">
        <v>0.49999585800348401</v>
      </c>
      <c r="I463" s="1">
        <v>1.10347035375801E-4</v>
      </c>
      <c r="J463">
        <v>33877900</v>
      </c>
      <c r="K463">
        <v>13669</v>
      </c>
      <c r="L463">
        <v>217735600</v>
      </c>
      <c r="M463">
        <v>0.49751123744167702</v>
      </c>
      <c r="N463" s="1">
        <v>8.2865313130175892E-6</v>
      </c>
      <c r="O463">
        <v>0.49999585673434299</v>
      </c>
      <c r="P463" s="1">
        <v>1.10380846592631E-4</v>
      </c>
    </row>
    <row r="464" spans="1:16" x14ac:dyDescent="0.25">
      <c r="A464">
        <v>1E-3</v>
      </c>
      <c r="B464">
        <v>13.3205128205128</v>
      </c>
      <c r="C464">
        <v>605</v>
      </c>
      <c r="D464">
        <v>-0.276552202023859</v>
      </c>
      <c r="E464">
        <v>0.49789484977743298</v>
      </c>
      <c r="F464">
        <v>0.51283169527075601</v>
      </c>
      <c r="G464" s="1">
        <v>8.2721158967124996E-6</v>
      </c>
      <c r="H464">
        <v>0.49999586394205098</v>
      </c>
      <c r="I464" s="1">
        <v>1.10188825854926E-4</v>
      </c>
      <c r="J464">
        <v>33908800</v>
      </c>
      <c r="K464">
        <v>13669</v>
      </c>
      <c r="L464">
        <v>217735600</v>
      </c>
      <c r="M464">
        <v>0.49751123744167702</v>
      </c>
      <c r="N464" s="1">
        <v>8.2865313130175892E-6</v>
      </c>
      <c r="O464">
        <v>0.49999585673434299</v>
      </c>
      <c r="P464" s="1">
        <v>1.10380846592631E-4</v>
      </c>
    </row>
    <row r="465" spans="1:16" x14ac:dyDescent="0.25">
      <c r="A465" s="1">
        <v>5.0000000000000001E-4</v>
      </c>
      <c r="B465">
        <v>13.3205128205128</v>
      </c>
      <c r="C465">
        <v>653</v>
      </c>
      <c r="D465">
        <v>-0.27722293118320401</v>
      </c>
      <c r="E465">
        <v>0.49897166265160797</v>
      </c>
      <c r="F465">
        <v>0.51394081253115598</v>
      </c>
      <c r="G465" s="1">
        <v>8.3014683607274197E-6</v>
      </c>
      <c r="H465">
        <v>0.49999584926581903</v>
      </c>
      <c r="I465" s="1">
        <v>1.10579815728151E-4</v>
      </c>
      <c r="J465">
        <v>39213400</v>
      </c>
      <c r="K465">
        <v>13669</v>
      </c>
      <c r="L465">
        <v>217735600</v>
      </c>
      <c r="M465">
        <v>0.49751123744167702</v>
      </c>
      <c r="N465" s="1">
        <v>8.2865313130175892E-6</v>
      </c>
      <c r="O465">
        <v>0.49999585673434299</v>
      </c>
      <c r="P465" s="1">
        <v>1.10380846592631E-4</v>
      </c>
    </row>
    <row r="466" spans="1:16" x14ac:dyDescent="0.25">
      <c r="A466" s="1">
        <v>2.5000000000000001E-4</v>
      </c>
      <c r="B466">
        <v>13.3205128205128</v>
      </c>
      <c r="C466">
        <v>657</v>
      </c>
      <c r="D466">
        <v>-0.27765188900092302</v>
      </c>
      <c r="E466">
        <v>0.49920834548513798</v>
      </c>
      <c r="F466">
        <v>0.51418459584969201</v>
      </c>
      <c r="G466" s="1">
        <v>8.3004126515406895E-6</v>
      </c>
      <c r="H466">
        <v>0.49999584979367401</v>
      </c>
      <c r="I466" s="1">
        <v>1.10565753140394E-4</v>
      </c>
      <c r="J466">
        <v>35948800</v>
      </c>
      <c r="K466">
        <v>13669</v>
      </c>
      <c r="L466">
        <v>217735600</v>
      </c>
      <c r="M466">
        <v>0.49751123744167702</v>
      </c>
      <c r="N466" s="1">
        <v>8.2865313130175892E-6</v>
      </c>
      <c r="O466">
        <v>0.49999585673434299</v>
      </c>
      <c r="P466" s="1">
        <v>1.10380846592631E-4</v>
      </c>
    </row>
    <row r="467" spans="1:16" x14ac:dyDescent="0.25">
      <c r="A467" s="1">
        <v>1.25E-4</v>
      </c>
      <c r="B467">
        <v>13.3205128205128</v>
      </c>
      <c r="C467">
        <v>752</v>
      </c>
      <c r="D467">
        <v>-0.27766760639566301</v>
      </c>
      <c r="E467">
        <v>0.49709703432070401</v>
      </c>
      <c r="F467">
        <v>0.51200994535032496</v>
      </c>
      <c r="G467" s="1">
        <v>8.2737577291602804E-6</v>
      </c>
      <c r="H467">
        <v>0.49999586312113498</v>
      </c>
      <c r="I467" s="1">
        <v>1.10210695905096E-4</v>
      </c>
      <c r="J467">
        <v>48863500</v>
      </c>
      <c r="K467">
        <v>13669</v>
      </c>
      <c r="L467">
        <v>217735600</v>
      </c>
      <c r="M467">
        <v>0.49751123744167702</v>
      </c>
      <c r="N467" s="1">
        <v>8.2865313130175892E-6</v>
      </c>
      <c r="O467">
        <v>0.49999585673434299</v>
      </c>
      <c r="P467" s="1">
        <v>1.10380846592631E-4</v>
      </c>
    </row>
    <row r="468" spans="1:16" x14ac:dyDescent="0.25">
      <c r="A468" s="1">
        <v>6.2500000000000001E-5</v>
      </c>
      <c r="B468">
        <v>13.3205128205128</v>
      </c>
      <c r="C468">
        <v>481</v>
      </c>
      <c r="D468">
        <v>-0.29151017096055298</v>
      </c>
      <c r="E468">
        <v>0.49881105281521498</v>
      </c>
      <c r="F468">
        <v>0.51377538439967096</v>
      </c>
      <c r="G468" s="1">
        <v>8.3100725876139592E-6</v>
      </c>
      <c r="H468">
        <v>0.49999584496370603</v>
      </c>
      <c r="I468" s="1">
        <v>1.1069442844270299E-4</v>
      </c>
      <c r="J468">
        <v>43119400</v>
      </c>
      <c r="K468">
        <v>13669</v>
      </c>
      <c r="L468">
        <v>217735600</v>
      </c>
      <c r="M468">
        <v>0.49751123744167702</v>
      </c>
      <c r="N468" s="1">
        <v>8.2865313130175892E-6</v>
      </c>
      <c r="O468">
        <v>0.49999585673434299</v>
      </c>
      <c r="P468" s="1">
        <v>1.10380846592631E-4</v>
      </c>
    </row>
    <row r="469" spans="1:16" x14ac:dyDescent="0.25">
      <c r="A469" s="1">
        <v>3.1250000000000001E-5</v>
      </c>
      <c r="B469">
        <v>13.3205128205128</v>
      </c>
      <c r="C469">
        <v>449</v>
      </c>
      <c r="D469">
        <v>-0.29164991253855099</v>
      </c>
      <c r="E469">
        <v>0.49893054111366097</v>
      </c>
      <c r="F469">
        <v>0.51389845734707096</v>
      </c>
      <c r="G469" s="1">
        <v>8.2873554752005401E-6</v>
      </c>
      <c r="H469">
        <v>0.49999585632226201</v>
      </c>
      <c r="I469" s="1">
        <v>1.10391824855555E-4</v>
      </c>
      <c r="J469">
        <v>37646800</v>
      </c>
      <c r="K469">
        <v>13669</v>
      </c>
      <c r="L469">
        <v>217735600</v>
      </c>
      <c r="M469">
        <v>0.49751123744167702</v>
      </c>
      <c r="N469" s="1">
        <v>8.2865313130175892E-6</v>
      </c>
      <c r="O469">
        <v>0.49999585673434299</v>
      </c>
      <c r="P469" s="1">
        <v>1.10380846592631E-4</v>
      </c>
    </row>
    <row r="470" spans="1:16" x14ac:dyDescent="0.25">
      <c r="A470" s="1">
        <v>1.5625E-5</v>
      </c>
      <c r="B470">
        <v>13.3205128205128</v>
      </c>
      <c r="C470">
        <v>477</v>
      </c>
      <c r="D470">
        <v>-0.291646136765988</v>
      </c>
      <c r="E470">
        <v>0.49776759964820699</v>
      </c>
      <c r="F470">
        <v>0.51270062763765301</v>
      </c>
      <c r="G470" s="1">
        <v>8.2987014184965296E-6</v>
      </c>
      <c r="H470">
        <v>0.49999585064928997</v>
      </c>
      <c r="I470" s="1">
        <v>1.10542958638691E-4</v>
      </c>
      <c r="J470">
        <v>41455900</v>
      </c>
      <c r="K470">
        <v>13669</v>
      </c>
      <c r="L470">
        <v>217735600</v>
      </c>
      <c r="M470">
        <v>0.49751123744167702</v>
      </c>
      <c r="N470" s="1">
        <v>8.2865313130175892E-6</v>
      </c>
      <c r="O470">
        <v>0.49999585673434299</v>
      </c>
      <c r="P470" s="1">
        <v>1.10380846592631E-4</v>
      </c>
    </row>
    <row r="471" spans="1:16" x14ac:dyDescent="0.25">
      <c r="A471" t="s">
        <v>0</v>
      </c>
      <c r="B471">
        <v>13.8333333333333</v>
      </c>
      <c r="C471">
        <v>13890</v>
      </c>
      <c r="D471">
        <v>-0.321777372269753</v>
      </c>
      <c r="E471">
        <v>0.49744610903699299</v>
      </c>
      <c r="F471">
        <v>0.51236949230810303</v>
      </c>
      <c r="G471" s="1">
        <v>7.9886319820365802E-6</v>
      </c>
      <c r="H471">
        <v>0.49999600568400898</v>
      </c>
      <c r="I471" s="1">
        <v>1.10509409084839E-4</v>
      </c>
      <c r="J471">
        <v>221935500</v>
      </c>
    </row>
    <row r="472" spans="1:16" x14ac:dyDescent="0.25">
      <c r="A472">
        <v>1.024</v>
      </c>
      <c r="B472">
        <v>13.8333333333333</v>
      </c>
      <c r="C472">
        <v>577</v>
      </c>
      <c r="D472">
        <v>-0.297360703382061</v>
      </c>
      <c r="E472">
        <v>0.49709592891488502</v>
      </c>
      <c r="F472">
        <v>0.51200880678233196</v>
      </c>
      <c r="G472" s="1">
        <v>7.9593272336309E-6</v>
      </c>
      <c r="H472">
        <v>0.49999602033638302</v>
      </c>
      <c r="I472" s="1">
        <v>1.10104026731894E-4</v>
      </c>
      <c r="J472">
        <v>31230400</v>
      </c>
      <c r="K472">
        <v>13890</v>
      </c>
      <c r="L472">
        <v>221935500</v>
      </c>
      <c r="M472">
        <v>0.49744610903699299</v>
      </c>
      <c r="N472" s="1">
        <v>7.9886319820365802E-6</v>
      </c>
      <c r="O472">
        <v>0.49999600568400898</v>
      </c>
      <c r="P472" s="1">
        <v>1.10509409084839E-4</v>
      </c>
    </row>
    <row r="473" spans="1:16" x14ac:dyDescent="0.25">
      <c r="A473">
        <v>0.51200000000000001</v>
      </c>
      <c r="B473">
        <v>13.8333333333333</v>
      </c>
      <c r="C473">
        <v>406</v>
      </c>
      <c r="D473">
        <v>-0.267219896061344</v>
      </c>
      <c r="E473">
        <v>0.49758188650385798</v>
      </c>
      <c r="F473">
        <v>0.512509343098974</v>
      </c>
      <c r="G473" s="1">
        <v>7.9775138663862305E-6</v>
      </c>
      <c r="H473">
        <v>0.49999601124306597</v>
      </c>
      <c r="I473" s="1">
        <v>1.10355608485009E-4</v>
      </c>
      <c r="J473">
        <v>20647300</v>
      </c>
      <c r="K473">
        <v>13890</v>
      </c>
      <c r="L473">
        <v>221935500</v>
      </c>
      <c r="M473">
        <v>0.49744610903699299</v>
      </c>
      <c r="N473" s="1">
        <v>7.9886319820365802E-6</v>
      </c>
      <c r="O473">
        <v>0.49999600568400898</v>
      </c>
      <c r="P473" s="1">
        <v>1.10509409084839E-4</v>
      </c>
    </row>
    <row r="474" spans="1:16" x14ac:dyDescent="0.25">
      <c r="A474">
        <v>0.25600000000000001</v>
      </c>
      <c r="B474">
        <v>13.8333333333333</v>
      </c>
      <c r="C474">
        <v>406</v>
      </c>
      <c r="D474">
        <v>-0.267219896061344</v>
      </c>
      <c r="E474">
        <v>0.49758188650385798</v>
      </c>
      <c r="F474">
        <v>0.512509343098974</v>
      </c>
      <c r="G474" s="1">
        <v>7.9775138663862305E-6</v>
      </c>
      <c r="H474">
        <v>0.49999601124306597</v>
      </c>
      <c r="I474" s="1">
        <v>1.10355608485009E-4</v>
      </c>
      <c r="J474">
        <v>20795200</v>
      </c>
      <c r="K474">
        <v>13890</v>
      </c>
      <c r="L474">
        <v>221935500</v>
      </c>
      <c r="M474">
        <v>0.49744610903699299</v>
      </c>
      <c r="N474" s="1">
        <v>7.9886319820365802E-6</v>
      </c>
      <c r="O474">
        <v>0.49999600568400898</v>
      </c>
      <c r="P474" s="1">
        <v>1.10509409084839E-4</v>
      </c>
    </row>
    <row r="475" spans="1:16" x14ac:dyDescent="0.25">
      <c r="A475">
        <v>0.128</v>
      </c>
      <c r="B475">
        <v>13.8333333333333</v>
      </c>
      <c r="C475">
        <v>291</v>
      </c>
      <c r="D475">
        <v>-0.27355652235931799</v>
      </c>
      <c r="E475">
        <v>0.49744435112117902</v>
      </c>
      <c r="F475">
        <v>0.51236768165481505</v>
      </c>
      <c r="G475" s="1">
        <v>7.9814922617771294E-6</v>
      </c>
      <c r="H475">
        <v>0.499996009253869</v>
      </c>
      <c r="I475" s="1">
        <v>1.10410642954583E-4</v>
      </c>
      <c r="J475">
        <v>14154500</v>
      </c>
      <c r="K475">
        <v>13890</v>
      </c>
      <c r="L475">
        <v>221935500</v>
      </c>
      <c r="M475">
        <v>0.49744610903699299</v>
      </c>
      <c r="N475" s="1">
        <v>7.9886319820365802E-6</v>
      </c>
      <c r="O475">
        <v>0.49999600568400898</v>
      </c>
      <c r="P475" s="1">
        <v>1.10509409084839E-4</v>
      </c>
    </row>
    <row r="476" spans="1:16" x14ac:dyDescent="0.25">
      <c r="A476">
        <v>6.4000000000000001E-2</v>
      </c>
      <c r="B476">
        <v>13.8333333333333</v>
      </c>
      <c r="C476">
        <v>291</v>
      </c>
      <c r="D476">
        <v>-0.27355652235931799</v>
      </c>
      <c r="E476">
        <v>0.49744435112117902</v>
      </c>
      <c r="F476">
        <v>0.51236768165481505</v>
      </c>
      <c r="G476" s="1">
        <v>7.9814922617771294E-6</v>
      </c>
      <c r="H476">
        <v>0.499996009253869</v>
      </c>
      <c r="I476" s="1">
        <v>1.10410642954583E-4</v>
      </c>
      <c r="J476">
        <v>20594600</v>
      </c>
      <c r="K476">
        <v>13890</v>
      </c>
      <c r="L476">
        <v>221935500</v>
      </c>
      <c r="M476">
        <v>0.49744610903699299</v>
      </c>
      <c r="N476" s="1">
        <v>7.9886319820365802E-6</v>
      </c>
      <c r="O476">
        <v>0.49999600568400898</v>
      </c>
      <c r="P476" s="1">
        <v>1.10509409084839E-4</v>
      </c>
    </row>
    <row r="477" spans="1:16" x14ac:dyDescent="0.25">
      <c r="A477">
        <v>3.2000000000000001E-2</v>
      </c>
      <c r="B477">
        <v>13.8333333333333</v>
      </c>
      <c r="C477">
        <v>420</v>
      </c>
      <c r="D477">
        <v>-0.265031756310591</v>
      </c>
      <c r="E477">
        <v>0.49792793997776003</v>
      </c>
      <c r="F477">
        <v>0.512865778177093</v>
      </c>
      <c r="G477" s="1">
        <v>7.9682720701690306E-6</v>
      </c>
      <c r="H477">
        <v>0.49999601586396403</v>
      </c>
      <c r="I477" s="1">
        <v>1.10227763637338E-4</v>
      </c>
      <c r="J477">
        <v>25161400</v>
      </c>
      <c r="K477">
        <v>13890</v>
      </c>
      <c r="L477">
        <v>221935500</v>
      </c>
      <c r="M477">
        <v>0.49744610903699299</v>
      </c>
      <c r="N477" s="1">
        <v>7.9886319820365802E-6</v>
      </c>
      <c r="O477">
        <v>0.49999600568400898</v>
      </c>
      <c r="P477" s="1">
        <v>1.10509409084839E-4</v>
      </c>
    </row>
    <row r="478" spans="1:16" x14ac:dyDescent="0.25">
      <c r="A478">
        <v>1.6E-2</v>
      </c>
      <c r="B478">
        <v>13.8333333333333</v>
      </c>
      <c r="C478">
        <v>397</v>
      </c>
      <c r="D478">
        <v>-0.29456778132725198</v>
      </c>
      <c r="E478">
        <v>0.49692061622168199</v>
      </c>
      <c r="F478">
        <v>0.51182823470833205</v>
      </c>
      <c r="G478" s="1">
        <v>7.9792036459247399E-6</v>
      </c>
      <c r="H478">
        <v>0.49999601039817698</v>
      </c>
      <c r="I478" s="1">
        <v>1.10378983768625E-4</v>
      </c>
      <c r="J478">
        <v>20452800</v>
      </c>
      <c r="K478">
        <v>13890</v>
      </c>
      <c r="L478">
        <v>221935500</v>
      </c>
      <c r="M478">
        <v>0.49744610903699299</v>
      </c>
      <c r="N478" s="1">
        <v>7.9886319820365802E-6</v>
      </c>
      <c r="O478">
        <v>0.49999600568400898</v>
      </c>
      <c r="P478" s="1">
        <v>1.10509409084839E-4</v>
      </c>
    </row>
    <row r="479" spans="1:16" x14ac:dyDescent="0.25">
      <c r="A479">
        <v>8.0000000000000002E-3</v>
      </c>
      <c r="B479">
        <v>13.8333333333333</v>
      </c>
      <c r="C479">
        <v>537</v>
      </c>
      <c r="D479">
        <v>-0.27799437892890799</v>
      </c>
      <c r="E479">
        <v>0.49902764759965101</v>
      </c>
      <c r="F479">
        <v>0.51399847702764101</v>
      </c>
      <c r="G479" s="1">
        <v>7.9898228753094696E-6</v>
      </c>
      <c r="H479">
        <v>0.49999600508856201</v>
      </c>
      <c r="I479" s="1">
        <v>1.10525883108447E-4</v>
      </c>
      <c r="J479">
        <v>28037400</v>
      </c>
      <c r="K479">
        <v>13890</v>
      </c>
      <c r="L479">
        <v>221935500</v>
      </c>
      <c r="M479">
        <v>0.49744610903699299</v>
      </c>
      <c r="N479" s="1">
        <v>7.9886319820365802E-6</v>
      </c>
      <c r="O479">
        <v>0.49999600568400898</v>
      </c>
      <c r="P479" s="1">
        <v>1.10509409084839E-4</v>
      </c>
    </row>
    <row r="480" spans="1:16" x14ac:dyDescent="0.25">
      <c r="A480">
        <v>4.0000000000000001E-3</v>
      </c>
      <c r="B480">
        <v>13.8333333333333</v>
      </c>
      <c r="C480">
        <v>518</v>
      </c>
      <c r="D480">
        <v>-0.27656841017174</v>
      </c>
      <c r="E480">
        <v>0.49638143799256002</v>
      </c>
      <c r="F480">
        <v>0.51127288113233704</v>
      </c>
      <c r="G480" s="1">
        <v>7.9730655112575292E-6</v>
      </c>
      <c r="H480">
        <v>0.49999601346724398</v>
      </c>
      <c r="I480" s="1">
        <v>1.1029407290572901E-4</v>
      </c>
      <c r="J480">
        <v>29948800</v>
      </c>
      <c r="K480">
        <v>13890</v>
      </c>
      <c r="L480">
        <v>221935500</v>
      </c>
      <c r="M480">
        <v>0.49744610903699299</v>
      </c>
      <c r="N480" s="1">
        <v>7.9886319820365802E-6</v>
      </c>
      <c r="O480">
        <v>0.49999600568400898</v>
      </c>
      <c r="P480" s="1">
        <v>1.10509409084839E-4</v>
      </c>
    </row>
    <row r="481" spans="1:16" x14ac:dyDescent="0.25">
      <c r="A481">
        <v>2E-3</v>
      </c>
      <c r="B481">
        <v>13.8333333333333</v>
      </c>
      <c r="C481">
        <v>579</v>
      </c>
      <c r="D481">
        <v>-0.27654181110635501</v>
      </c>
      <c r="E481">
        <v>0.49950955094481703</v>
      </c>
      <c r="F481">
        <v>0.51449483747316205</v>
      </c>
      <c r="G481" s="1">
        <v>7.9783993145454701E-6</v>
      </c>
      <c r="H481">
        <v>0.49999601080034201</v>
      </c>
      <c r="I481" s="1">
        <v>1.1036785718454501E-4</v>
      </c>
      <c r="J481">
        <v>33220900</v>
      </c>
      <c r="K481">
        <v>13890</v>
      </c>
      <c r="L481">
        <v>221935500</v>
      </c>
      <c r="M481">
        <v>0.49744610903699299</v>
      </c>
      <c r="N481" s="1">
        <v>7.9886319820365802E-6</v>
      </c>
      <c r="O481">
        <v>0.49999600568400898</v>
      </c>
      <c r="P481" s="1">
        <v>1.10509409084839E-4</v>
      </c>
    </row>
    <row r="482" spans="1:16" x14ac:dyDescent="0.25">
      <c r="A482">
        <v>1E-3</v>
      </c>
      <c r="B482">
        <v>13.8333333333333</v>
      </c>
      <c r="C482">
        <v>589</v>
      </c>
      <c r="D482">
        <v>-0.276572858495783</v>
      </c>
      <c r="E482">
        <v>0.49660743090503701</v>
      </c>
      <c r="F482">
        <v>0.51150565383218805</v>
      </c>
      <c r="G482" s="1">
        <v>7.9761675039202695E-6</v>
      </c>
      <c r="H482">
        <v>0.49999601191624798</v>
      </c>
      <c r="I482" s="1">
        <v>1.1033698380423E-4</v>
      </c>
      <c r="J482">
        <v>32102800</v>
      </c>
      <c r="K482">
        <v>13890</v>
      </c>
      <c r="L482">
        <v>221935500</v>
      </c>
      <c r="M482">
        <v>0.49744610903699299</v>
      </c>
      <c r="N482" s="1">
        <v>7.9886319820365802E-6</v>
      </c>
      <c r="O482">
        <v>0.49999600568400898</v>
      </c>
      <c r="P482" s="1">
        <v>1.10509409084839E-4</v>
      </c>
    </row>
    <row r="483" spans="1:16" x14ac:dyDescent="0.25">
      <c r="A483" s="1">
        <v>5.0000000000000001E-4</v>
      </c>
      <c r="B483">
        <v>13.8333333333333</v>
      </c>
      <c r="C483">
        <v>673</v>
      </c>
      <c r="D483">
        <v>-0.27722495825823701</v>
      </c>
      <c r="E483">
        <v>0.49922160078756</v>
      </c>
      <c r="F483">
        <v>0.51419824881118703</v>
      </c>
      <c r="G483" s="1">
        <v>7.9924983651391506E-6</v>
      </c>
      <c r="H483">
        <v>0.49999600375081699</v>
      </c>
      <c r="I483" s="1">
        <v>1.10562894051091E-4</v>
      </c>
      <c r="J483">
        <v>35557700</v>
      </c>
      <c r="K483">
        <v>13890</v>
      </c>
      <c r="L483">
        <v>221935500</v>
      </c>
      <c r="M483">
        <v>0.49744610903699299</v>
      </c>
      <c r="N483" s="1">
        <v>7.9886319820365802E-6</v>
      </c>
      <c r="O483">
        <v>0.49999600568400898</v>
      </c>
      <c r="P483" s="1">
        <v>1.10509409084839E-4</v>
      </c>
    </row>
    <row r="484" spans="1:16" x14ac:dyDescent="0.25">
      <c r="A484" s="1">
        <v>2.5000000000000001E-4</v>
      </c>
      <c r="B484">
        <v>13.8333333333333</v>
      </c>
      <c r="C484">
        <v>589</v>
      </c>
      <c r="D484">
        <v>-0.27726988356353599</v>
      </c>
      <c r="E484">
        <v>0.497131340829228</v>
      </c>
      <c r="F484">
        <v>0.51204528105410496</v>
      </c>
      <c r="G484" s="1">
        <v>7.96637159117263E-6</v>
      </c>
      <c r="H484">
        <v>0.49999601681420403</v>
      </c>
      <c r="I484" s="1">
        <v>1.1020147367788799E-4</v>
      </c>
      <c r="J484">
        <v>35641900</v>
      </c>
      <c r="K484">
        <v>13890</v>
      </c>
      <c r="L484">
        <v>221935500</v>
      </c>
      <c r="M484">
        <v>0.49744610903699299</v>
      </c>
      <c r="N484" s="1">
        <v>7.9886319820365802E-6</v>
      </c>
      <c r="O484">
        <v>0.49999600568400898</v>
      </c>
      <c r="P484" s="1">
        <v>1.10509409084839E-4</v>
      </c>
    </row>
    <row r="485" spans="1:16" x14ac:dyDescent="0.25">
      <c r="A485" s="1">
        <v>1.25E-4</v>
      </c>
      <c r="B485">
        <v>13.8333333333333</v>
      </c>
      <c r="C485">
        <v>437</v>
      </c>
      <c r="D485">
        <v>-0.29159672412083698</v>
      </c>
      <c r="E485">
        <v>0.49795778557681197</v>
      </c>
      <c r="F485">
        <v>0.51289651914411705</v>
      </c>
      <c r="G485" s="1">
        <v>7.9548018332431508E-6</v>
      </c>
      <c r="H485">
        <v>0.49999602259908299</v>
      </c>
      <c r="I485" s="1">
        <v>1.10041425359863E-4</v>
      </c>
      <c r="J485">
        <v>29035600</v>
      </c>
      <c r="K485">
        <v>13890</v>
      </c>
      <c r="L485">
        <v>221935500</v>
      </c>
      <c r="M485">
        <v>0.49744610903699299</v>
      </c>
      <c r="N485" s="1">
        <v>7.9886319820365802E-6</v>
      </c>
      <c r="O485">
        <v>0.49999600568400898</v>
      </c>
      <c r="P485" s="1">
        <v>1.10509409084839E-4</v>
      </c>
    </row>
    <row r="486" spans="1:16" x14ac:dyDescent="0.25">
      <c r="A486" s="1">
        <v>6.2500000000000001E-5</v>
      </c>
      <c r="B486">
        <v>13.8333333333333</v>
      </c>
      <c r="C486">
        <v>486</v>
      </c>
      <c r="D486">
        <v>-0.29159234276740298</v>
      </c>
      <c r="E486">
        <v>0.49704318578226597</v>
      </c>
      <c r="F486">
        <v>0.51195448135573396</v>
      </c>
      <c r="G486" s="1">
        <v>7.9689401157878592E-6</v>
      </c>
      <c r="H486">
        <v>0.499996015529942</v>
      </c>
      <c r="I486" s="1">
        <v>1.1023700493506501E-4</v>
      </c>
      <c r="J486">
        <v>35088600</v>
      </c>
      <c r="K486">
        <v>13890</v>
      </c>
      <c r="L486">
        <v>221935500</v>
      </c>
      <c r="M486">
        <v>0.49744610903699299</v>
      </c>
      <c r="N486" s="1">
        <v>7.9886319820365802E-6</v>
      </c>
      <c r="O486">
        <v>0.49999600568400898</v>
      </c>
      <c r="P486" s="1">
        <v>1.10509409084839E-4</v>
      </c>
    </row>
    <row r="487" spans="1:16" x14ac:dyDescent="0.25">
      <c r="A487" s="1">
        <v>3.1250000000000001E-5</v>
      </c>
      <c r="B487">
        <v>13.8333333333333</v>
      </c>
      <c r="C487">
        <v>447</v>
      </c>
      <c r="D487">
        <v>-0.29171571527156198</v>
      </c>
      <c r="E487">
        <v>0.49768427692557499</v>
      </c>
      <c r="F487">
        <v>0.51261480523334302</v>
      </c>
      <c r="G487" s="1">
        <v>7.9597863785751904E-6</v>
      </c>
      <c r="H487">
        <v>0.49999602010680999</v>
      </c>
      <c r="I487" s="1">
        <v>1.10110378236956E-4</v>
      </c>
      <c r="J487">
        <v>34454900</v>
      </c>
      <c r="K487">
        <v>13890</v>
      </c>
      <c r="L487">
        <v>221935500</v>
      </c>
      <c r="M487">
        <v>0.49744610903699299</v>
      </c>
      <c r="N487" s="1">
        <v>7.9886319820365802E-6</v>
      </c>
      <c r="O487">
        <v>0.49999600568400898</v>
      </c>
      <c r="P487" s="1">
        <v>1.10509409084839E-4</v>
      </c>
    </row>
    <row r="488" spans="1:16" x14ac:dyDescent="0.25">
      <c r="A488" s="1">
        <v>1.5625E-5</v>
      </c>
      <c r="B488">
        <v>13.8333333333333</v>
      </c>
      <c r="C488">
        <v>439</v>
      </c>
      <c r="D488">
        <v>-0.29167327809495303</v>
      </c>
      <c r="E488">
        <v>0.49856225182882302</v>
      </c>
      <c r="F488">
        <v>0.51351911938368799</v>
      </c>
      <c r="G488" s="1">
        <v>7.9826866931087503E-6</v>
      </c>
      <c r="H488">
        <v>0.499996008656653</v>
      </c>
      <c r="I488" s="1">
        <v>1.10427165921337E-4</v>
      </c>
      <c r="J488">
        <v>44478500</v>
      </c>
      <c r="K488">
        <v>13890</v>
      </c>
      <c r="L488">
        <v>221935500</v>
      </c>
      <c r="M488">
        <v>0.49744610903699299</v>
      </c>
      <c r="N488" s="1">
        <v>7.9886319820365802E-6</v>
      </c>
      <c r="O488">
        <v>0.49999600568400898</v>
      </c>
      <c r="P488" s="1">
        <v>1.10509409084839E-4</v>
      </c>
    </row>
    <row r="489" spans="1:16" x14ac:dyDescent="0.25">
      <c r="A489" t="s">
        <v>0</v>
      </c>
      <c r="B489">
        <v>14.346153846153801</v>
      </c>
      <c r="C489">
        <v>14126</v>
      </c>
      <c r="D489">
        <v>-0.321534315703216</v>
      </c>
      <c r="E489">
        <v>0.49798205668091999</v>
      </c>
      <c r="F489">
        <v>0.51292151838134803</v>
      </c>
      <c r="G489" s="1">
        <v>7.2534101043242299E-6</v>
      </c>
      <c r="H489">
        <v>0.49999637329494701</v>
      </c>
      <c r="I489" s="1">
        <v>1.04058537265882E-4</v>
      </c>
      <c r="J489">
        <v>220477100</v>
      </c>
    </row>
    <row r="490" spans="1:16" x14ac:dyDescent="0.25">
      <c r="A490">
        <v>1.024</v>
      </c>
      <c r="B490">
        <v>14.346153846153801</v>
      </c>
      <c r="C490">
        <v>548</v>
      </c>
      <c r="D490">
        <v>-0.298531650059985</v>
      </c>
      <c r="E490">
        <v>0.49897061811399201</v>
      </c>
      <c r="F490">
        <v>0.51393973665741199</v>
      </c>
      <c r="G490" s="1">
        <v>7.2524638115023504E-6</v>
      </c>
      <c r="H490">
        <v>0.49999637376809403</v>
      </c>
      <c r="I490" s="1">
        <v>1.04044961603476E-4</v>
      </c>
      <c r="J490">
        <v>27354200</v>
      </c>
      <c r="K490">
        <v>14126</v>
      </c>
      <c r="L490">
        <v>220477100</v>
      </c>
      <c r="M490">
        <v>0.49798205668091999</v>
      </c>
      <c r="N490" s="1">
        <v>7.2534101043242299E-6</v>
      </c>
      <c r="O490">
        <v>0.49999637329494701</v>
      </c>
      <c r="P490" s="1">
        <v>1.04058537265882E-4</v>
      </c>
    </row>
    <row r="491" spans="1:16" x14ac:dyDescent="0.25">
      <c r="A491">
        <v>0.51200000000000001</v>
      </c>
      <c r="B491">
        <v>14.346153846153801</v>
      </c>
      <c r="C491">
        <v>417</v>
      </c>
      <c r="D491">
        <v>-0.26734761959324499</v>
      </c>
      <c r="E491">
        <v>0.49922799957373798</v>
      </c>
      <c r="F491">
        <v>0.51420483956094998</v>
      </c>
      <c r="G491" s="1">
        <v>7.2451903389003596E-6</v>
      </c>
      <c r="H491">
        <v>0.49999637740482999</v>
      </c>
      <c r="I491" s="1">
        <v>1.03940615246532E-4</v>
      </c>
      <c r="J491">
        <v>26861600</v>
      </c>
      <c r="K491">
        <v>14126</v>
      </c>
      <c r="L491">
        <v>220477100</v>
      </c>
      <c r="M491">
        <v>0.49798205668091999</v>
      </c>
      <c r="N491" s="1">
        <v>7.2534101043242299E-6</v>
      </c>
      <c r="O491">
        <v>0.49999637329494701</v>
      </c>
      <c r="P491" s="1">
        <v>1.04058537265882E-4</v>
      </c>
    </row>
    <row r="492" spans="1:16" x14ac:dyDescent="0.25">
      <c r="A492">
        <v>0.25600000000000001</v>
      </c>
      <c r="B492">
        <v>14.346153846153801</v>
      </c>
      <c r="C492">
        <v>417</v>
      </c>
      <c r="D492">
        <v>-0.26734761959324499</v>
      </c>
      <c r="E492">
        <v>0.49922799957373798</v>
      </c>
      <c r="F492">
        <v>0.51420483956094998</v>
      </c>
      <c r="G492" s="1">
        <v>7.2451903389003596E-6</v>
      </c>
      <c r="H492">
        <v>0.49999637740482999</v>
      </c>
      <c r="I492" s="1">
        <v>1.03940615246532E-4</v>
      </c>
      <c r="J492">
        <v>31635100</v>
      </c>
      <c r="K492">
        <v>14126</v>
      </c>
      <c r="L492">
        <v>220477100</v>
      </c>
      <c r="M492">
        <v>0.49798205668091999</v>
      </c>
      <c r="N492" s="1">
        <v>7.2534101043242299E-6</v>
      </c>
      <c r="O492">
        <v>0.49999637329494701</v>
      </c>
      <c r="P492" s="1">
        <v>1.04058537265882E-4</v>
      </c>
    </row>
    <row r="493" spans="1:16" x14ac:dyDescent="0.25">
      <c r="A493">
        <v>0.128</v>
      </c>
      <c r="B493">
        <v>14.346153846153801</v>
      </c>
      <c r="C493">
        <v>320</v>
      </c>
      <c r="D493">
        <v>-0.27364704448886501</v>
      </c>
      <c r="E493">
        <v>0.498840458323347</v>
      </c>
      <c r="F493">
        <v>0.51380567207304695</v>
      </c>
      <c r="G493" s="1">
        <v>7.2562513161456002E-6</v>
      </c>
      <c r="H493">
        <v>0.49999637187434098</v>
      </c>
      <c r="I493" s="1">
        <v>1.0409929772778099E-4</v>
      </c>
      <c r="J493">
        <v>25822400</v>
      </c>
      <c r="K493">
        <v>14126</v>
      </c>
      <c r="L493">
        <v>220477100</v>
      </c>
      <c r="M493">
        <v>0.49798205668091999</v>
      </c>
      <c r="N493" s="1">
        <v>7.2534101043242299E-6</v>
      </c>
      <c r="O493">
        <v>0.49999637329494701</v>
      </c>
      <c r="P493" s="1">
        <v>1.04058537265882E-4</v>
      </c>
    </row>
    <row r="494" spans="1:16" x14ac:dyDescent="0.25">
      <c r="A494">
        <v>6.4000000000000001E-2</v>
      </c>
      <c r="B494">
        <v>14.346153846153801</v>
      </c>
      <c r="C494">
        <v>320</v>
      </c>
      <c r="D494">
        <v>-0.27364704448886501</v>
      </c>
      <c r="E494">
        <v>0.498840458323347</v>
      </c>
      <c r="F494">
        <v>0.51380567207304695</v>
      </c>
      <c r="G494" s="1">
        <v>7.2562513161456002E-6</v>
      </c>
      <c r="H494">
        <v>0.49999637187434098</v>
      </c>
      <c r="I494" s="1">
        <v>1.0409929772778099E-4</v>
      </c>
      <c r="J494">
        <v>19022000</v>
      </c>
      <c r="K494">
        <v>14126</v>
      </c>
      <c r="L494">
        <v>220477100</v>
      </c>
      <c r="M494">
        <v>0.49798205668091999</v>
      </c>
      <c r="N494" s="1">
        <v>7.2534101043242299E-6</v>
      </c>
      <c r="O494">
        <v>0.49999637329494701</v>
      </c>
      <c r="P494" s="1">
        <v>1.04058537265882E-4</v>
      </c>
    </row>
    <row r="495" spans="1:16" x14ac:dyDescent="0.25">
      <c r="A495">
        <v>3.2000000000000001E-2</v>
      </c>
      <c r="B495">
        <v>14.346153846153801</v>
      </c>
      <c r="C495">
        <v>383</v>
      </c>
      <c r="D495">
        <v>-0.26459896003587402</v>
      </c>
      <c r="E495">
        <v>0.49711450753019099</v>
      </c>
      <c r="F495">
        <v>0.51202794275609698</v>
      </c>
      <c r="G495" s="1">
        <v>7.2388545178103602E-6</v>
      </c>
      <c r="H495">
        <v>0.49999638057274098</v>
      </c>
      <c r="I495" s="1">
        <v>1.03849720582433E-4</v>
      </c>
      <c r="J495">
        <v>22220600</v>
      </c>
      <c r="K495">
        <v>14126</v>
      </c>
      <c r="L495">
        <v>220477100</v>
      </c>
      <c r="M495">
        <v>0.49798205668091999</v>
      </c>
      <c r="N495" s="1">
        <v>7.2534101043242299E-6</v>
      </c>
      <c r="O495">
        <v>0.49999637329494701</v>
      </c>
      <c r="P495" s="1">
        <v>1.04058537265882E-4</v>
      </c>
    </row>
    <row r="496" spans="1:16" x14ac:dyDescent="0.25">
      <c r="A496">
        <v>1.6E-2</v>
      </c>
      <c r="B496">
        <v>14.346153846153801</v>
      </c>
      <c r="C496">
        <v>480</v>
      </c>
      <c r="D496">
        <v>-0.304845821036477</v>
      </c>
      <c r="E496">
        <v>0.497710312733817</v>
      </c>
      <c r="F496">
        <v>0.51264162211583097</v>
      </c>
      <c r="G496" s="1">
        <v>7.2586691947096301E-6</v>
      </c>
      <c r="H496">
        <v>0.49999637286448201</v>
      </c>
      <c r="I496" s="1">
        <v>1.04133984985642E-4</v>
      </c>
      <c r="J496">
        <v>28134300</v>
      </c>
      <c r="K496">
        <v>14126</v>
      </c>
      <c r="L496">
        <v>220477100</v>
      </c>
      <c r="M496">
        <v>0.49798205668091999</v>
      </c>
      <c r="N496" s="1">
        <v>7.2534101043242299E-6</v>
      </c>
      <c r="O496">
        <v>0.49999637329494701</v>
      </c>
      <c r="P496" s="1">
        <v>1.04058537265882E-4</v>
      </c>
    </row>
    <row r="497" spans="1:16" x14ac:dyDescent="0.25">
      <c r="A497">
        <v>8.0000000000000002E-3</v>
      </c>
      <c r="B497">
        <v>14.346153846153801</v>
      </c>
      <c r="C497">
        <v>358</v>
      </c>
      <c r="D497">
        <v>-0.29595432979550401</v>
      </c>
      <c r="E497">
        <v>0.49836887534153801</v>
      </c>
      <c r="F497">
        <v>0.51331994160178396</v>
      </c>
      <c r="G497" s="1">
        <v>7.2619639633897299E-6</v>
      </c>
      <c r="H497">
        <v>0.49999636901801803</v>
      </c>
      <c r="I497" s="1">
        <v>1.04181252244014E-4</v>
      </c>
      <c r="J497">
        <v>20764400</v>
      </c>
      <c r="K497">
        <v>14126</v>
      </c>
      <c r="L497">
        <v>220477100</v>
      </c>
      <c r="M497">
        <v>0.49798205668091999</v>
      </c>
      <c r="N497" s="1">
        <v>7.2534101043242299E-6</v>
      </c>
      <c r="O497">
        <v>0.49999637329494701</v>
      </c>
      <c r="P497" s="1">
        <v>1.04058537265882E-4</v>
      </c>
    </row>
    <row r="498" spans="1:16" x14ac:dyDescent="0.25">
      <c r="A498">
        <v>4.0000000000000001E-3</v>
      </c>
      <c r="B498">
        <v>14.346153846153801</v>
      </c>
      <c r="C498">
        <v>389</v>
      </c>
      <c r="D498">
        <v>-0.29111732461286399</v>
      </c>
      <c r="E498">
        <v>0.49899619056610101</v>
      </c>
      <c r="F498">
        <v>0.51396607628308399</v>
      </c>
      <c r="G498" s="1">
        <v>7.25904807707955E-6</v>
      </c>
      <c r="H498">
        <v>0.49999637047596102</v>
      </c>
      <c r="I498" s="1">
        <v>1.0413942049041E-4</v>
      </c>
      <c r="J498">
        <v>24881600</v>
      </c>
      <c r="K498">
        <v>14126</v>
      </c>
      <c r="L498">
        <v>220477100</v>
      </c>
      <c r="M498">
        <v>0.49798205668091999</v>
      </c>
      <c r="N498" s="1">
        <v>7.2534101043242299E-6</v>
      </c>
      <c r="O498">
        <v>0.49999637329494701</v>
      </c>
      <c r="P498" s="1">
        <v>1.04058537265882E-4</v>
      </c>
    </row>
    <row r="499" spans="1:16" x14ac:dyDescent="0.25">
      <c r="A499">
        <v>2E-3</v>
      </c>
      <c r="B499">
        <v>14.346153846153801</v>
      </c>
      <c r="C499">
        <v>388</v>
      </c>
      <c r="D499">
        <v>-0.291203183773448</v>
      </c>
      <c r="E499">
        <v>0.49874571968180198</v>
      </c>
      <c r="F499">
        <v>0.51370809127225603</v>
      </c>
      <c r="G499" s="1">
        <v>7.2683656393568399E-6</v>
      </c>
      <c r="H499">
        <v>0.49999636581717999</v>
      </c>
      <c r="I499" s="1">
        <v>1.04273091672311E-4</v>
      </c>
      <c r="J499">
        <v>24793600</v>
      </c>
      <c r="K499">
        <v>14126</v>
      </c>
      <c r="L499">
        <v>220477100</v>
      </c>
      <c r="M499">
        <v>0.49798205668091999</v>
      </c>
      <c r="N499" s="1">
        <v>7.2534101043242299E-6</v>
      </c>
      <c r="O499">
        <v>0.49999637329494701</v>
      </c>
      <c r="P499" s="1">
        <v>1.04058537265882E-4</v>
      </c>
    </row>
    <row r="500" spans="1:16" x14ac:dyDescent="0.25">
      <c r="A500">
        <v>1E-3</v>
      </c>
      <c r="B500">
        <v>14.346153846153801</v>
      </c>
      <c r="C500">
        <v>402</v>
      </c>
      <c r="D500">
        <v>-0.29114204165778801</v>
      </c>
      <c r="E500">
        <v>0.49792255952011999</v>
      </c>
      <c r="F500">
        <v>0.51286023630572397</v>
      </c>
      <c r="G500" s="1">
        <v>7.2549261515009102E-6</v>
      </c>
      <c r="H500">
        <v>0.49999637253692403</v>
      </c>
      <c r="I500" s="1">
        <v>1.04080286711917E-4</v>
      </c>
      <c r="J500">
        <v>22119000</v>
      </c>
      <c r="K500">
        <v>14126</v>
      </c>
      <c r="L500">
        <v>220477100</v>
      </c>
      <c r="M500">
        <v>0.49798205668091999</v>
      </c>
      <c r="N500" s="1">
        <v>7.2534101043242299E-6</v>
      </c>
      <c r="O500">
        <v>0.49999637329494701</v>
      </c>
      <c r="P500" s="1">
        <v>1.04058537265882E-4</v>
      </c>
    </row>
    <row r="501" spans="1:16" x14ac:dyDescent="0.25">
      <c r="A501" s="1">
        <v>5.0000000000000001E-4</v>
      </c>
      <c r="B501">
        <v>14.346153846153801</v>
      </c>
      <c r="C501">
        <v>398</v>
      </c>
      <c r="D501">
        <v>-0.291140249163376</v>
      </c>
      <c r="E501">
        <v>0.49844998144202302</v>
      </c>
      <c r="F501">
        <v>0.51340348088528298</v>
      </c>
      <c r="G501" s="1">
        <v>7.2335577976367898E-6</v>
      </c>
      <c r="H501">
        <v>0.49999638322110102</v>
      </c>
      <c r="I501" s="1">
        <v>1.03773733019943E-4</v>
      </c>
      <c r="J501">
        <v>23496900</v>
      </c>
      <c r="K501">
        <v>14126</v>
      </c>
      <c r="L501">
        <v>220477100</v>
      </c>
      <c r="M501">
        <v>0.49798205668091999</v>
      </c>
      <c r="N501" s="1">
        <v>7.2534101043242299E-6</v>
      </c>
      <c r="O501">
        <v>0.49999637329494701</v>
      </c>
      <c r="P501" s="1">
        <v>1.04058537265882E-4</v>
      </c>
    </row>
    <row r="502" spans="1:16" x14ac:dyDescent="0.25">
      <c r="A502" s="1">
        <v>2.5000000000000001E-4</v>
      </c>
      <c r="B502">
        <v>14.346153846153801</v>
      </c>
      <c r="C502">
        <v>391</v>
      </c>
      <c r="D502">
        <v>-0.29118482590759198</v>
      </c>
      <c r="E502">
        <v>0.49683394171881201</v>
      </c>
      <c r="F502">
        <v>0.51173895997037699</v>
      </c>
      <c r="G502" s="1">
        <v>7.2496504672780998E-6</v>
      </c>
      <c r="H502">
        <v>0.49999637517476597</v>
      </c>
      <c r="I502" s="1">
        <v>1.04004600934412E-4</v>
      </c>
      <c r="J502">
        <v>24534100</v>
      </c>
      <c r="K502">
        <v>14126</v>
      </c>
      <c r="L502">
        <v>220477100</v>
      </c>
      <c r="M502">
        <v>0.49798205668091999</v>
      </c>
      <c r="N502" s="1">
        <v>7.2534101043242299E-6</v>
      </c>
      <c r="O502">
        <v>0.49999637329494701</v>
      </c>
      <c r="P502" s="1">
        <v>1.04058537265882E-4</v>
      </c>
    </row>
    <row r="503" spans="1:16" x14ac:dyDescent="0.25">
      <c r="A503" s="1">
        <v>1.25E-4</v>
      </c>
      <c r="B503">
        <v>14.346153846153801</v>
      </c>
      <c r="C503">
        <v>432</v>
      </c>
      <c r="D503">
        <v>-0.29115646827612202</v>
      </c>
      <c r="E503">
        <v>0.49832703268656298</v>
      </c>
      <c r="F503">
        <v>0.51327684366715998</v>
      </c>
      <c r="G503" s="1">
        <v>7.2556342821661304E-6</v>
      </c>
      <c r="H503">
        <v>0.49999637218285797</v>
      </c>
      <c r="I503" s="1">
        <v>1.04090445663383E-4</v>
      </c>
      <c r="J503">
        <v>28192400</v>
      </c>
      <c r="K503">
        <v>14126</v>
      </c>
      <c r="L503">
        <v>220477100</v>
      </c>
      <c r="M503">
        <v>0.49798205668091999</v>
      </c>
      <c r="N503" s="1">
        <v>7.2534101043242299E-6</v>
      </c>
      <c r="O503">
        <v>0.49999637329494701</v>
      </c>
      <c r="P503" s="1">
        <v>1.04058537265882E-4</v>
      </c>
    </row>
    <row r="504" spans="1:16" x14ac:dyDescent="0.25">
      <c r="A504" s="1">
        <v>6.2500000000000001E-5</v>
      </c>
      <c r="B504">
        <v>14.346153846153801</v>
      </c>
      <c r="C504">
        <v>494</v>
      </c>
      <c r="D504">
        <v>-0.29129211875260402</v>
      </c>
      <c r="E504">
        <v>0.49916212249652903</v>
      </c>
      <c r="F504">
        <v>0.514136986171425</v>
      </c>
      <c r="G504" s="1">
        <v>7.2630412926155601E-6</v>
      </c>
      <c r="H504">
        <v>0.49999636847935303</v>
      </c>
      <c r="I504" s="1">
        <v>1.04196707774831E-4</v>
      </c>
      <c r="J504">
        <v>38426200</v>
      </c>
      <c r="K504">
        <v>14126</v>
      </c>
      <c r="L504">
        <v>220477100</v>
      </c>
      <c r="M504">
        <v>0.49798205668091999</v>
      </c>
      <c r="N504" s="1">
        <v>7.2534101043242299E-6</v>
      </c>
      <c r="O504">
        <v>0.49999637329494701</v>
      </c>
      <c r="P504" s="1">
        <v>1.04058537265882E-4</v>
      </c>
    </row>
    <row r="505" spans="1:16" x14ac:dyDescent="0.25">
      <c r="A505" s="1">
        <v>3.1250000000000001E-5</v>
      </c>
      <c r="B505">
        <v>14.346153846153801</v>
      </c>
      <c r="C505">
        <v>455</v>
      </c>
      <c r="D505">
        <v>-0.291746031069888</v>
      </c>
      <c r="E505">
        <v>0.49751335680352499</v>
      </c>
      <c r="F505">
        <v>0.51243875750763102</v>
      </c>
      <c r="G505" s="1">
        <v>7.2597046928413102E-6</v>
      </c>
      <c r="H505">
        <v>0.49999637014765302</v>
      </c>
      <c r="I505" s="1">
        <v>1.0414884040114601E-4</v>
      </c>
      <c r="J505">
        <v>46022500</v>
      </c>
      <c r="K505">
        <v>14126</v>
      </c>
      <c r="L505">
        <v>220477100</v>
      </c>
      <c r="M505">
        <v>0.49798205668091999</v>
      </c>
      <c r="N505" s="1">
        <v>7.2534101043242299E-6</v>
      </c>
      <c r="O505">
        <v>0.49999637329494701</v>
      </c>
      <c r="P505" s="1">
        <v>1.04058537265882E-4</v>
      </c>
    </row>
    <row r="506" spans="1:16" x14ac:dyDescent="0.25">
      <c r="A506" s="1">
        <v>1.5625E-5</v>
      </c>
      <c r="B506">
        <v>14.346153846153801</v>
      </c>
      <c r="C506">
        <v>447</v>
      </c>
      <c r="D506">
        <v>-0.29175485494798697</v>
      </c>
      <c r="E506">
        <v>0.49856575527804098</v>
      </c>
      <c r="F506">
        <v>0.51352272793638298</v>
      </c>
      <c r="G506" s="1">
        <v>7.2404130666558999E-6</v>
      </c>
      <c r="H506">
        <v>0.49999637979346601</v>
      </c>
      <c r="I506" s="1">
        <v>1.0387207976394799E-4</v>
      </c>
      <c r="J506">
        <v>38686000</v>
      </c>
      <c r="K506">
        <v>14126</v>
      </c>
      <c r="L506">
        <v>220477100</v>
      </c>
      <c r="M506">
        <v>0.49798205668091999</v>
      </c>
      <c r="N506" s="1">
        <v>7.2534101043242299E-6</v>
      </c>
      <c r="O506">
        <v>0.49999637329494701</v>
      </c>
      <c r="P506" s="1">
        <v>1.04058537265882E-4</v>
      </c>
    </row>
    <row r="507" spans="1:16" x14ac:dyDescent="0.25">
      <c r="A507" t="s">
        <v>0</v>
      </c>
      <c r="B507">
        <v>14.858974358974301</v>
      </c>
      <c r="C507">
        <v>14321</v>
      </c>
      <c r="D507">
        <v>-0.321500763251582</v>
      </c>
      <c r="E507">
        <v>0.49793356624413598</v>
      </c>
      <c r="F507">
        <v>0.51287157323146004</v>
      </c>
      <c r="G507" s="1">
        <v>7.0085733179237002E-6</v>
      </c>
      <c r="H507">
        <v>0.49999649571334098</v>
      </c>
      <c r="I507" s="1">
        <v>1.0414021122401999E-4</v>
      </c>
      <c r="J507">
        <v>238336300</v>
      </c>
    </row>
    <row r="508" spans="1:16" x14ac:dyDescent="0.25">
      <c r="A508">
        <v>1.024</v>
      </c>
      <c r="B508">
        <v>14.858974358974301</v>
      </c>
      <c r="C508">
        <v>576</v>
      </c>
      <c r="D508">
        <v>-0.29683632277607003</v>
      </c>
      <c r="E508">
        <v>0.49763152087222901</v>
      </c>
      <c r="F508">
        <v>0.51256046649839604</v>
      </c>
      <c r="G508" s="1">
        <v>6.9868722739618801E-6</v>
      </c>
      <c r="H508">
        <v>0.49999650656386302</v>
      </c>
      <c r="I508" s="1">
        <v>1.03817755968228E-4</v>
      </c>
      <c r="J508">
        <v>35307800</v>
      </c>
      <c r="K508">
        <v>14321</v>
      </c>
      <c r="L508">
        <v>238336300</v>
      </c>
      <c r="M508">
        <v>0.49793356624413598</v>
      </c>
      <c r="N508" s="1">
        <v>7.0085733179237002E-6</v>
      </c>
      <c r="O508">
        <v>0.49999649571334098</v>
      </c>
      <c r="P508" s="1">
        <v>1.0414021122401999E-4</v>
      </c>
    </row>
    <row r="509" spans="1:16" x14ac:dyDescent="0.25">
      <c r="A509">
        <v>0.51200000000000001</v>
      </c>
      <c r="B509">
        <v>14.858974358974301</v>
      </c>
      <c r="C509">
        <v>416</v>
      </c>
      <c r="D509">
        <v>-0.26748535624124598</v>
      </c>
      <c r="E509">
        <v>0.499358290954728</v>
      </c>
      <c r="F509">
        <v>0.51433903968337003</v>
      </c>
      <c r="G509" s="1">
        <v>7.0096250048834404E-6</v>
      </c>
      <c r="H509">
        <v>0.499996495187497</v>
      </c>
      <c r="I509" s="1">
        <v>1.04155838213588E-4</v>
      </c>
      <c r="J509">
        <v>22550200</v>
      </c>
      <c r="K509">
        <v>14321</v>
      </c>
      <c r="L509">
        <v>238336300</v>
      </c>
      <c r="M509">
        <v>0.49793356624413598</v>
      </c>
      <c r="N509" s="1">
        <v>7.0085733179237002E-6</v>
      </c>
      <c r="O509">
        <v>0.49999649571334098</v>
      </c>
      <c r="P509" s="1">
        <v>1.0414021122401999E-4</v>
      </c>
    </row>
    <row r="510" spans="1:16" x14ac:dyDescent="0.25">
      <c r="A510">
        <v>0.25600000000000001</v>
      </c>
      <c r="B510">
        <v>14.858974358974301</v>
      </c>
      <c r="C510">
        <v>416</v>
      </c>
      <c r="D510">
        <v>-0.26748535624124598</v>
      </c>
      <c r="E510">
        <v>0.499358290954728</v>
      </c>
      <c r="F510">
        <v>0.51433903968337003</v>
      </c>
      <c r="G510" s="1">
        <v>7.0096250048834404E-6</v>
      </c>
      <c r="H510">
        <v>0.499996495187497</v>
      </c>
      <c r="I510" s="1">
        <v>1.04155838213588E-4</v>
      </c>
      <c r="J510">
        <v>26450400</v>
      </c>
      <c r="K510">
        <v>14321</v>
      </c>
      <c r="L510">
        <v>238336300</v>
      </c>
      <c r="M510">
        <v>0.49793356624413598</v>
      </c>
      <c r="N510" s="1">
        <v>7.0085733179237002E-6</v>
      </c>
      <c r="O510">
        <v>0.49999649571334098</v>
      </c>
      <c r="P510" s="1">
        <v>1.0414021122401999E-4</v>
      </c>
    </row>
    <row r="511" spans="1:16" x14ac:dyDescent="0.25">
      <c r="A511">
        <v>0.128</v>
      </c>
      <c r="B511">
        <v>14.858974358974301</v>
      </c>
      <c r="C511">
        <v>306</v>
      </c>
      <c r="D511">
        <v>-0.27380207192853101</v>
      </c>
      <c r="E511">
        <v>0.497567818617621</v>
      </c>
      <c r="F511">
        <v>0.51249485317614996</v>
      </c>
      <c r="G511" s="1">
        <v>6.9919920352434696E-6</v>
      </c>
      <c r="H511">
        <v>0.49999650400398199</v>
      </c>
      <c r="I511" s="1">
        <v>1.03893830369835E-4</v>
      </c>
      <c r="J511">
        <v>18403600</v>
      </c>
      <c r="K511">
        <v>14321</v>
      </c>
      <c r="L511">
        <v>238336300</v>
      </c>
      <c r="M511">
        <v>0.49793356624413598</v>
      </c>
      <c r="N511" s="1">
        <v>7.0085733179237002E-6</v>
      </c>
      <c r="O511">
        <v>0.49999649571334098</v>
      </c>
      <c r="P511" s="1">
        <v>1.0414021122401999E-4</v>
      </c>
    </row>
    <row r="512" spans="1:16" x14ac:dyDescent="0.25">
      <c r="A512">
        <v>6.4000000000000001E-2</v>
      </c>
      <c r="B512">
        <v>14.858974358974301</v>
      </c>
      <c r="C512">
        <v>306</v>
      </c>
      <c r="D512">
        <v>-0.27380207192853101</v>
      </c>
      <c r="E512">
        <v>0.497567818617621</v>
      </c>
      <c r="F512">
        <v>0.51249485317614996</v>
      </c>
      <c r="G512" s="1">
        <v>6.9919920352434696E-6</v>
      </c>
      <c r="H512">
        <v>0.49999650400398199</v>
      </c>
      <c r="I512" s="1">
        <v>1.03893830369835E-4</v>
      </c>
      <c r="J512">
        <v>20477800</v>
      </c>
      <c r="K512">
        <v>14321</v>
      </c>
      <c r="L512">
        <v>238336300</v>
      </c>
      <c r="M512">
        <v>0.49793356624413598</v>
      </c>
      <c r="N512" s="1">
        <v>7.0085733179237002E-6</v>
      </c>
      <c r="O512">
        <v>0.49999649571334098</v>
      </c>
      <c r="P512" s="1">
        <v>1.0414021122401999E-4</v>
      </c>
    </row>
    <row r="513" spans="1:16" x14ac:dyDescent="0.25">
      <c r="A513">
        <v>3.2000000000000001E-2</v>
      </c>
      <c r="B513">
        <v>14.858974358974301</v>
      </c>
      <c r="C513">
        <v>425</v>
      </c>
      <c r="D513">
        <v>-0.26474488372393401</v>
      </c>
      <c r="E513">
        <v>0.49828117142016498</v>
      </c>
      <c r="F513">
        <v>0.51322960656276995</v>
      </c>
      <c r="G513" s="1">
        <v>6.9911106501674399E-6</v>
      </c>
      <c r="H513">
        <v>0.49999650444467397</v>
      </c>
      <c r="I513" s="1">
        <v>1.0388073389159E-4</v>
      </c>
      <c r="J513">
        <v>23916200</v>
      </c>
      <c r="K513">
        <v>14321</v>
      </c>
      <c r="L513">
        <v>238336300</v>
      </c>
      <c r="M513">
        <v>0.49793356624413598</v>
      </c>
      <c r="N513" s="1">
        <v>7.0085733179237002E-6</v>
      </c>
      <c r="O513">
        <v>0.49999649571334098</v>
      </c>
      <c r="P513" s="1">
        <v>1.0414021122401999E-4</v>
      </c>
    </row>
    <row r="514" spans="1:16" x14ac:dyDescent="0.25">
      <c r="A514">
        <v>1.6E-2</v>
      </c>
      <c r="B514">
        <v>14.858974358974301</v>
      </c>
      <c r="C514">
        <v>444</v>
      </c>
      <c r="D514">
        <v>-0.305585527096223</v>
      </c>
      <c r="E514">
        <v>0.498437726978531</v>
      </c>
      <c r="F514">
        <v>0.51339085878788704</v>
      </c>
      <c r="G514" s="1">
        <v>7.0075100473410103E-6</v>
      </c>
      <c r="H514">
        <v>0.499996496244976</v>
      </c>
      <c r="I514" s="1">
        <v>1.04124412113695E-4</v>
      </c>
      <c r="J514">
        <v>23271100</v>
      </c>
      <c r="K514">
        <v>14321</v>
      </c>
      <c r="L514">
        <v>238336300</v>
      </c>
      <c r="M514">
        <v>0.49793356624413598</v>
      </c>
      <c r="N514" s="1">
        <v>7.0085733179237002E-6</v>
      </c>
      <c r="O514">
        <v>0.49999649571334098</v>
      </c>
      <c r="P514" s="1">
        <v>1.0414021122401999E-4</v>
      </c>
    </row>
    <row r="515" spans="1:16" x14ac:dyDescent="0.25">
      <c r="A515">
        <v>8.0000000000000002E-3</v>
      </c>
      <c r="B515">
        <v>14.858974358974301</v>
      </c>
      <c r="C515">
        <v>367</v>
      </c>
      <c r="D515">
        <v>-0.29600843225960799</v>
      </c>
      <c r="E515">
        <v>0.49766695627816598</v>
      </c>
      <c r="F515">
        <v>0.51259696496651097</v>
      </c>
      <c r="G515" s="1">
        <v>6.9957441769519201E-6</v>
      </c>
      <c r="H515">
        <v>0.49999650212791102</v>
      </c>
      <c r="I515" s="1">
        <v>1.0394958334727199E-4</v>
      </c>
      <c r="J515">
        <v>32803200</v>
      </c>
      <c r="K515">
        <v>14321</v>
      </c>
      <c r="L515">
        <v>238336300</v>
      </c>
      <c r="M515">
        <v>0.49793356624413598</v>
      </c>
      <c r="N515" s="1">
        <v>7.0085733179237002E-6</v>
      </c>
      <c r="O515">
        <v>0.49999649571334098</v>
      </c>
      <c r="P515" s="1">
        <v>1.0414021122401999E-4</v>
      </c>
    </row>
    <row r="516" spans="1:16" x14ac:dyDescent="0.25">
      <c r="A516">
        <v>4.0000000000000001E-3</v>
      </c>
      <c r="B516">
        <v>14.858974358974301</v>
      </c>
      <c r="C516">
        <v>398</v>
      </c>
      <c r="D516">
        <v>-0.29161455603780101</v>
      </c>
      <c r="E516">
        <v>0.49775360309665001</v>
      </c>
      <c r="F516">
        <v>0.51268621118954905</v>
      </c>
      <c r="G516" s="1">
        <v>7.0175888714496503E-6</v>
      </c>
      <c r="H516">
        <v>0.499996491205564</v>
      </c>
      <c r="I516" s="1">
        <v>1.04274173102694E-4</v>
      </c>
      <c r="J516">
        <v>25427600</v>
      </c>
      <c r="K516">
        <v>14321</v>
      </c>
      <c r="L516">
        <v>238336300</v>
      </c>
      <c r="M516">
        <v>0.49793356624413598</v>
      </c>
      <c r="N516" s="1">
        <v>7.0085733179237002E-6</v>
      </c>
      <c r="O516">
        <v>0.49999649571334098</v>
      </c>
      <c r="P516" s="1">
        <v>1.0414021122401999E-4</v>
      </c>
    </row>
    <row r="517" spans="1:16" x14ac:dyDescent="0.25">
      <c r="A517">
        <v>2E-3</v>
      </c>
      <c r="B517">
        <v>14.858974358974301</v>
      </c>
      <c r="C517">
        <v>398</v>
      </c>
      <c r="D517">
        <v>-0.29120208298723099</v>
      </c>
      <c r="E517">
        <v>0.49517931385004699</v>
      </c>
      <c r="F517">
        <v>0.51003469326554796</v>
      </c>
      <c r="G517" s="1">
        <v>6.9946706405810099E-6</v>
      </c>
      <c r="H517">
        <v>0.49999650266467899</v>
      </c>
      <c r="I517" s="1">
        <v>1.03933631697864E-4</v>
      </c>
      <c r="J517">
        <v>31947400</v>
      </c>
      <c r="K517">
        <v>14321</v>
      </c>
      <c r="L517">
        <v>238336300</v>
      </c>
      <c r="M517">
        <v>0.49793356624413598</v>
      </c>
      <c r="N517" s="1">
        <v>7.0085733179237002E-6</v>
      </c>
      <c r="O517">
        <v>0.49999649571334098</v>
      </c>
      <c r="P517" s="1">
        <v>1.0414021122401999E-4</v>
      </c>
    </row>
    <row r="518" spans="1:16" x14ac:dyDescent="0.25">
      <c r="A518">
        <v>1E-3</v>
      </c>
      <c r="B518">
        <v>14.858974358974301</v>
      </c>
      <c r="C518">
        <v>398</v>
      </c>
      <c r="D518">
        <v>-0.29138817585419902</v>
      </c>
      <c r="E518">
        <v>0.49675695194559</v>
      </c>
      <c r="F518">
        <v>0.51165966050395795</v>
      </c>
      <c r="G518" s="1">
        <v>6.9927335597519402E-6</v>
      </c>
      <c r="H518">
        <v>0.49999650363322001</v>
      </c>
      <c r="I518" s="1">
        <v>1.03904848663493E-4</v>
      </c>
      <c r="J518">
        <v>24026200</v>
      </c>
      <c r="K518">
        <v>14321</v>
      </c>
      <c r="L518">
        <v>238336300</v>
      </c>
      <c r="M518">
        <v>0.49793356624413598</v>
      </c>
      <c r="N518" s="1">
        <v>7.0085733179237002E-6</v>
      </c>
      <c r="O518">
        <v>0.49999649571334098</v>
      </c>
      <c r="P518" s="1">
        <v>1.0414021122401999E-4</v>
      </c>
    </row>
    <row r="519" spans="1:16" x14ac:dyDescent="0.25">
      <c r="A519" s="1">
        <v>5.0000000000000001E-4</v>
      </c>
      <c r="B519">
        <v>14.858974358974301</v>
      </c>
      <c r="C519">
        <v>403</v>
      </c>
      <c r="D519">
        <v>-0.29138609547303401</v>
      </c>
      <c r="E519">
        <v>0.49771683099510899</v>
      </c>
      <c r="F519">
        <v>0.51264833592496195</v>
      </c>
      <c r="G519" s="1">
        <v>7.0185529850164096E-6</v>
      </c>
      <c r="H519">
        <v>0.49999649072350699</v>
      </c>
      <c r="I519" s="1">
        <v>1.0428849884146101E-4</v>
      </c>
      <c r="J519">
        <v>22542800</v>
      </c>
      <c r="K519">
        <v>14321</v>
      </c>
      <c r="L519">
        <v>238336300</v>
      </c>
      <c r="M519">
        <v>0.49793356624413598</v>
      </c>
      <c r="N519" s="1">
        <v>7.0085733179237002E-6</v>
      </c>
      <c r="O519">
        <v>0.49999649571334098</v>
      </c>
      <c r="P519" s="1">
        <v>1.0414021122401999E-4</v>
      </c>
    </row>
    <row r="520" spans="1:16" x14ac:dyDescent="0.25">
      <c r="A520" s="1">
        <v>2.5000000000000001E-4</v>
      </c>
      <c r="B520">
        <v>14.858974358974301</v>
      </c>
      <c r="C520">
        <v>395</v>
      </c>
      <c r="D520">
        <v>-0.29240166068763401</v>
      </c>
      <c r="E520">
        <v>0.49795659860949198</v>
      </c>
      <c r="F520">
        <v>0.51289529656777699</v>
      </c>
      <c r="G520" s="1">
        <v>6.9954650685488597E-6</v>
      </c>
      <c r="H520">
        <v>0.499996502267465</v>
      </c>
      <c r="I520" s="1">
        <v>1.03945436082668E-4</v>
      </c>
      <c r="J520">
        <v>22432400</v>
      </c>
      <c r="K520">
        <v>14321</v>
      </c>
      <c r="L520">
        <v>238336300</v>
      </c>
      <c r="M520">
        <v>0.49793356624413598</v>
      </c>
      <c r="N520" s="1">
        <v>7.0085733179237002E-6</v>
      </c>
      <c r="O520">
        <v>0.49999649571334098</v>
      </c>
      <c r="P520" s="1">
        <v>1.0414021122401999E-4</v>
      </c>
    </row>
    <row r="521" spans="1:16" x14ac:dyDescent="0.25">
      <c r="A521" s="1">
        <v>1.25E-4</v>
      </c>
      <c r="B521">
        <v>14.858974358974301</v>
      </c>
      <c r="C521">
        <v>439</v>
      </c>
      <c r="D521">
        <v>-0.29162192219890598</v>
      </c>
      <c r="E521">
        <v>0.49793747678021599</v>
      </c>
      <c r="F521">
        <v>0.51287560108362296</v>
      </c>
      <c r="G521" s="1">
        <v>7.0090385581034198E-6</v>
      </c>
      <c r="H521">
        <v>0.49999649548072</v>
      </c>
      <c r="I521" s="1">
        <v>1.04147124215921E-4</v>
      </c>
      <c r="J521">
        <v>29103600</v>
      </c>
      <c r="K521">
        <v>14321</v>
      </c>
      <c r="L521">
        <v>238336300</v>
      </c>
      <c r="M521">
        <v>0.49793356624413598</v>
      </c>
      <c r="N521" s="1">
        <v>7.0085733179237002E-6</v>
      </c>
      <c r="O521">
        <v>0.49999649571334098</v>
      </c>
      <c r="P521" s="1">
        <v>1.0414021122401999E-4</v>
      </c>
    </row>
    <row r="522" spans="1:16" x14ac:dyDescent="0.25">
      <c r="A522" s="1">
        <v>6.2500000000000001E-5</v>
      </c>
      <c r="B522">
        <v>14.858974358974301</v>
      </c>
      <c r="C522">
        <v>488</v>
      </c>
      <c r="D522">
        <v>-0.29161726631859303</v>
      </c>
      <c r="E522">
        <v>0.49756707140580803</v>
      </c>
      <c r="F522">
        <v>0.51249408354798298</v>
      </c>
      <c r="G522" s="1">
        <v>7.0091174613207096E-6</v>
      </c>
      <c r="H522">
        <v>0.49999649544126901</v>
      </c>
      <c r="I522" s="1">
        <v>1.04148296636803E-4</v>
      </c>
      <c r="J522">
        <v>35142900</v>
      </c>
      <c r="K522">
        <v>14321</v>
      </c>
      <c r="L522">
        <v>238336300</v>
      </c>
      <c r="M522">
        <v>0.49793356624413598</v>
      </c>
      <c r="N522" s="1">
        <v>7.0085733179237002E-6</v>
      </c>
      <c r="O522">
        <v>0.49999649571334098</v>
      </c>
      <c r="P522" s="1">
        <v>1.0414021122401999E-4</v>
      </c>
    </row>
    <row r="523" spans="1:16" x14ac:dyDescent="0.25">
      <c r="A523" s="1">
        <v>3.1250000000000001E-5</v>
      </c>
      <c r="B523">
        <v>14.858974358974301</v>
      </c>
      <c r="C523">
        <v>474</v>
      </c>
      <c r="D523">
        <v>-0.29164136164480098</v>
      </c>
      <c r="E523">
        <v>0.49816517915110797</v>
      </c>
      <c r="F523">
        <v>0.51311013452564103</v>
      </c>
      <c r="G523" s="1">
        <v>6.9964391743448903E-6</v>
      </c>
      <c r="H523">
        <v>0.49999650178041199</v>
      </c>
      <c r="I523" s="1">
        <v>1.03959910295714E-4</v>
      </c>
      <c r="J523">
        <v>36637900</v>
      </c>
      <c r="K523">
        <v>14321</v>
      </c>
      <c r="L523">
        <v>238336300</v>
      </c>
      <c r="M523">
        <v>0.49793356624413598</v>
      </c>
      <c r="N523" s="1">
        <v>7.0085733179237002E-6</v>
      </c>
      <c r="O523">
        <v>0.49999649571334098</v>
      </c>
      <c r="P523" s="1">
        <v>1.0414021122401999E-4</v>
      </c>
    </row>
    <row r="524" spans="1:16" x14ac:dyDescent="0.25">
      <c r="A524" s="1">
        <v>1.5625E-5</v>
      </c>
      <c r="B524">
        <v>14.858974358974301</v>
      </c>
      <c r="C524">
        <v>447</v>
      </c>
      <c r="D524">
        <v>-0.291630036029845</v>
      </c>
      <c r="E524">
        <v>0.49829756562713301</v>
      </c>
      <c r="F524">
        <v>0.51324649259594701</v>
      </c>
      <c r="G524" s="1">
        <v>7.0024585537842299E-6</v>
      </c>
      <c r="H524">
        <v>0.499996498770723</v>
      </c>
      <c r="I524" s="1">
        <v>1.0404935210046E-4</v>
      </c>
      <c r="J524">
        <v>37306800</v>
      </c>
      <c r="K524">
        <v>14321</v>
      </c>
      <c r="L524">
        <v>238336300</v>
      </c>
      <c r="M524">
        <v>0.49793356624413598</v>
      </c>
      <c r="N524" s="1">
        <v>7.0085733179237002E-6</v>
      </c>
      <c r="O524">
        <v>0.49999649571334098</v>
      </c>
      <c r="P524" s="1">
        <v>1.0414021122401999E-4</v>
      </c>
    </row>
    <row r="525" spans="1:16" x14ac:dyDescent="0.25">
      <c r="A525" t="s">
        <v>0</v>
      </c>
      <c r="B525">
        <v>15.371794871794799</v>
      </c>
      <c r="C525">
        <v>14530</v>
      </c>
      <c r="D525">
        <v>-0.32137621619927997</v>
      </c>
      <c r="E525">
        <v>0.497374198846955</v>
      </c>
      <c r="F525">
        <v>0.51229542481236301</v>
      </c>
      <c r="G525" s="1">
        <v>6.3821002108666002E-6</v>
      </c>
      <c r="H525">
        <v>0.49999680894989401</v>
      </c>
      <c r="I525" s="1">
        <v>9.8104335292680198E-5</v>
      </c>
      <c r="J525">
        <v>235667400</v>
      </c>
    </row>
    <row r="526" spans="1:16" x14ac:dyDescent="0.25">
      <c r="A526">
        <v>1.024</v>
      </c>
      <c r="B526">
        <v>15.371794871794799</v>
      </c>
      <c r="C526">
        <v>583</v>
      </c>
      <c r="D526">
        <v>-0.296925934621878</v>
      </c>
      <c r="E526">
        <v>0.49941521782019599</v>
      </c>
      <c r="F526">
        <v>0.51439767435480099</v>
      </c>
      <c r="G526" s="1">
        <v>6.3972366851627797E-6</v>
      </c>
      <c r="H526">
        <v>0.49999680138165697</v>
      </c>
      <c r="I526" s="1">
        <v>9.8337010070643298E-5</v>
      </c>
      <c r="J526">
        <v>27613000</v>
      </c>
      <c r="K526">
        <v>14530</v>
      </c>
      <c r="L526">
        <v>235667400</v>
      </c>
      <c r="M526">
        <v>0.497374198846955</v>
      </c>
      <c r="N526" s="1">
        <v>6.3821002108666002E-6</v>
      </c>
      <c r="O526">
        <v>0.49999680894989401</v>
      </c>
      <c r="P526" s="1">
        <v>9.8104335292680198E-5</v>
      </c>
    </row>
    <row r="527" spans="1:16" x14ac:dyDescent="0.25">
      <c r="A527">
        <v>0.51200000000000001</v>
      </c>
      <c r="B527">
        <v>15.371794871794799</v>
      </c>
      <c r="C527">
        <v>392</v>
      </c>
      <c r="D527">
        <v>-0.26706391645718103</v>
      </c>
      <c r="E527">
        <v>0.498486710655548</v>
      </c>
      <c r="F527">
        <v>0.51344131197521403</v>
      </c>
      <c r="G527" s="1">
        <v>6.3801238827654299E-6</v>
      </c>
      <c r="H527">
        <v>0.49999680993805801</v>
      </c>
      <c r="I527" s="1">
        <v>9.8073955582509599E-5</v>
      </c>
      <c r="J527">
        <v>20804100</v>
      </c>
      <c r="K527">
        <v>14530</v>
      </c>
      <c r="L527">
        <v>235667400</v>
      </c>
      <c r="M527">
        <v>0.497374198846955</v>
      </c>
      <c r="N527" s="1">
        <v>6.3821002108666002E-6</v>
      </c>
      <c r="O527">
        <v>0.49999680894989401</v>
      </c>
      <c r="P527" s="1">
        <v>9.8104335292680198E-5</v>
      </c>
    </row>
    <row r="528" spans="1:16" x14ac:dyDescent="0.25">
      <c r="A528">
        <v>0.25600000000000001</v>
      </c>
      <c r="B528">
        <v>15.371794871794799</v>
      </c>
      <c r="C528">
        <v>392</v>
      </c>
      <c r="D528">
        <v>-0.26706391645718103</v>
      </c>
      <c r="E528">
        <v>0.498486710655548</v>
      </c>
      <c r="F528">
        <v>0.51344131197521403</v>
      </c>
      <c r="G528" s="1">
        <v>6.3801238827654299E-6</v>
      </c>
      <c r="H528">
        <v>0.49999680993805801</v>
      </c>
      <c r="I528" s="1">
        <v>9.8073955582509599E-5</v>
      </c>
      <c r="J528">
        <v>20534300</v>
      </c>
      <c r="K528">
        <v>14530</v>
      </c>
      <c r="L528">
        <v>235667400</v>
      </c>
      <c r="M528">
        <v>0.497374198846955</v>
      </c>
      <c r="N528" s="1">
        <v>6.3821002108666002E-6</v>
      </c>
      <c r="O528">
        <v>0.49999680894989401</v>
      </c>
      <c r="P528" s="1">
        <v>9.8104335292680198E-5</v>
      </c>
    </row>
    <row r="529" spans="1:16" x14ac:dyDescent="0.25">
      <c r="A529">
        <v>0.128</v>
      </c>
      <c r="B529">
        <v>15.371794871794799</v>
      </c>
      <c r="C529">
        <v>383</v>
      </c>
      <c r="D529">
        <v>-0.26793645773224101</v>
      </c>
      <c r="E529">
        <v>0.49789740927758902</v>
      </c>
      <c r="F529">
        <v>0.51283433155591696</v>
      </c>
      <c r="G529" s="1">
        <v>6.37991194762932E-6</v>
      </c>
      <c r="H529">
        <v>0.49999681004402602</v>
      </c>
      <c r="I529" s="1">
        <v>9.8070697759071199E-5</v>
      </c>
      <c r="J529">
        <v>19521600</v>
      </c>
      <c r="K529">
        <v>14530</v>
      </c>
      <c r="L529">
        <v>235667400</v>
      </c>
      <c r="M529">
        <v>0.497374198846955</v>
      </c>
      <c r="N529" s="1">
        <v>6.3821002108666002E-6</v>
      </c>
      <c r="O529">
        <v>0.49999680894989401</v>
      </c>
      <c r="P529" s="1">
        <v>9.8104335292680198E-5</v>
      </c>
    </row>
    <row r="530" spans="1:16" x14ac:dyDescent="0.25">
      <c r="A530">
        <v>6.4000000000000001E-2</v>
      </c>
      <c r="B530">
        <v>15.371794871794799</v>
      </c>
      <c r="C530">
        <v>402</v>
      </c>
      <c r="D530">
        <v>-0.27943207689559202</v>
      </c>
      <c r="E530">
        <v>0.49893455266214798</v>
      </c>
      <c r="F530">
        <v>0.51390258924201204</v>
      </c>
      <c r="G530" s="1">
        <v>6.3554189725367698E-6</v>
      </c>
      <c r="H530">
        <v>0.49999682229051301</v>
      </c>
      <c r="I530" s="1">
        <v>9.76941967701486E-5</v>
      </c>
      <c r="J530">
        <v>21065900</v>
      </c>
      <c r="K530">
        <v>14530</v>
      </c>
      <c r="L530">
        <v>235667400</v>
      </c>
      <c r="M530">
        <v>0.497374198846955</v>
      </c>
      <c r="N530" s="1">
        <v>6.3821002108666002E-6</v>
      </c>
      <c r="O530">
        <v>0.49999680894989401</v>
      </c>
      <c r="P530" s="1">
        <v>9.8104335292680198E-5</v>
      </c>
    </row>
    <row r="531" spans="1:16" x14ac:dyDescent="0.25">
      <c r="A531">
        <v>3.2000000000000001E-2</v>
      </c>
      <c r="B531">
        <v>15.371794871794799</v>
      </c>
      <c r="C531">
        <v>406</v>
      </c>
      <c r="D531">
        <v>-0.26449894512994399</v>
      </c>
      <c r="E531">
        <v>0.49854928717310498</v>
      </c>
      <c r="F531">
        <v>0.51350576578829799</v>
      </c>
      <c r="G531" s="1">
        <v>6.3733221762340898E-6</v>
      </c>
      <c r="H531">
        <v>0.49999681333891099</v>
      </c>
      <c r="I531" s="1">
        <v>9.7969401144931803E-5</v>
      </c>
      <c r="J531">
        <v>23004600</v>
      </c>
      <c r="K531">
        <v>14530</v>
      </c>
      <c r="L531">
        <v>235667400</v>
      </c>
      <c r="M531">
        <v>0.497374198846955</v>
      </c>
      <c r="N531" s="1">
        <v>6.3821002108666002E-6</v>
      </c>
      <c r="O531">
        <v>0.49999680894989401</v>
      </c>
      <c r="P531" s="1">
        <v>9.8104335292680198E-5</v>
      </c>
    </row>
    <row r="532" spans="1:16" x14ac:dyDescent="0.25">
      <c r="A532">
        <v>1.6E-2</v>
      </c>
      <c r="B532">
        <v>15.371794871794799</v>
      </c>
      <c r="C532">
        <v>464</v>
      </c>
      <c r="D532">
        <v>-0.30532998691419799</v>
      </c>
      <c r="E532">
        <v>0.49900676099972202</v>
      </c>
      <c r="F532">
        <v>0.51397696382971303</v>
      </c>
      <c r="G532" s="1">
        <v>6.3726773034122801E-6</v>
      </c>
      <c r="H532">
        <v>0.49999681366134802</v>
      </c>
      <c r="I532" s="1">
        <v>9.79594882921965E-5</v>
      </c>
      <c r="J532">
        <v>29185500</v>
      </c>
      <c r="K532">
        <v>14530</v>
      </c>
      <c r="L532">
        <v>235667400</v>
      </c>
      <c r="M532">
        <v>0.497374198846955</v>
      </c>
      <c r="N532" s="1">
        <v>6.3821002108666002E-6</v>
      </c>
      <c r="O532">
        <v>0.49999680894989401</v>
      </c>
      <c r="P532" s="1">
        <v>9.8104335292680198E-5</v>
      </c>
    </row>
    <row r="533" spans="1:16" x14ac:dyDescent="0.25">
      <c r="A533">
        <v>8.0000000000000002E-3</v>
      </c>
      <c r="B533">
        <v>15.371794871794799</v>
      </c>
      <c r="C533">
        <v>369</v>
      </c>
      <c r="D533">
        <v>-0.29608946835862399</v>
      </c>
      <c r="E533">
        <v>0.49914535089755602</v>
      </c>
      <c r="F533">
        <v>0.51411971142448298</v>
      </c>
      <c r="G533" s="1">
        <v>6.3907522437345304E-6</v>
      </c>
      <c r="H533">
        <v>0.49999680462387802</v>
      </c>
      <c r="I533" s="1">
        <v>9.8237332567149995E-5</v>
      </c>
      <c r="J533">
        <v>19404000</v>
      </c>
      <c r="K533">
        <v>14530</v>
      </c>
      <c r="L533">
        <v>235667400</v>
      </c>
      <c r="M533">
        <v>0.497374198846955</v>
      </c>
      <c r="N533" s="1">
        <v>6.3821002108666002E-6</v>
      </c>
      <c r="O533">
        <v>0.49999680894989401</v>
      </c>
      <c r="P533" s="1">
        <v>9.8104335292680198E-5</v>
      </c>
    </row>
    <row r="534" spans="1:16" x14ac:dyDescent="0.25">
      <c r="A534">
        <v>4.0000000000000001E-3</v>
      </c>
      <c r="B534">
        <v>15.371794871794799</v>
      </c>
      <c r="C534">
        <v>379</v>
      </c>
      <c r="D534">
        <v>-0.29608964400319998</v>
      </c>
      <c r="E534">
        <v>0.49888802785193798</v>
      </c>
      <c r="F534">
        <v>0.51385466868749696</v>
      </c>
      <c r="G534" s="1">
        <v>6.3690127388715797E-6</v>
      </c>
      <c r="H534">
        <v>0.49999681549363001</v>
      </c>
      <c r="I534" s="1">
        <v>9.7903157357782296E-5</v>
      </c>
      <c r="J534">
        <v>20588600</v>
      </c>
      <c r="K534">
        <v>14530</v>
      </c>
      <c r="L534">
        <v>235667400</v>
      </c>
      <c r="M534">
        <v>0.497374198846955</v>
      </c>
      <c r="N534" s="1">
        <v>6.3821002108666002E-6</v>
      </c>
      <c r="O534">
        <v>0.49999680894989401</v>
      </c>
      <c r="P534" s="1">
        <v>9.8104335292680198E-5</v>
      </c>
    </row>
    <row r="535" spans="1:16" x14ac:dyDescent="0.25">
      <c r="A535">
        <v>2E-3</v>
      </c>
      <c r="B535">
        <v>15.371794871794799</v>
      </c>
      <c r="C535">
        <v>402</v>
      </c>
      <c r="D535">
        <v>-0.29164167517172701</v>
      </c>
      <c r="E535">
        <v>0.49724021968537502</v>
      </c>
      <c r="F535">
        <v>0.51215742627593697</v>
      </c>
      <c r="G535" s="1">
        <v>6.3729422523639497E-6</v>
      </c>
      <c r="H535">
        <v>0.49999681352887299</v>
      </c>
      <c r="I535" s="1">
        <v>9.7963561033133102E-5</v>
      </c>
      <c r="J535">
        <v>23532300</v>
      </c>
      <c r="K535">
        <v>14530</v>
      </c>
      <c r="L535">
        <v>235667400</v>
      </c>
      <c r="M535">
        <v>0.497374198846955</v>
      </c>
      <c r="N535" s="1">
        <v>6.3821002108666002E-6</v>
      </c>
      <c r="O535">
        <v>0.49999680894989401</v>
      </c>
      <c r="P535" s="1">
        <v>9.8104335292680198E-5</v>
      </c>
    </row>
    <row r="536" spans="1:16" x14ac:dyDescent="0.25">
      <c r="A536">
        <v>1E-3</v>
      </c>
      <c r="B536">
        <v>15.371794871794799</v>
      </c>
      <c r="C536">
        <v>409</v>
      </c>
      <c r="D536">
        <v>-0.29123618324552603</v>
      </c>
      <c r="E536">
        <v>0.498928318506633</v>
      </c>
      <c r="F536">
        <v>0.51389616806183203</v>
      </c>
      <c r="G536" s="1">
        <v>6.3888127546096698E-6</v>
      </c>
      <c r="H536">
        <v>0.49999680559362197</v>
      </c>
      <c r="I536" s="1">
        <v>9.8207519138166595E-5</v>
      </c>
      <c r="J536">
        <v>21108100</v>
      </c>
      <c r="K536">
        <v>14530</v>
      </c>
      <c r="L536">
        <v>235667400</v>
      </c>
      <c r="M536">
        <v>0.497374198846955</v>
      </c>
      <c r="N536" s="1">
        <v>6.3821002108666002E-6</v>
      </c>
      <c r="O536">
        <v>0.49999680894989401</v>
      </c>
      <c r="P536" s="1">
        <v>9.8104335292680198E-5</v>
      </c>
    </row>
    <row r="537" spans="1:16" x14ac:dyDescent="0.25">
      <c r="A537" s="1">
        <v>5.0000000000000001E-4</v>
      </c>
      <c r="B537">
        <v>15.371794871794799</v>
      </c>
      <c r="C537">
        <v>398</v>
      </c>
      <c r="D537">
        <v>-0.29134918774039698</v>
      </c>
      <c r="E537">
        <v>0.49875791093770999</v>
      </c>
      <c r="F537">
        <v>0.51372064826584196</v>
      </c>
      <c r="G537" s="1">
        <v>6.3691569776036499E-6</v>
      </c>
      <c r="H537">
        <v>0.49999681542151098</v>
      </c>
      <c r="I537" s="1">
        <v>9.79053745659843E-5</v>
      </c>
      <c r="J537">
        <v>22252500</v>
      </c>
      <c r="K537">
        <v>14530</v>
      </c>
      <c r="L537">
        <v>235667400</v>
      </c>
      <c r="M537">
        <v>0.497374198846955</v>
      </c>
      <c r="N537" s="1">
        <v>6.3821002108666002E-6</v>
      </c>
      <c r="O537">
        <v>0.49999680894989401</v>
      </c>
      <c r="P537" s="1">
        <v>9.8104335292680198E-5</v>
      </c>
    </row>
    <row r="538" spans="1:16" x14ac:dyDescent="0.25">
      <c r="A538" s="1">
        <v>2.5000000000000001E-4</v>
      </c>
      <c r="B538">
        <v>15.371794871794799</v>
      </c>
      <c r="C538">
        <v>402</v>
      </c>
      <c r="D538">
        <v>-0.29161590245567498</v>
      </c>
      <c r="E538">
        <v>0.49556496363663399</v>
      </c>
      <c r="F538">
        <v>0.51043191254573295</v>
      </c>
      <c r="G538" s="1">
        <v>6.3545199400216703E-6</v>
      </c>
      <c r="H538">
        <v>0.49999682274002999</v>
      </c>
      <c r="I538" s="1">
        <v>9.7680377026743403E-5</v>
      </c>
      <c r="J538">
        <v>21726500</v>
      </c>
      <c r="K538">
        <v>14530</v>
      </c>
      <c r="L538">
        <v>235667400</v>
      </c>
      <c r="M538">
        <v>0.497374198846955</v>
      </c>
      <c r="N538" s="1">
        <v>6.3821002108666002E-6</v>
      </c>
      <c r="O538">
        <v>0.49999680894989401</v>
      </c>
      <c r="P538" s="1">
        <v>9.8104335292680198E-5</v>
      </c>
    </row>
    <row r="539" spans="1:16" x14ac:dyDescent="0.25">
      <c r="A539" s="1">
        <v>1.25E-4</v>
      </c>
      <c r="B539">
        <v>15.371794871794799</v>
      </c>
      <c r="C539">
        <v>443</v>
      </c>
      <c r="D539">
        <v>-0.29161814906099398</v>
      </c>
      <c r="E539">
        <v>0.49905831939418699</v>
      </c>
      <c r="F539">
        <v>0.514030068976012</v>
      </c>
      <c r="G539" s="1">
        <v>6.3593039847376E-6</v>
      </c>
      <c r="H539">
        <v>0.49999682034800702</v>
      </c>
      <c r="I539" s="1">
        <v>9.7753916380774198E-5</v>
      </c>
      <c r="J539">
        <v>30614000</v>
      </c>
      <c r="K539">
        <v>14530</v>
      </c>
      <c r="L539">
        <v>235667400</v>
      </c>
      <c r="M539">
        <v>0.497374198846955</v>
      </c>
      <c r="N539" s="1">
        <v>6.3821002108666002E-6</v>
      </c>
      <c r="O539">
        <v>0.49999680894989401</v>
      </c>
      <c r="P539" s="1">
        <v>9.8104335292680198E-5</v>
      </c>
    </row>
    <row r="540" spans="1:16" x14ac:dyDescent="0.25">
      <c r="A540" s="1">
        <v>6.2500000000000001E-5</v>
      </c>
      <c r="B540">
        <v>15.371794871794799</v>
      </c>
      <c r="C540">
        <v>487</v>
      </c>
      <c r="D540">
        <v>-0.291716552820735</v>
      </c>
      <c r="E540">
        <v>0.49910937030831098</v>
      </c>
      <c r="F540">
        <v>0.51408265141756004</v>
      </c>
      <c r="G540" s="1">
        <v>6.3696657518486001E-6</v>
      </c>
      <c r="H540">
        <v>0.49999681516712402</v>
      </c>
      <c r="I540" s="1">
        <v>9.7913195339313798E-5</v>
      </c>
      <c r="J540">
        <v>32287200</v>
      </c>
      <c r="K540">
        <v>14530</v>
      </c>
      <c r="L540">
        <v>235667400</v>
      </c>
      <c r="M540">
        <v>0.497374198846955</v>
      </c>
      <c r="N540" s="1">
        <v>6.3821002108666002E-6</v>
      </c>
      <c r="O540">
        <v>0.49999680894989401</v>
      </c>
      <c r="P540" s="1">
        <v>9.8104335292680198E-5</v>
      </c>
    </row>
    <row r="541" spans="1:16" x14ac:dyDescent="0.25">
      <c r="A541" s="1">
        <v>3.1250000000000001E-5</v>
      </c>
      <c r="B541">
        <v>15.371794871794799</v>
      </c>
      <c r="C541">
        <v>469</v>
      </c>
      <c r="D541">
        <v>-0.29166945562025198</v>
      </c>
      <c r="E541">
        <v>0.49761294045576998</v>
      </c>
      <c r="F541">
        <v>0.51254132866944302</v>
      </c>
      <c r="G541" s="1">
        <v>6.3742569731406403E-6</v>
      </c>
      <c r="H541">
        <v>0.49999681287151299</v>
      </c>
      <c r="I541" s="1">
        <v>9.7983770651225994E-5</v>
      </c>
      <c r="J541">
        <v>36439000</v>
      </c>
      <c r="K541">
        <v>14530</v>
      </c>
      <c r="L541">
        <v>235667400</v>
      </c>
      <c r="M541">
        <v>0.497374198846955</v>
      </c>
      <c r="N541" s="1">
        <v>6.3821002108666002E-6</v>
      </c>
      <c r="O541">
        <v>0.49999680894989401</v>
      </c>
      <c r="P541" s="1">
        <v>9.8104335292680198E-5</v>
      </c>
    </row>
    <row r="542" spans="1:16" x14ac:dyDescent="0.25">
      <c r="A542" s="1">
        <v>1.5625E-5</v>
      </c>
      <c r="B542">
        <v>15.371794871794799</v>
      </c>
      <c r="C542">
        <v>470</v>
      </c>
      <c r="D542">
        <v>-0.291680283600049</v>
      </c>
      <c r="E542">
        <v>0.49935054791800498</v>
      </c>
      <c r="F542">
        <v>0.51433106435554599</v>
      </c>
      <c r="G542" s="1">
        <v>6.36681991583731E-6</v>
      </c>
      <c r="H542">
        <v>0.49999681659004203</v>
      </c>
      <c r="I542" s="1">
        <v>9.7869449731909504E-5</v>
      </c>
      <c r="J542">
        <v>40394200</v>
      </c>
      <c r="K542">
        <v>14530</v>
      </c>
      <c r="L542">
        <v>235667400</v>
      </c>
      <c r="M542">
        <v>0.497374198846955</v>
      </c>
      <c r="N542" s="1">
        <v>6.3821002108666002E-6</v>
      </c>
      <c r="O542">
        <v>0.49999680894989401</v>
      </c>
      <c r="P542" s="1">
        <v>9.8104335292680198E-5</v>
      </c>
    </row>
    <row r="543" spans="1:16" x14ac:dyDescent="0.25">
      <c r="A543" t="s">
        <v>0</v>
      </c>
      <c r="B543">
        <v>15.8846153846153</v>
      </c>
      <c r="C543">
        <v>14755</v>
      </c>
      <c r="D543">
        <v>-0.32117571958832197</v>
      </c>
      <c r="E543">
        <v>0.49812708605169398</v>
      </c>
      <c r="F543">
        <v>0.51307089863324495</v>
      </c>
      <c r="G543" s="1">
        <v>6.1795202518366498E-6</v>
      </c>
      <c r="H543">
        <v>0.49999691023987403</v>
      </c>
      <c r="I543" s="1">
        <v>9.8159302461866798E-5</v>
      </c>
      <c r="J543">
        <v>233242200</v>
      </c>
    </row>
    <row r="544" spans="1:16" x14ac:dyDescent="0.25">
      <c r="A544">
        <v>1.024</v>
      </c>
      <c r="B544">
        <v>15.8846153846153</v>
      </c>
      <c r="C544">
        <v>606</v>
      </c>
      <c r="D544">
        <v>-0.29693913056587701</v>
      </c>
      <c r="E544">
        <v>0.498665710612192</v>
      </c>
      <c r="F544">
        <v>0.51362568193055802</v>
      </c>
      <c r="G544" s="1">
        <v>6.1796251571433203E-6</v>
      </c>
      <c r="H544">
        <v>0.49999691018742098</v>
      </c>
      <c r="I544" s="1">
        <v>9.8160968842315004E-5</v>
      </c>
      <c r="J544">
        <v>30383600</v>
      </c>
      <c r="K544">
        <v>14755</v>
      </c>
      <c r="L544">
        <v>233242200</v>
      </c>
      <c r="M544">
        <v>0.49812708605169398</v>
      </c>
      <c r="N544" s="1">
        <v>6.1795202518366498E-6</v>
      </c>
      <c r="O544">
        <v>0.49999691023987403</v>
      </c>
      <c r="P544" s="1">
        <v>9.8159302461866798E-5</v>
      </c>
    </row>
    <row r="545" spans="1:16" x14ac:dyDescent="0.25">
      <c r="A545">
        <v>0.51200000000000001</v>
      </c>
      <c r="B545">
        <v>15.8846153846153</v>
      </c>
      <c r="C545">
        <v>384</v>
      </c>
      <c r="D545">
        <v>-0.26667062069512598</v>
      </c>
      <c r="E545">
        <v>0.49824753269281102</v>
      </c>
      <c r="F545">
        <v>0.51319495867359599</v>
      </c>
      <c r="G545" s="1">
        <v>6.1632834440494799E-6</v>
      </c>
      <c r="H545">
        <v>0.49999691835827798</v>
      </c>
      <c r="I545" s="1">
        <v>9.7901387015093702E-5</v>
      </c>
      <c r="J545">
        <v>18896700</v>
      </c>
      <c r="K545">
        <v>14755</v>
      </c>
      <c r="L545">
        <v>233242200</v>
      </c>
      <c r="M545">
        <v>0.49812708605169398</v>
      </c>
      <c r="N545" s="1">
        <v>6.1795202518366498E-6</v>
      </c>
      <c r="O545">
        <v>0.49999691023987403</v>
      </c>
      <c r="P545" s="1">
        <v>9.8159302461866798E-5</v>
      </c>
    </row>
    <row r="546" spans="1:16" x14ac:dyDescent="0.25">
      <c r="A546">
        <v>0.25600000000000001</v>
      </c>
      <c r="B546">
        <v>15.8846153846153</v>
      </c>
      <c r="C546">
        <v>384</v>
      </c>
      <c r="D546">
        <v>-0.26667062069512598</v>
      </c>
      <c r="E546">
        <v>0.49824753269281102</v>
      </c>
      <c r="F546">
        <v>0.51319495867359599</v>
      </c>
      <c r="G546" s="1">
        <v>6.1632834440494799E-6</v>
      </c>
      <c r="H546">
        <v>0.49999691835827798</v>
      </c>
      <c r="I546" s="1">
        <v>9.7901387015093702E-5</v>
      </c>
      <c r="J546">
        <v>19024900</v>
      </c>
      <c r="K546">
        <v>14755</v>
      </c>
      <c r="L546">
        <v>233242200</v>
      </c>
      <c r="M546">
        <v>0.49812708605169398</v>
      </c>
      <c r="N546" s="1">
        <v>6.1795202518366498E-6</v>
      </c>
      <c r="O546">
        <v>0.49999691023987403</v>
      </c>
      <c r="P546" s="1">
        <v>9.8159302461866798E-5</v>
      </c>
    </row>
    <row r="547" spans="1:16" x14ac:dyDescent="0.25">
      <c r="A547">
        <v>0.128</v>
      </c>
      <c r="B547">
        <v>15.8846153846153</v>
      </c>
      <c r="C547">
        <v>398</v>
      </c>
      <c r="D547">
        <v>-0.26794982360638803</v>
      </c>
      <c r="E547">
        <v>0.49869814539867502</v>
      </c>
      <c r="F547">
        <v>0.51365908976063601</v>
      </c>
      <c r="G547" s="1">
        <v>6.1608527387457804E-6</v>
      </c>
      <c r="H547">
        <v>0.49999691957363002</v>
      </c>
      <c r="I547" s="1">
        <v>9.7862776196231007E-5</v>
      </c>
      <c r="J547">
        <v>22386600</v>
      </c>
      <c r="K547">
        <v>14755</v>
      </c>
      <c r="L547">
        <v>233242200</v>
      </c>
      <c r="M547">
        <v>0.49812708605169398</v>
      </c>
      <c r="N547" s="1">
        <v>6.1795202518366498E-6</v>
      </c>
      <c r="O547">
        <v>0.49999691023987403</v>
      </c>
      <c r="P547" s="1">
        <v>9.8159302461866798E-5</v>
      </c>
    </row>
    <row r="548" spans="1:16" x14ac:dyDescent="0.25">
      <c r="A548">
        <v>6.4000000000000001E-2</v>
      </c>
      <c r="B548">
        <v>15.8846153846153</v>
      </c>
      <c r="C548">
        <v>413</v>
      </c>
      <c r="D548">
        <v>-0.27943669240674401</v>
      </c>
      <c r="E548">
        <v>0.49907686832033599</v>
      </c>
      <c r="F548">
        <v>0.51404917436994602</v>
      </c>
      <c r="G548" s="1">
        <v>6.1521725686075604E-6</v>
      </c>
      <c r="H548">
        <v>0.49999692391371497</v>
      </c>
      <c r="I548" s="1">
        <v>9.7724895032112405E-5</v>
      </c>
      <c r="J548">
        <v>27475400</v>
      </c>
      <c r="K548">
        <v>14755</v>
      </c>
      <c r="L548">
        <v>233242200</v>
      </c>
      <c r="M548">
        <v>0.49812708605169398</v>
      </c>
      <c r="N548" s="1">
        <v>6.1795202518366498E-6</v>
      </c>
      <c r="O548">
        <v>0.49999691023987403</v>
      </c>
      <c r="P548" s="1">
        <v>9.8159302461866798E-5</v>
      </c>
    </row>
    <row r="549" spans="1:16" x14ac:dyDescent="0.25">
      <c r="A549">
        <v>3.2000000000000001E-2</v>
      </c>
      <c r="B549">
        <v>15.8846153846153</v>
      </c>
      <c r="C549">
        <v>420</v>
      </c>
      <c r="D549">
        <v>-0.264629398829204</v>
      </c>
      <c r="E549">
        <v>0.49930624167152898</v>
      </c>
      <c r="F549">
        <v>0.51428542892167495</v>
      </c>
      <c r="G549" s="1">
        <v>6.1718366958229897E-6</v>
      </c>
      <c r="H549">
        <v>0.49999691408165198</v>
      </c>
      <c r="I549" s="1">
        <v>9.8037252129803699E-5</v>
      </c>
      <c r="J549">
        <v>21983000</v>
      </c>
      <c r="K549">
        <v>14755</v>
      </c>
      <c r="L549">
        <v>233242200</v>
      </c>
      <c r="M549">
        <v>0.49812708605169398</v>
      </c>
      <c r="N549" s="1">
        <v>6.1795202518366498E-6</v>
      </c>
      <c r="O549">
        <v>0.49999691023987403</v>
      </c>
      <c r="P549" s="1">
        <v>9.8159302461866798E-5</v>
      </c>
    </row>
    <row r="550" spans="1:16" x14ac:dyDescent="0.25">
      <c r="A550">
        <v>1.6E-2</v>
      </c>
      <c r="B550">
        <v>15.8846153846153</v>
      </c>
      <c r="C550">
        <v>483</v>
      </c>
      <c r="D550">
        <v>-0.30497392675979601</v>
      </c>
      <c r="E550">
        <v>0.498273504429676</v>
      </c>
      <c r="F550">
        <v>0.51322170956256696</v>
      </c>
      <c r="G550" s="1">
        <v>6.1595689104798598E-6</v>
      </c>
      <c r="H550">
        <v>0.49999692021554398</v>
      </c>
      <c r="I550" s="1">
        <v>9.7842383078006995E-5</v>
      </c>
      <c r="J550">
        <v>25513400</v>
      </c>
      <c r="K550">
        <v>14755</v>
      </c>
      <c r="L550">
        <v>233242200</v>
      </c>
      <c r="M550">
        <v>0.49812708605169398</v>
      </c>
      <c r="N550" s="1">
        <v>6.1795202518366498E-6</v>
      </c>
      <c r="O550">
        <v>0.49999691023987403</v>
      </c>
      <c r="P550" s="1">
        <v>9.8159302461866798E-5</v>
      </c>
    </row>
    <row r="551" spans="1:16" x14ac:dyDescent="0.25">
      <c r="A551">
        <v>8.0000000000000002E-3</v>
      </c>
      <c r="B551">
        <v>15.8846153846153</v>
      </c>
      <c r="C551">
        <v>400</v>
      </c>
      <c r="D551">
        <v>-0.29065581835766702</v>
      </c>
      <c r="E551">
        <v>0.49695381417867102</v>
      </c>
      <c r="F551">
        <v>0.51186242860403097</v>
      </c>
      <c r="G551" s="1">
        <v>6.16767534877826E-6</v>
      </c>
      <c r="H551">
        <v>0.499996916162325</v>
      </c>
      <c r="I551" s="1">
        <v>9.79711507325163E-5</v>
      </c>
      <c r="J551">
        <v>21365100</v>
      </c>
      <c r="K551">
        <v>14755</v>
      </c>
      <c r="L551">
        <v>233242200</v>
      </c>
      <c r="M551">
        <v>0.49812708605169398</v>
      </c>
      <c r="N551" s="1">
        <v>6.1795202518366498E-6</v>
      </c>
      <c r="O551">
        <v>0.49999691023987403</v>
      </c>
      <c r="P551" s="1">
        <v>9.8159302461866798E-5</v>
      </c>
    </row>
    <row r="552" spans="1:16" x14ac:dyDescent="0.25">
      <c r="A552">
        <v>4.0000000000000001E-3</v>
      </c>
      <c r="B552">
        <v>15.8846153846153</v>
      </c>
      <c r="C552">
        <v>400</v>
      </c>
      <c r="D552">
        <v>-0.29065581835766702</v>
      </c>
      <c r="E552">
        <v>0.49695381417867102</v>
      </c>
      <c r="F552">
        <v>0.51186242860403097</v>
      </c>
      <c r="G552" s="1">
        <v>6.16767534877826E-6</v>
      </c>
      <c r="H552">
        <v>0.499996916162325</v>
      </c>
      <c r="I552" s="1">
        <v>9.79711507325163E-5</v>
      </c>
      <c r="J552">
        <v>23421100</v>
      </c>
      <c r="K552">
        <v>14755</v>
      </c>
      <c r="L552">
        <v>233242200</v>
      </c>
      <c r="M552">
        <v>0.49812708605169398</v>
      </c>
      <c r="N552" s="1">
        <v>6.1795202518366498E-6</v>
      </c>
      <c r="O552">
        <v>0.49999691023987403</v>
      </c>
      <c r="P552" s="1">
        <v>9.8159302461866798E-5</v>
      </c>
    </row>
    <row r="553" spans="1:16" x14ac:dyDescent="0.25">
      <c r="A553">
        <v>2E-3</v>
      </c>
      <c r="B553">
        <v>15.8846153846153</v>
      </c>
      <c r="C553">
        <v>405</v>
      </c>
      <c r="D553">
        <v>-0.29066065416824899</v>
      </c>
      <c r="E553">
        <v>0.49866564539639502</v>
      </c>
      <c r="F553">
        <v>0.51362561475828705</v>
      </c>
      <c r="G553" s="1">
        <v>6.1770441999176004E-6</v>
      </c>
      <c r="H553">
        <v>0.49999691147789999</v>
      </c>
      <c r="I553" s="1">
        <v>9.8119971329460305E-5</v>
      </c>
      <c r="J553">
        <v>23062000</v>
      </c>
      <c r="K553">
        <v>14755</v>
      </c>
      <c r="L553">
        <v>233242200</v>
      </c>
      <c r="M553">
        <v>0.49812708605169398</v>
      </c>
      <c r="N553" s="1">
        <v>6.1795202518366498E-6</v>
      </c>
      <c r="O553">
        <v>0.49999691023987403</v>
      </c>
      <c r="P553" s="1">
        <v>9.8159302461866798E-5</v>
      </c>
    </row>
    <row r="554" spans="1:16" x14ac:dyDescent="0.25">
      <c r="A554">
        <v>1E-3</v>
      </c>
      <c r="B554">
        <v>15.8846153846153</v>
      </c>
      <c r="C554">
        <v>408</v>
      </c>
      <c r="D554">
        <v>-0.29141005807162601</v>
      </c>
      <c r="E554">
        <v>0.498474964948248</v>
      </c>
      <c r="F554">
        <v>0.51342921389669505</v>
      </c>
      <c r="G554" s="1">
        <v>6.1564416734549701E-6</v>
      </c>
      <c r="H554">
        <v>0.49999692177916299</v>
      </c>
      <c r="I554" s="1">
        <v>9.7792708120650104E-5</v>
      </c>
      <c r="J554">
        <v>21580100</v>
      </c>
      <c r="K554">
        <v>14755</v>
      </c>
      <c r="L554">
        <v>233242200</v>
      </c>
      <c r="M554">
        <v>0.49812708605169398</v>
      </c>
      <c r="N554" s="1">
        <v>6.1795202518366498E-6</v>
      </c>
      <c r="O554">
        <v>0.49999691023987403</v>
      </c>
      <c r="P554" s="1">
        <v>9.8159302461866798E-5</v>
      </c>
    </row>
    <row r="555" spans="1:16" x14ac:dyDescent="0.25">
      <c r="A555" s="1">
        <v>5.0000000000000001E-4</v>
      </c>
      <c r="B555">
        <v>15.8846153846153</v>
      </c>
      <c r="C555">
        <v>418</v>
      </c>
      <c r="D555">
        <v>-0.291667556058683</v>
      </c>
      <c r="E555">
        <v>0.49955994082355698</v>
      </c>
      <c r="F555">
        <v>0.51454673904826298</v>
      </c>
      <c r="G555" s="1">
        <v>6.1757841887111198E-6</v>
      </c>
      <c r="H555">
        <v>0.49999691210790498</v>
      </c>
      <c r="I555" s="1">
        <v>9.8099956536065006E-5</v>
      </c>
      <c r="J555">
        <v>23721200</v>
      </c>
      <c r="K555">
        <v>14755</v>
      </c>
      <c r="L555">
        <v>233242200</v>
      </c>
      <c r="M555">
        <v>0.49812708605169398</v>
      </c>
      <c r="N555" s="1">
        <v>6.1795202518366498E-6</v>
      </c>
      <c r="O555">
        <v>0.49999691023987403</v>
      </c>
      <c r="P555" s="1">
        <v>9.8159302461866798E-5</v>
      </c>
    </row>
    <row r="556" spans="1:16" x14ac:dyDescent="0.25">
      <c r="A556" s="1">
        <v>2.5000000000000001E-4</v>
      </c>
      <c r="B556">
        <v>15.8846153846153</v>
      </c>
      <c r="C556">
        <v>415</v>
      </c>
      <c r="D556">
        <v>-0.291713935386328</v>
      </c>
      <c r="E556">
        <v>0.49894112086808001</v>
      </c>
      <c r="F556">
        <v>0.51390935449412301</v>
      </c>
      <c r="G556" s="1">
        <v>6.1820371671794601E-6</v>
      </c>
      <c r="H556">
        <v>0.49999690898141602</v>
      </c>
      <c r="I556" s="1">
        <v>9.8199282694043006E-5</v>
      </c>
      <c r="J556">
        <v>24383000</v>
      </c>
      <c r="K556">
        <v>14755</v>
      </c>
      <c r="L556">
        <v>233242200</v>
      </c>
      <c r="M556">
        <v>0.49812708605169398</v>
      </c>
      <c r="N556" s="1">
        <v>6.1795202518366498E-6</v>
      </c>
      <c r="O556">
        <v>0.49999691023987403</v>
      </c>
      <c r="P556" s="1">
        <v>9.8159302461866798E-5</v>
      </c>
    </row>
    <row r="557" spans="1:16" x14ac:dyDescent="0.25">
      <c r="A557" s="1">
        <v>1.25E-4</v>
      </c>
      <c r="B557">
        <v>15.8846153846153</v>
      </c>
      <c r="C557">
        <v>447</v>
      </c>
      <c r="D557">
        <v>-0.29166801569415901</v>
      </c>
      <c r="E557">
        <v>0.49878963058778503</v>
      </c>
      <c r="F557">
        <v>0.51375331950541803</v>
      </c>
      <c r="G557" s="1">
        <v>6.1680498257832199E-6</v>
      </c>
      <c r="H557">
        <v>0.499996915975087</v>
      </c>
      <c r="I557" s="1">
        <v>9.7977099155710498E-5</v>
      </c>
      <c r="J557">
        <v>28861700</v>
      </c>
      <c r="K557">
        <v>14755</v>
      </c>
      <c r="L557">
        <v>233242200</v>
      </c>
      <c r="M557">
        <v>0.49812708605169398</v>
      </c>
      <c r="N557" s="1">
        <v>6.1795202518366498E-6</v>
      </c>
      <c r="O557">
        <v>0.49999691023987403</v>
      </c>
      <c r="P557" s="1">
        <v>9.8159302461866798E-5</v>
      </c>
    </row>
    <row r="558" spans="1:16" x14ac:dyDescent="0.25">
      <c r="A558" s="1">
        <v>6.2500000000000001E-5</v>
      </c>
      <c r="B558">
        <v>15.8846153846153</v>
      </c>
      <c r="C558">
        <v>487</v>
      </c>
      <c r="D558">
        <v>-0.291680835445145</v>
      </c>
      <c r="E558">
        <v>0.498852907094822</v>
      </c>
      <c r="F558">
        <v>0.51381849430766702</v>
      </c>
      <c r="G558" s="1">
        <v>6.1700136892994797E-6</v>
      </c>
      <c r="H558">
        <v>0.49999691499315502</v>
      </c>
      <c r="I558" s="1">
        <v>9.8008294372334005E-5</v>
      </c>
      <c r="J558">
        <v>33999500</v>
      </c>
      <c r="K558">
        <v>14755</v>
      </c>
      <c r="L558">
        <v>233242200</v>
      </c>
      <c r="M558">
        <v>0.49812708605169398</v>
      </c>
      <c r="N558" s="1">
        <v>6.1795202518366498E-6</v>
      </c>
      <c r="O558">
        <v>0.49999691023987403</v>
      </c>
      <c r="P558" s="1">
        <v>9.8159302461866798E-5</v>
      </c>
    </row>
    <row r="559" spans="1:16" x14ac:dyDescent="0.25">
      <c r="A559" s="1">
        <v>3.1250000000000001E-5</v>
      </c>
      <c r="B559">
        <v>15.8846153846153</v>
      </c>
      <c r="C559">
        <v>516</v>
      </c>
      <c r="D559">
        <v>-0.29167817414139002</v>
      </c>
      <c r="E559">
        <v>0.499238323777701</v>
      </c>
      <c r="F559">
        <v>0.51421547349103203</v>
      </c>
      <c r="G559" s="1">
        <v>6.1698637748852596E-6</v>
      </c>
      <c r="H559">
        <v>0.499996915068112</v>
      </c>
      <c r="I559" s="1">
        <v>9.8005913039523606E-5</v>
      </c>
      <c r="J559">
        <v>38133400</v>
      </c>
      <c r="K559">
        <v>14755</v>
      </c>
      <c r="L559">
        <v>233242200</v>
      </c>
      <c r="M559">
        <v>0.49812708605169398</v>
      </c>
      <c r="N559" s="1">
        <v>6.1795202518366498E-6</v>
      </c>
      <c r="O559">
        <v>0.49999691023987403</v>
      </c>
      <c r="P559" s="1">
        <v>9.8159302461866798E-5</v>
      </c>
    </row>
    <row r="560" spans="1:16" x14ac:dyDescent="0.25">
      <c r="A560" s="1">
        <v>1.5625E-5</v>
      </c>
      <c r="B560">
        <v>15.8846153846153</v>
      </c>
      <c r="C560">
        <v>470</v>
      </c>
      <c r="D560">
        <v>-0.29169240881728697</v>
      </c>
      <c r="E560">
        <v>0.49855265819177502</v>
      </c>
      <c r="F560">
        <v>0.51350923793752801</v>
      </c>
      <c r="G560" s="1">
        <v>6.1605282636323299E-6</v>
      </c>
      <c r="H560">
        <v>0.49999691973586802</v>
      </c>
      <c r="I560" s="1">
        <v>9.7857622033852102E-5</v>
      </c>
      <c r="J560">
        <v>44251700</v>
      </c>
      <c r="K560">
        <v>14755</v>
      </c>
      <c r="L560">
        <v>233242200</v>
      </c>
      <c r="M560">
        <v>0.49812708605169398</v>
      </c>
      <c r="N560" s="1">
        <v>6.1795202518366498E-6</v>
      </c>
      <c r="O560">
        <v>0.49999691023987403</v>
      </c>
      <c r="P560" s="1">
        <v>9.8159302461866798E-5</v>
      </c>
    </row>
    <row r="561" spans="1:16" x14ac:dyDescent="0.25">
      <c r="A561" t="s">
        <v>0</v>
      </c>
      <c r="B561">
        <v>16.397435897435798</v>
      </c>
      <c r="C561">
        <v>14973</v>
      </c>
      <c r="D561">
        <v>-0.32085892034583402</v>
      </c>
      <c r="E561">
        <v>0.49797055472164597</v>
      </c>
      <c r="F561">
        <v>0.51290967136329602</v>
      </c>
      <c r="G561" s="1">
        <v>5.6369460609273503E-6</v>
      </c>
      <c r="H561">
        <v>0.49999718152696898</v>
      </c>
      <c r="I561" s="1">
        <v>9.2431461691359998E-5</v>
      </c>
      <c r="J561">
        <v>232648900</v>
      </c>
    </row>
    <row r="562" spans="1:16" x14ac:dyDescent="0.25">
      <c r="A562">
        <v>1.024</v>
      </c>
      <c r="B562">
        <v>16.397435897435798</v>
      </c>
      <c r="C562">
        <v>608</v>
      </c>
      <c r="D562">
        <v>-0.29598519610372598</v>
      </c>
      <c r="E562">
        <v>0.49908999049432101</v>
      </c>
      <c r="F562">
        <v>0.51406269020914996</v>
      </c>
      <c r="G562" s="1">
        <v>5.6352495020339703E-6</v>
      </c>
      <c r="H562">
        <v>0.49999718237524898</v>
      </c>
      <c r="I562" s="1">
        <v>9.2403642475659699E-5</v>
      </c>
      <c r="J562">
        <v>32121100</v>
      </c>
      <c r="K562">
        <v>14973</v>
      </c>
      <c r="L562">
        <v>232648900</v>
      </c>
      <c r="M562">
        <v>0.49797055472164597</v>
      </c>
      <c r="N562" s="1">
        <v>5.6369460609273503E-6</v>
      </c>
      <c r="O562">
        <v>0.49999718152696898</v>
      </c>
      <c r="P562" s="1">
        <v>9.2431461691359998E-5</v>
      </c>
    </row>
    <row r="563" spans="1:16" x14ac:dyDescent="0.25">
      <c r="A563">
        <v>0.51200000000000001</v>
      </c>
      <c r="B563">
        <v>16.397435897435798</v>
      </c>
      <c r="C563">
        <v>427</v>
      </c>
      <c r="D563">
        <v>-0.27459718369645703</v>
      </c>
      <c r="E563">
        <v>0.49802931616237001</v>
      </c>
      <c r="F563">
        <v>0.512970195647241</v>
      </c>
      <c r="G563" s="1">
        <v>5.6342260676966998E-6</v>
      </c>
      <c r="H563">
        <v>0.49999718288696599</v>
      </c>
      <c r="I563" s="1">
        <v>9.2386860776718898E-5</v>
      </c>
      <c r="J563">
        <v>23261900</v>
      </c>
      <c r="K563">
        <v>14973</v>
      </c>
      <c r="L563">
        <v>232648900</v>
      </c>
      <c r="M563">
        <v>0.49797055472164597</v>
      </c>
      <c r="N563" s="1">
        <v>5.6369460609273503E-6</v>
      </c>
      <c r="O563">
        <v>0.49999718152696898</v>
      </c>
      <c r="P563" s="1">
        <v>9.2431461691359998E-5</v>
      </c>
    </row>
    <row r="564" spans="1:16" x14ac:dyDescent="0.25">
      <c r="A564">
        <v>0.25600000000000001</v>
      </c>
      <c r="B564">
        <v>16.397435897435798</v>
      </c>
      <c r="C564">
        <v>427</v>
      </c>
      <c r="D564">
        <v>-0.27459718369645703</v>
      </c>
      <c r="E564">
        <v>0.49802931616237001</v>
      </c>
      <c r="F564">
        <v>0.512970195647241</v>
      </c>
      <c r="G564" s="1">
        <v>5.6342260676966998E-6</v>
      </c>
      <c r="H564">
        <v>0.49999718288696599</v>
      </c>
      <c r="I564" s="1">
        <v>9.2386860776718898E-5</v>
      </c>
      <c r="J564">
        <v>23243400</v>
      </c>
      <c r="K564">
        <v>14973</v>
      </c>
      <c r="L564">
        <v>232648900</v>
      </c>
      <c r="M564">
        <v>0.49797055472164597</v>
      </c>
      <c r="N564" s="1">
        <v>5.6369460609273503E-6</v>
      </c>
      <c r="O564">
        <v>0.49999718152696898</v>
      </c>
      <c r="P564" s="1">
        <v>9.2431461691359998E-5</v>
      </c>
    </row>
    <row r="565" spans="1:16" x14ac:dyDescent="0.25">
      <c r="A565">
        <v>0.128</v>
      </c>
      <c r="B565">
        <v>16.397435897435798</v>
      </c>
      <c r="C565">
        <v>464</v>
      </c>
      <c r="D565">
        <v>-0.271976076444715</v>
      </c>
      <c r="E565">
        <v>0.49784987820566701</v>
      </c>
      <c r="F565">
        <v>0.51278537455183704</v>
      </c>
      <c r="G565" s="1">
        <v>5.6424458053649903E-6</v>
      </c>
      <c r="H565">
        <v>0.49999717877709698</v>
      </c>
      <c r="I565" s="1">
        <v>9.2521643398228498E-5</v>
      </c>
      <c r="J565">
        <v>23106900</v>
      </c>
      <c r="K565">
        <v>14973</v>
      </c>
      <c r="L565">
        <v>232648900</v>
      </c>
      <c r="M565">
        <v>0.49797055472164597</v>
      </c>
      <c r="N565" s="1">
        <v>5.6369460609273503E-6</v>
      </c>
      <c r="O565">
        <v>0.49999718152696898</v>
      </c>
      <c r="P565" s="1">
        <v>9.2431461691359998E-5</v>
      </c>
    </row>
    <row r="566" spans="1:16" x14ac:dyDescent="0.25">
      <c r="A566">
        <v>6.4000000000000001E-2</v>
      </c>
      <c r="B566">
        <v>16.397435897435798</v>
      </c>
      <c r="C566">
        <v>423</v>
      </c>
      <c r="D566">
        <v>-0.27987486976940301</v>
      </c>
      <c r="E566">
        <v>0.49902104484746401</v>
      </c>
      <c r="F566">
        <v>0.51399167619288799</v>
      </c>
      <c r="G566" s="1">
        <v>5.6277767266355002E-6</v>
      </c>
      <c r="H566">
        <v>0.49999718611163602</v>
      </c>
      <c r="I566" s="1">
        <v>9.2281108120087203E-5</v>
      </c>
      <c r="J566">
        <v>23553600</v>
      </c>
      <c r="K566">
        <v>14973</v>
      </c>
      <c r="L566">
        <v>232648900</v>
      </c>
      <c r="M566">
        <v>0.49797055472164597</v>
      </c>
      <c r="N566" s="1">
        <v>5.6369460609273503E-6</v>
      </c>
      <c r="O566">
        <v>0.49999718152696898</v>
      </c>
      <c r="P566" s="1">
        <v>9.2431461691359998E-5</v>
      </c>
    </row>
    <row r="567" spans="1:16" x14ac:dyDescent="0.25">
      <c r="A567">
        <v>3.2000000000000001E-2</v>
      </c>
      <c r="B567">
        <v>16.397435897435798</v>
      </c>
      <c r="C567">
        <v>397</v>
      </c>
      <c r="D567">
        <v>-0.26126379520702703</v>
      </c>
      <c r="E567">
        <v>0.49836779889889998</v>
      </c>
      <c r="F567">
        <v>0.51331883286586699</v>
      </c>
      <c r="G567" s="1">
        <v>5.6379857394928098E-6</v>
      </c>
      <c r="H567">
        <v>0.49999718100712998</v>
      </c>
      <c r="I567" s="1">
        <v>9.24485097539911E-5</v>
      </c>
      <c r="J567">
        <v>20140800</v>
      </c>
      <c r="K567">
        <v>14973</v>
      </c>
      <c r="L567">
        <v>232648900</v>
      </c>
      <c r="M567">
        <v>0.49797055472164597</v>
      </c>
      <c r="N567" s="1">
        <v>5.6369460609273503E-6</v>
      </c>
      <c r="O567">
        <v>0.49999718152696898</v>
      </c>
      <c r="P567" s="1">
        <v>9.2431461691359998E-5</v>
      </c>
    </row>
    <row r="568" spans="1:16" x14ac:dyDescent="0.25">
      <c r="A568">
        <v>1.6E-2</v>
      </c>
      <c r="B568">
        <v>16.397435897435798</v>
      </c>
      <c r="C568">
        <v>481</v>
      </c>
      <c r="D568">
        <v>-0.30472237266878399</v>
      </c>
      <c r="E568">
        <v>0.49761403162783402</v>
      </c>
      <c r="F568">
        <v>0.51254245257666897</v>
      </c>
      <c r="G568" s="1">
        <v>5.6279206426257304E-6</v>
      </c>
      <c r="H568">
        <v>0.49999718603967802</v>
      </c>
      <c r="I568" s="1">
        <v>9.2283467973311697E-5</v>
      </c>
      <c r="J568">
        <v>25475900</v>
      </c>
      <c r="K568">
        <v>14973</v>
      </c>
      <c r="L568">
        <v>232648900</v>
      </c>
      <c r="M568">
        <v>0.49797055472164597</v>
      </c>
      <c r="N568" s="1">
        <v>5.6369460609273503E-6</v>
      </c>
      <c r="O568">
        <v>0.49999718152696898</v>
      </c>
      <c r="P568" s="1">
        <v>9.2431461691359998E-5</v>
      </c>
    </row>
    <row r="569" spans="1:16" x14ac:dyDescent="0.25">
      <c r="A569">
        <v>8.0000000000000002E-3</v>
      </c>
      <c r="B569">
        <v>16.397435897435798</v>
      </c>
      <c r="C569">
        <v>403</v>
      </c>
      <c r="D569">
        <v>-0.29066156673907401</v>
      </c>
      <c r="E569">
        <v>0.49726467892058202</v>
      </c>
      <c r="F569">
        <v>0.51218261928819997</v>
      </c>
      <c r="G569" s="1">
        <v>5.6267589729763697E-6</v>
      </c>
      <c r="H569">
        <v>0.49999718662051301</v>
      </c>
      <c r="I569" s="1">
        <v>9.2264419569702301E-5</v>
      </c>
      <c r="J569">
        <v>21313400</v>
      </c>
      <c r="K569">
        <v>14973</v>
      </c>
      <c r="L569">
        <v>232648900</v>
      </c>
      <c r="M569">
        <v>0.49797055472164597</v>
      </c>
      <c r="N569" s="1">
        <v>5.6369460609273503E-6</v>
      </c>
      <c r="O569">
        <v>0.49999718152696898</v>
      </c>
      <c r="P569" s="1">
        <v>9.2431461691359998E-5</v>
      </c>
    </row>
    <row r="570" spans="1:16" x14ac:dyDescent="0.25">
      <c r="A570">
        <v>4.0000000000000001E-3</v>
      </c>
      <c r="B570">
        <v>16.397435897435798</v>
      </c>
      <c r="C570">
        <v>406</v>
      </c>
      <c r="D570">
        <v>-0.29070564628670298</v>
      </c>
      <c r="E570">
        <v>0.49833491240854</v>
      </c>
      <c r="F570">
        <v>0.51328495978079602</v>
      </c>
      <c r="G570" s="1">
        <v>5.6239934367319197E-6</v>
      </c>
      <c r="H570">
        <v>0.49999718800328102</v>
      </c>
      <c r="I570" s="1">
        <v>9.2219071866411902E-5</v>
      </c>
      <c r="J570">
        <v>24182000</v>
      </c>
      <c r="K570">
        <v>14973</v>
      </c>
      <c r="L570">
        <v>232648900</v>
      </c>
      <c r="M570">
        <v>0.49797055472164597</v>
      </c>
      <c r="N570" s="1">
        <v>5.6369460609273503E-6</v>
      </c>
      <c r="O570">
        <v>0.49999718152696898</v>
      </c>
      <c r="P570" s="1">
        <v>9.2431461691359998E-5</v>
      </c>
    </row>
    <row r="571" spans="1:16" x14ac:dyDescent="0.25">
      <c r="A571">
        <v>2E-3</v>
      </c>
      <c r="B571">
        <v>16.397435897435798</v>
      </c>
      <c r="C571">
        <v>415</v>
      </c>
      <c r="D571">
        <v>-0.29145519245544499</v>
      </c>
      <c r="E571">
        <v>0.49873235638645003</v>
      </c>
      <c r="F571">
        <v>0.51369432707804297</v>
      </c>
      <c r="G571" s="1">
        <v>5.6389382816490701E-6</v>
      </c>
      <c r="H571">
        <v>0.49999718053085901</v>
      </c>
      <c r="I571" s="1">
        <v>9.2464129002937999E-5</v>
      </c>
      <c r="J571">
        <v>22448800</v>
      </c>
      <c r="K571">
        <v>14973</v>
      </c>
      <c r="L571">
        <v>232648900</v>
      </c>
      <c r="M571">
        <v>0.49797055472164597</v>
      </c>
      <c r="N571" s="1">
        <v>5.6369460609273503E-6</v>
      </c>
      <c r="O571">
        <v>0.49999718152696898</v>
      </c>
      <c r="P571" s="1">
        <v>9.2431461691359998E-5</v>
      </c>
    </row>
    <row r="572" spans="1:16" x14ac:dyDescent="0.25">
      <c r="A572">
        <v>1E-3</v>
      </c>
      <c r="B572">
        <v>16.397435897435798</v>
      </c>
      <c r="C572">
        <v>395</v>
      </c>
      <c r="D572">
        <v>-0.29129854245789899</v>
      </c>
      <c r="E572">
        <v>0.49725420651382402</v>
      </c>
      <c r="F572">
        <v>0.51217183270923905</v>
      </c>
      <c r="G572" s="1">
        <v>5.6307749091155597E-6</v>
      </c>
      <c r="H572">
        <v>0.499997184612545</v>
      </c>
      <c r="I572" s="1">
        <v>9.2330270625112901E-5</v>
      </c>
      <c r="J572">
        <v>20308800</v>
      </c>
      <c r="K572">
        <v>14973</v>
      </c>
      <c r="L572">
        <v>232648900</v>
      </c>
      <c r="M572">
        <v>0.49797055472164597</v>
      </c>
      <c r="N572" s="1">
        <v>5.6369460609273503E-6</v>
      </c>
      <c r="O572">
        <v>0.49999718152696898</v>
      </c>
      <c r="P572" s="1">
        <v>9.2431461691359998E-5</v>
      </c>
    </row>
    <row r="573" spans="1:16" x14ac:dyDescent="0.25">
      <c r="A573" s="1">
        <v>5.0000000000000001E-4</v>
      </c>
      <c r="B573">
        <v>16.397435897435798</v>
      </c>
      <c r="C573">
        <v>426</v>
      </c>
      <c r="D573">
        <v>-0.29163475506566799</v>
      </c>
      <c r="E573">
        <v>0.49841711433470798</v>
      </c>
      <c r="F573">
        <v>0.51336962776474904</v>
      </c>
      <c r="G573" s="1">
        <v>5.6244669877081296E-6</v>
      </c>
      <c r="H573">
        <v>0.49999718776650598</v>
      </c>
      <c r="I573" s="1">
        <v>9.2226836888188396E-5</v>
      </c>
      <c r="J573">
        <v>25706400</v>
      </c>
      <c r="K573">
        <v>14973</v>
      </c>
      <c r="L573">
        <v>232648900</v>
      </c>
      <c r="M573">
        <v>0.49797055472164597</v>
      </c>
      <c r="N573" s="1">
        <v>5.6369460609273503E-6</v>
      </c>
      <c r="O573">
        <v>0.49999718152696898</v>
      </c>
      <c r="P573" s="1">
        <v>9.2431461691359998E-5</v>
      </c>
    </row>
    <row r="574" spans="1:16" x14ac:dyDescent="0.25">
      <c r="A574" s="1">
        <v>2.5000000000000001E-4</v>
      </c>
      <c r="B574">
        <v>16.397435897435798</v>
      </c>
      <c r="C574">
        <v>422</v>
      </c>
      <c r="D574">
        <v>-0.29170385075123201</v>
      </c>
      <c r="E574">
        <v>0.49908872819810901</v>
      </c>
      <c r="F574">
        <v>0.51406139004405205</v>
      </c>
      <c r="G574" s="1">
        <v>5.6373920229724197E-6</v>
      </c>
      <c r="H574">
        <v>0.49999718130398801</v>
      </c>
      <c r="I574" s="1">
        <v>9.2438774325406703E-5</v>
      </c>
      <c r="J574">
        <v>23419200</v>
      </c>
      <c r="K574">
        <v>14973</v>
      </c>
      <c r="L574">
        <v>232648900</v>
      </c>
      <c r="M574">
        <v>0.49797055472164597</v>
      </c>
      <c r="N574" s="1">
        <v>5.6369460609273503E-6</v>
      </c>
      <c r="O574">
        <v>0.49999718152696898</v>
      </c>
      <c r="P574" s="1">
        <v>9.2431461691359998E-5</v>
      </c>
    </row>
    <row r="575" spans="1:16" x14ac:dyDescent="0.25">
      <c r="A575" s="1">
        <v>1.25E-4</v>
      </c>
      <c r="B575">
        <v>16.397435897435798</v>
      </c>
      <c r="C575">
        <v>446</v>
      </c>
      <c r="D575">
        <v>-0.29163008013566799</v>
      </c>
      <c r="E575">
        <v>0.498807336478577</v>
      </c>
      <c r="F575">
        <v>0.51377155657293405</v>
      </c>
      <c r="G575" s="1">
        <v>5.64469260777578E-6</v>
      </c>
      <c r="H575">
        <v>0.499997177653696</v>
      </c>
      <c r="I575" s="1">
        <v>9.2558485196733597E-5</v>
      </c>
      <c r="J575">
        <v>27464100</v>
      </c>
      <c r="K575">
        <v>14973</v>
      </c>
      <c r="L575">
        <v>232648900</v>
      </c>
      <c r="M575">
        <v>0.49797055472164597</v>
      </c>
      <c r="N575" s="1">
        <v>5.6369460609273503E-6</v>
      </c>
      <c r="O575">
        <v>0.49999718152696898</v>
      </c>
      <c r="P575" s="1">
        <v>9.2431461691359998E-5</v>
      </c>
    </row>
    <row r="576" spans="1:16" x14ac:dyDescent="0.25">
      <c r="A576" s="1">
        <v>6.2500000000000001E-5</v>
      </c>
      <c r="B576">
        <v>16.397435897435798</v>
      </c>
      <c r="C576">
        <v>504</v>
      </c>
      <c r="D576">
        <v>-0.29165357936765102</v>
      </c>
      <c r="E576">
        <v>0.498902792703459</v>
      </c>
      <c r="F576">
        <v>0.51386987648456295</v>
      </c>
      <c r="G576" s="1">
        <v>5.6407488115972601E-6</v>
      </c>
      <c r="H576">
        <v>0.49999717962559398</v>
      </c>
      <c r="I576" s="1">
        <v>9.2493817051703798E-5</v>
      </c>
      <c r="J576">
        <v>35056700</v>
      </c>
      <c r="K576">
        <v>14973</v>
      </c>
      <c r="L576">
        <v>232648900</v>
      </c>
      <c r="M576">
        <v>0.49797055472164597</v>
      </c>
      <c r="N576" s="1">
        <v>5.6369460609273503E-6</v>
      </c>
      <c r="O576">
        <v>0.49999718152696898</v>
      </c>
      <c r="P576" s="1">
        <v>9.2431461691359998E-5</v>
      </c>
    </row>
    <row r="577" spans="1:16" x14ac:dyDescent="0.25">
      <c r="A577" s="1">
        <v>3.1250000000000001E-5</v>
      </c>
      <c r="B577">
        <v>16.397435897435798</v>
      </c>
      <c r="C577">
        <v>504</v>
      </c>
      <c r="D577">
        <v>-0.291652410427854</v>
      </c>
      <c r="E577">
        <v>0.49632720932747398</v>
      </c>
      <c r="F577">
        <v>0.51121702560729898</v>
      </c>
      <c r="G577" s="1">
        <v>5.6270860442353401E-6</v>
      </c>
      <c r="H577">
        <v>0.49999718645697699</v>
      </c>
      <c r="I577" s="1">
        <v>9.2269782699705105E-5</v>
      </c>
      <c r="J577">
        <v>40262500</v>
      </c>
      <c r="K577">
        <v>14973</v>
      </c>
      <c r="L577">
        <v>232648900</v>
      </c>
      <c r="M577">
        <v>0.49797055472164597</v>
      </c>
      <c r="N577" s="1">
        <v>5.6369460609273503E-6</v>
      </c>
      <c r="O577">
        <v>0.49999718152696898</v>
      </c>
      <c r="P577" s="1">
        <v>9.2431461691359998E-5</v>
      </c>
    </row>
    <row r="578" spans="1:16" x14ac:dyDescent="0.25">
      <c r="A578" s="1">
        <v>1.5625E-5</v>
      </c>
      <c r="B578">
        <v>16.397435897435798</v>
      </c>
      <c r="C578">
        <v>482</v>
      </c>
      <c r="D578">
        <v>-0.29165514176403201</v>
      </c>
      <c r="E578">
        <v>0.49892810550466898</v>
      </c>
      <c r="F578">
        <v>0.51389594866981003</v>
      </c>
      <c r="G578" s="1">
        <v>5.6312624792109702E-6</v>
      </c>
      <c r="H578">
        <v>0.49999718436876001</v>
      </c>
      <c r="I578" s="1">
        <v>9.2338265524497906E-5</v>
      </c>
      <c r="J578">
        <v>41972100</v>
      </c>
      <c r="K578">
        <v>14973</v>
      </c>
      <c r="L578">
        <v>232648900</v>
      </c>
      <c r="M578">
        <v>0.49797055472164597</v>
      </c>
      <c r="N578" s="1">
        <v>5.6369460609273503E-6</v>
      </c>
      <c r="O578">
        <v>0.49999718152696898</v>
      </c>
      <c r="P578" s="1">
        <v>9.2431461691359998E-5</v>
      </c>
    </row>
    <row r="579" spans="1:16" x14ac:dyDescent="0.25">
      <c r="A579" t="s">
        <v>0</v>
      </c>
      <c r="B579">
        <v>16.910256410256402</v>
      </c>
      <c r="C579">
        <v>15182</v>
      </c>
      <c r="D579">
        <v>-0.32055983792359999</v>
      </c>
      <c r="E579">
        <v>0.49785315681065201</v>
      </c>
      <c r="F579">
        <v>0.51278875151497205</v>
      </c>
      <c r="G579" s="1">
        <v>5.1448680252752502E-6</v>
      </c>
      <c r="H579">
        <v>0.49999742756598697</v>
      </c>
      <c r="I579" s="1">
        <v>8.7001037504334005E-5</v>
      </c>
      <c r="J579">
        <v>266046600</v>
      </c>
    </row>
    <row r="580" spans="1:16" x14ac:dyDescent="0.25">
      <c r="A580">
        <v>1.024</v>
      </c>
      <c r="B580">
        <v>16.910256410256402</v>
      </c>
      <c r="C580">
        <v>600</v>
      </c>
      <c r="D580">
        <v>-0.29445702007671398</v>
      </c>
      <c r="E580">
        <v>0.49849168978330899</v>
      </c>
      <c r="F580">
        <v>0.51344644047680799</v>
      </c>
      <c r="G580" s="1">
        <v>5.1313085632775898E-6</v>
      </c>
      <c r="H580">
        <v>0.49999743434571797</v>
      </c>
      <c r="I580" s="1">
        <v>8.6771743525168504E-5</v>
      </c>
      <c r="J580">
        <v>31452200</v>
      </c>
      <c r="K580">
        <v>15182</v>
      </c>
      <c r="L580">
        <v>266046600</v>
      </c>
      <c r="M580">
        <v>0.49785315681065201</v>
      </c>
      <c r="N580" s="1">
        <v>5.1448680252752502E-6</v>
      </c>
      <c r="O580">
        <v>0.49999742756598697</v>
      </c>
      <c r="P580" s="1">
        <v>8.7001037504334005E-5</v>
      </c>
    </row>
    <row r="581" spans="1:16" x14ac:dyDescent="0.25">
      <c r="A581">
        <v>0.51200000000000001</v>
      </c>
      <c r="B581">
        <v>16.910256410256402</v>
      </c>
      <c r="C581">
        <v>433</v>
      </c>
      <c r="D581">
        <v>-0.27463925275843898</v>
      </c>
      <c r="E581">
        <v>0.49875015779485399</v>
      </c>
      <c r="F581">
        <v>0.51371266252869996</v>
      </c>
      <c r="G581" s="1">
        <v>5.1504521874079501E-6</v>
      </c>
      <c r="H581">
        <v>0.49999742477390602</v>
      </c>
      <c r="I581" s="1">
        <v>8.7095467117834395E-5</v>
      </c>
      <c r="J581">
        <v>24297200</v>
      </c>
      <c r="K581">
        <v>15182</v>
      </c>
      <c r="L581">
        <v>266046600</v>
      </c>
      <c r="M581">
        <v>0.49785315681065201</v>
      </c>
      <c r="N581" s="1">
        <v>5.1448680252752502E-6</v>
      </c>
      <c r="O581">
        <v>0.49999742756598697</v>
      </c>
      <c r="P581" s="1">
        <v>8.7001037504334005E-5</v>
      </c>
    </row>
    <row r="582" spans="1:16" x14ac:dyDescent="0.25">
      <c r="A582">
        <v>0.25600000000000001</v>
      </c>
      <c r="B582">
        <v>16.910256410256402</v>
      </c>
      <c r="C582">
        <v>433</v>
      </c>
      <c r="D582">
        <v>-0.27463925275843898</v>
      </c>
      <c r="E582">
        <v>0.49875015779485399</v>
      </c>
      <c r="F582">
        <v>0.51371266252869996</v>
      </c>
      <c r="G582" s="1">
        <v>5.1504521874079501E-6</v>
      </c>
      <c r="H582">
        <v>0.49999742477390602</v>
      </c>
      <c r="I582" s="1">
        <v>8.7095467117834395E-5</v>
      </c>
      <c r="J582">
        <v>31249200</v>
      </c>
      <c r="K582">
        <v>15182</v>
      </c>
      <c r="L582">
        <v>266046600</v>
      </c>
      <c r="M582">
        <v>0.49785315681065201</v>
      </c>
      <c r="N582" s="1">
        <v>5.1448680252752502E-6</v>
      </c>
      <c r="O582">
        <v>0.49999742756598697</v>
      </c>
      <c r="P582" s="1">
        <v>8.7001037504334005E-5</v>
      </c>
    </row>
    <row r="583" spans="1:16" x14ac:dyDescent="0.25">
      <c r="A583">
        <v>0.128</v>
      </c>
      <c r="B583">
        <v>16.910256410256402</v>
      </c>
      <c r="C583">
        <v>415</v>
      </c>
      <c r="D583">
        <v>-0.27201530744602298</v>
      </c>
      <c r="E583">
        <v>0.496451343685682</v>
      </c>
      <c r="F583">
        <v>0.511344883996252</v>
      </c>
      <c r="G583" s="1">
        <v>5.1362431495727202E-6</v>
      </c>
      <c r="H583">
        <v>0.49999743187842499</v>
      </c>
      <c r="I583" s="1">
        <v>8.6855188644697703E-5</v>
      </c>
      <c r="J583">
        <v>22653200</v>
      </c>
      <c r="K583">
        <v>15182</v>
      </c>
      <c r="L583">
        <v>266046600</v>
      </c>
      <c r="M583">
        <v>0.49785315681065201</v>
      </c>
      <c r="N583" s="1">
        <v>5.1448680252752502E-6</v>
      </c>
      <c r="O583">
        <v>0.49999742756598697</v>
      </c>
      <c r="P583" s="1">
        <v>8.7001037504334005E-5</v>
      </c>
    </row>
    <row r="584" spans="1:16" x14ac:dyDescent="0.25">
      <c r="A584">
        <v>6.4000000000000001E-2</v>
      </c>
      <c r="B584">
        <v>16.910256410256402</v>
      </c>
      <c r="C584">
        <v>410</v>
      </c>
      <c r="D584">
        <v>-0.27992360036991498</v>
      </c>
      <c r="E584">
        <v>0.49886943055997102</v>
      </c>
      <c r="F584">
        <v>0.51383551347677003</v>
      </c>
      <c r="G584" s="1">
        <v>5.1531670655080499E-6</v>
      </c>
      <c r="H584">
        <v>0.49999742341646702</v>
      </c>
      <c r="I584" s="1">
        <v>8.7141376402629807E-5</v>
      </c>
      <c r="J584">
        <v>26593300</v>
      </c>
      <c r="K584">
        <v>15182</v>
      </c>
      <c r="L584">
        <v>266046600</v>
      </c>
      <c r="M584">
        <v>0.49785315681065201</v>
      </c>
      <c r="N584" s="1">
        <v>5.1448680252752502E-6</v>
      </c>
      <c r="O584">
        <v>0.49999742756598697</v>
      </c>
      <c r="P584" s="1">
        <v>8.7001037504334005E-5</v>
      </c>
    </row>
    <row r="585" spans="1:16" x14ac:dyDescent="0.25">
      <c r="A585">
        <v>3.2000000000000001E-2</v>
      </c>
      <c r="B585">
        <v>16.910256410256402</v>
      </c>
      <c r="C585">
        <v>407</v>
      </c>
      <c r="D585">
        <v>-0.26605670080017502</v>
      </c>
      <c r="E585">
        <v>0.49883514296079901</v>
      </c>
      <c r="F585">
        <v>0.513800197249623</v>
      </c>
      <c r="G585" s="1">
        <v>5.11725446494804E-6</v>
      </c>
      <c r="H585">
        <v>0.49999744137276703</v>
      </c>
      <c r="I585" s="1">
        <v>8.6534085118800797E-5</v>
      </c>
      <c r="J585">
        <v>21396600</v>
      </c>
      <c r="K585">
        <v>15182</v>
      </c>
      <c r="L585">
        <v>266046600</v>
      </c>
      <c r="M585">
        <v>0.49785315681065201</v>
      </c>
      <c r="N585" s="1">
        <v>5.1448680252752502E-6</v>
      </c>
      <c r="O585">
        <v>0.49999742756598697</v>
      </c>
      <c r="P585" s="1">
        <v>8.7001037504334005E-5</v>
      </c>
    </row>
    <row r="586" spans="1:16" x14ac:dyDescent="0.25">
      <c r="A586">
        <v>1.6E-2</v>
      </c>
      <c r="B586">
        <v>16.910256410256402</v>
      </c>
      <c r="C586">
        <v>482</v>
      </c>
      <c r="D586">
        <v>-0.30403085068318397</v>
      </c>
      <c r="E586">
        <v>0.49914509678067398</v>
      </c>
      <c r="F586">
        <v>0.51411944968409495</v>
      </c>
      <c r="G586" s="1">
        <v>5.1431863908879498E-6</v>
      </c>
      <c r="H586">
        <v>0.499997428406804</v>
      </c>
      <c r="I586" s="1">
        <v>8.6972600635656493E-5</v>
      </c>
      <c r="J586">
        <v>25866500</v>
      </c>
      <c r="K586">
        <v>15182</v>
      </c>
      <c r="L586">
        <v>266046600</v>
      </c>
      <c r="M586">
        <v>0.49785315681065201</v>
      </c>
      <c r="N586" s="1">
        <v>5.1448680252752502E-6</v>
      </c>
      <c r="O586">
        <v>0.49999742756598697</v>
      </c>
      <c r="P586" s="1">
        <v>8.7001037504334005E-5</v>
      </c>
    </row>
    <row r="587" spans="1:16" x14ac:dyDescent="0.25">
      <c r="A587">
        <v>8.0000000000000002E-3</v>
      </c>
      <c r="B587">
        <v>16.910256410256402</v>
      </c>
      <c r="C587">
        <v>420</v>
      </c>
      <c r="D587">
        <v>-0.29071375831699697</v>
      </c>
      <c r="E587">
        <v>0.49829461249315599</v>
      </c>
      <c r="F587">
        <v>0.51324345086795098</v>
      </c>
      <c r="G587" s="1">
        <v>5.1446094206930497E-6</v>
      </c>
      <c r="H587">
        <v>0.49999742769528899</v>
      </c>
      <c r="I587" s="1">
        <v>8.6996664434540297E-5</v>
      </c>
      <c r="J587">
        <v>21127000</v>
      </c>
      <c r="K587">
        <v>15182</v>
      </c>
      <c r="L587">
        <v>266046600</v>
      </c>
      <c r="M587">
        <v>0.49785315681065201</v>
      </c>
      <c r="N587" s="1">
        <v>5.1448680252752502E-6</v>
      </c>
      <c r="O587">
        <v>0.49999742756598697</v>
      </c>
      <c r="P587" s="1">
        <v>8.7001037504334005E-5</v>
      </c>
    </row>
    <row r="588" spans="1:16" x14ac:dyDescent="0.25">
      <c r="A588">
        <v>4.0000000000000001E-3</v>
      </c>
      <c r="B588">
        <v>16.910256410256402</v>
      </c>
      <c r="C588">
        <v>413</v>
      </c>
      <c r="D588">
        <v>-0.290743536932765</v>
      </c>
      <c r="E588">
        <v>0.49920810832457702</v>
      </c>
      <c r="F588">
        <v>0.51418435157431397</v>
      </c>
      <c r="G588" s="1">
        <v>5.1557044885575101E-6</v>
      </c>
      <c r="H588">
        <v>0.499997422147755</v>
      </c>
      <c r="I588" s="1">
        <v>8.7184284877017305E-5</v>
      </c>
      <c r="J588">
        <v>23444900</v>
      </c>
      <c r="K588">
        <v>15182</v>
      </c>
      <c r="L588">
        <v>266046600</v>
      </c>
      <c r="M588">
        <v>0.49785315681065201</v>
      </c>
      <c r="N588" s="1">
        <v>5.1448680252752502E-6</v>
      </c>
      <c r="O588">
        <v>0.49999742756598697</v>
      </c>
      <c r="P588" s="1">
        <v>8.7001037504334005E-5</v>
      </c>
    </row>
    <row r="589" spans="1:16" x14ac:dyDescent="0.25">
      <c r="A589">
        <v>2E-3</v>
      </c>
      <c r="B589">
        <v>16.910256410256402</v>
      </c>
      <c r="C589">
        <v>423</v>
      </c>
      <c r="D589">
        <v>-0.29150083435754298</v>
      </c>
      <c r="E589">
        <v>0.49805907356277501</v>
      </c>
      <c r="F589">
        <v>0.51300084576965899</v>
      </c>
      <c r="G589" s="1">
        <v>5.1482630036847601E-6</v>
      </c>
      <c r="H589">
        <v>0.49999742586849799</v>
      </c>
      <c r="I589" s="1">
        <v>8.7058447459746101E-5</v>
      </c>
      <c r="J589">
        <v>23397700</v>
      </c>
      <c r="K589">
        <v>15182</v>
      </c>
      <c r="L589">
        <v>266046600</v>
      </c>
      <c r="M589">
        <v>0.49785315681065201</v>
      </c>
      <c r="N589" s="1">
        <v>5.1448680252752502E-6</v>
      </c>
      <c r="O589">
        <v>0.49999742756598697</v>
      </c>
      <c r="P589" s="1">
        <v>8.7001037504334005E-5</v>
      </c>
    </row>
    <row r="590" spans="1:16" x14ac:dyDescent="0.25">
      <c r="A590">
        <v>1E-3</v>
      </c>
      <c r="B590">
        <v>16.910256410256402</v>
      </c>
      <c r="C590">
        <v>407</v>
      </c>
      <c r="D590">
        <v>-0.29150722087213199</v>
      </c>
      <c r="E590">
        <v>0.49864136602141401</v>
      </c>
      <c r="F590">
        <v>0.51360060700205601</v>
      </c>
      <c r="G590" s="1">
        <v>5.1410083683478496E-6</v>
      </c>
      <c r="H590">
        <v>0.49999742949581499</v>
      </c>
      <c r="I590" s="1">
        <v>8.6935769716036101E-5</v>
      </c>
      <c r="J590">
        <v>22051500</v>
      </c>
      <c r="K590">
        <v>15182</v>
      </c>
      <c r="L590">
        <v>266046600</v>
      </c>
      <c r="M590">
        <v>0.49785315681065201</v>
      </c>
      <c r="N590" s="1">
        <v>5.1448680252752502E-6</v>
      </c>
      <c r="O590">
        <v>0.49999742756598697</v>
      </c>
      <c r="P590" s="1">
        <v>8.7001037504334005E-5</v>
      </c>
    </row>
    <row r="591" spans="1:16" x14ac:dyDescent="0.25">
      <c r="A591" s="1">
        <v>5.0000000000000001E-4</v>
      </c>
      <c r="B591">
        <v>16.910256410256402</v>
      </c>
      <c r="C591">
        <v>423</v>
      </c>
      <c r="D591">
        <v>-0.29153577894494498</v>
      </c>
      <c r="E591">
        <v>0.49885172061253202</v>
      </c>
      <c r="F591">
        <v>0.51381727223090801</v>
      </c>
      <c r="G591" s="1">
        <v>5.14576790622278E-6</v>
      </c>
      <c r="H591">
        <v>0.499997427116046</v>
      </c>
      <c r="I591" s="1">
        <v>8.7016254721895494E-5</v>
      </c>
      <c r="J591">
        <v>28247400</v>
      </c>
      <c r="K591">
        <v>15182</v>
      </c>
      <c r="L591">
        <v>266046600</v>
      </c>
      <c r="M591">
        <v>0.49785315681065201</v>
      </c>
      <c r="N591" s="1">
        <v>5.1448680252752502E-6</v>
      </c>
      <c r="O591">
        <v>0.49999742756598697</v>
      </c>
      <c r="P591" s="1">
        <v>8.7001037504334005E-5</v>
      </c>
    </row>
    <row r="592" spans="1:16" x14ac:dyDescent="0.25">
      <c r="A592" s="1">
        <v>2.5000000000000001E-4</v>
      </c>
      <c r="B592">
        <v>16.910256410256402</v>
      </c>
      <c r="C592">
        <v>419</v>
      </c>
      <c r="D592">
        <v>-0.29161750102540401</v>
      </c>
      <c r="E592">
        <v>0.49902319579958698</v>
      </c>
      <c r="F592">
        <v>0.51399389167357401</v>
      </c>
      <c r="G592" s="1">
        <v>5.1389392853318202E-6</v>
      </c>
      <c r="H592">
        <v>0.499997430530357</v>
      </c>
      <c r="I592" s="1">
        <v>8.6900780991700901E-5</v>
      </c>
      <c r="J592">
        <v>24852600</v>
      </c>
      <c r="K592">
        <v>15182</v>
      </c>
      <c r="L592">
        <v>266046600</v>
      </c>
      <c r="M592">
        <v>0.49785315681065201</v>
      </c>
      <c r="N592" s="1">
        <v>5.1448680252752502E-6</v>
      </c>
      <c r="O592">
        <v>0.49999742756598697</v>
      </c>
      <c r="P592" s="1">
        <v>8.7001037504334005E-5</v>
      </c>
    </row>
    <row r="593" spans="1:16" x14ac:dyDescent="0.25">
      <c r="A593" s="1">
        <v>1.25E-4</v>
      </c>
      <c r="B593">
        <v>16.910256410256402</v>
      </c>
      <c r="C593">
        <v>447</v>
      </c>
      <c r="D593">
        <v>-0.29170148953228497</v>
      </c>
      <c r="E593">
        <v>0.49963350705477699</v>
      </c>
      <c r="F593">
        <v>0.51462251226641997</v>
      </c>
      <c r="G593" s="1">
        <v>5.1387921302659098E-6</v>
      </c>
      <c r="H593">
        <v>0.49999743060393398</v>
      </c>
      <c r="I593" s="1">
        <v>8.6898292561804298E-5</v>
      </c>
      <c r="J593">
        <v>28102700</v>
      </c>
      <c r="K593">
        <v>15182</v>
      </c>
      <c r="L593">
        <v>266046600</v>
      </c>
      <c r="M593">
        <v>0.49785315681065201</v>
      </c>
      <c r="N593" s="1">
        <v>5.1448680252752502E-6</v>
      </c>
      <c r="O593">
        <v>0.49999742756598697</v>
      </c>
      <c r="P593" s="1">
        <v>8.7001037504334005E-5</v>
      </c>
    </row>
    <row r="594" spans="1:16" x14ac:dyDescent="0.25">
      <c r="A594" s="1">
        <v>6.2500000000000001E-5</v>
      </c>
      <c r="B594">
        <v>16.910256410256402</v>
      </c>
      <c r="C594">
        <v>503</v>
      </c>
      <c r="D594">
        <v>-0.29170660541941401</v>
      </c>
      <c r="E594">
        <v>0.496965722661739</v>
      </c>
      <c r="F594">
        <v>0.51187469434159105</v>
      </c>
      <c r="G594" s="1">
        <v>5.1416226917177997E-6</v>
      </c>
      <c r="H594">
        <v>0.49999742918865397</v>
      </c>
      <c r="I594" s="1">
        <v>8.6946158081740803E-5</v>
      </c>
      <c r="J594">
        <v>34439300</v>
      </c>
      <c r="K594">
        <v>15182</v>
      </c>
      <c r="L594">
        <v>266046600</v>
      </c>
      <c r="M594">
        <v>0.49785315681065201</v>
      </c>
      <c r="N594" s="1">
        <v>5.1448680252752502E-6</v>
      </c>
      <c r="O594">
        <v>0.49999742756598697</v>
      </c>
      <c r="P594" s="1">
        <v>8.7001037504334005E-5</v>
      </c>
    </row>
    <row r="595" spans="1:16" x14ac:dyDescent="0.25">
      <c r="A595" s="1">
        <v>3.1250000000000001E-5</v>
      </c>
      <c r="B595">
        <v>16.910256410256402</v>
      </c>
      <c r="C595">
        <v>499</v>
      </c>
      <c r="D595">
        <v>-0.29171223142791802</v>
      </c>
      <c r="E595">
        <v>0.49849581017385503</v>
      </c>
      <c r="F595">
        <v>0.51345068447907005</v>
      </c>
      <c r="G595" s="1">
        <v>5.14910884807928E-6</v>
      </c>
      <c r="H595">
        <v>0.49999742544557502</v>
      </c>
      <c r="I595" s="1">
        <v>8.7072750905340697E-5</v>
      </c>
      <c r="J595">
        <v>39646000</v>
      </c>
      <c r="K595">
        <v>15182</v>
      </c>
      <c r="L595">
        <v>266046600</v>
      </c>
      <c r="M595">
        <v>0.49785315681065201</v>
      </c>
      <c r="N595" s="1">
        <v>5.1448680252752502E-6</v>
      </c>
      <c r="O595">
        <v>0.49999742756598697</v>
      </c>
      <c r="P595" s="1">
        <v>8.7001037504334005E-5</v>
      </c>
    </row>
    <row r="596" spans="1:16" x14ac:dyDescent="0.25">
      <c r="A596" s="1">
        <v>1.5625E-5</v>
      </c>
      <c r="B596">
        <v>16.910256410256402</v>
      </c>
      <c r="C596">
        <v>495</v>
      </c>
      <c r="D596">
        <v>-0.29166766992201298</v>
      </c>
      <c r="E596">
        <v>0.49764064702612099</v>
      </c>
      <c r="F596">
        <v>0.51256986643690405</v>
      </c>
      <c r="G596" s="1">
        <v>5.1380662096089901E-6</v>
      </c>
      <c r="H596">
        <v>0.49999743096689497</v>
      </c>
      <c r="I596" s="1">
        <v>8.6886017057362299E-5</v>
      </c>
      <c r="J596">
        <v>43963000</v>
      </c>
      <c r="K596">
        <v>15182</v>
      </c>
      <c r="L596">
        <v>266046600</v>
      </c>
      <c r="M596">
        <v>0.49785315681065201</v>
      </c>
      <c r="N596" s="1">
        <v>5.1448680252752502E-6</v>
      </c>
      <c r="O596">
        <v>0.49999742756598697</v>
      </c>
      <c r="P596" s="1">
        <v>8.7001037504334005E-5</v>
      </c>
    </row>
    <row r="597" spans="1:16" x14ac:dyDescent="0.25">
      <c r="A597" t="s">
        <v>0</v>
      </c>
      <c r="B597">
        <v>17.423076923076898</v>
      </c>
      <c r="C597">
        <v>15401</v>
      </c>
      <c r="D597">
        <v>-0.320256213926359</v>
      </c>
      <c r="E597">
        <v>0.49815208479612</v>
      </c>
      <c r="F597">
        <v>0.51309664734000404</v>
      </c>
      <c r="G597" s="1">
        <v>4.9993743485021699E-6</v>
      </c>
      <c r="H597">
        <v>0.49999750031282503</v>
      </c>
      <c r="I597" s="1">
        <v>8.7104483841210896E-5</v>
      </c>
      <c r="J597">
        <v>265042100</v>
      </c>
    </row>
    <row r="598" spans="1:16" x14ac:dyDescent="0.25">
      <c r="A598">
        <v>1.024</v>
      </c>
      <c r="B598">
        <v>17.423076923076898</v>
      </c>
      <c r="C598">
        <v>568</v>
      </c>
      <c r="D598">
        <v>-0.294551726104398</v>
      </c>
      <c r="E598">
        <v>0.49854852538524602</v>
      </c>
      <c r="F598">
        <v>0.51350498114680299</v>
      </c>
      <c r="G598" s="1">
        <v>4.9854380352876098E-6</v>
      </c>
      <c r="H598">
        <v>0.49999750728098202</v>
      </c>
      <c r="I598" s="1">
        <v>8.6861670384049495E-5</v>
      </c>
      <c r="J598">
        <v>28867800</v>
      </c>
      <c r="K598">
        <v>15401</v>
      </c>
      <c r="L598">
        <v>265042100</v>
      </c>
      <c r="M598">
        <v>0.49815208479612</v>
      </c>
      <c r="N598" s="1">
        <v>4.9993743485021699E-6</v>
      </c>
      <c r="O598">
        <v>0.49999750031282503</v>
      </c>
      <c r="P598" s="1">
        <v>8.7104483841210896E-5</v>
      </c>
    </row>
    <row r="599" spans="1:16" x14ac:dyDescent="0.25">
      <c r="A599">
        <v>0.51200000000000001</v>
      </c>
      <c r="B599">
        <v>17.423076923076898</v>
      </c>
      <c r="C599">
        <v>453</v>
      </c>
      <c r="D599">
        <v>-0.26504074592114601</v>
      </c>
      <c r="E599">
        <v>0.49850345397208001</v>
      </c>
      <c r="F599">
        <v>0.51345855759124204</v>
      </c>
      <c r="G599" s="1">
        <v>4.9957208787532097E-6</v>
      </c>
      <c r="H599">
        <v>0.49999750213956001</v>
      </c>
      <c r="I599" s="1">
        <v>8.7040829156738705E-5</v>
      </c>
      <c r="J599">
        <v>30094900</v>
      </c>
      <c r="K599">
        <v>15401</v>
      </c>
      <c r="L599">
        <v>265042100</v>
      </c>
      <c r="M599">
        <v>0.49815208479612</v>
      </c>
      <c r="N599" s="1">
        <v>4.9993743485021699E-6</v>
      </c>
      <c r="O599">
        <v>0.49999750031282503</v>
      </c>
      <c r="P599" s="1">
        <v>8.7104483841210896E-5</v>
      </c>
    </row>
    <row r="600" spans="1:16" x14ac:dyDescent="0.25">
      <c r="A600">
        <v>0.25600000000000001</v>
      </c>
      <c r="B600">
        <v>17.423076923076898</v>
      </c>
      <c r="C600">
        <v>453</v>
      </c>
      <c r="D600">
        <v>-0.26504074592114601</v>
      </c>
      <c r="E600">
        <v>0.49850345397208001</v>
      </c>
      <c r="F600">
        <v>0.51345855759124204</v>
      </c>
      <c r="G600" s="1">
        <v>4.9957208787532097E-6</v>
      </c>
      <c r="H600">
        <v>0.49999750213956001</v>
      </c>
      <c r="I600" s="1">
        <v>8.7040829156738705E-5</v>
      </c>
      <c r="J600">
        <v>24206300</v>
      </c>
      <c r="K600">
        <v>15401</v>
      </c>
      <c r="L600">
        <v>265042100</v>
      </c>
      <c r="M600">
        <v>0.49815208479612</v>
      </c>
      <c r="N600" s="1">
        <v>4.9993743485021699E-6</v>
      </c>
      <c r="O600">
        <v>0.49999750031282503</v>
      </c>
      <c r="P600" s="1">
        <v>8.7104483841210896E-5</v>
      </c>
    </row>
    <row r="601" spans="1:16" x14ac:dyDescent="0.25">
      <c r="A601">
        <v>0.128</v>
      </c>
      <c r="B601">
        <v>17.423076923076898</v>
      </c>
      <c r="C601">
        <v>453</v>
      </c>
      <c r="D601">
        <v>-0.26504074592114601</v>
      </c>
      <c r="E601">
        <v>0.49850345397208001</v>
      </c>
      <c r="F601">
        <v>0.51345855759124204</v>
      </c>
      <c r="G601" s="1">
        <v>4.9957208787532097E-6</v>
      </c>
      <c r="H601">
        <v>0.49999750213956001</v>
      </c>
      <c r="I601" s="1">
        <v>8.7040829156738705E-5</v>
      </c>
      <c r="J601">
        <v>36435000</v>
      </c>
      <c r="K601">
        <v>15401</v>
      </c>
      <c r="L601">
        <v>265042100</v>
      </c>
      <c r="M601">
        <v>0.49815208479612</v>
      </c>
      <c r="N601" s="1">
        <v>4.9993743485021699E-6</v>
      </c>
      <c r="O601">
        <v>0.49999750031282503</v>
      </c>
      <c r="P601" s="1">
        <v>8.7104483841210896E-5</v>
      </c>
    </row>
    <row r="602" spans="1:16" x14ac:dyDescent="0.25">
      <c r="A602">
        <v>6.4000000000000001E-2</v>
      </c>
      <c r="B602">
        <v>17.423076923076898</v>
      </c>
      <c r="C602">
        <v>362</v>
      </c>
      <c r="D602">
        <v>-0.27095469513082199</v>
      </c>
      <c r="E602">
        <v>0.49961822754131602</v>
      </c>
      <c r="F602">
        <v>0.51460677436755498</v>
      </c>
      <c r="G602" s="1">
        <v>4.9920894116262096E-6</v>
      </c>
      <c r="H602">
        <v>0.49999750395529402</v>
      </c>
      <c r="I602" s="1">
        <v>8.6977557825641206E-5</v>
      </c>
      <c r="J602">
        <v>27271900</v>
      </c>
      <c r="K602">
        <v>15401</v>
      </c>
      <c r="L602">
        <v>265042100</v>
      </c>
      <c r="M602">
        <v>0.49815208479612</v>
      </c>
      <c r="N602" s="1">
        <v>4.9993743485021699E-6</v>
      </c>
      <c r="O602">
        <v>0.49999750031282503</v>
      </c>
      <c r="P602" s="1">
        <v>8.7104483841210896E-5</v>
      </c>
    </row>
    <row r="603" spans="1:16" x14ac:dyDescent="0.25">
      <c r="A603">
        <v>3.2000000000000001E-2</v>
      </c>
      <c r="B603">
        <v>17.423076923076898</v>
      </c>
      <c r="C603">
        <v>441</v>
      </c>
      <c r="D603">
        <v>-0.26837073600768702</v>
      </c>
      <c r="E603">
        <v>0.49932301887378699</v>
      </c>
      <c r="F603">
        <v>0.514302709440001</v>
      </c>
      <c r="G603" s="1">
        <v>4.9773427711619002E-6</v>
      </c>
      <c r="H603">
        <v>0.49999751132861397</v>
      </c>
      <c r="I603" s="1">
        <v>8.6720625974474698E-5</v>
      </c>
      <c r="J603">
        <v>26111000</v>
      </c>
      <c r="K603">
        <v>15401</v>
      </c>
      <c r="L603">
        <v>265042100</v>
      </c>
      <c r="M603">
        <v>0.49815208479612</v>
      </c>
      <c r="N603" s="1">
        <v>4.9993743485021699E-6</v>
      </c>
      <c r="O603">
        <v>0.49999750031282503</v>
      </c>
      <c r="P603" s="1">
        <v>8.7104483841210896E-5</v>
      </c>
    </row>
    <row r="604" spans="1:16" x14ac:dyDescent="0.25">
      <c r="A604">
        <v>1.6E-2</v>
      </c>
      <c r="B604">
        <v>17.423076923076898</v>
      </c>
      <c r="C604">
        <v>517</v>
      </c>
      <c r="D604">
        <v>-0.30614613673798902</v>
      </c>
      <c r="E604">
        <v>0.49861778941135798</v>
      </c>
      <c r="F604">
        <v>0.51357632309369805</v>
      </c>
      <c r="G604" s="1">
        <v>5.0016748662784401E-6</v>
      </c>
      <c r="H604">
        <v>0.49999749916256597</v>
      </c>
      <c r="I604" s="1">
        <v>8.7144565939389798E-5</v>
      </c>
      <c r="J604">
        <v>28273700</v>
      </c>
      <c r="K604">
        <v>15401</v>
      </c>
      <c r="L604">
        <v>265042100</v>
      </c>
      <c r="M604">
        <v>0.49815208479612</v>
      </c>
      <c r="N604" s="1">
        <v>4.9993743485021699E-6</v>
      </c>
      <c r="O604">
        <v>0.49999750031282503</v>
      </c>
      <c r="P604" s="1">
        <v>8.7104483841210896E-5</v>
      </c>
    </row>
    <row r="605" spans="1:16" x14ac:dyDescent="0.25">
      <c r="A605">
        <v>8.0000000000000002E-3</v>
      </c>
      <c r="B605">
        <v>17.423076923076898</v>
      </c>
      <c r="C605">
        <v>421</v>
      </c>
      <c r="D605">
        <v>-0.29070028229182199</v>
      </c>
      <c r="E605">
        <v>0.49905465850649899</v>
      </c>
      <c r="F605">
        <v>0.51402629826169399</v>
      </c>
      <c r="G605" s="1">
        <v>4.9843449805297903E-6</v>
      </c>
      <c r="H605">
        <v>0.49999750782750901</v>
      </c>
      <c r="I605" s="1">
        <v>8.6842626006922996E-5</v>
      </c>
      <c r="J605">
        <v>27429300</v>
      </c>
      <c r="K605">
        <v>15401</v>
      </c>
      <c r="L605">
        <v>265042100</v>
      </c>
      <c r="M605">
        <v>0.49815208479612</v>
      </c>
      <c r="N605" s="1">
        <v>4.9993743485021699E-6</v>
      </c>
      <c r="O605">
        <v>0.49999750031282503</v>
      </c>
      <c r="P605" s="1">
        <v>8.7104483841210896E-5</v>
      </c>
    </row>
    <row r="606" spans="1:16" x14ac:dyDescent="0.25">
      <c r="A606">
        <v>4.0000000000000001E-3</v>
      </c>
      <c r="B606">
        <v>17.423076923076898</v>
      </c>
      <c r="C606">
        <v>418</v>
      </c>
      <c r="D606">
        <v>-0.291620529220875</v>
      </c>
      <c r="E606">
        <v>0.49739651403306401</v>
      </c>
      <c r="F606">
        <v>0.51231840945405605</v>
      </c>
      <c r="G606" s="1">
        <v>4.9878623106236399E-6</v>
      </c>
      <c r="H606">
        <v>0.49999750606884402</v>
      </c>
      <c r="I606" s="1">
        <v>8.6903908719711896E-5</v>
      </c>
      <c r="J606">
        <v>23691300</v>
      </c>
      <c r="K606">
        <v>15401</v>
      </c>
      <c r="L606">
        <v>265042100</v>
      </c>
      <c r="M606">
        <v>0.49815208479612</v>
      </c>
      <c r="N606" s="1">
        <v>4.9993743485021699E-6</v>
      </c>
      <c r="O606">
        <v>0.49999750031282503</v>
      </c>
      <c r="P606" s="1">
        <v>8.7104483841210896E-5</v>
      </c>
    </row>
    <row r="607" spans="1:16" x14ac:dyDescent="0.25">
      <c r="A607">
        <v>2E-3</v>
      </c>
      <c r="B607">
        <v>17.423076923076898</v>
      </c>
      <c r="C607">
        <v>415</v>
      </c>
      <c r="D607">
        <v>-0.29121766285974798</v>
      </c>
      <c r="E607">
        <v>0.49849135187918397</v>
      </c>
      <c r="F607">
        <v>0.51344609243556005</v>
      </c>
      <c r="G607" s="1">
        <v>4.9997011675184598E-6</v>
      </c>
      <c r="H607">
        <v>0.49999750014941602</v>
      </c>
      <c r="I607" s="1">
        <v>8.7110178034071695E-5</v>
      </c>
      <c r="J607">
        <v>22839900</v>
      </c>
      <c r="K607">
        <v>15401</v>
      </c>
      <c r="L607">
        <v>265042100</v>
      </c>
      <c r="M607">
        <v>0.49815208479612</v>
      </c>
      <c r="N607" s="1">
        <v>4.9993743485021699E-6</v>
      </c>
      <c r="O607">
        <v>0.49999750031282503</v>
      </c>
      <c r="P607" s="1">
        <v>8.7104483841210896E-5</v>
      </c>
    </row>
    <row r="608" spans="1:16" x14ac:dyDescent="0.25">
      <c r="A608">
        <v>1E-3</v>
      </c>
      <c r="B608">
        <v>17.423076923076898</v>
      </c>
      <c r="C608">
        <v>629</v>
      </c>
      <c r="D608">
        <v>-0.27774438415643599</v>
      </c>
      <c r="E608">
        <v>0.49879738755686598</v>
      </c>
      <c r="F608">
        <v>0.51376130918357199</v>
      </c>
      <c r="G608" s="1">
        <v>4.9987251656835596E-6</v>
      </c>
      <c r="H608">
        <v>0.49999750063741699</v>
      </c>
      <c r="I608" s="1">
        <v>8.7093173079025004E-5</v>
      </c>
      <c r="J608">
        <v>34564200</v>
      </c>
      <c r="K608">
        <v>15401</v>
      </c>
      <c r="L608">
        <v>265042100</v>
      </c>
      <c r="M608">
        <v>0.49815208479612</v>
      </c>
      <c r="N608" s="1">
        <v>4.9993743485021699E-6</v>
      </c>
      <c r="O608">
        <v>0.49999750031282503</v>
      </c>
      <c r="P608" s="1">
        <v>8.7104483841210896E-5</v>
      </c>
    </row>
    <row r="609" spans="1:16" x14ac:dyDescent="0.25">
      <c r="A609" s="1">
        <v>5.0000000000000001E-4</v>
      </c>
      <c r="B609">
        <v>17.423076923076898</v>
      </c>
      <c r="C609">
        <v>772</v>
      </c>
      <c r="D609">
        <v>-0.277745819668477</v>
      </c>
      <c r="E609">
        <v>0.49852730095504399</v>
      </c>
      <c r="F609">
        <v>0.513483119983695</v>
      </c>
      <c r="G609" s="1">
        <v>4.9957482682883E-6</v>
      </c>
      <c r="H609">
        <v>0.49999750212586502</v>
      </c>
      <c r="I609" s="1">
        <v>8.7041306366715399E-5</v>
      </c>
      <c r="J609">
        <v>41284500</v>
      </c>
      <c r="K609">
        <v>15401</v>
      </c>
      <c r="L609">
        <v>265042100</v>
      </c>
      <c r="M609">
        <v>0.49815208479612</v>
      </c>
      <c r="N609" s="1">
        <v>4.9993743485021699E-6</v>
      </c>
      <c r="O609">
        <v>0.49999750031282503</v>
      </c>
      <c r="P609" s="1">
        <v>8.7104483841210896E-5</v>
      </c>
    </row>
    <row r="610" spans="1:16" x14ac:dyDescent="0.25">
      <c r="A610" s="1">
        <v>2.5000000000000001E-4</v>
      </c>
      <c r="B610">
        <v>17.423076923076898</v>
      </c>
      <c r="C610">
        <v>436</v>
      </c>
      <c r="D610">
        <v>-0.29169054982802001</v>
      </c>
      <c r="E610">
        <v>0.49726346766516</v>
      </c>
      <c r="F610">
        <v>0.51218137169511502</v>
      </c>
      <c r="G610" s="1">
        <v>4.9841002012218596E-6</v>
      </c>
      <c r="H610">
        <v>0.499997507949899</v>
      </c>
      <c r="I610" s="1">
        <v>8.6838361198211597E-5</v>
      </c>
      <c r="J610">
        <v>25955300</v>
      </c>
      <c r="K610">
        <v>15401</v>
      </c>
      <c r="L610">
        <v>265042100</v>
      </c>
      <c r="M610">
        <v>0.49815208479612</v>
      </c>
      <c r="N610" s="1">
        <v>4.9993743485021699E-6</v>
      </c>
      <c r="O610">
        <v>0.49999750031282503</v>
      </c>
      <c r="P610" s="1">
        <v>8.7104483841210896E-5</v>
      </c>
    </row>
    <row r="611" spans="1:16" x14ac:dyDescent="0.25">
      <c r="A611" s="1">
        <v>1.25E-4</v>
      </c>
      <c r="B611">
        <v>17.423076923076898</v>
      </c>
      <c r="C611">
        <v>442</v>
      </c>
      <c r="D611">
        <v>-0.29159856607944601</v>
      </c>
      <c r="E611">
        <v>0.49902732370768499</v>
      </c>
      <c r="F611">
        <v>0.51399814341891603</v>
      </c>
      <c r="G611" s="1">
        <v>4.9883885876455998E-6</v>
      </c>
      <c r="H611">
        <v>0.49999750580570601</v>
      </c>
      <c r="I611" s="1">
        <v>8.6913078084748397E-5</v>
      </c>
      <c r="J611">
        <v>29889900</v>
      </c>
      <c r="K611">
        <v>15401</v>
      </c>
      <c r="L611">
        <v>265042100</v>
      </c>
      <c r="M611">
        <v>0.49815208479612</v>
      </c>
      <c r="N611" s="1">
        <v>4.9993743485021699E-6</v>
      </c>
      <c r="O611">
        <v>0.49999750031282503</v>
      </c>
      <c r="P611" s="1">
        <v>8.7104483841210896E-5</v>
      </c>
    </row>
    <row r="612" spans="1:16" x14ac:dyDescent="0.25">
      <c r="A612" s="1">
        <v>6.2500000000000001E-5</v>
      </c>
      <c r="B612">
        <v>17.423076923076898</v>
      </c>
      <c r="C612">
        <v>532</v>
      </c>
      <c r="D612">
        <v>-0.29166342505562798</v>
      </c>
      <c r="E612">
        <v>0.49926689470035701</v>
      </c>
      <c r="F612">
        <v>0.51424490154136804</v>
      </c>
      <c r="G612" s="1">
        <v>4.9942539012137701E-6</v>
      </c>
      <c r="H612">
        <v>0.499997502873049</v>
      </c>
      <c r="I612" s="1">
        <v>8.7015269894224502E-5</v>
      </c>
      <c r="J612">
        <v>40213300</v>
      </c>
      <c r="K612">
        <v>15401</v>
      </c>
      <c r="L612">
        <v>265042100</v>
      </c>
      <c r="M612">
        <v>0.49815208479612</v>
      </c>
      <c r="N612" s="1">
        <v>4.9993743485021699E-6</v>
      </c>
      <c r="O612">
        <v>0.49999750031282503</v>
      </c>
      <c r="P612" s="1">
        <v>8.7104483841210896E-5</v>
      </c>
    </row>
    <row r="613" spans="1:16" x14ac:dyDescent="0.25">
      <c r="A613" s="1">
        <v>3.1250000000000001E-5</v>
      </c>
      <c r="B613">
        <v>17.423076923076898</v>
      </c>
      <c r="C613">
        <v>511</v>
      </c>
      <c r="D613">
        <v>-0.29166917185979002</v>
      </c>
      <c r="E613">
        <v>0.49984278566612</v>
      </c>
      <c r="F613">
        <v>0.51483806923610398</v>
      </c>
      <c r="G613" s="1">
        <v>4.9893449226567901E-6</v>
      </c>
      <c r="H613">
        <v>0.49999750532753801</v>
      </c>
      <c r="I613" s="1">
        <v>8.6929740383212496E-5</v>
      </c>
      <c r="J613">
        <v>39605400</v>
      </c>
      <c r="K613">
        <v>15401</v>
      </c>
      <c r="L613">
        <v>265042100</v>
      </c>
      <c r="M613">
        <v>0.49815208479612</v>
      </c>
      <c r="N613" s="1">
        <v>4.9993743485021699E-6</v>
      </c>
      <c r="O613">
        <v>0.49999750031282503</v>
      </c>
      <c r="P613" s="1">
        <v>8.7104483841210896E-5</v>
      </c>
    </row>
    <row r="614" spans="1:16" x14ac:dyDescent="0.25">
      <c r="A614" s="1">
        <v>1.5625E-5</v>
      </c>
      <c r="B614">
        <v>17.423076923076898</v>
      </c>
      <c r="C614">
        <v>495</v>
      </c>
      <c r="D614">
        <v>-0.29165280907756502</v>
      </c>
      <c r="E614">
        <v>0.49871181992878999</v>
      </c>
      <c r="F614">
        <v>0.51367317452665395</v>
      </c>
      <c r="G614" s="1">
        <v>4.9887531698988801E-6</v>
      </c>
      <c r="H614">
        <v>0.499997505623415</v>
      </c>
      <c r="I614" s="1">
        <v>8.6919430229392096E-5</v>
      </c>
      <c r="J614">
        <v>42463200</v>
      </c>
      <c r="K614">
        <v>15401</v>
      </c>
      <c r="L614">
        <v>265042100</v>
      </c>
      <c r="M614">
        <v>0.49815208479612</v>
      </c>
      <c r="N614" s="1">
        <v>4.9993743485021699E-6</v>
      </c>
      <c r="O614">
        <v>0.49999750031282503</v>
      </c>
      <c r="P614" s="1">
        <v>8.7104483841210896E-5</v>
      </c>
    </row>
    <row r="615" spans="1:16" x14ac:dyDescent="0.25">
      <c r="A615" t="s">
        <v>0</v>
      </c>
      <c r="B615">
        <v>17.935897435897399</v>
      </c>
      <c r="C615">
        <v>15600</v>
      </c>
      <c r="D615">
        <v>-0.31997844747217002</v>
      </c>
      <c r="E615">
        <v>0.49786872878913901</v>
      </c>
      <c r="F615">
        <v>0.51280479065281304</v>
      </c>
      <c r="G615" s="1">
        <v>4.8590995771480201E-6</v>
      </c>
      <c r="H615">
        <v>0.49999757045021098</v>
      </c>
      <c r="I615" s="1">
        <v>8.7152311646539597E-5</v>
      </c>
      <c r="J615">
        <v>252537400</v>
      </c>
    </row>
    <row r="616" spans="1:16" x14ac:dyDescent="0.25">
      <c r="A616">
        <v>1.024</v>
      </c>
      <c r="B616">
        <v>17.935897435897399</v>
      </c>
      <c r="C616">
        <v>603</v>
      </c>
      <c r="D616">
        <v>-0.29527712636312597</v>
      </c>
      <c r="E616">
        <v>0.49868812580328498</v>
      </c>
      <c r="F616">
        <v>0.51364876957738403</v>
      </c>
      <c r="G616" s="1">
        <v>4.8390183782220896E-6</v>
      </c>
      <c r="H616">
        <v>0.49999758049081</v>
      </c>
      <c r="I616" s="1">
        <v>8.6792137322214098E-5</v>
      </c>
      <c r="J616">
        <v>33883800</v>
      </c>
      <c r="K616">
        <v>15600</v>
      </c>
      <c r="L616">
        <v>252537400</v>
      </c>
      <c r="M616">
        <v>0.49786872878913901</v>
      </c>
      <c r="N616" s="1">
        <v>4.8590995771480201E-6</v>
      </c>
      <c r="O616">
        <v>0.49999757045021098</v>
      </c>
      <c r="P616" s="1">
        <v>8.7152311646539597E-5</v>
      </c>
    </row>
    <row r="617" spans="1:16" x14ac:dyDescent="0.25">
      <c r="A617">
        <v>0.51200000000000001</v>
      </c>
      <c r="B617">
        <v>17.935897435897399</v>
      </c>
      <c r="C617">
        <v>412</v>
      </c>
      <c r="D617">
        <v>-0.26529282825970502</v>
      </c>
      <c r="E617">
        <v>0.49881745975901498</v>
      </c>
      <c r="F617">
        <v>0.51378198355178595</v>
      </c>
      <c r="G617" s="1">
        <v>4.8532878379470197E-6</v>
      </c>
      <c r="H617">
        <v>0.49999757335608103</v>
      </c>
      <c r="I617" s="1">
        <v>8.7048072888306296E-5</v>
      </c>
      <c r="J617">
        <v>21191700</v>
      </c>
      <c r="K617">
        <v>15600</v>
      </c>
      <c r="L617">
        <v>252537400</v>
      </c>
      <c r="M617">
        <v>0.49786872878913901</v>
      </c>
      <c r="N617" s="1">
        <v>4.8590995771480201E-6</v>
      </c>
      <c r="O617">
        <v>0.49999757045021098</v>
      </c>
      <c r="P617" s="1">
        <v>8.7152311646539597E-5</v>
      </c>
    </row>
    <row r="618" spans="1:16" x14ac:dyDescent="0.25">
      <c r="A618">
        <v>0.25600000000000001</v>
      </c>
      <c r="B618">
        <v>17.935897435897399</v>
      </c>
      <c r="C618">
        <v>412</v>
      </c>
      <c r="D618">
        <v>-0.26529282825970502</v>
      </c>
      <c r="E618">
        <v>0.49881745975901498</v>
      </c>
      <c r="F618">
        <v>0.51378198355178595</v>
      </c>
      <c r="G618" s="1">
        <v>4.8532878379470197E-6</v>
      </c>
      <c r="H618">
        <v>0.49999757335608103</v>
      </c>
      <c r="I618" s="1">
        <v>8.7048072888306296E-5</v>
      </c>
      <c r="J618">
        <v>25933100</v>
      </c>
      <c r="K618">
        <v>15600</v>
      </c>
      <c r="L618">
        <v>252537400</v>
      </c>
      <c r="M618">
        <v>0.49786872878913901</v>
      </c>
      <c r="N618" s="1">
        <v>4.8590995771480201E-6</v>
      </c>
      <c r="O618">
        <v>0.49999757045021098</v>
      </c>
      <c r="P618" s="1">
        <v>8.7152311646539597E-5</v>
      </c>
    </row>
    <row r="619" spans="1:16" x14ac:dyDescent="0.25">
      <c r="A619">
        <v>0.128</v>
      </c>
      <c r="B619">
        <v>17.935897435897399</v>
      </c>
      <c r="C619">
        <v>412</v>
      </c>
      <c r="D619">
        <v>-0.26529282825970502</v>
      </c>
      <c r="E619">
        <v>0.49881745975901498</v>
      </c>
      <c r="F619">
        <v>0.51378198355178595</v>
      </c>
      <c r="G619" s="1">
        <v>4.8532878379470197E-6</v>
      </c>
      <c r="H619">
        <v>0.49999757335608103</v>
      </c>
      <c r="I619" s="1">
        <v>8.7048072888306296E-5</v>
      </c>
      <c r="J619">
        <v>24644800</v>
      </c>
      <c r="K619">
        <v>15600</v>
      </c>
      <c r="L619">
        <v>252537400</v>
      </c>
      <c r="M619">
        <v>0.49786872878913901</v>
      </c>
      <c r="N619" s="1">
        <v>4.8590995771480201E-6</v>
      </c>
      <c r="O619">
        <v>0.49999757045021098</v>
      </c>
      <c r="P619" s="1">
        <v>8.7152311646539597E-5</v>
      </c>
    </row>
    <row r="620" spans="1:16" x14ac:dyDescent="0.25">
      <c r="A620">
        <v>6.4000000000000001E-2</v>
      </c>
      <c r="B620">
        <v>17.935897435897399</v>
      </c>
      <c r="C620">
        <v>349</v>
      </c>
      <c r="D620">
        <v>-0.27102650590349903</v>
      </c>
      <c r="E620">
        <v>0.49912136665845103</v>
      </c>
      <c r="F620">
        <v>0.51409500765820404</v>
      </c>
      <c r="G620" s="1">
        <v>4.8536198109516704E-6</v>
      </c>
      <c r="H620">
        <v>0.49999757319009402</v>
      </c>
      <c r="I620" s="1">
        <v>8.7054027122069005E-5</v>
      </c>
      <c r="J620">
        <v>20973500</v>
      </c>
      <c r="K620">
        <v>15600</v>
      </c>
      <c r="L620">
        <v>252537400</v>
      </c>
      <c r="M620">
        <v>0.49786872878913901</v>
      </c>
      <c r="N620" s="1">
        <v>4.8590995771480201E-6</v>
      </c>
      <c r="O620">
        <v>0.49999757045021098</v>
      </c>
      <c r="P620" s="1">
        <v>8.7152311646539597E-5</v>
      </c>
    </row>
    <row r="621" spans="1:16" x14ac:dyDescent="0.25">
      <c r="A621">
        <v>3.2000000000000001E-2</v>
      </c>
      <c r="B621">
        <v>17.935897435897399</v>
      </c>
      <c r="C621">
        <v>409</v>
      </c>
      <c r="D621">
        <v>-0.26858929829640898</v>
      </c>
      <c r="E621">
        <v>0.49668800923443202</v>
      </c>
      <c r="F621">
        <v>0.51158864951146499</v>
      </c>
      <c r="G621" s="1">
        <v>4.8505374484752997E-6</v>
      </c>
      <c r="H621">
        <v>0.49999757473127499</v>
      </c>
      <c r="I621" s="1">
        <v>8.6998742184832604E-5</v>
      </c>
      <c r="J621">
        <v>26095100</v>
      </c>
      <c r="K621">
        <v>15600</v>
      </c>
      <c r="L621">
        <v>252537400</v>
      </c>
      <c r="M621">
        <v>0.49786872878913901</v>
      </c>
      <c r="N621" s="1">
        <v>4.8590995771480201E-6</v>
      </c>
      <c r="O621">
        <v>0.49999757045021098</v>
      </c>
      <c r="P621" s="1">
        <v>8.7152311646539597E-5</v>
      </c>
    </row>
    <row r="622" spans="1:16" x14ac:dyDescent="0.25">
      <c r="A622">
        <v>1.6E-2</v>
      </c>
      <c r="B622">
        <v>17.935897435897399</v>
      </c>
      <c r="C622">
        <v>509</v>
      </c>
      <c r="D622">
        <v>-0.30557440757038101</v>
      </c>
      <c r="E622">
        <v>0.49757928914792099</v>
      </c>
      <c r="F622">
        <v>0.51250666782235899</v>
      </c>
      <c r="G622" s="1">
        <v>4.8492007010958401E-6</v>
      </c>
      <c r="H622">
        <v>0.49999757539964901</v>
      </c>
      <c r="I622" s="1">
        <v>8.6974766420936994E-5</v>
      </c>
      <c r="J622">
        <v>26462000</v>
      </c>
      <c r="K622">
        <v>15600</v>
      </c>
      <c r="L622">
        <v>252537400</v>
      </c>
      <c r="M622">
        <v>0.49786872878913901</v>
      </c>
      <c r="N622" s="1">
        <v>4.8590995771480201E-6</v>
      </c>
      <c r="O622">
        <v>0.49999757045021098</v>
      </c>
      <c r="P622" s="1">
        <v>8.7152311646539597E-5</v>
      </c>
    </row>
    <row r="623" spans="1:16" x14ac:dyDescent="0.25">
      <c r="A623">
        <v>8.0000000000000002E-3</v>
      </c>
      <c r="B623">
        <v>17.935897435897399</v>
      </c>
      <c r="C623">
        <v>417</v>
      </c>
      <c r="D623">
        <v>-0.29080173255553798</v>
      </c>
      <c r="E623">
        <v>0.49897364326063398</v>
      </c>
      <c r="F623">
        <v>0.51394285255845296</v>
      </c>
      <c r="G623" s="1">
        <v>4.8603724974727297E-6</v>
      </c>
      <c r="H623">
        <v>0.49999756981375099</v>
      </c>
      <c r="I623" s="1">
        <v>8.7175142614927495E-5</v>
      </c>
      <c r="J623">
        <v>23687200</v>
      </c>
      <c r="K623">
        <v>15600</v>
      </c>
      <c r="L623">
        <v>252537400</v>
      </c>
      <c r="M623">
        <v>0.49786872878913901</v>
      </c>
      <c r="N623" s="1">
        <v>4.8590995771480201E-6</v>
      </c>
      <c r="O623">
        <v>0.49999757045021098</v>
      </c>
      <c r="P623" s="1">
        <v>8.7152311646539597E-5</v>
      </c>
    </row>
    <row r="624" spans="1:16" x14ac:dyDescent="0.25">
      <c r="A624">
        <v>4.0000000000000001E-3</v>
      </c>
      <c r="B624">
        <v>17.935897435897399</v>
      </c>
      <c r="C624">
        <v>420</v>
      </c>
      <c r="D624">
        <v>-0.29163532622611099</v>
      </c>
      <c r="E624">
        <v>0.49867754606060299</v>
      </c>
      <c r="F624">
        <v>0.51363787244242098</v>
      </c>
      <c r="G624" s="1">
        <v>4.8508222928456101E-6</v>
      </c>
      <c r="H624">
        <v>0.49999757458885302</v>
      </c>
      <c r="I624" s="1">
        <v>8.7003851124243696E-5</v>
      </c>
      <c r="J624">
        <v>20998400</v>
      </c>
      <c r="K624">
        <v>15600</v>
      </c>
      <c r="L624">
        <v>252537400</v>
      </c>
      <c r="M624">
        <v>0.49786872878913901</v>
      </c>
      <c r="N624" s="1">
        <v>4.8590995771480201E-6</v>
      </c>
      <c r="O624">
        <v>0.49999757045021098</v>
      </c>
      <c r="P624" s="1">
        <v>8.7152311646539597E-5</v>
      </c>
    </row>
    <row r="625" spans="1:16" x14ac:dyDescent="0.25">
      <c r="A625">
        <v>2E-3</v>
      </c>
      <c r="B625">
        <v>17.935897435897399</v>
      </c>
      <c r="C625">
        <v>422</v>
      </c>
      <c r="D625">
        <v>-0.29126791278806402</v>
      </c>
      <c r="E625">
        <v>0.49826107456289498</v>
      </c>
      <c r="F625">
        <v>0.51320890679978204</v>
      </c>
      <c r="G625" s="1">
        <v>4.8478427407960797E-6</v>
      </c>
      <c r="H625">
        <v>0.49999757607862899</v>
      </c>
      <c r="I625" s="1">
        <v>8.6950410184278402E-5</v>
      </c>
      <c r="J625">
        <v>22963300</v>
      </c>
      <c r="K625">
        <v>15600</v>
      </c>
      <c r="L625">
        <v>252537400</v>
      </c>
      <c r="M625">
        <v>0.49786872878913901</v>
      </c>
      <c r="N625" s="1">
        <v>4.8590995771480201E-6</v>
      </c>
      <c r="O625">
        <v>0.49999757045021098</v>
      </c>
      <c r="P625" s="1">
        <v>8.7152311646539597E-5</v>
      </c>
    </row>
    <row r="626" spans="1:16" x14ac:dyDescent="0.25">
      <c r="A626">
        <v>1E-3</v>
      </c>
      <c r="B626">
        <v>17.935897435897399</v>
      </c>
      <c r="C626">
        <v>647</v>
      </c>
      <c r="D626">
        <v>-0.27774211343403898</v>
      </c>
      <c r="E626">
        <v>0.49818326348126302</v>
      </c>
      <c r="F626">
        <v>0.51312876138570096</v>
      </c>
      <c r="G626" s="1">
        <v>4.8512750572271498E-6</v>
      </c>
      <c r="H626">
        <v>0.499997574362471</v>
      </c>
      <c r="I626" s="1">
        <v>8.7011971859753695E-5</v>
      </c>
      <c r="J626">
        <v>36355800</v>
      </c>
      <c r="K626">
        <v>15600</v>
      </c>
      <c r="L626">
        <v>252537400</v>
      </c>
      <c r="M626">
        <v>0.49786872878913901</v>
      </c>
      <c r="N626" s="1">
        <v>4.8590995771480201E-6</v>
      </c>
      <c r="O626">
        <v>0.49999757045021098</v>
      </c>
      <c r="P626" s="1">
        <v>8.7152311646539597E-5</v>
      </c>
    </row>
    <row r="627" spans="1:16" x14ac:dyDescent="0.25">
      <c r="A627" s="1">
        <v>5.0000000000000001E-4</v>
      </c>
      <c r="B627">
        <v>17.935897435897399</v>
      </c>
      <c r="C627">
        <v>760</v>
      </c>
      <c r="D627">
        <v>-0.27775578051053401</v>
      </c>
      <c r="E627">
        <v>0.49905085622779799</v>
      </c>
      <c r="F627">
        <v>0.51402238191463201</v>
      </c>
      <c r="G627" s="1">
        <v>4.8622795484343203E-6</v>
      </c>
      <c r="H627">
        <v>0.49999756886022501</v>
      </c>
      <c r="I627" s="1">
        <v>8.7209347285379597E-5</v>
      </c>
      <c r="J627">
        <v>40181300</v>
      </c>
      <c r="K627">
        <v>15600</v>
      </c>
      <c r="L627">
        <v>252537400</v>
      </c>
      <c r="M627">
        <v>0.49786872878913901</v>
      </c>
      <c r="N627" s="1">
        <v>4.8590995771480201E-6</v>
      </c>
      <c r="O627">
        <v>0.49999757045021098</v>
      </c>
      <c r="P627" s="1">
        <v>8.7152311646539597E-5</v>
      </c>
    </row>
    <row r="628" spans="1:16" x14ac:dyDescent="0.25">
      <c r="A628" s="1">
        <v>2.5000000000000001E-4</v>
      </c>
      <c r="B628">
        <v>17.935897435897399</v>
      </c>
      <c r="C628">
        <v>433</v>
      </c>
      <c r="D628">
        <v>-0.29166065985898698</v>
      </c>
      <c r="E628">
        <v>0.49852050873880499</v>
      </c>
      <c r="F628">
        <v>0.51347612400096998</v>
      </c>
      <c r="G628" s="1">
        <v>4.8544518719273396E-6</v>
      </c>
      <c r="H628">
        <v>0.49999757277406398</v>
      </c>
      <c r="I628" s="1">
        <v>8.7068950882389105E-5</v>
      </c>
      <c r="J628">
        <v>25076600</v>
      </c>
      <c r="K628">
        <v>15600</v>
      </c>
      <c r="L628">
        <v>252537400</v>
      </c>
      <c r="M628">
        <v>0.49786872878913901</v>
      </c>
      <c r="N628" s="1">
        <v>4.8590995771480201E-6</v>
      </c>
      <c r="O628">
        <v>0.49999757045021098</v>
      </c>
      <c r="P628" s="1">
        <v>8.7152311646539597E-5</v>
      </c>
    </row>
    <row r="629" spans="1:16" x14ac:dyDescent="0.25">
      <c r="A629" s="1">
        <v>1.25E-4</v>
      </c>
      <c r="B629">
        <v>17.935897435897399</v>
      </c>
      <c r="C629">
        <v>447</v>
      </c>
      <c r="D629">
        <v>-0.291318742694611</v>
      </c>
      <c r="E629">
        <v>0.49754732386379202</v>
      </c>
      <c r="F629">
        <v>0.51247374357970499</v>
      </c>
      <c r="G629" s="1">
        <v>4.8378575601137896E-6</v>
      </c>
      <c r="H629">
        <v>0.499997581071219</v>
      </c>
      <c r="I629" s="1">
        <v>8.6771317007681905E-5</v>
      </c>
      <c r="J629">
        <v>30862600</v>
      </c>
      <c r="K629">
        <v>15600</v>
      </c>
      <c r="L629">
        <v>252537400</v>
      </c>
      <c r="M629">
        <v>0.49786872878913901</v>
      </c>
      <c r="N629" s="1">
        <v>4.8590995771480201E-6</v>
      </c>
      <c r="O629">
        <v>0.49999757045021098</v>
      </c>
      <c r="P629" s="1">
        <v>8.7152311646539597E-5</v>
      </c>
    </row>
    <row r="630" spans="1:16" x14ac:dyDescent="0.25">
      <c r="A630" s="1">
        <v>6.2500000000000001E-5</v>
      </c>
      <c r="B630">
        <v>17.935897435897399</v>
      </c>
      <c r="C630">
        <v>544</v>
      </c>
      <c r="D630">
        <v>-0.291616014054494</v>
      </c>
      <c r="E630">
        <v>0.49886037383722298</v>
      </c>
      <c r="F630">
        <v>0.51382618505233901</v>
      </c>
      <c r="G630" s="1">
        <v>4.8405553321195698E-6</v>
      </c>
      <c r="H630">
        <v>0.499997579722333</v>
      </c>
      <c r="I630" s="1">
        <v>8.6819703969683094E-5</v>
      </c>
      <c r="J630">
        <v>46141100</v>
      </c>
      <c r="K630">
        <v>15600</v>
      </c>
      <c r="L630">
        <v>252537400</v>
      </c>
      <c r="M630">
        <v>0.49786872878913901</v>
      </c>
      <c r="N630" s="1">
        <v>4.8590995771480201E-6</v>
      </c>
      <c r="O630">
        <v>0.49999757045021098</v>
      </c>
      <c r="P630" s="1">
        <v>8.7152311646539597E-5</v>
      </c>
    </row>
    <row r="631" spans="1:16" x14ac:dyDescent="0.25">
      <c r="A631" s="1">
        <v>3.1250000000000001E-5</v>
      </c>
      <c r="B631">
        <v>17.935897435897399</v>
      </c>
      <c r="C631">
        <v>508</v>
      </c>
      <c r="D631">
        <v>-0.29169330995421999</v>
      </c>
      <c r="E631">
        <v>0.49786613548779901</v>
      </c>
      <c r="F631">
        <v>0.51280211955243304</v>
      </c>
      <c r="G631" s="1">
        <v>4.8441272437749197E-6</v>
      </c>
      <c r="H631">
        <v>0.499997577936378</v>
      </c>
      <c r="I631" s="1">
        <v>8.6883769410783405E-5</v>
      </c>
      <c r="J631">
        <v>38365000</v>
      </c>
      <c r="K631">
        <v>15600</v>
      </c>
      <c r="L631">
        <v>252537400</v>
      </c>
      <c r="M631">
        <v>0.49786872878913901</v>
      </c>
      <c r="N631" s="1">
        <v>4.8590995771480201E-6</v>
      </c>
      <c r="O631">
        <v>0.49999757045021098</v>
      </c>
      <c r="P631" s="1">
        <v>8.7152311646539597E-5</v>
      </c>
    </row>
    <row r="632" spans="1:16" x14ac:dyDescent="0.25">
      <c r="A632" s="1">
        <v>1.5625E-5</v>
      </c>
      <c r="B632">
        <v>17.935897435897399</v>
      </c>
      <c r="C632">
        <v>501</v>
      </c>
      <c r="D632">
        <v>-0.29164295845090799</v>
      </c>
      <c r="E632">
        <v>0.49784471435990102</v>
      </c>
      <c r="F632">
        <v>0.51278005579069796</v>
      </c>
      <c r="G632" s="1">
        <v>4.8478399349294304E-6</v>
      </c>
      <c r="H632">
        <v>0.49999757608003198</v>
      </c>
      <c r="I632" s="1">
        <v>8.6950359858541904E-5</v>
      </c>
      <c r="J632">
        <v>45918400</v>
      </c>
      <c r="K632">
        <v>15600</v>
      </c>
      <c r="L632">
        <v>252537400</v>
      </c>
      <c r="M632">
        <v>0.49786872878913901</v>
      </c>
      <c r="N632" s="1">
        <v>4.8590995771480201E-6</v>
      </c>
      <c r="O632">
        <v>0.49999757045021098</v>
      </c>
      <c r="P632" s="1">
        <v>8.7152311646539597E-5</v>
      </c>
    </row>
    <row r="633" spans="1:16" x14ac:dyDescent="0.25">
      <c r="A633" t="s">
        <v>0</v>
      </c>
      <c r="B633">
        <v>18.448717948717899</v>
      </c>
      <c r="C633">
        <v>15805</v>
      </c>
      <c r="D633">
        <v>-0.31974420740980802</v>
      </c>
      <c r="E633">
        <v>0.49743442388034698</v>
      </c>
      <c r="F633">
        <v>0.51235745659675802</v>
      </c>
      <c r="G633" s="1">
        <v>4.4455467318460498E-6</v>
      </c>
      <c r="H633">
        <v>0.49999777722663402</v>
      </c>
      <c r="I633" s="1">
        <v>8.20146377836726E-5</v>
      </c>
      <c r="J633">
        <v>248518400</v>
      </c>
    </row>
    <row r="634" spans="1:16" x14ac:dyDescent="0.25">
      <c r="A634">
        <v>1.024</v>
      </c>
      <c r="B634">
        <v>18.448717948717899</v>
      </c>
      <c r="C634">
        <v>592</v>
      </c>
      <c r="D634">
        <v>-0.29535390986655202</v>
      </c>
      <c r="E634">
        <v>0.49830930105579402</v>
      </c>
      <c r="F634">
        <v>0.51325858008746805</v>
      </c>
      <c r="G634" s="1">
        <v>4.4505865963717597E-6</v>
      </c>
      <c r="H634">
        <v>0.49999777470670098</v>
      </c>
      <c r="I634" s="1">
        <v>8.2107616822807205E-5</v>
      </c>
      <c r="J634">
        <v>30107000</v>
      </c>
      <c r="K634">
        <v>15805</v>
      </c>
      <c r="L634">
        <v>248518400</v>
      </c>
      <c r="M634">
        <v>0.49743442388034698</v>
      </c>
      <c r="N634" s="1">
        <v>4.4455467318460498E-6</v>
      </c>
      <c r="O634">
        <v>0.49999777722663402</v>
      </c>
      <c r="P634" s="1">
        <v>8.20146377836726E-5</v>
      </c>
    </row>
    <row r="635" spans="1:16" x14ac:dyDescent="0.25">
      <c r="A635">
        <v>0.51200000000000001</v>
      </c>
      <c r="B635">
        <v>18.448717948717899</v>
      </c>
      <c r="C635">
        <v>453</v>
      </c>
      <c r="D635">
        <v>-0.26535234757778697</v>
      </c>
      <c r="E635">
        <v>0.49843626438558802</v>
      </c>
      <c r="F635">
        <v>0.51338935231715599</v>
      </c>
      <c r="G635" s="1">
        <v>4.45297008733192E-6</v>
      </c>
      <c r="H635">
        <v>0.499997773514956</v>
      </c>
      <c r="I635" s="1">
        <v>8.2151589175264396E-5</v>
      </c>
      <c r="J635">
        <v>24039100</v>
      </c>
      <c r="K635">
        <v>15805</v>
      </c>
      <c r="L635">
        <v>248518400</v>
      </c>
      <c r="M635">
        <v>0.49743442388034698</v>
      </c>
      <c r="N635" s="1">
        <v>4.4455467318460498E-6</v>
      </c>
      <c r="O635">
        <v>0.49999777722663402</v>
      </c>
      <c r="P635" s="1">
        <v>8.20146377836726E-5</v>
      </c>
    </row>
    <row r="636" spans="1:16" x14ac:dyDescent="0.25">
      <c r="A636">
        <v>0.25600000000000001</v>
      </c>
      <c r="B636">
        <v>18.448717948717899</v>
      </c>
      <c r="C636">
        <v>453</v>
      </c>
      <c r="D636">
        <v>-0.26535234757778697</v>
      </c>
      <c r="E636">
        <v>0.49843626438558802</v>
      </c>
      <c r="F636">
        <v>0.51338935231715599</v>
      </c>
      <c r="G636" s="1">
        <v>4.45297008733192E-6</v>
      </c>
      <c r="H636">
        <v>0.499997773514956</v>
      </c>
      <c r="I636" s="1">
        <v>8.2151589175264396E-5</v>
      </c>
      <c r="J636">
        <v>23979000</v>
      </c>
      <c r="K636">
        <v>15805</v>
      </c>
      <c r="L636">
        <v>248518400</v>
      </c>
      <c r="M636">
        <v>0.49743442388034698</v>
      </c>
      <c r="N636" s="1">
        <v>4.4455467318460498E-6</v>
      </c>
      <c r="O636">
        <v>0.49999777722663402</v>
      </c>
      <c r="P636" s="1">
        <v>8.20146377836726E-5</v>
      </c>
    </row>
    <row r="637" spans="1:16" x14ac:dyDescent="0.25">
      <c r="A637">
        <v>0.128</v>
      </c>
      <c r="B637">
        <v>18.448717948717899</v>
      </c>
      <c r="C637">
        <v>453</v>
      </c>
      <c r="D637">
        <v>-0.26535234757778697</v>
      </c>
      <c r="E637">
        <v>0.49843626438558802</v>
      </c>
      <c r="F637">
        <v>0.51338935231715599</v>
      </c>
      <c r="G637" s="1">
        <v>4.45297008733192E-6</v>
      </c>
      <c r="H637">
        <v>0.499997773514956</v>
      </c>
      <c r="I637" s="1">
        <v>8.2151589175264396E-5</v>
      </c>
      <c r="J637">
        <v>26739300</v>
      </c>
      <c r="K637">
        <v>15805</v>
      </c>
      <c r="L637">
        <v>248518400</v>
      </c>
      <c r="M637">
        <v>0.49743442388034698</v>
      </c>
      <c r="N637" s="1">
        <v>4.4455467318460498E-6</v>
      </c>
      <c r="O637">
        <v>0.49999777722663402</v>
      </c>
      <c r="P637" s="1">
        <v>8.20146377836726E-5</v>
      </c>
    </row>
    <row r="638" spans="1:16" x14ac:dyDescent="0.25">
      <c r="A638">
        <v>6.4000000000000001E-2</v>
      </c>
      <c r="B638">
        <v>18.448717948717899</v>
      </c>
      <c r="C638">
        <v>353</v>
      </c>
      <c r="D638">
        <v>-0.27102950349059202</v>
      </c>
      <c r="E638">
        <v>0.49869601790269003</v>
      </c>
      <c r="F638">
        <v>0.51365689843977103</v>
      </c>
      <c r="G638" s="1">
        <v>4.4272439970738299E-6</v>
      </c>
      <c r="H638">
        <v>0.49999778637800102</v>
      </c>
      <c r="I638" s="1">
        <v>8.1676975792169799E-5</v>
      </c>
      <c r="J638">
        <v>19386900</v>
      </c>
      <c r="K638">
        <v>15805</v>
      </c>
      <c r="L638">
        <v>248518400</v>
      </c>
      <c r="M638">
        <v>0.49743442388034698</v>
      </c>
      <c r="N638" s="1">
        <v>4.4455467318460498E-6</v>
      </c>
      <c r="O638">
        <v>0.49999777722663402</v>
      </c>
      <c r="P638" s="1">
        <v>8.20146377836726E-5</v>
      </c>
    </row>
    <row r="639" spans="1:16" x14ac:dyDescent="0.25">
      <c r="A639">
        <v>3.2000000000000001E-2</v>
      </c>
      <c r="B639">
        <v>18.448717948717899</v>
      </c>
      <c r="C639">
        <v>458</v>
      </c>
      <c r="D639">
        <v>-0.268577788855004</v>
      </c>
      <c r="E639">
        <v>0.49673097922630499</v>
      </c>
      <c r="F639">
        <v>0.51163290860309396</v>
      </c>
      <c r="G639" s="1">
        <v>4.43824974094564E-6</v>
      </c>
      <c r="H639">
        <v>0.49999778087512903</v>
      </c>
      <c r="I639" s="1">
        <v>8.1880017656676599E-5</v>
      </c>
      <c r="J639">
        <v>27462000</v>
      </c>
      <c r="K639">
        <v>15805</v>
      </c>
      <c r="L639">
        <v>248518400</v>
      </c>
      <c r="M639">
        <v>0.49743442388034698</v>
      </c>
      <c r="N639" s="1">
        <v>4.4455467318460498E-6</v>
      </c>
      <c r="O639">
        <v>0.49999777722663402</v>
      </c>
      <c r="P639" s="1">
        <v>8.20146377836726E-5</v>
      </c>
    </row>
    <row r="640" spans="1:16" x14ac:dyDescent="0.25">
      <c r="A640">
        <v>1.6E-2</v>
      </c>
      <c r="B640">
        <v>18.448717948717899</v>
      </c>
      <c r="C640">
        <v>505</v>
      </c>
      <c r="D640">
        <v>-0.30568490976416501</v>
      </c>
      <c r="E640">
        <v>0.49797986808632999</v>
      </c>
      <c r="F640">
        <v>0.51291926412891997</v>
      </c>
      <c r="G640" s="1">
        <v>4.4483014216556401E-6</v>
      </c>
      <c r="H640">
        <v>0.49999777584928901</v>
      </c>
      <c r="I640" s="1">
        <v>8.2065458279005898E-5</v>
      </c>
      <c r="J640">
        <v>26427800</v>
      </c>
      <c r="K640">
        <v>15805</v>
      </c>
      <c r="L640">
        <v>248518400</v>
      </c>
      <c r="M640">
        <v>0.49743442388034698</v>
      </c>
      <c r="N640" s="1">
        <v>4.4455467318460498E-6</v>
      </c>
      <c r="O640">
        <v>0.49999777722663402</v>
      </c>
      <c r="P640" s="1">
        <v>8.20146377836726E-5</v>
      </c>
    </row>
    <row r="641" spans="1:16" x14ac:dyDescent="0.25">
      <c r="A641">
        <v>8.0000000000000002E-3</v>
      </c>
      <c r="B641">
        <v>18.448717948717899</v>
      </c>
      <c r="C641">
        <v>547</v>
      </c>
      <c r="D641">
        <v>-0.27750981755549498</v>
      </c>
      <c r="E641">
        <v>0.497266552458283</v>
      </c>
      <c r="F641">
        <v>0.51218454903203203</v>
      </c>
      <c r="G641" s="1">
        <v>4.4279748381281698E-6</v>
      </c>
      <c r="H641">
        <v>0.49999778601257999</v>
      </c>
      <c r="I641" s="1">
        <v>8.1690458872646693E-5</v>
      </c>
      <c r="J641">
        <v>29932700</v>
      </c>
      <c r="K641">
        <v>15805</v>
      </c>
      <c r="L641">
        <v>248518400</v>
      </c>
      <c r="M641">
        <v>0.49743442388034698</v>
      </c>
      <c r="N641" s="1">
        <v>4.4455467318460498E-6</v>
      </c>
      <c r="O641">
        <v>0.49999777722663402</v>
      </c>
      <c r="P641" s="1">
        <v>8.20146377836726E-5</v>
      </c>
    </row>
    <row r="642" spans="1:16" x14ac:dyDescent="0.25">
      <c r="A642">
        <v>4.0000000000000001E-3</v>
      </c>
      <c r="B642">
        <v>18.448717948717899</v>
      </c>
      <c r="C642">
        <v>424</v>
      </c>
      <c r="D642">
        <v>-0.29167779584820902</v>
      </c>
      <c r="E642">
        <v>0.49916949484432799</v>
      </c>
      <c r="F642">
        <v>0.51414457968965799</v>
      </c>
      <c r="G642" s="1">
        <v>4.4414438140627502E-6</v>
      </c>
      <c r="H642">
        <v>0.49999777927809202</v>
      </c>
      <c r="I642" s="1">
        <v>8.1938944210721695E-5</v>
      </c>
      <c r="J642">
        <v>26650800</v>
      </c>
      <c r="K642">
        <v>15805</v>
      </c>
      <c r="L642">
        <v>248518400</v>
      </c>
      <c r="M642">
        <v>0.49743442388034698</v>
      </c>
      <c r="N642" s="1">
        <v>4.4455467318460498E-6</v>
      </c>
      <c r="O642">
        <v>0.49999777722663402</v>
      </c>
      <c r="P642" s="1">
        <v>8.20146377836726E-5</v>
      </c>
    </row>
    <row r="643" spans="1:16" x14ac:dyDescent="0.25">
      <c r="A643">
        <v>2E-3</v>
      </c>
      <c r="B643">
        <v>18.448717948717899</v>
      </c>
      <c r="C643">
        <v>425</v>
      </c>
      <c r="D643">
        <v>-0.29169648541233301</v>
      </c>
      <c r="E643">
        <v>0.49841733918971798</v>
      </c>
      <c r="F643">
        <v>0.51336985936540902</v>
      </c>
      <c r="G643" s="1">
        <v>4.4317692355910697E-6</v>
      </c>
      <c r="H643">
        <v>0.49999778411538198</v>
      </c>
      <c r="I643" s="1">
        <v>8.1760460641224996E-5</v>
      </c>
      <c r="J643">
        <v>24997300</v>
      </c>
      <c r="K643">
        <v>15805</v>
      </c>
      <c r="L643">
        <v>248518400</v>
      </c>
      <c r="M643">
        <v>0.49743442388034698</v>
      </c>
      <c r="N643" s="1">
        <v>4.4455467318460498E-6</v>
      </c>
      <c r="O643">
        <v>0.49999777722663402</v>
      </c>
      <c r="P643" s="1">
        <v>8.20146377836726E-5</v>
      </c>
    </row>
    <row r="644" spans="1:16" x14ac:dyDescent="0.25">
      <c r="A644">
        <v>1E-3</v>
      </c>
      <c r="B644">
        <v>18.448717948717899</v>
      </c>
      <c r="C644">
        <v>636</v>
      </c>
      <c r="D644">
        <v>-0.277802907818752</v>
      </c>
      <c r="E644">
        <v>0.497938981589024</v>
      </c>
      <c r="F644">
        <v>0.51287715103669496</v>
      </c>
      <c r="G644" s="1">
        <v>4.4424179502788798E-6</v>
      </c>
      <c r="H644">
        <v>0.49999777879102397</v>
      </c>
      <c r="I644" s="1">
        <v>8.1956915775016799E-5</v>
      </c>
      <c r="J644">
        <v>34255500</v>
      </c>
      <c r="K644">
        <v>15805</v>
      </c>
      <c r="L644">
        <v>248518400</v>
      </c>
      <c r="M644">
        <v>0.49743442388034698</v>
      </c>
      <c r="N644" s="1">
        <v>4.4455467318460498E-6</v>
      </c>
      <c r="O644">
        <v>0.49999777722663402</v>
      </c>
      <c r="P644" s="1">
        <v>8.20146377836726E-5</v>
      </c>
    </row>
    <row r="645" spans="1:16" x14ac:dyDescent="0.25">
      <c r="A645" s="1">
        <v>5.0000000000000001E-4</v>
      </c>
      <c r="B645">
        <v>18.448717948717899</v>
      </c>
      <c r="C645">
        <v>793</v>
      </c>
      <c r="D645">
        <v>-0.27776625684074602</v>
      </c>
      <c r="E645">
        <v>0.49693129055076402</v>
      </c>
      <c r="F645">
        <v>0.51183922926728698</v>
      </c>
      <c r="G645" s="1">
        <v>4.4326148394002704E-6</v>
      </c>
      <c r="H645">
        <v>0.49999778369258002</v>
      </c>
      <c r="I645" s="1">
        <v>8.17760609473973E-5</v>
      </c>
      <c r="J645">
        <v>41705300</v>
      </c>
      <c r="K645">
        <v>15805</v>
      </c>
      <c r="L645">
        <v>248518400</v>
      </c>
      <c r="M645">
        <v>0.49743442388034698</v>
      </c>
      <c r="N645" s="1">
        <v>4.4455467318460498E-6</v>
      </c>
      <c r="O645">
        <v>0.49999777722663402</v>
      </c>
      <c r="P645" s="1">
        <v>8.20146377836726E-5</v>
      </c>
    </row>
    <row r="646" spans="1:16" x14ac:dyDescent="0.25">
      <c r="A646" s="1">
        <v>2.5000000000000001E-4</v>
      </c>
      <c r="B646">
        <v>18.448717948717899</v>
      </c>
      <c r="C646">
        <v>439</v>
      </c>
      <c r="D646">
        <v>-0.291724145873966</v>
      </c>
      <c r="E646">
        <v>0.49835049009416599</v>
      </c>
      <c r="F646">
        <v>0.51330100479699103</v>
      </c>
      <c r="G646" s="1">
        <v>4.4532962778509599E-6</v>
      </c>
      <c r="H646">
        <v>0.49999777335186102</v>
      </c>
      <c r="I646" s="1">
        <v>8.2157606972147802E-5</v>
      </c>
      <c r="J646">
        <v>29434500</v>
      </c>
      <c r="K646">
        <v>15805</v>
      </c>
      <c r="L646">
        <v>248518400</v>
      </c>
      <c r="M646">
        <v>0.49743442388034698</v>
      </c>
      <c r="N646" s="1">
        <v>4.4455467318460498E-6</v>
      </c>
      <c r="O646">
        <v>0.49999777722663402</v>
      </c>
      <c r="P646" s="1">
        <v>8.20146377836726E-5</v>
      </c>
    </row>
    <row r="647" spans="1:16" x14ac:dyDescent="0.25">
      <c r="A647" s="1">
        <v>1.25E-4</v>
      </c>
      <c r="B647">
        <v>18.448717948717899</v>
      </c>
      <c r="C647">
        <v>452</v>
      </c>
      <c r="D647">
        <v>-0.29165057525096799</v>
      </c>
      <c r="E647">
        <v>0.49922780470596501</v>
      </c>
      <c r="F647">
        <v>0.51420463884714396</v>
      </c>
      <c r="G647" s="1">
        <v>4.4343417732184403E-6</v>
      </c>
      <c r="H647">
        <v>0.499997782829113</v>
      </c>
      <c r="I647" s="1">
        <v>8.1807920662324804E-5</v>
      </c>
      <c r="J647">
        <v>27200600</v>
      </c>
      <c r="K647">
        <v>15805</v>
      </c>
      <c r="L647">
        <v>248518400</v>
      </c>
      <c r="M647">
        <v>0.49743442388034698</v>
      </c>
      <c r="N647" s="1">
        <v>4.4455467318460498E-6</v>
      </c>
      <c r="O647">
        <v>0.49999777722663402</v>
      </c>
      <c r="P647" s="1">
        <v>8.20146377836726E-5</v>
      </c>
    </row>
    <row r="648" spans="1:16" x14ac:dyDescent="0.25">
      <c r="A648" s="1">
        <v>6.2500000000000001E-5</v>
      </c>
      <c r="B648">
        <v>18.448717948717899</v>
      </c>
      <c r="C648">
        <v>520</v>
      </c>
      <c r="D648">
        <v>-0.29170010295359</v>
      </c>
      <c r="E648">
        <v>0.49912843862343897</v>
      </c>
      <c r="F648">
        <v>0.51410229178214195</v>
      </c>
      <c r="G648" s="1">
        <v>4.4467880918608299E-6</v>
      </c>
      <c r="H648">
        <v>0.49999777660595401</v>
      </c>
      <c r="I648" s="1">
        <v>8.2037539284458101E-5</v>
      </c>
      <c r="J648">
        <v>40359800</v>
      </c>
      <c r="K648">
        <v>15805</v>
      </c>
      <c r="L648">
        <v>248518400</v>
      </c>
      <c r="M648">
        <v>0.49743442388034698</v>
      </c>
      <c r="N648" s="1">
        <v>4.4455467318460498E-6</v>
      </c>
      <c r="O648">
        <v>0.49999777722663402</v>
      </c>
      <c r="P648" s="1">
        <v>8.20146377836726E-5</v>
      </c>
    </row>
    <row r="649" spans="1:16" x14ac:dyDescent="0.25">
      <c r="A649" s="1">
        <v>3.1250000000000001E-5</v>
      </c>
      <c r="B649">
        <v>18.448717948717899</v>
      </c>
      <c r="C649">
        <v>500</v>
      </c>
      <c r="D649">
        <v>-0.29169527705786602</v>
      </c>
      <c r="E649">
        <v>0.49820144718777598</v>
      </c>
      <c r="F649">
        <v>0.51314749060340903</v>
      </c>
      <c r="G649" s="1">
        <v>4.4450342185919897E-6</v>
      </c>
      <c r="H649">
        <v>0.49999777748288998</v>
      </c>
      <c r="I649" s="1">
        <v>8.2005182571203501E-5</v>
      </c>
      <c r="J649">
        <v>39865500</v>
      </c>
      <c r="K649">
        <v>15805</v>
      </c>
      <c r="L649">
        <v>248518400</v>
      </c>
      <c r="M649">
        <v>0.49743442388034698</v>
      </c>
      <c r="N649" s="1">
        <v>4.4455467318460498E-6</v>
      </c>
      <c r="O649">
        <v>0.49999777722663402</v>
      </c>
      <c r="P649" s="1">
        <v>8.20146377836726E-5</v>
      </c>
    </row>
    <row r="650" spans="1:16" x14ac:dyDescent="0.25">
      <c r="A650" s="1">
        <v>1.5625E-5</v>
      </c>
      <c r="B650">
        <v>18.448717948717899</v>
      </c>
      <c r="C650">
        <v>495</v>
      </c>
      <c r="D650">
        <v>-0.29166181472477398</v>
      </c>
      <c r="E650">
        <v>0.49956663140629798</v>
      </c>
      <c r="F650">
        <v>0.514553630348487</v>
      </c>
      <c r="G650" s="1">
        <v>4.4417475204561101E-6</v>
      </c>
      <c r="H650">
        <v>0.49999777912623899</v>
      </c>
      <c r="I650" s="1">
        <v>8.1944547204312204E-5</v>
      </c>
      <c r="J650">
        <v>39519300</v>
      </c>
      <c r="K650">
        <v>15805</v>
      </c>
      <c r="L650">
        <v>248518400</v>
      </c>
      <c r="M650">
        <v>0.49743442388034698</v>
      </c>
      <c r="N650" s="1">
        <v>4.4455467318460498E-6</v>
      </c>
      <c r="O650">
        <v>0.49999777722663402</v>
      </c>
      <c r="P650" s="1">
        <v>8.20146377836726E-5</v>
      </c>
    </row>
    <row r="651" spans="1:16" x14ac:dyDescent="0.25">
      <c r="A651" t="s">
        <v>0</v>
      </c>
      <c r="B651">
        <v>18.9615384615384</v>
      </c>
      <c r="C651">
        <v>15990</v>
      </c>
      <c r="D651">
        <v>-0.31952731471887502</v>
      </c>
      <c r="E651">
        <v>0.49806388641350302</v>
      </c>
      <c r="F651">
        <v>0.51300580300590803</v>
      </c>
      <c r="G651" s="1">
        <v>4.3260023898650204E-6</v>
      </c>
      <c r="H651">
        <v>0.49999783699880501</v>
      </c>
      <c r="I651" s="1">
        <v>8.2027660700132902E-5</v>
      </c>
      <c r="J651">
        <v>297011800</v>
      </c>
    </row>
    <row r="652" spans="1:16" x14ac:dyDescent="0.25">
      <c r="A652">
        <v>1.024</v>
      </c>
      <c r="B652">
        <v>18.9615384615384</v>
      </c>
      <c r="C652">
        <v>580</v>
      </c>
      <c r="D652">
        <v>-0.29510553465508799</v>
      </c>
      <c r="E652">
        <v>0.498590168112791</v>
      </c>
      <c r="F652">
        <v>0.51354787315617501</v>
      </c>
      <c r="G652" s="1">
        <v>4.3143837021863897E-6</v>
      </c>
      <c r="H652">
        <v>0.49999784280814802</v>
      </c>
      <c r="I652" s="1">
        <v>8.1807352506842006E-5</v>
      </c>
      <c r="J652">
        <v>29468900</v>
      </c>
      <c r="K652">
        <v>15990</v>
      </c>
      <c r="L652">
        <v>297011800</v>
      </c>
      <c r="M652">
        <v>0.49806388641350302</v>
      </c>
      <c r="N652" s="1">
        <v>4.3260023898650204E-6</v>
      </c>
      <c r="O652">
        <v>0.49999783699880501</v>
      </c>
      <c r="P652" s="1">
        <v>8.2027660700132902E-5</v>
      </c>
    </row>
    <row r="653" spans="1:16" x14ac:dyDescent="0.25">
      <c r="A653">
        <v>0.51200000000000001</v>
      </c>
      <c r="B653">
        <v>18.9615384615384</v>
      </c>
      <c r="C653">
        <v>427</v>
      </c>
      <c r="D653">
        <v>-0.26533343579297802</v>
      </c>
      <c r="E653">
        <v>0.499352572962249</v>
      </c>
      <c r="F653">
        <v>0.51433315015111603</v>
      </c>
      <c r="G653" s="1">
        <v>4.3243828170558198E-6</v>
      </c>
      <c r="H653">
        <v>0.49999783780859097</v>
      </c>
      <c r="I653" s="1">
        <v>8.1996951108019998E-5</v>
      </c>
      <c r="J653">
        <v>21568200</v>
      </c>
      <c r="K653">
        <v>15990</v>
      </c>
      <c r="L653">
        <v>297011800</v>
      </c>
      <c r="M653">
        <v>0.49806388641350302</v>
      </c>
      <c r="N653" s="1">
        <v>4.3260023898650204E-6</v>
      </c>
      <c r="O653">
        <v>0.49999783699880501</v>
      </c>
      <c r="P653" s="1">
        <v>8.2027660700132902E-5</v>
      </c>
    </row>
    <row r="654" spans="1:16" x14ac:dyDescent="0.25">
      <c r="A654">
        <v>0.25600000000000001</v>
      </c>
      <c r="B654">
        <v>18.9615384615384</v>
      </c>
      <c r="C654">
        <v>427</v>
      </c>
      <c r="D654">
        <v>-0.26533343579297802</v>
      </c>
      <c r="E654">
        <v>0.499352572962249</v>
      </c>
      <c r="F654">
        <v>0.51433315015111603</v>
      </c>
      <c r="G654" s="1">
        <v>4.3243828170558198E-6</v>
      </c>
      <c r="H654">
        <v>0.49999783780859097</v>
      </c>
      <c r="I654" s="1">
        <v>8.1996951108019998E-5</v>
      </c>
      <c r="J654">
        <v>22592100</v>
      </c>
      <c r="K654">
        <v>15990</v>
      </c>
      <c r="L654">
        <v>297011800</v>
      </c>
      <c r="M654">
        <v>0.49806388641350302</v>
      </c>
      <c r="N654" s="1">
        <v>4.3260023898650204E-6</v>
      </c>
      <c r="O654">
        <v>0.49999783699880501</v>
      </c>
      <c r="P654" s="1">
        <v>8.2027660700132902E-5</v>
      </c>
    </row>
    <row r="655" spans="1:16" x14ac:dyDescent="0.25">
      <c r="A655">
        <v>0.128</v>
      </c>
      <c r="B655">
        <v>18.9615384615384</v>
      </c>
      <c r="C655">
        <v>427</v>
      </c>
      <c r="D655">
        <v>-0.26533343579297802</v>
      </c>
      <c r="E655">
        <v>0.499352572962249</v>
      </c>
      <c r="F655">
        <v>0.51433315015111603</v>
      </c>
      <c r="G655" s="1">
        <v>4.3243828170558198E-6</v>
      </c>
      <c r="H655">
        <v>0.49999783780859097</v>
      </c>
      <c r="I655" s="1">
        <v>8.1996951108019998E-5</v>
      </c>
      <c r="J655">
        <v>25110600</v>
      </c>
      <c r="K655">
        <v>15990</v>
      </c>
      <c r="L655">
        <v>297011800</v>
      </c>
      <c r="M655">
        <v>0.49806388641350302</v>
      </c>
      <c r="N655" s="1">
        <v>4.3260023898650204E-6</v>
      </c>
      <c r="O655">
        <v>0.49999783699880501</v>
      </c>
      <c r="P655" s="1">
        <v>8.2027660700132902E-5</v>
      </c>
    </row>
    <row r="656" spans="1:16" x14ac:dyDescent="0.25">
      <c r="A656">
        <v>6.4000000000000001E-2</v>
      </c>
      <c r="B656">
        <v>18.9615384615384</v>
      </c>
      <c r="C656">
        <v>340</v>
      </c>
      <c r="D656">
        <v>-0.271039094607334</v>
      </c>
      <c r="E656">
        <v>0.49599372991218799</v>
      </c>
      <c r="F656">
        <v>0.51087354180955402</v>
      </c>
      <c r="G656" s="1">
        <v>4.3181391554680798E-6</v>
      </c>
      <c r="H656">
        <v>0.49999784093042199</v>
      </c>
      <c r="I656" s="1">
        <v>8.1878561678683196E-5</v>
      </c>
      <c r="J656">
        <v>17603700</v>
      </c>
      <c r="K656">
        <v>15990</v>
      </c>
      <c r="L656">
        <v>297011800</v>
      </c>
      <c r="M656">
        <v>0.49806388641350302</v>
      </c>
      <c r="N656" s="1">
        <v>4.3260023898650204E-6</v>
      </c>
      <c r="O656">
        <v>0.49999783699880501</v>
      </c>
      <c r="P656" s="1">
        <v>8.2027660700132902E-5</v>
      </c>
    </row>
    <row r="657" spans="1:16" x14ac:dyDescent="0.25">
      <c r="A657">
        <v>3.2000000000000001E-2</v>
      </c>
      <c r="B657">
        <v>18.9615384615384</v>
      </c>
      <c r="C657">
        <v>481</v>
      </c>
      <c r="D657">
        <v>-0.268908141987311</v>
      </c>
      <c r="E657">
        <v>0.49750932180727803</v>
      </c>
      <c r="F657">
        <v>0.512434601461497</v>
      </c>
      <c r="G657" s="1">
        <v>4.3201479725807303E-6</v>
      </c>
      <c r="H657">
        <v>0.49999783992601299</v>
      </c>
      <c r="I657" s="1">
        <v>8.1916651941626897E-5</v>
      </c>
      <c r="J657">
        <v>26647100</v>
      </c>
      <c r="K657">
        <v>15990</v>
      </c>
      <c r="L657">
        <v>297011800</v>
      </c>
      <c r="M657">
        <v>0.49806388641350302</v>
      </c>
      <c r="N657" s="1">
        <v>4.3260023898650204E-6</v>
      </c>
      <c r="O657">
        <v>0.49999783699880501</v>
      </c>
      <c r="P657" s="1">
        <v>8.2027660700132902E-5</v>
      </c>
    </row>
    <row r="658" spans="1:16" x14ac:dyDescent="0.25">
      <c r="A658">
        <v>1.6E-2</v>
      </c>
      <c r="B658">
        <v>18.9615384615384</v>
      </c>
      <c r="C658">
        <v>558</v>
      </c>
      <c r="D658">
        <v>-0.30540357711486998</v>
      </c>
      <c r="E658">
        <v>0.49766769182748999</v>
      </c>
      <c r="F658">
        <v>0.51259772258231495</v>
      </c>
      <c r="G658" s="1">
        <v>4.3205238142718304E-6</v>
      </c>
      <c r="H658">
        <v>0.49999783973809198</v>
      </c>
      <c r="I658" s="1">
        <v>8.1923778478308206E-5</v>
      </c>
      <c r="J658">
        <v>27787000</v>
      </c>
      <c r="K658">
        <v>15990</v>
      </c>
      <c r="L658">
        <v>297011800</v>
      </c>
      <c r="M658">
        <v>0.49806388641350302</v>
      </c>
      <c r="N658" s="1">
        <v>4.3260023898650204E-6</v>
      </c>
      <c r="O658">
        <v>0.49999783699880501</v>
      </c>
      <c r="P658" s="1">
        <v>8.2027660700132902E-5</v>
      </c>
    </row>
    <row r="659" spans="1:16" x14ac:dyDescent="0.25">
      <c r="A659">
        <v>8.0000000000000002E-3</v>
      </c>
      <c r="B659">
        <v>18.9615384615384</v>
      </c>
      <c r="C659">
        <v>529</v>
      </c>
      <c r="D659">
        <v>-0.27755673206651998</v>
      </c>
      <c r="E659">
        <v>0.49682095955681599</v>
      </c>
      <c r="F659">
        <v>0.51172558834352</v>
      </c>
      <c r="G659" s="1">
        <v>4.3214063415453197E-6</v>
      </c>
      <c r="H659">
        <v>0.49999783929682901</v>
      </c>
      <c r="I659" s="1">
        <v>8.1940512553147702E-5</v>
      </c>
      <c r="J659">
        <v>29476200</v>
      </c>
      <c r="K659">
        <v>15990</v>
      </c>
      <c r="L659">
        <v>297011800</v>
      </c>
      <c r="M659">
        <v>0.49806388641350302</v>
      </c>
      <c r="N659" s="1">
        <v>4.3260023898650204E-6</v>
      </c>
      <c r="O659">
        <v>0.49999783699880501</v>
      </c>
      <c r="P659" s="1">
        <v>8.2027660700132902E-5</v>
      </c>
    </row>
    <row r="660" spans="1:16" x14ac:dyDescent="0.25">
      <c r="A660">
        <v>4.0000000000000001E-3</v>
      </c>
      <c r="B660">
        <v>18.9615384615384</v>
      </c>
      <c r="C660">
        <v>431</v>
      </c>
      <c r="D660">
        <v>-0.29173758876308897</v>
      </c>
      <c r="E660">
        <v>0.49861706530692301</v>
      </c>
      <c r="F660">
        <v>0.51357557726613001</v>
      </c>
      <c r="G660" s="1">
        <v>4.33089645890394E-6</v>
      </c>
      <c r="H660">
        <v>0.49999783455176999</v>
      </c>
      <c r="I660" s="1">
        <v>8.2120459778447797E-5</v>
      </c>
      <c r="J660">
        <v>23581300</v>
      </c>
      <c r="K660">
        <v>15990</v>
      </c>
      <c r="L660">
        <v>297011800</v>
      </c>
      <c r="M660">
        <v>0.49806388641350302</v>
      </c>
      <c r="N660" s="1">
        <v>4.3260023898650204E-6</v>
      </c>
      <c r="O660">
        <v>0.49999783699880501</v>
      </c>
      <c r="P660" s="1">
        <v>8.2027660700132902E-5</v>
      </c>
    </row>
    <row r="661" spans="1:16" x14ac:dyDescent="0.25">
      <c r="A661">
        <v>2E-3</v>
      </c>
      <c r="B661">
        <v>18.9615384615384</v>
      </c>
      <c r="C661">
        <v>433</v>
      </c>
      <c r="D661">
        <v>-0.29171988065453403</v>
      </c>
      <c r="E661">
        <v>0.49858160724516498</v>
      </c>
      <c r="F661">
        <v>0.51353905546251999</v>
      </c>
      <c r="G661" s="1">
        <v>4.3214717760919896E-6</v>
      </c>
      <c r="H661">
        <v>0.49999783926411101</v>
      </c>
      <c r="I661" s="1">
        <v>8.1941753292821099E-5</v>
      </c>
      <c r="J661">
        <v>21890900</v>
      </c>
      <c r="K661">
        <v>15990</v>
      </c>
      <c r="L661">
        <v>297011800</v>
      </c>
      <c r="M661">
        <v>0.49806388641350302</v>
      </c>
      <c r="N661" s="1">
        <v>4.3260023898650204E-6</v>
      </c>
      <c r="O661">
        <v>0.49999783699880501</v>
      </c>
      <c r="P661" s="1">
        <v>8.2027660700132902E-5</v>
      </c>
    </row>
    <row r="662" spans="1:16" x14ac:dyDescent="0.25">
      <c r="A662">
        <v>1E-3</v>
      </c>
      <c r="B662">
        <v>18.9615384615384</v>
      </c>
      <c r="C662">
        <v>671</v>
      </c>
      <c r="D662">
        <v>-0.27733559808390001</v>
      </c>
      <c r="E662">
        <v>0.496422912342113</v>
      </c>
      <c r="F662">
        <v>0.51131559971237595</v>
      </c>
      <c r="G662" s="1">
        <v>4.3134104048547699E-6</v>
      </c>
      <c r="H662">
        <v>0.49999784329479702</v>
      </c>
      <c r="I662" s="1">
        <v>8.1788897292053996E-5</v>
      </c>
      <c r="J662">
        <v>36375000</v>
      </c>
      <c r="K662">
        <v>15990</v>
      </c>
      <c r="L662">
        <v>297011800</v>
      </c>
      <c r="M662">
        <v>0.49806388641350302</v>
      </c>
      <c r="N662" s="1">
        <v>4.3260023898650204E-6</v>
      </c>
      <c r="O662">
        <v>0.49999783699880501</v>
      </c>
      <c r="P662" s="1">
        <v>8.2027660700132902E-5</v>
      </c>
    </row>
    <row r="663" spans="1:16" x14ac:dyDescent="0.25">
      <c r="A663" s="1">
        <v>5.0000000000000001E-4</v>
      </c>
      <c r="B663">
        <v>18.9615384615384</v>
      </c>
      <c r="C663">
        <v>733</v>
      </c>
      <c r="D663">
        <v>-0.27778503628706303</v>
      </c>
      <c r="E663">
        <v>0.49955239280425301</v>
      </c>
      <c r="F663">
        <v>0.51453896458838</v>
      </c>
      <c r="G663" s="1">
        <v>4.31376163567698E-6</v>
      </c>
      <c r="H663">
        <v>0.49999784311918199</v>
      </c>
      <c r="I663" s="1">
        <v>8.1795557168798104E-5</v>
      </c>
      <c r="J663">
        <v>39225600</v>
      </c>
      <c r="K663">
        <v>15990</v>
      </c>
      <c r="L663">
        <v>297011800</v>
      </c>
      <c r="M663">
        <v>0.49806388641350302</v>
      </c>
      <c r="N663" s="1">
        <v>4.3260023898650204E-6</v>
      </c>
      <c r="O663">
        <v>0.49999783699880501</v>
      </c>
      <c r="P663" s="1">
        <v>8.2027660700132902E-5</v>
      </c>
    </row>
    <row r="664" spans="1:16" x14ac:dyDescent="0.25">
      <c r="A664" s="1">
        <v>2.5000000000000001E-4</v>
      </c>
      <c r="B664">
        <v>18.9615384615384</v>
      </c>
      <c r="C664">
        <v>814</v>
      </c>
      <c r="D664">
        <v>-0.27777710726888</v>
      </c>
      <c r="E664">
        <v>0.498686111739437</v>
      </c>
      <c r="F664">
        <v>0.51364669509161998</v>
      </c>
      <c r="G664" s="1">
        <v>4.33696660684379E-6</v>
      </c>
      <c r="H664">
        <v>0.49999783151669602</v>
      </c>
      <c r="I664" s="1">
        <v>8.2235559122076506E-5</v>
      </c>
      <c r="J664">
        <v>46635100</v>
      </c>
      <c r="K664">
        <v>15990</v>
      </c>
      <c r="L664">
        <v>297011800</v>
      </c>
      <c r="M664">
        <v>0.49806388641350302</v>
      </c>
      <c r="N664" s="1">
        <v>4.3260023898650204E-6</v>
      </c>
      <c r="O664">
        <v>0.49999783699880501</v>
      </c>
      <c r="P664" s="1">
        <v>8.2027660700132902E-5</v>
      </c>
    </row>
    <row r="665" spans="1:16" x14ac:dyDescent="0.25">
      <c r="A665" s="1">
        <v>1.25E-4</v>
      </c>
      <c r="B665">
        <v>18.9615384615384</v>
      </c>
      <c r="C665">
        <v>449</v>
      </c>
      <c r="D665">
        <v>-0.291699984748852</v>
      </c>
      <c r="E665">
        <v>0.49883590933516903</v>
      </c>
      <c r="F665">
        <v>0.513800986615224</v>
      </c>
      <c r="G665" s="1">
        <v>4.3169376988672002E-6</v>
      </c>
      <c r="H665">
        <v>0.49999784153115001</v>
      </c>
      <c r="I665" s="1">
        <v>8.1855780213135806E-5</v>
      </c>
      <c r="J665">
        <v>27654900</v>
      </c>
      <c r="K665">
        <v>15990</v>
      </c>
      <c r="L665">
        <v>297011800</v>
      </c>
      <c r="M665">
        <v>0.49806388641350302</v>
      </c>
      <c r="N665" s="1">
        <v>4.3260023898650204E-6</v>
      </c>
      <c r="O665">
        <v>0.49999783699880501</v>
      </c>
      <c r="P665" s="1">
        <v>8.2027660700132902E-5</v>
      </c>
    </row>
    <row r="666" spans="1:16" x14ac:dyDescent="0.25">
      <c r="A666" s="1">
        <v>6.2500000000000001E-5</v>
      </c>
      <c r="B666">
        <v>18.9615384615384</v>
      </c>
      <c r="C666">
        <v>519</v>
      </c>
      <c r="D666">
        <v>-0.29162672121258698</v>
      </c>
      <c r="E666">
        <v>0.49829284770777799</v>
      </c>
      <c r="F666">
        <v>0.51324163313901106</v>
      </c>
      <c r="G666" s="1">
        <v>4.3291945771573001E-6</v>
      </c>
      <c r="H666">
        <v>0.49999783540271098</v>
      </c>
      <c r="I666" s="1">
        <v>8.2088189482251806E-5</v>
      </c>
      <c r="J666">
        <v>36793300</v>
      </c>
      <c r="K666">
        <v>15990</v>
      </c>
      <c r="L666">
        <v>297011800</v>
      </c>
      <c r="M666">
        <v>0.49806388641350302</v>
      </c>
      <c r="N666" s="1">
        <v>4.3260023898650204E-6</v>
      </c>
      <c r="O666">
        <v>0.49999783699880501</v>
      </c>
      <c r="P666" s="1">
        <v>8.2027660700132902E-5</v>
      </c>
    </row>
    <row r="667" spans="1:16" x14ac:dyDescent="0.25">
      <c r="A667" s="1">
        <v>3.1250000000000001E-5</v>
      </c>
      <c r="B667">
        <v>18.9615384615384</v>
      </c>
      <c r="C667">
        <v>514</v>
      </c>
      <c r="D667">
        <v>-0.291667275678334</v>
      </c>
      <c r="E667">
        <v>0.49877365081840902</v>
      </c>
      <c r="F667">
        <v>0.51373686034296095</v>
      </c>
      <c r="G667" s="1">
        <v>4.3339906276029701E-6</v>
      </c>
      <c r="H667">
        <v>0.49999783300468598</v>
      </c>
      <c r="I667" s="1">
        <v>8.2179129977241007E-5</v>
      </c>
      <c r="J667">
        <v>39100800</v>
      </c>
      <c r="K667">
        <v>15990</v>
      </c>
      <c r="L667">
        <v>297011800</v>
      </c>
      <c r="M667">
        <v>0.49806388641350302</v>
      </c>
      <c r="N667" s="1">
        <v>4.3260023898650204E-6</v>
      </c>
      <c r="O667">
        <v>0.49999783699880501</v>
      </c>
      <c r="P667" s="1">
        <v>8.2027660700132902E-5</v>
      </c>
    </row>
    <row r="668" spans="1:16" x14ac:dyDescent="0.25">
      <c r="A668" s="1">
        <v>1.5625E-5</v>
      </c>
      <c r="B668">
        <v>18.9615384615384</v>
      </c>
      <c r="C668">
        <v>496</v>
      </c>
      <c r="D668">
        <v>-0.29168430198974898</v>
      </c>
      <c r="E668">
        <v>0.49900839846485701</v>
      </c>
      <c r="F668">
        <v>0.51397865041880297</v>
      </c>
      <c r="G668" s="1">
        <v>4.3134759337704003E-6</v>
      </c>
      <c r="H668">
        <v>0.499997843262033</v>
      </c>
      <c r="I668" s="1">
        <v>8.1790139821107994E-5</v>
      </c>
      <c r="J668">
        <v>43609600</v>
      </c>
      <c r="K668">
        <v>15990</v>
      </c>
      <c r="L668">
        <v>297011800</v>
      </c>
      <c r="M668">
        <v>0.49806388641350302</v>
      </c>
      <c r="N668" s="1">
        <v>4.3260023898650204E-6</v>
      </c>
      <c r="O668">
        <v>0.49999783699880501</v>
      </c>
      <c r="P668" s="1">
        <v>8.2027660700132902E-5</v>
      </c>
    </row>
    <row r="669" spans="1:16" x14ac:dyDescent="0.25">
      <c r="A669" t="s">
        <v>0</v>
      </c>
      <c r="B669">
        <v>19.4743589743589</v>
      </c>
      <c r="C669">
        <v>16199</v>
      </c>
      <c r="D669">
        <v>-0.31924485197725699</v>
      </c>
      <c r="E669">
        <v>0.498279181435554</v>
      </c>
      <c r="F669">
        <v>0.51322755687862098</v>
      </c>
      <c r="G669" s="1">
        <v>3.9671316219846901E-6</v>
      </c>
      <c r="H669">
        <v>0.49999801643418901</v>
      </c>
      <c r="I669" s="1">
        <v>7.7257345305060894E-5</v>
      </c>
      <c r="J669">
        <v>270120700</v>
      </c>
    </row>
    <row r="670" spans="1:16" x14ac:dyDescent="0.25">
      <c r="A670">
        <v>1.024</v>
      </c>
      <c r="B670">
        <v>19.4743589743589</v>
      </c>
      <c r="C670">
        <v>622</v>
      </c>
      <c r="D670">
        <v>-0.29522391326640901</v>
      </c>
      <c r="E670">
        <v>0.49653267095416098</v>
      </c>
      <c r="F670">
        <v>0.51142865108278601</v>
      </c>
      <c r="G670" s="1">
        <v>3.9618163812926701E-6</v>
      </c>
      <c r="H670">
        <v>0.49999801909180902</v>
      </c>
      <c r="I670" s="1">
        <v>7.7153834399789196E-5</v>
      </c>
      <c r="J670">
        <v>33456100</v>
      </c>
      <c r="K670">
        <v>16199</v>
      </c>
      <c r="L670">
        <v>270120700</v>
      </c>
      <c r="M670">
        <v>0.498279181435554</v>
      </c>
      <c r="N670" s="1">
        <v>3.9671316219846901E-6</v>
      </c>
      <c r="O670">
        <v>0.49999801643418901</v>
      </c>
      <c r="P670" s="1">
        <v>7.7257345305060894E-5</v>
      </c>
    </row>
    <row r="671" spans="1:16" x14ac:dyDescent="0.25">
      <c r="A671">
        <v>0.51200000000000001</v>
      </c>
      <c r="B671">
        <v>19.4743589743589</v>
      </c>
      <c r="C671">
        <v>420</v>
      </c>
      <c r="D671">
        <v>-0.26538110477266802</v>
      </c>
      <c r="E671">
        <v>0.49740451569641703</v>
      </c>
      <c r="F671">
        <v>0.51232665116730902</v>
      </c>
      <c r="G671" s="1">
        <v>3.9642718043797402E-6</v>
      </c>
      <c r="H671">
        <v>0.49999801786409698</v>
      </c>
      <c r="I671" s="1">
        <v>7.7201652190420899E-5</v>
      </c>
      <c r="J671">
        <v>24292100</v>
      </c>
      <c r="K671">
        <v>16199</v>
      </c>
      <c r="L671">
        <v>270120700</v>
      </c>
      <c r="M671">
        <v>0.498279181435554</v>
      </c>
      <c r="N671" s="1">
        <v>3.9671316219846901E-6</v>
      </c>
      <c r="O671">
        <v>0.49999801643418901</v>
      </c>
      <c r="P671" s="1">
        <v>7.7257345305060894E-5</v>
      </c>
    </row>
    <row r="672" spans="1:16" x14ac:dyDescent="0.25">
      <c r="A672">
        <v>0.25600000000000001</v>
      </c>
      <c r="B672">
        <v>19.4743589743589</v>
      </c>
      <c r="C672">
        <v>420</v>
      </c>
      <c r="D672">
        <v>-0.26538110477266802</v>
      </c>
      <c r="E672">
        <v>0.49740451569641703</v>
      </c>
      <c r="F672">
        <v>0.51232665116730902</v>
      </c>
      <c r="G672" s="1">
        <v>3.9642718043797402E-6</v>
      </c>
      <c r="H672">
        <v>0.49999801786409698</v>
      </c>
      <c r="I672" s="1">
        <v>7.7201652190420899E-5</v>
      </c>
      <c r="J672">
        <v>24035600</v>
      </c>
      <c r="K672">
        <v>16199</v>
      </c>
      <c r="L672">
        <v>270120700</v>
      </c>
      <c r="M672">
        <v>0.498279181435554</v>
      </c>
      <c r="N672" s="1">
        <v>3.9671316219846901E-6</v>
      </c>
      <c r="O672">
        <v>0.49999801643418901</v>
      </c>
      <c r="P672" s="1">
        <v>7.7257345305060894E-5</v>
      </c>
    </row>
    <row r="673" spans="1:16" x14ac:dyDescent="0.25">
      <c r="A673">
        <v>0.128</v>
      </c>
      <c r="B673">
        <v>19.4743589743589</v>
      </c>
      <c r="C673">
        <v>420</v>
      </c>
      <c r="D673">
        <v>-0.26538110477266802</v>
      </c>
      <c r="E673">
        <v>0.49740451569641703</v>
      </c>
      <c r="F673">
        <v>0.51232665116730902</v>
      </c>
      <c r="G673" s="1">
        <v>3.9642718043797402E-6</v>
      </c>
      <c r="H673">
        <v>0.49999801786409698</v>
      </c>
      <c r="I673" s="1">
        <v>7.7201652190420899E-5</v>
      </c>
      <c r="J673">
        <v>25140600</v>
      </c>
      <c r="K673">
        <v>16199</v>
      </c>
      <c r="L673">
        <v>270120700</v>
      </c>
      <c r="M673">
        <v>0.498279181435554</v>
      </c>
      <c r="N673" s="1">
        <v>3.9671316219846901E-6</v>
      </c>
      <c r="O673">
        <v>0.49999801643418901</v>
      </c>
      <c r="P673" s="1">
        <v>7.7257345305060894E-5</v>
      </c>
    </row>
    <row r="674" spans="1:16" x14ac:dyDescent="0.25">
      <c r="A674">
        <v>6.4000000000000001E-2</v>
      </c>
      <c r="B674">
        <v>19.4743589743589</v>
      </c>
      <c r="C674">
        <v>354</v>
      </c>
      <c r="D674">
        <v>-0.273470975261633</v>
      </c>
      <c r="E674">
        <v>0.49766304818704898</v>
      </c>
      <c r="F674">
        <v>0.51259293963265995</v>
      </c>
      <c r="G674" s="1">
        <v>3.95787884344134E-6</v>
      </c>
      <c r="H674">
        <v>0.499998021060578</v>
      </c>
      <c r="I674" s="1">
        <v>7.7077153374197302E-5</v>
      </c>
      <c r="J674">
        <v>23153800</v>
      </c>
      <c r="K674">
        <v>16199</v>
      </c>
      <c r="L674">
        <v>270120700</v>
      </c>
      <c r="M674">
        <v>0.498279181435554</v>
      </c>
      <c r="N674" s="1">
        <v>3.9671316219846901E-6</v>
      </c>
      <c r="O674">
        <v>0.49999801643418901</v>
      </c>
      <c r="P674" s="1">
        <v>7.7257345305060894E-5</v>
      </c>
    </row>
    <row r="675" spans="1:16" x14ac:dyDescent="0.25">
      <c r="A675">
        <v>3.2000000000000001E-2</v>
      </c>
      <c r="B675">
        <v>19.4743589743589</v>
      </c>
      <c r="C675">
        <v>456</v>
      </c>
      <c r="D675">
        <v>-0.26827973725743698</v>
      </c>
      <c r="E675">
        <v>0.49911349396107302</v>
      </c>
      <c r="F675">
        <v>0.51408689877990599</v>
      </c>
      <c r="G675" s="1">
        <v>3.9675554720508501E-6</v>
      </c>
      <c r="H675">
        <v>0.49999801622226397</v>
      </c>
      <c r="I675" s="1">
        <v>7.7265599513400498E-5</v>
      </c>
      <c r="J675">
        <v>27007000</v>
      </c>
      <c r="K675">
        <v>16199</v>
      </c>
      <c r="L675">
        <v>270120700</v>
      </c>
      <c r="M675">
        <v>0.498279181435554</v>
      </c>
      <c r="N675" s="1">
        <v>3.9671316219846901E-6</v>
      </c>
      <c r="O675">
        <v>0.49999801643418901</v>
      </c>
      <c r="P675" s="1">
        <v>7.7257345305060894E-5</v>
      </c>
    </row>
    <row r="676" spans="1:16" x14ac:dyDescent="0.25">
      <c r="A676">
        <v>1.6E-2</v>
      </c>
      <c r="B676">
        <v>19.4743589743589</v>
      </c>
      <c r="C676">
        <v>524</v>
      </c>
      <c r="D676">
        <v>-0.305182452496079</v>
      </c>
      <c r="E676">
        <v>0.49892076086518899</v>
      </c>
      <c r="F676">
        <v>0.51388838369114498</v>
      </c>
      <c r="G676" s="1">
        <v>3.9679135976910999E-6</v>
      </c>
      <c r="H676">
        <v>0.49999801604320099</v>
      </c>
      <c r="I676" s="1">
        <v>7.7272573780676795E-5</v>
      </c>
      <c r="J676">
        <v>31496800</v>
      </c>
      <c r="K676">
        <v>16199</v>
      </c>
      <c r="L676">
        <v>270120700</v>
      </c>
      <c r="M676">
        <v>0.498279181435554</v>
      </c>
      <c r="N676" s="1">
        <v>3.9671316219846901E-6</v>
      </c>
      <c r="O676">
        <v>0.49999801643418901</v>
      </c>
      <c r="P676" s="1">
        <v>7.7257345305060894E-5</v>
      </c>
    </row>
    <row r="677" spans="1:16" x14ac:dyDescent="0.25">
      <c r="A677">
        <v>8.0000000000000002E-3</v>
      </c>
      <c r="B677">
        <v>19.4743589743589</v>
      </c>
      <c r="C677">
        <v>561</v>
      </c>
      <c r="D677">
        <v>-0.27753706779326498</v>
      </c>
      <c r="E677">
        <v>0.49851982905834702</v>
      </c>
      <c r="F677">
        <v>0.51347542393009804</v>
      </c>
      <c r="G677" s="1">
        <v>3.9561627350748196E-6</v>
      </c>
      <c r="H677">
        <v>0.49999802191863202</v>
      </c>
      <c r="I677" s="1">
        <v>7.7043733263828794E-5</v>
      </c>
      <c r="J677">
        <v>41113000</v>
      </c>
      <c r="K677">
        <v>16199</v>
      </c>
      <c r="L677">
        <v>270120700</v>
      </c>
      <c r="M677">
        <v>0.498279181435554</v>
      </c>
      <c r="N677" s="1">
        <v>3.9671316219846901E-6</v>
      </c>
      <c r="O677">
        <v>0.49999801643418901</v>
      </c>
      <c r="P677" s="1">
        <v>7.7257345305060894E-5</v>
      </c>
    </row>
    <row r="678" spans="1:16" x14ac:dyDescent="0.25">
      <c r="A678">
        <v>4.0000000000000001E-3</v>
      </c>
      <c r="B678">
        <v>19.4743589743589</v>
      </c>
      <c r="C678">
        <v>440</v>
      </c>
      <c r="D678">
        <v>-0.29105098568822602</v>
      </c>
      <c r="E678">
        <v>0.49834088250738801</v>
      </c>
      <c r="F678">
        <v>0.51329110898260899</v>
      </c>
      <c r="G678" s="1">
        <v>3.9614203724003201E-6</v>
      </c>
      <c r="H678">
        <v>0.49999801928981302</v>
      </c>
      <c r="I678" s="1">
        <v>7.7146122380462694E-5</v>
      </c>
      <c r="J678">
        <v>31197400</v>
      </c>
      <c r="K678">
        <v>16199</v>
      </c>
      <c r="L678">
        <v>270120700</v>
      </c>
      <c r="M678">
        <v>0.498279181435554</v>
      </c>
      <c r="N678" s="1">
        <v>3.9671316219846901E-6</v>
      </c>
      <c r="O678">
        <v>0.49999801643418901</v>
      </c>
      <c r="P678" s="1">
        <v>7.7257345305060894E-5</v>
      </c>
    </row>
    <row r="679" spans="1:16" x14ac:dyDescent="0.25">
      <c r="A679">
        <v>2E-3</v>
      </c>
      <c r="B679">
        <v>19.4743589743589</v>
      </c>
      <c r="C679">
        <v>430</v>
      </c>
      <c r="D679">
        <v>-0.291046952035594</v>
      </c>
      <c r="E679">
        <v>0.498695914643626</v>
      </c>
      <c r="F679">
        <v>0.51365679208293502</v>
      </c>
      <c r="G679" s="1">
        <v>3.9684097127290401E-6</v>
      </c>
      <c r="H679">
        <v>0.49999801579514302</v>
      </c>
      <c r="I679" s="1">
        <v>7.7282235303018196E-5</v>
      </c>
      <c r="J679">
        <v>27343400</v>
      </c>
      <c r="K679">
        <v>16199</v>
      </c>
      <c r="L679">
        <v>270120700</v>
      </c>
      <c r="M679">
        <v>0.498279181435554</v>
      </c>
      <c r="N679" s="1">
        <v>3.9671316219846901E-6</v>
      </c>
      <c r="O679">
        <v>0.49999801643418901</v>
      </c>
      <c r="P679" s="1">
        <v>7.7257345305060894E-5</v>
      </c>
    </row>
    <row r="680" spans="1:16" x14ac:dyDescent="0.25">
      <c r="A680">
        <v>1E-3</v>
      </c>
      <c r="B680">
        <v>19.4743589743589</v>
      </c>
      <c r="C680">
        <v>612</v>
      </c>
      <c r="D680">
        <v>-0.27733797822566097</v>
      </c>
      <c r="E680">
        <v>0.498244641440586</v>
      </c>
      <c r="F680">
        <v>0.51319198068380401</v>
      </c>
      <c r="G680" s="1">
        <v>3.9625370804596801E-6</v>
      </c>
      <c r="H680">
        <v>0.49999801873145899</v>
      </c>
      <c r="I680" s="1">
        <v>7.7167869554080096E-5</v>
      </c>
      <c r="J680">
        <v>34978600</v>
      </c>
      <c r="K680">
        <v>16199</v>
      </c>
      <c r="L680">
        <v>270120700</v>
      </c>
      <c r="M680">
        <v>0.498279181435554</v>
      </c>
      <c r="N680" s="1">
        <v>3.9671316219846901E-6</v>
      </c>
      <c r="O680">
        <v>0.49999801643418901</v>
      </c>
      <c r="P680" s="1">
        <v>7.7257345305060894E-5</v>
      </c>
    </row>
    <row r="681" spans="1:16" x14ac:dyDescent="0.25">
      <c r="A681" s="1">
        <v>5.0000000000000001E-4</v>
      </c>
      <c r="B681">
        <v>19.4743589743589</v>
      </c>
      <c r="C681">
        <v>708</v>
      </c>
      <c r="D681">
        <v>-0.27780084998224103</v>
      </c>
      <c r="E681">
        <v>0.49725612266963098</v>
      </c>
      <c r="F681">
        <v>0.51217380634971998</v>
      </c>
      <c r="G681" s="1">
        <v>3.9478267075398998E-6</v>
      </c>
      <c r="H681">
        <v>0.49999802608664601</v>
      </c>
      <c r="I681" s="1">
        <v>7.6881394471193704E-5</v>
      </c>
      <c r="J681">
        <v>42381300</v>
      </c>
      <c r="K681">
        <v>16199</v>
      </c>
      <c r="L681">
        <v>270120700</v>
      </c>
      <c r="M681">
        <v>0.498279181435554</v>
      </c>
      <c r="N681" s="1">
        <v>3.9671316219846901E-6</v>
      </c>
      <c r="O681">
        <v>0.49999801643418901</v>
      </c>
      <c r="P681" s="1">
        <v>7.7257345305060894E-5</v>
      </c>
    </row>
    <row r="682" spans="1:16" x14ac:dyDescent="0.25">
      <c r="A682" s="1">
        <v>2.5000000000000001E-4</v>
      </c>
      <c r="B682">
        <v>19.4743589743589</v>
      </c>
      <c r="C682">
        <v>652</v>
      </c>
      <c r="D682">
        <v>-0.27778150272628699</v>
      </c>
      <c r="E682">
        <v>0.49792999962948598</v>
      </c>
      <c r="F682">
        <v>0.51286789961836998</v>
      </c>
      <c r="G682" s="1">
        <v>3.9523852768397197E-6</v>
      </c>
      <c r="H682">
        <v>0.49999802380736103</v>
      </c>
      <c r="I682" s="1">
        <v>7.69701696861478E-5</v>
      </c>
      <c r="J682">
        <v>39729600</v>
      </c>
      <c r="K682">
        <v>16199</v>
      </c>
      <c r="L682">
        <v>270120700</v>
      </c>
      <c r="M682">
        <v>0.498279181435554</v>
      </c>
      <c r="N682" s="1">
        <v>3.9671316219846901E-6</v>
      </c>
      <c r="O682">
        <v>0.49999801643418901</v>
      </c>
      <c r="P682" s="1">
        <v>7.7257345305060894E-5</v>
      </c>
    </row>
    <row r="683" spans="1:16" x14ac:dyDescent="0.25">
      <c r="A683" s="1">
        <v>1.25E-4</v>
      </c>
      <c r="B683">
        <v>19.4743589743589</v>
      </c>
      <c r="C683">
        <v>448</v>
      </c>
      <c r="D683">
        <v>-0.29165797027111301</v>
      </c>
      <c r="E683">
        <v>0.49830060414319899</v>
      </c>
      <c r="F683">
        <v>0.51324962226749504</v>
      </c>
      <c r="G683" s="1">
        <v>3.9616685412191501E-6</v>
      </c>
      <c r="H683">
        <v>0.499998019165729</v>
      </c>
      <c r="I683" s="1">
        <v>7.7150955309126799E-5</v>
      </c>
      <c r="J683">
        <v>31041200</v>
      </c>
      <c r="K683">
        <v>16199</v>
      </c>
      <c r="L683">
        <v>270120700</v>
      </c>
      <c r="M683">
        <v>0.498279181435554</v>
      </c>
      <c r="N683" s="1">
        <v>3.9671316219846901E-6</v>
      </c>
      <c r="O683">
        <v>0.49999801643418901</v>
      </c>
      <c r="P683" s="1">
        <v>7.7257345305060894E-5</v>
      </c>
    </row>
    <row r="684" spans="1:16" x14ac:dyDescent="0.25">
      <c r="A684" s="1">
        <v>6.2500000000000001E-5</v>
      </c>
      <c r="B684">
        <v>19.4743589743589</v>
      </c>
      <c r="C684">
        <v>524</v>
      </c>
      <c r="D684">
        <v>-0.29166849921313198</v>
      </c>
      <c r="E684">
        <v>0.49841277802821599</v>
      </c>
      <c r="F684">
        <v>0.51336516136906196</v>
      </c>
      <c r="G684" s="1">
        <v>3.9574546742970802E-6</v>
      </c>
      <c r="H684">
        <v>0.49999802127266202</v>
      </c>
      <c r="I684" s="1">
        <v>7.7068892952016299E-5</v>
      </c>
      <c r="J684">
        <v>41300000</v>
      </c>
      <c r="K684">
        <v>16199</v>
      </c>
      <c r="L684">
        <v>270120700</v>
      </c>
      <c r="M684">
        <v>0.498279181435554</v>
      </c>
      <c r="N684" s="1">
        <v>3.9671316219846901E-6</v>
      </c>
      <c r="O684">
        <v>0.49999801643418901</v>
      </c>
      <c r="P684" s="1">
        <v>7.7257345305060894E-5</v>
      </c>
    </row>
    <row r="685" spans="1:16" x14ac:dyDescent="0.25">
      <c r="A685" s="1">
        <v>3.1250000000000001E-5</v>
      </c>
      <c r="B685">
        <v>19.4743589743589</v>
      </c>
      <c r="C685">
        <v>504</v>
      </c>
      <c r="D685">
        <v>-0.29163318968560198</v>
      </c>
      <c r="E685">
        <v>0.49840724349473498</v>
      </c>
      <c r="F685">
        <v>0.51335946079957795</v>
      </c>
      <c r="G685" s="1">
        <v>3.9685018721202696E-6</v>
      </c>
      <c r="H685">
        <v>0.499998015749063</v>
      </c>
      <c r="I685" s="1">
        <v>7.7284030048085806E-5</v>
      </c>
      <c r="J685">
        <v>39842000</v>
      </c>
      <c r="K685">
        <v>16199</v>
      </c>
      <c r="L685">
        <v>270120700</v>
      </c>
      <c r="M685">
        <v>0.498279181435554</v>
      </c>
      <c r="N685" s="1">
        <v>3.9671316219846901E-6</v>
      </c>
      <c r="O685">
        <v>0.49999801643418901</v>
      </c>
      <c r="P685" s="1">
        <v>7.7257345305060894E-5</v>
      </c>
    </row>
    <row r="686" spans="1:16" x14ac:dyDescent="0.25">
      <c r="A686" s="1">
        <v>1.5625E-5</v>
      </c>
      <c r="B686">
        <v>19.4743589743589</v>
      </c>
      <c r="C686">
        <v>483</v>
      </c>
      <c r="D686">
        <v>-0.29168610414215002</v>
      </c>
      <c r="E686">
        <v>0.49872413674810501</v>
      </c>
      <c r="F686">
        <v>0.51368586085054802</v>
      </c>
      <c r="G686" s="1">
        <v>3.9788299173171197E-6</v>
      </c>
      <c r="H686">
        <v>0.49999801058504101</v>
      </c>
      <c r="I686" s="1">
        <v>7.7485162107752698E-5</v>
      </c>
      <c r="J686">
        <v>40725700</v>
      </c>
      <c r="K686">
        <v>16199</v>
      </c>
      <c r="L686">
        <v>270120700</v>
      </c>
      <c r="M686">
        <v>0.498279181435554</v>
      </c>
      <c r="N686" s="1">
        <v>3.9671316219846901E-6</v>
      </c>
      <c r="O686">
        <v>0.49999801643418901</v>
      </c>
      <c r="P686" s="1">
        <v>7.7257345305060894E-5</v>
      </c>
    </row>
    <row r="687" spans="1:16" x14ac:dyDescent="0.25">
      <c r="A687" t="s">
        <v>0</v>
      </c>
      <c r="B687">
        <v>19.9871794871794</v>
      </c>
      <c r="C687">
        <v>16367</v>
      </c>
      <c r="D687">
        <v>-0.31906490835886803</v>
      </c>
      <c r="E687">
        <v>0.49758441380201901</v>
      </c>
      <c r="F687">
        <v>0.51251194621607998</v>
      </c>
      <c r="G687" s="1">
        <v>3.8627570110305598E-6</v>
      </c>
      <c r="H687">
        <v>0.49999806862149399</v>
      </c>
      <c r="I687" s="1">
        <v>7.7205617694828694E-5</v>
      </c>
      <c r="J687">
        <v>260126700</v>
      </c>
    </row>
    <row r="688" spans="1:16" x14ac:dyDescent="0.25">
      <c r="A688">
        <v>1.024</v>
      </c>
      <c r="B688">
        <v>19.9871794871794</v>
      </c>
      <c r="C688">
        <v>685</v>
      </c>
      <c r="D688">
        <v>-0.28407104872876199</v>
      </c>
      <c r="E688">
        <v>0.49726505658271097</v>
      </c>
      <c r="F688">
        <v>0.51218300828019203</v>
      </c>
      <c r="G688" s="1">
        <v>3.8590204327615396E-6</v>
      </c>
      <c r="H688">
        <v>0.49999807048978301</v>
      </c>
      <c r="I688" s="1">
        <v>7.7130934034297906E-5</v>
      </c>
      <c r="J688">
        <v>36410400</v>
      </c>
      <c r="K688">
        <v>16367</v>
      </c>
      <c r="L688">
        <v>260126700</v>
      </c>
      <c r="M688">
        <v>0.49758441380201901</v>
      </c>
      <c r="N688" s="1">
        <v>3.8627570110305598E-6</v>
      </c>
      <c r="O688">
        <v>0.49999806862149399</v>
      </c>
      <c r="P688" s="1">
        <v>7.7205617694828694E-5</v>
      </c>
    </row>
    <row r="689" spans="1:16" x14ac:dyDescent="0.25">
      <c r="A689">
        <v>0.51200000000000001</v>
      </c>
      <c r="B689">
        <v>19.9871794871794</v>
      </c>
      <c r="C689">
        <v>455</v>
      </c>
      <c r="D689">
        <v>-0.26511104852765899</v>
      </c>
      <c r="E689">
        <v>0.49880769896319199</v>
      </c>
      <c r="F689">
        <v>0.51377192993208798</v>
      </c>
      <c r="G689" s="1">
        <v>3.8678842454453701E-6</v>
      </c>
      <c r="H689">
        <v>0.499998066057877</v>
      </c>
      <c r="I689" s="1">
        <v>7.7308096649350401E-5</v>
      </c>
      <c r="J689">
        <v>23135400</v>
      </c>
      <c r="K689">
        <v>16367</v>
      </c>
      <c r="L689">
        <v>260126700</v>
      </c>
      <c r="M689">
        <v>0.49758441380201901</v>
      </c>
      <c r="N689" s="1">
        <v>3.8627570110305598E-6</v>
      </c>
      <c r="O689">
        <v>0.49999806862149399</v>
      </c>
      <c r="P689" s="1">
        <v>7.7205617694828694E-5</v>
      </c>
    </row>
    <row r="690" spans="1:16" x14ac:dyDescent="0.25">
      <c r="A690">
        <v>0.25600000000000001</v>
      </c>
      <c r="B690">
        <v>19.9871794871794</v>
      </c>
      <c r="C690">
        <v>455</v>
      </c>
      <c r="D690">
        <v>-0.26511104852765899</v>
      </c>
      <c r="E690">
        <v>0.49880769896319199</v>
      </c>
      <c r="F690">
        <v>0.51377192993208798</v>
      </c>
      <c r="G690" s="1">
        <v>3.8678842454453701E-6</v>
      </c>
      <c r="H690">
        <v>0.499998066057877</v>
      </c>
      <c r="I690" s="1">
        <v>7.7308096649350401E-5</v>
      </c>
      <c r="J690">
        <v>25349300</v>
      </c>
      <c r="K690">
        <v>16367</v>
      </c>
      <c r="L690">
        <v>260126700</v>
      </c>
      <c r="M690">
        <v>0.49758441380201901</v>
      </c>
      <c r="N690" s="1">
        <v>3.8627570110305598E-6</v>
      </c>
      <c r="O690">
        <v>0.49999806862149399</v>
      </c>
      <c r="P690" s="1">
        <v>7.7205617694828694E-5</v>
      </c>
    </row>
    <row r="691" spans="1:16" x14ac:dyDescent="0.25">
      <c r="A691">
        <v>0.128</v>
      </c>
      <c r="B691">
        <v>19.9871794871794</v>
      </c>
      <c r="C691">
        <v>455</v>
      </c>
      <c r="D691">
        <v>-0.26511104852765899</v>
      </c>
      <c r="E691">
        <v>0.49880769896319199</v>
      </c>
      <c r="F691">
        <v>0.51377192993208798</v>
      </c>
      <c r="G691" s="1">
        <v>3.8678842454453701E-6</v>
      </c>
      <c r="H691">
        <v>0.499998066057877</v>
      </c>
      <c r="I691" s="1">
        <v>7.7308096649350401E-5</v>
      </c>
      <c r="J691">
        <v>23787800</v>
      </c>
      <c r="K691">
        <v>16367</v>
      </c>
      <c r="L691">
        <v>260126700</v>
      </c>
      <c r="M691">
        <v>0.49758441380201901</v>
      </c>
      <c r="N691" s="1">
        <v>3.8627570110305598E-6</v>
      </c>
      <c r="O691">
        <v>0.49999806862149399</v>
      </c>
      <c r="P691" s="1">
        <v>7.7205617694828694E-5</v>
      </c>
    </row>
    <row r="692" spans="1:16" x14ac:dyDescent="0.25">
      <c r="A692">
        <v>6.4000000000000001E-2</v>
      </c>
      <c r="B692">
        <v>19.9871794871794</v>
      </c>
      <c r="C692">
        <v>394</v>
      </c>
      <c r="D692">
        <v>-0.271999986892146</v>
      </c>
      <c r="E692">
        <v>0.49783329995978698</v>
      </c>
      <c r="F692">
        <v>0.512768298958581</v>
      </c>
      <c r="G692" s="1">
        <v>3.8673539788369703E-6</v>
      </c>
      <c r="H692">
        <v>0.49999806632301003</v>
      </c>
      <c r="I692" s="1">
        <v>7.7297498115472198E-5</v>
      </c>
      <c r="J692">
        <v>22483900</v>
      </c>
      <c r="K692">
        <v>16367</v>
      </c>
      <c r="L692">
        <v>260126700</v>
      </c>
      <c r="M692">
        <v>0.49758441380201901</v>
      </c>
      <c r="N692" s="1">
        <v>3.8627570110305598E-6</v>
      </c>
      <c r="O692">
        <v>0.49999806862149399</v>
      </c>
      <c r="P692" s="1">
        <v>7.7205617694828694E-5</v>
      </c>
    </row>
    <row r="693" spans="1:16" x14ac:dyDescent="0.25">
      <c r="A693">
        <v>3.2000000000000001E-2</v>
      </c>
      <c r="B693">
        <v>19.9871794871794</v>
      </c>
      <c r="C693">
        <v>441</v>
      </c>
      <c r="D693">
        <v>-0.26831912745916597</v>
      </c>
      <c r="E693">
        <v>0.49666586508719601</v>
      </c>
      <c r="F693">
        <v>0.51156584103981195</v>
      </c>
      <c r="G693" s="1">
        <v>3.8611555134293596E-6</v>
      </c>
      <c r="H693">
        <v>0.49999806942224301</v>
      </c>
      <c r="I693" s="1">
        <v>7.7173608274825204E-5</v>
      </c>
      <c r="J693">
        <v>21398700</v>
      </c>
      <c r="K693">
        <v>16367</v>
      </c>
      <c r="L693">
        <v>260126700</v>
      </c>
      <c r="M693">
        <v>0.49758441380201901</v>
      </c>
      <c r="N693" s="1">
        <v>3.8627570110305598E-6</v>
      </c>
      <c r="O693">
        <v>0.49999806862149399</v>
      </c>
      <c r="P693" s="1">
        <v>7.7205617694828694E-5</v>
      </c>
    </row>
    <row r="694" spans="1:16" x14ac:dyDescent="0.25">
      <c r="A694">
        <v>1.6E-2</v>
      </c>
      <c r="B694">
        <v>19.9871794871794</v>
      </c>
      <c r="C694">
        <v>589</v>
      </c>
      <c r="D694">
        <v>-0.30509969380327301</v>
      </c>
      <c r="E694">
        <v>0.49931113020464202</v>
      </c>
      <c r="F694">
        <v>0.51429046411078105</v>
      </c>
      <c r="G694" s="1">
        <v>3.8638079364883197E-6</v>
      </c>
      <c r="H694">
        <v>0.49999806809603098</v>
      </c>
      <c r="I694" s="1">
        <v>7.7226622730580707E-5</v>
      </c>
      <c r="J694">
        <v>32811800</v>
      </c>
      <c r="K694">
        <v>16367</v>
      </c>
      <c r="L694">
        <v>260126700</v>
      </c>
      <c r="M694">
        <v>0.49758441380201901</v>
      </c>
      <c r="N694" s="1">
        <v>3.8627570110305598E-6</v>
      </c>
      <c r="O694">
        <v>0.49999806862149399</v>
      </c>
      <c r="P694" s="1">
        <v>7.7205617694828694E-5</v>
      </c>
    </row>
    <row r="695" spans="1:16" x14ac:dyDescent="0.25">
      <c r="A695">
        <v>8.0000000000000002E-3</v>
      </c>
      <c r="B695">
        <v>19.9871794871794</v>
      </c>
      <c r="C695">
        <v>547</v>
      </c>
      <c r="D695">
        <v>-0.27756156211007799</v>
      </c>
      <c r="E695">
        <v>0.49864660594085303</v>
      </c>
      <c r="F695">
        <v>0.51360600411907797</v>
      </c>
      <c r="G695" s="1">
        <v>3.8718543016180701E-6</v>
      </c>
      <c r="H695">
        <v>0.49999806407284902</v>
      </c>
      <c r="I695" s="1">
        <v>7.7387446874648298E-5</v>
      </c>
      <c r="J695">
        <v>29516600</v>
      </c>
      <c r="K695">
        <v>16367</v>
      </c>
      <c r="L695">
        <v>260126700</v>
      </c>
      <c r="M695">
        <v>0.49758441380201901</v>
      </c>
      <c r="N695" s="1">
        <v>3.8627570110305598E-6</v>
      </c>
      <c r="O695">
        <v>0.49999806862149399</v>
      </c>
      <c r="P695" s="1">
        <v>7.7205617694828694E-5</v>
      </c>
    </row>
    <row r="696" spans="1:16" x14ac:dyDescent="0.25">
      <c r="A696">
        <v>4.0000000000000001E-3</v>
      </c>
      <c r="B696">
        <v>19.9871794871794</v>
      </c>
      <c r="C696">
        <v>446</v>
      </c>
      <c r="D696">
        <v>-0.29109617031219898</v>
      </c>
      <c r="E696">
        <v>0.49787496137444198</v>
      </c>
      <c r="F696">
        <v>0.51281121021567599</v>
      </c>
      <c r="G696" s="1">
        <v>3.8523622329922296E-6</v>
      </c>
      <c r="H696">
        <v>0.499998073818883</v>
      </c>
      <c r="I696" s="1">
        <v>7.6997855400447301E-5</v>
      </c>
      <c r="J696">
        <v>23207900</v>
      </c>
      <c r="K696">
        <v>16367</v>
      </c>
      <c r="L696">
        <v>260126700</v>
      </c>
      <c r="M696">
        <v>0.49758441380201901</v>
      </c>
      <c r="N696" s="1">
        <v>3.8627570110305598E-6</v>
      </c>
      <c r="O696">
        <v>0.49999806862149399</v>
      </c>
      <c r="P696" s="1">
        <v>7.7205617694828694E-5</v>
      </c>
    </row>
    <row r="697" spans="1:16" x14ac:dyDescent="0.25">
      <c r="A697">
        <v>2E-3</v>
      </c>
      <c r="B697">
        <v>19.9871794871794</v>
      </c>
      <c r="C697">
        <v>445</v>
      </c>
      <c r="D697">
        <v>-0.29111176324997801</v>
      </c>
      <c r="E697">
        <v>0.49790165281173798</v>
      </c>
      <c r="F697">
        <v>0.51283870239608997</v>
      </c>
      <c r="G697" s="1">
        <v>3.85502799393755E-6</v>
      </c>
      <c r="H697">
        <v>0.49999807248600298</v>
      </c>
      <c r="I697" s="1">
        <v>7.7051136442931299E-5</v>
      </c>
      <c r="J697">
        <v>22563400</v>
      </c>
      <c r="K697">
        <v>16367</v>
      </c>
      <c r="L697">
        <v>260126700</v>
      </c>
      <c r="M697">
        <v>0.49758441380201901</v>
      </c>
      <c r="N697" s="1">
        <v>3.8627570110305598E-6</v>
      </c>
      <c r="O697">
        <v>0.49999806862149399</v>
      </c>
      <c r="P697" s="1">
        <v>7.7205617694828694E-5</v>
      </c>
    </row>
    <row r="698" spans="1:16" x14ac:dyDescent="0.25">
      <c r="A698">
        <v>1E-3</v>
      </c>
      <c r="B698">
        <v>19.9871794871794</v>
      </c>
      <c r="C698">
        <v>658</v>
      </c>
      <c r="D698">
        <v>-0.27738613753646502</v>
      </c>
      <c r="E698">
        <v>0.49803852396991199</v>
      </c>
      <c r="F698">
        <v>0.51297967968901004</v>
      </c>
      <c r="G698" s="1">
        <v>3.8649538671720001E-6</v>
      </c>
      <c r="H698">
        <v>0.49999806752306603</v>
      </c>
      <c r="I698" s="1">
        <v>7.7249526652835198E-5</v>
      </c>
      <c r="J698">
        <v>35886800</v>
      </c>
      <c r="K698">
        <v>16367</v>
      </c>
      <c r="L698">
        <v>260126700</v>
      </c>
      <c r="M698">
        <v>0.49758441380201901</v>
      </c>
      <c r="N698" s="1">
        <v>3.8627570110305598E-6</v>
      </c>
      <c r="O698">
        <v>0.49999806862149399</v>
      </c>
      <c r="P698" s="1">
        <v>7.7205617694828694E-5</v>
      </c>
    </row>
    <row r="699" spans="1:16" x14ac:dyDescent="0.25">
      <c r="A699" s="1">
        <v>5.0000000000000001E-4</v>
      </c>
      <c r="B699">
        <v>19.9871794871794</v>
      </c>
      <c r="C699">
        <v>724</v>
      </c>
      <c r="D699">
        <v>-0.27732867249473903</v>
      </c>
      <c r="E699">
        <v>0.49837629907318298</v>
      </c>
      <c r="F699">
        <v>0.51332758804537804</v>
      </c>
      <c r="G699" s="1">
        <v>3.8704061896543903E-6</v>
      </c>
      <c r="H699">
        <v>0.49999806479690501</v>
      </c>
      <c r="I699" s="1">
        <v>7.7358503200912796E-5</v>
      </c>
      <c r="J699">
        <v>39880300</v>
      </c>
      <c r="K699">
        <v>16367</v>
      </c>
      <c r="L699">
        <v>260126700</v>
      </c>
      <c r="M699">
        <v>0.49758441380201901</v>
      </c>
      <c r="N699" s="1">
        <v>3.8627570110305598E-6</v>
      </c>
      <c r="O699">
        <v>0.49999806862149399</v>
      </c>
      <c r="P699" s="1">
        <v>7.7205617694828694E-5</v>
      </c>
    </row>
    <row r="700" spans="1:16" x14ac:dyDescent="0.25">
      <c r="A700" s="1">
        <v>2.5000000000000001E-4</v>
      </c>
      <c r="B700">
        <v>19.9871794871794</v>
      </c>
      <c r="C700">
        <v>759</v>
      </c>
      <c r="D700">
        <v>-0.27733921669309802</v>
      </c>
      <c r="E700">
        <v>0.498822854164303</v>
      </c>
      <c r="F700">
        <v>0.51378753978923197</v>
      </c>
      <c r="G700" s="1">
        <v>3.8667073924969401E-6</v>
      </c>
      <c r="H700">
        <v>0.49999806664630297</v>
      </c>
      <c r="I700" s="1">
        <v>7.7284574678240203E-5</v>
      </c>
      <c r="J700">
        <v>42156700</v>
      </c>
      <c r="K700">
        <v>16367</v>
      </c>
      <c r="L700">
        <v>260126700</v>
      </c>
      <c r="M700">
        <v>0.49758441380201901</v>
      </c>
      <c r="N700" s="1">
        <v>3.8627570110305598E-6</v>
      </c>
      <c r="O700">
        <v>0.49999806862149399</v>
      </c>
      <c r="P700" s="1">
        <v>7.7205617694828694E-5</v>
      </c>
    </row>
    <row r="701" spans="1:16" x14ac:dyDescent="0.25">
      <c r="A701" s="1">
        <v>1.25E-4</v>
      </c>
      <c r="B701">
        <v>19.9871794871794</v>
      </c>
      <c r="C701">
        <v>701</v>
      </c>
      <c r="D701">
        <v>-0.27733517201319202</v>
      </c>
      <c r="E701">
        <v>0.498091898346326</v>
      </c>
      <c r="F701">
        <v>0.51303465529671499</v>
      </c>
      <c r="G701" s="1">
        <v>3.8589110329390002E-6</v>
      </c>
      <c r="H701">
        <v>0.49999807054448298</v>
      </c>
      <c r="I701" s="1">
        <v>7.7128747440409002E-5</v>
      </c>
      <c r="J701">
        <v>40785100</v>
      </c>
      <c r="K701">
        <v>16367</v>
      </c>
      <c r="L701">
        <v>260126700</v>
      </c>
      <c r="M701">
        <v>0.49758441380201901</v>
      </c>
      <c r="N701" s="1">
        <v>3.8627570110305598E-6</v>
      </c>
      <c r="O701">
        <v>0.49999806862149399</v>
      </c>
      <c r="P701" s="1">
        <v>7.7205617694828694E-5</v>
      </c>
    </row>
    <row r="702" spans="1:16" x14ac:dyDescent="0.25">
      <c r="A702" s="1">
        <v>6.2500000000000001E-5</v>
      </c>
      <c r="B702">
        <v>19.9871794871794</v>
      </c>
      <c r="C702">
        <v>511</v>
      </c>
      <c r="D702">
        <v>-0.291740956448237</v>
      </c>
      <c r="E702">
        <v>0.49893887119663499</v>
      </c>
      <c r="F702">
        <v>0.51390703733253396</v>
      </c>
      <c r="G702" s="1">
        <v>3.8522476019098298E-6</v>
      </c>
      <c r="H702">
        <v>0.49999807387619899</v>
      </c>
      <c r="I702" s="1">
        <v>7.6995564248428394E-5</v>
      </c>
      <c r="J702">
        <v>35493700</v>
      </c>
      <c r="K702">
        <v>16367</v>
      </c>
      <c r="L702">
        <v>260126700</v>
      </c>
      <c r="M702">
        <v>0.49758441380201901</v>
      </c>
      <c r="N702" s="1">
        <v>3.8627570110305598E-6</v>
      </c>
      <c r="O702">
        <v>0.49999806862149399</v>
      </c>
      <c r="P702" s="1">
        <v>7.7205617694828694E-5</v>
      </c>
    </row>
    <row r="703" spans="1:16" x14ac:dyDescent="0.25">
      <c r="A703" s="1">
        <v>3.1250000000000001E-5</v>
      </c>
      <c r="B703">
        <v>19.9871794871794</v>
      </c>
      <c r="C703">
        <v>523</v>
      </c>
      <c r="D703">
        <v>-0.29168740379470698</v>
      </c>
      <c r="E703">
        <v>0.497085998247632</v>
      </c>
      <c r="F703">
        <v>0.511998578195061</v>
      </c>
      <c r="G703" s="1">
        <v>3.8462449944987E-6</v>
      </c>
      <c r="H703">
        <v>0.49999807687750197</v>
      </c>
      <c r="I703" s="1">
        <v>7.6875589056711203E-5</v>
      </c>
      <c r="J703">
        <v>42119800</v>
      </c>
      <c r="K703">
        <v>16367</v>
      </c>
      <c r="L703">
        <v>260126700</v>
      </c>
      <c r="M703">
        <v>0.49758441380201901</v>
      </c>
      <c r="N703" s="1">
        <v>3.8627570110305598E-6</v>
      </c>
      <c r="O703">
        <v>0.49999806862149399</v>
      </c>
      <c r="P703" s="1">
        <v>7.7205617694828694E-5</v>
      </c>
    </row>
    <row r="704" spans="1:16" x14ac:dyDescent="0.25">
      <c r="A704" s="1">
        <v>1.5625E-5</v>
      </c>
      <c r="B704">
        <v>19.9871794871794</v>
      </c>
      <c r="C704">
        <v>487</v>
      </c>
      <c r="D704">
        <v>-0.291690396223936</v>
      </c>
      <c r="E704">
        <v>0.49838510375930201</v>
      </c>
      <c r="F704">
        <v>0.51333665687208196</v>
      </c>
      <c r="G704" s="1">
        <v>3.8578416220458297E-6</v>
      </c>
      <c r="H704">
        <v>0.49999807107918898</v>
      </c>
      <c r="I704" s="1">
        <v>7.71073729329416E-5</v>
      </c>
      <c r="J704">
        <v>38946000</v>
      </c>
      <c r="K704">
        <v>16367</v>
      </c>
      <c r="L704">
        <v>260126700</v>
      </c>
      <c r="M704">
        <v>0.49758441380201901</v>
      </c>
      <c r="N704" s="1">
        <v>3.8627570110305598E-6</v>
      </c>
      <c r="O704">
        <v>0.49999806862149399</v>
      </c>
      <c r="P704" s="1">
        <v>7.7205617694828694E-5</v>
      </c>
    </row>
    <row r="705" spans="1:16" x14ac:dyDescent="0.25">
      <c r="A705" t="s">
        <v>0</v>
      </c>
      <c r="B705">
        <v>20.499999999999901</v>
      </c>
      <c r="C705">
        <v>16541</v>
      </c>
      <c r="D705">
        <v>-0.31885145908866203</v>
      </c>
      <c r="E705">
        <v>0.49778985623591099</v>
      </c>
      <c r="F705">
        <v>0.51272355192298802</v>
      </c>
      <c r="G705" s="1">
        <v>3.5503223357880002E-6</v>
      </c>
      <c r="H705">
        <v>0.49999822483883199</v>
      </c>
      <c r="I705" s="1">
        <v>7.2781607883653997E-5</v>
      </c>
      <c r="J705">
        <v>266871500</v>
      </c>
    </row>
    <row r="706" spans="1:16" x14ac:dyDescent="0.25">
      <c r="A706">
        <v>1.024</v>
      </c>
      <c r="B706">
        <v>20.499999999999901</v>
      </c>
      <c r="C706">
        <v>697</v>
      </c>
      <c r="D706">
        <v>-0.28408553945751802</v>
      </c>
      <c r="E706">
        <v>0.49732548140516702</v>
      </c>
      <c r="F706">
        <v>0.51224524584732201</v>
      </c>
      <c r="G706" s="1">
        <v>3.5389085485393298E-6</v>
      </c>
      <c r="H706">
        <v>0.49999823054572501</v>
      </c>
      <c r="I706" s="1">
        <v>7.2547625245056205E-5</v>
      </c>
      <c r="J706">
        <v>36991100</v>
      </c>
      <c r="K706">
        <v>16541</v>
      </c>
      <c r="L706">
        <v>266871500</v>
      </c>
      <c r="M706">
        <v>0.49778985623591099</v>
      </c>
      <c r="N706" s="1">
        <v>3.5503223357880002E-6</v>
      </c>
      <c r="O706">
        <v>0.49999822483883199</v>
      </c>
      <c r="P706" s="1">
        <v>7.2781607883653997E-5</v>
      </c>
    </row>
    <row r="707" spans="1:16" x14ac:dyDescent="0.25">
      <c r="A707">
        <v>0.51200000000000001</v>
      </c>
      <c r="B707">
        <v>20.499999999999901</v>
      </c>
      <c r="C707">
        <v>445</v>
      </c>
      <c r="D707">
        <v>-0.26522549637987203</v>
      </c>
      <c r="E707">
        <v>0.49856237122661601</v>
      </c>
      <c r="F707">
        <v>0.51351924236341495</v>
      </c>
      <c r="G707" s="1">
        <v>3.5492379933943399E-6</v>
      </c>
      <c r="H707">
        <v>0.49999822538100303</v>
      </c>
      <c r="I707" s="1">
        <v>7.27593788645841E-5</v>
      </c>
      <c r="J707">
        <v>25166300</v>
      </c>
      <c r="K707">
        <v>16541</v>
      </c>
      <c r="L707">
        <v>266871500</v>
      </c>
      <c r="M707">
        <v>0.49778985623591099</v>
      </c>
      <c r="N707" s="1">
        <v>3.5503223357880002E-6</v>
      </c>
      <c r="O707">
        <v>0.49999822483883199</v>
      </c>
      <c r="P707" s="1">
        <v>7.2781607883653997E-5</v>
      </c>
    </row>
    <row r="708" spans="1:16" x14ac:dyDescent="0.25">
      <c r="A708">
        <v>0.25600000000000001</v>
      </c>
      <c r="B708">
        <v>20.499999999999901</v>
      </c>
      <c r="C708">
        <v>445</v>
      </c>
      <c r="D708">
        <v>-0.26522549637987203</v>
      </c>
      <c r="E708">
        <v>0.49856237122661601</v>
      </c>
      <c r="F708">
        <v>0.51351924236341495</v>
      </c>
      <c r="G708" s="1">
        <v>3.5492379933943399E-6</v>
      </c>
      <c r="H708">
        <v>0.49999822538100303</v>
      </c>
      <c r="I708" s="1">
        <v>7.27593788645841E-5</v>
      </c>
      <c r="J708">
        <v>23456800</v>
      </c>
      <c r="K708">
        <v>16541</v>
      </c>
      <c r="L708">
        <v>266871500</v>
      </c>
      <c r="M708">
        <v>0.49778985623591099</v>
      </c>
      <c r="N708" s="1">
        <v>3.5503223357880002E-6</v>
      </c>
      <c r="O708">
        <v>0.49999822483883199</v>
      </c>
      <c r="P708" s="1">
        <v>7.2781607883653997E-5</v>
      </c>
    </row>
    <row r="709" spans="1:16" x14ac:dyDescent="0.25">
      <c r="A709">
        <v>0.128</v>
      </c>
      <c r="B709">
        <v>20.499999999999901</v>
      </c>
      <c r="C709">
        <v>445</v>
      </c>
      <c r="D709">
        <v>-0.26522549637987203</v>
      </c>
      <c r="E709">
        <v>0.49856237122661601</v>
      </c>
      <c r="F709">
        <v>0.51351924236341495</v>
      </c>
      <c r="G709" s="1">
        <v>3.5492379933943399E-6</v>
      </c>
      <c r="H709">
        <v>0.49999822538100303</v>
      </c>
      <c r="I709" s="1">
        <v>7.27593788645841E-5</v>
      </c>
      <c r="J709">
        <v>22849400</v>
      </c>
      <c r="K709">
        <v>16541</v>
      </c>
      <c r="L709">
        <v>266871500</v>
      </c>
      <c r="M709">
        <v>0.49778985623591099</v>
      </c>
      <c r="N709" s="1">
        <v>3.5503223357880002E-6</v>
      </c>
      <c r="O709">
        <v>0.49999822483883199</v>
      </c>
      <c r="P709" s="1">
        <v>7.2781607883653997E-5</v>
      </c>
    </row>
    <row r="710" spans="1:16" x14ac:dyDescent="0.25">
      <c r="A710">
        <v>6.4000000000000001E-2</v>
      </c>
      <c r="B710">
        <v>20.499999999999901</v>
      </c>
      <c r="C710">
        <v>359</v>
      </c>
      <c r="D710">
        <v>-0.27199886115220501</v>
      </c>
      <c r="E710">
        <v>0.49720863234790602</v>
      </c>
      <c r="F710">
        <v>0.51212489131834305</v>
      </c>
      <c r="G710" s="1">
        <v>3.5381855000293698E-6</v>
      </c>
      <c r="H710">
        <v>0.49999823090724999</v>
      </c>
      <c r="I710" s="1">
        <v>7.25328027506022E-5</v>
      </c>
      <c r="J710">
        <v>19425000</v>
      </c>
      <c r="K710">
        <v>16541</v>
      </c>
      <c r="L710">
        <v>266871500</v>
      </c>
      <c r="M710">
        <v>0.49778985623591099</v>
      </c>
      <c r="N710" s="1">
        <v>3.5503223357880002E-6</v>
      </c>
      <c r="O710">
        <v>0.49999822483883199</v>
      </c>
      <c r="P710" s="1">
        <v>7.2781607883653997E-5</v>
      </c>
    </row>
    <row r="711" spans="1:16" x14ac:dyDescent="0.25">
      <c r="A711">
        <v>3.2000000000000001E-2</v>
      </c>
      <c r="B711">
        <v>20.499999999999901</v>
      </c>
      <c r="C711">
        <v>500</v>
      </c>
      <c r="D711">
        <v>-0.26787441386000599</v>
      </c>
      <c r="E711">
        <v>0.49908569434772998</v>
      </c>
      <c r="F711">
        <v>0.514058265178162</v>
      </c>
      <c r="G711" s="1">
        <v>3.5492460788155698E-6</v>
      </c>
      <c r="H711">
        <v>0.49999822537695998</v>
      </c>
      <c r="I711" s="1">
        <v>7.2759544615719099E-5</v>
      </c>
      <c r="J711">
        <v>27374700</v>
      </c>
      <c r="K711">
        <v>16541</v>
      </c>
      <c r="L711">
        <v>266871500</v>
      </c>
      <c r="M711">
        <v>0.49778985623591099</v>
      </c>
      <c r="N711" s="1">
        <v>3.5503223357880002E-6</v>
      </c>
      <c r="O711">
        <v>0.49999822483883199</v>
      </c>
      <c r="P711" s="1">
        <v>7.2781607883653997E-5</v>
      </c>
    </row>
    <row r="712" spans="1:16" x14ac:dyDescent="0.25">
      <c r="A712">
        <v>1.6E-2</v>
      </c>
      <c r="B712">
        <v>20.499999999999901</v>
      </c>
      <c r="C712">
        <v>475</v>
      </c>
      <c r="D712">
        <v>-0.29287590841334099</v>
      </c>
      <c r="E712">
        <v>0.49917613006604</v>
      </c>
      <c r="F712">
        <v>0.514151413968021</v>
      </c>
      <c r="G712" s="1">
        <v>3.5523546496607401E-6</v>
      </c>
      <c r="H712">
        <v>0.499998223822675</v>
      </c>
      <c r="I712" s="1">
        <v>7.2823270318045296E-5</v>
      </c>
      <c r="J712">
        <v>24572400</v>
      </c>
      <c r="K712">
        <v>16541</v>
      </c>
      <c r="L712">
        <v>266871500</v>
      </c>
      <c r="M712">
        <v>0.49778985623591099</v>
      </c>
      <c r="N712" s="1">
        <v>3.5503223357880002E-6</v>
      </c>
      <c r="O712">
        <v>0.49999822483883199</v>
      </c>
      <c r="P712" s="1">
        <v>7.2781607883653997E-5</v>
      </c>
    </row>
    <row r="713" spans="1:16" x14ac:dyDescent="0.25">
      <c r="A713">
        <v>8.0000000000000002E-3</v>
      </c>
      <c r="B713">
        <v>20.499999999999901</v>
      </c>
      <c r="C713">
        <v>591</v>
      </c>
      <c r="D713">
        <v>-0.27751030070836302</v>
      </c>
      <c r="E713">
        <v>0.498861289854382</v>
      </c>
      <c r="F713">
        <v>0.513827128550013</v>
      </c>
      <c r="G713" s="1">
        <v>3.5499628578961E-6</v>
      </c>
      <c r="H713">
        <v>0.499998225018571</v>
      </c>
      <c r="I713" s="1">
        <v>7.27742385868701E-5</v>
      </c>
      <c r="J713">
        <v>32235700</v>
      </c>
      <c r="K713">
        <v>16541</v>
      </c>
      <c r="L713">
        <v>266871500</v>
      </c>
      <c r="M713">
        <v>0.49778985623591099</v>
      </c>
      <c r="N713" s="1">
        <v>3.5503223357880002E-6</v>
      </c>
      <c r="O713">
        <v>0.49999822483883199</v>
      </c>
      <c r="P713" s="1">
        <v>7.2781607883653997E-5</v>
      </c>
    </row>
    <row r="714" spans="1:16" x14ac:dyDescent="0.25">
      <c r="A714">
        <v>4.0000000000000001E-3</v>
      </c>
      <c r="B714">
        <v>20.499999999999901</v>
      </c>
      <c r="C714">
        <v>459</v>
      </c>
      <c r="D714">
        <v>-0.291111168021992</v>
      </c>
      <c r="E714">
        <v>0.49885867605682299</v>
      </c>
      <c r="F714">
        <v>0.51382443633852803</v>
      </c>
      <c r="G714" s="1">
        <v>3.5468495642732002E-6</v>
      </c>
      <c r="H714">
        <v>0.49999822657521698</v>
      </c>
      <c r="I714" s="1">
        <v>7.2710416067600498E-5</v>
      </c>
      <c r="J714">
        <v>23753200</v>
      </c>
      <c r="K714">
        <v>16541</v>
      </c>
      <c r="L714">
        <v>266871500</v>
      </c>
      <c r="M714">
        <v>0.49778985623591099</v>
      </c>
      <c r="N714" s="1">
        <v>3.5503223357880002E-6</v>
      </c>
      <c r="O714">
        <v>0.49999822483883199</v>
      </c>
      <c r="P714" s="1">
        <v>7.2781607883653997E-5</v>
      </c>
    </row>
    <row r="715" spans="1:16" x14ac:dyDescent="0.25">
      <c r="A715">
        <v>2E-3</v>
      </c>
      <c r="B715">
        <v>20.499999999999901</v>
      </c>
      <c r="C715">
        <v>449</v>
      </c>
      <c r="D715">
        <v>-0.29112415566070599</v>
      </c>
      <c r="E715">
        <v>0.49862685321749001</v>
      </c>
      <c r="F715">
        <v>0.51358565881401497</v>
      </c>
      <c r="G715" s="1">
        <v>3.5323602382009101E-6</v>
      </c>
      <c r="H715">
        <v>0.49999823381988001</v>
      </c>
      <c r="I715" s="1">
        <v>7.2413384883118702E-5</v>
      </c>
      <c r="J715">
        <v>24524700</v>
      </c>
      <c r="K715">
        <v>16541</v>
      </c>
      <c r="L715">
        <v>266871500</v>
      </c>
      <c r="M715">
        <v>0.49778985623591099</v>
      </c>
      <c r="N715" s="1">
        <v>3.5503223357880002E-6</v>
      </c>
      <c r="O715">
        <v>0.49999822483883199</v>
      </c>
      <c r="P715" s="1">
        <v>7.2781607883653997E-5</v>
      </c>
    </row>
    <row r="716" spans="1:16" x14ac:dyDescent="0.25">
      <c r="A716">
        <v>1E-3</v>
      </c>
      <c r="B716">
        <v>20.499999999999901</v>
      </c>
      <c r="C716">
        <v>684</v>
      </c>
      <c r="D716">
        <v>-0.27734006999877397</v>
      </c>
      <c r="E716">
        <v>0.49818398975683897</v>
      </c>
      <c r="F716">
        <v>0.51312950944954405</v>
      </c>
      <c r="G716" s="1">
        <v>3.5434890899299602E-6</v>
      </c>
      <c r="H716">
        <v>0.49999822825545498</v>
      </c>
      <c r="I716" s="1">
        <v>7.2641526343564095E-5</v>
      </c>
      <c r="J716">
        <v>37087500</v>
      </c>
      <c r="K716">
        <v>16541</v>
      </c>
      <c r="L716">
        <v>266871500</v>
      </c>
      <c r="M716">
        <v>0.49778985623591099</v>
      </c>
      <c r="N716" s="1">
        <v>3.5503223357880002E-6</v>
      </c>
      <c r="O716">
        <v>0.49999822483883199</v>
      </c>
      <c r="P716" s="1">
        <v>7.2781607883653997E-5</v>
      </c>
    </row>
    <row r="717" spans="1:16" x14ac:dyDescent="0.25">
      <c r="A717" s="1">
        <v>5.0000000000000001E-4</v>
      </c>
      <c r="B717">
        <v>20.499999999999901</v>
      </c>
      <c r="C717">
        <v>693</v>
      </c>
      <c r="D717">
        <v>-0.27750248264266197</v>
      </c>
      <c r="E717">
        <v>0.498226300226702</v>
      </c>
      <c r="F717">
        <v>0.51317308923350302</v>
      </c>
      <c r="G717" s="1">
        <v>3.5514016367699199E-6</v>
      </c>
      <c r="H717">
        <v>0.499998224299181</v>
      </c>
      <c r="I717" s="1">
        <v>7.2803733553783296E-5</v>
      </c>
      <c r="J717">
        <v>36812300</v>
      </c>
      <c r="K717">
        <v>16541</v>
      </c>
      <c r="L717">
        <v>266871500</v>
      </c>
      <c r="M717">
        <v>0.49778985623591099</v>
      </c>
      <c r="N717" s="1">
        <v>3.5503223357880002E-6</v>
      </c>
      <c r="O717">
        <v>0.49999822483883199</v>
      </c>
      <c r="P717" s="1">
        <v>7.2781607883653997E-5</v>
      </c>
    </row>
    <row r="718" spans="1:16" x14ac:dyDescent="0.25">
      <c r="A718" s="1">
        <v>2.5000000000000001E-4</v>
      </c>
      <c r="B718">
        <v>20.499999999999901</v>
      </c>
      <c r="C718">
        <v>862</v>
      </c>
      <c r="D718">
        <v>-0.27750012900105703</v>
      </c>
      <c r="E718">
        <v>0.49814301471851702</v>
      </c>
      <c r="F718">
        <v>0.51308730516007195</v>
      </c>
      <c r="G718" s="1">
        <v>3.5309940807914899E-6</v>
      </c>
      <c r="H718">
        <v>0.49999823450295899</v>
      </c>
      <c r="I718" s="1">
        <v>7.2385378656225494E-5</v>
      </c>
      <c r="J718">
        <v>49998100</v>
      </c>
      <c r="K718">
        <v>16541</v>
      </c>
      <c r="L718">
        <v>266871500</v>
      </c>
      <c r="M718">
        <v>0.49778985623591099</v>
      </c>
      <c r="N718" s="1">
        <v>3.5503223357880002E-6</v>
      </c>
      <c r="O718">
        <v>0.49999822483883199</v>
      </c>
      <c r="P718" s="1">
        <v>7.2781607883653997E-5</v>
      </c>
    </row>
    <row r="719" spans="1:16" x14ac:dyDescent="0.25">
      <c r="A719" s="1">
        <v>1.25E-4</v>
      </c>
      <c r="B719">
        <v>20.499999999999901</v>
      </c>
      <c r="C719">
        <v>640</v>
      </c>
      <c r="D719">
        <v>-0.277504186287159</v>
      </c>
      <c r="E719">
        <v>0.49888882574462201</v>
      </c>
      <c r="F719">
        <v>0.513855490516961</v>
      </c>
      <c r="G719" s="1">
        <v>3.5409617975545799E-6</v>
      </c>
      <c r="H719">
        <v>0.499998229519101</v>
      </c>
      <c r="I719" s="1">
        <v>7.2589716849868899E-5</v>
      </c>
      <c r="J719">
        <v>39932700</v>
      </c>
      <c r="K719">
        <v>16541</v>
      </c>
      <c r="L719">
        <v>266871500</v>
      </c>
      <c r="M719">
        <v>0.49778985623591099</v>
      </c>
      <c r="N719" s="1">
        <v>3.5503223357880002E-6</v>
      </c>
      <c r="O719">
        <v>0.49999822483883199</v>
      </c>
      <c r="P719" s="1">
        <v>7.2781607883653997E-5</v>
      </c>
    </row>
    <row r="720" spans="1:16" x14ac:dyDescent="0.25">
      <c r="A720" s="1">
        <v>6.2500000000000001E-5</v>
      </c>
      <c r="B720">
        <v>20.499999999999901</v>
      </c>
      <c r="C720">
        <v>678</v>
      </c>
      <c r="D720">
        <v>-0.27746447638562799</v>
      </c>
      <c r="E720">
        <v>0.49876423795226799</v>
      </c>
      <c r="F720">
        <v>0.51372716509083605</v>
      </c>
      <c r="G720" s="1">
        <v>3.5314033075550802E-6</v>
      </c>
      <c r="H720">
        <v>0.499998234298346</v>
      </c>
      <c r="I720" s="1">
        <v>7.2393767804879093E-5</v>
      </c>
      <c r="J720">
        <v>48893100</v>
      </c>
      <c r="K720">
        <v>16541</v>
      </c>
      <c r="L720">
        <v>266871500</v>
      </c>
      <c r="M720">
        <v>0.49778985623591099</v>
      </c>
      <c r="N720" s="1">
        <v>3.5503223357880002E-6</v>
      </c>
      <c r="O720">
        <v>0.49999822483883199</v>
      </c>
      <c r="P720" s="1">
        <v>7.2781607883653997E-5</v>
      </c>
    </row>
    <row r="721" spans="1:16" x14ac:dyDescent="0.25">
      <c r="A721" s="1">
        <v>3.1250000000000001E-5</v>
      </c>
      <c r="B721">
        <v>20.499999999999901</v>
      </c>
      <c r="C721">
        <v>684</v>
      </c>
      <c r="D721">
        <v>-0.27747173512554302</v>
      </c>
      <c r="E721">
        <v>0.49821815606453501</v>
      </c>
      <c r="F721">
        <v>0.51316470074647103</v>
      </c>
      <c r="G721" s="1">
        <v>3.5450897341027201E-6</v>
      </c>
      <c r="H721">
        <v>0.499998227455132</v>
      </c>
      <c r="I721" s="1">
        <v>7.2674339549105794E-5</v>
      </c>
      <c r="J721">
        <v>49898200</v>
      </c>
      <c r="K721">
        <v>16541</v>
      </c>
      <c r="L721">
        <v>266871500</v>
      </c>
      <c r="M721">
        <v>0.49778985623591099</v>
      </c>
      <c r="N721" s="1">
        <v>3.5503223357880002E-6</v>
      </c>
      <c r="O721">
        <v>0.49999822483883199</v>
      </c>
      <c r="P721" s="1">
        <v>7.2781607883653997E-5</v>
      </c>
    </row>
    <row r="722" spans="1:16" x14ac:dyDescent="0.25">
      <c r="A722" s="1">
        <v>1.5625E-5</v>
      </c>
      <c r="B722">
        <v>20.499999999999901</v>
      </c>
      <c r="C722">
        <v>502</v>
      </c>
      <c r="D722">
        <v>-0.29149560223050802</v>
      </c>
      <c r="E722">
        <v>0.49901517123228301</v>
      </c>
      <c r="F722">
        <v>0.51398562636925205</v>
      </c>
      <c r="G722" s="1">
        <v>3.5491513886709501E-6</v>
      </c>
      <c r="H722">
        <v>0.499998225424305</v>
      </c>
      <c r="I722" s="1">
        <v>7.2757603467754495E-5</v>
      </c>
      <c r="J722">
        <v>44164800</v>
      </c>
      <c r="K722">
        <v>16541</v>
      </c>
      <c r="L722">
        <v>266871500</v>
      </c>
      <c r="M722">
        <v>0.49778985623591099</v>
      </c>
      <c r="N722" s="1">
        <v>3.5503223357880002E-6</v>
      </c>
      <c r="O722">
        <v>0.49999822483883199</v>
      </c>
      <c r="P722" s="1">
        <v>7.2781607883653997E-5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2022-08-08T13:01:39Z</dcterms:modified>
</cp:coreProperties>
</file>