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2\"/>
    </mc:Choice>
  </mc:AlternateContent>
  <xr:revisionPtr revIDLastSave="0" documentId="13_ncr:1_{56855C8A-A826-4CB9-B692-8D50EA582CF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S7" i="1" a="1"/>
  <c r="AA32" i="1" a="1"/>
  <c r="AV37" i="1" a="1"/>
  <c r="AC22" i="1" a="1"/>
  <c r="AY11" i="1" a="1"/>
  <c r="AU11" i="1" a="1"/>
  <c r="U37" i="1" a="1"/>
  <c r="AT35" i="1" a="1"/>
  <c r="AG23" i="1" a="1"/>
  <c r="Y21" i="1" a="1"/>
  <c r="X14" i="1" a="1"/>
  <c r="AS21" i="1" a="1"/>
  <c r="AB23" i="1" a="1"/>
  <c r="BA25" i="1" a="1"/>
  <c r="Y36" i="1" a="1"/>
  <c r="AL6" i="1" a="1"/>
  <c r="Y12" i="1" a="1"/>
  <c r="BB34" i="1" a="1"/>
  <c r="AN24" i="1" a="1"/>
  <c r="V18" i="1" a="1"/>
  <c r="AD21" i="1" a="1"/>
  <c r="AA19" i="1" a="1"/>
  <c r="AC18" i="1" a="1"/>
  <c r="AS6" i="1" a="1"/>
  <c r="AS26" i="1" a="1"/>
  <c r="AD36" i="1" a="1"/>
  <c r="AP30" i="1" a="1"/>
  <c r="AB28" i="1" a="1"/>
  <c r="AS18" i="1" a="1"/>
  <c r="AO12" i="1" a="1"/>
  <c r="AL15" i="1" a="1"/>
  <c r="AN22" i="1" a="1"/>
  <c r="AJ35" i="1" a="1"/>
  <c r="AV34" i="1" a="1"/>
  <c r="AS33" i="1" a="1"/>
  <c r="BF15" i="1" a="1"/>
  <c r="AX7" i="1" a="1"/>
  <c r="AF6" i="1" a="1"/>
  <c r="W7" i="1" a="1"/>
  <c r="AQ23" i="1" a="1"/>
  <c r="BF21" i="1" a="1"/>
  <c r="S5" i="1" a="1"/>
  <c r="AT34" i="1" a="1"/>
  <c r="AL38" i="1" a="1"/>
  <c r="AJ17" i="1" a="1"/>
  <c r="T22" i="1" a="1"/>
  <c r="X32" i="1" a="1"/>
  <c r="AR28" i="1" a="1"/>
  <c r="AL3" i="1" a="1"/>
  <c r="BC8" i="1" a="1"/>
  <c r="AJ14" i="1" a="1"/>
  <c r="AH15" i="1" a="1"/>
  <c r="AD29" i="1" a="1"/>
  <c r="AG39" i="1" a="1"/>
  <c r="AZ4" i="1" a="1"/>
  <c r="AX19" i="1" a="1"/>
  <c r="AO19" i="1" a="1"/>
  <c r="Y14" i="1" a="1"/>
  <c r="AN38" i="1" a="1"/>
  <c r="AP28" i="1" a="1"/>
  <c r="Y22" i="1" a="1"/>
  <c r="Z10" i="1" a="1"/>
  <c r="AX13" i="1" a="1"/>
  <c r="W2" i="1" a="1"/>
  <c r="AI7" i="1" a="1"/>
  <c r="X17" i="1" a="1"/>
  <c r="AU4" i="1" a="1"/>
  <c r="AG33" i="1" a="1"/>
  <c r="BD24" i="1" a="1"/>
  <c r="AR21" i="1" a="1"/>
  <c r="AZ19" i="1" a="1"/>
  <c r="X30" i="1" a="1"/>
  <c r="AA38" i="1" a="1"/>
  <c r="T2" i="1" a="1"/>
  <c r="AA20" i="1" a="1"/>
  <c r="AO35" i="1" a="1"/>
  <c r="BD37" i="1" a="1"/>
  <c r="BE22" i="1" a="1"/>
  <c r="AN7" i="1" a="1"/>
  <c r="AT16" i="1" a="1"/>
  <c r="AR32" i="1" a="1"/>
  <c r="AS34" i="1" a="1"/>
  <c r="X9" i="1" a="1"/>
  <c r="AG15" i="1" a="1"/>
  <c r="Y11" i="1" a="1"/>
  <c r="AZ23" i="1" a="1"/>
  <c r="U16" i="1" a="1"/>
  <c r="AF12" i="1" a="1"/>
  <c r="AJ18" i="1" a="1"/>
  <c r="T24" i="1" a="1"/>
  <c r="BE8" i="1" a="1"/>
  <c r="AF11" i="1" a="1"/>
  <c r="U22" i="1" a="1"/>
  <c r="AQ31" i="1" a="1"/>
  <c r="Y3" i="1" a="1"/>
  <c r="AD4" i="1" a="1"/>
  <c r="AT15" i="1" a="1"/>
  <c r="W38" i="1" a="1"/>
  <c r="BF24" i="1" a="1"/>
  <c r="AH26" i="1" a="1"/>
  <c r="AP6" i="1" a="1"/>
  <c r="AK20" i="1" a="1"/>
  <c r="AR14" i="1" a="1"/>
  <c r="AU33" i="1" a="1"/>
  <c r="AN33" i="1" a="1"/>
  <c r="AE4" i="1" a="1"/>
  <c r="BC13" i="1" a="1"/>
  <c r="AA9" i="1" a="1"/>
  <c r="AF36" i="1" a="1"/>
  <c r="AR34" i="1" a="1"/>
  <c r="AG13" i="1" a="1"/>
  <c r="AI18" i="1" a="1"/>
  <c r="V22" i="1" a="1"/>
  <c r="AD20" i="1" a="1"/>
  <c r="AU29" i="1" a="1"/>
  <c r="BD26" i="1" a="1"/>
  <c r="AO28" i="1" a="1"/>
  <c r="AK19" i="1" a="1"/>
  <c r="AZ17" i="1" a="1"/>
  <c r="AF32" i="1" a="1"/>
  <c r="AI32" i="1" a="1"/>
  <c r="AS39" i="1" a="1"/>
  <c r="Z16" i="1" a="1"/>
  <c r="AP15" i="1" a="1"/>
  <c r="AR29" i="1" a="1"/>
  <c r="AM28" i="1" a="1"/>
  <c r="AF15" i="1" a="1"/>
  <c r="BF8" i="1" a="1"/>
  <c r="AX27" i="1" a="1"/>
  <c r="AF33" i="1" a="1"/>
  <c r="BA12" i="1" a="1"/>
  <c r="AU21" i="1" a="1"/>
  <c r="AL4" i="1" a="1"/>
  <c r="AT10" i="1" a="1"/>
  <c r="AT37" i="1" a="1"/>
  <c r="AG29" i="1" a="1"/>
  <c r="AG31" i="1" a="1"/>
  <c r="AY9" i="1" a="1"/>
  <c r="BE5" i="1" a="1"/>
  <c r="T33" i="1" a="1"/>
  <c r="AW33" i="1" a="1"/>
  <c r="AE22" i="1" a="1"/>
  <c r="Z13" i="1" a="1"/>
  <c r="AL16" i="1" a="1"/>
  <c r="Z26" i="1" a="1"/>
  <c r="AX11" i="1" a="1"/>
  <c r="AQ4" i="1" a="1"/>
  <c r="BE17" i="1" a="1"/>
  <c r="AM13" i="1" a="1"/>
  <c r="BD14" i="1" a="1"/>
  <c r="AU3" i="1" a="1"/>
  <c r="AO32" i="1" a="1"/>
  <c r="AT18" i="1" a="1"/>
  <c r="AU37" i="1" a="1"/>
  <c r="AU38" i="1" a="1"/>
  <c r="AF10" i="1" a="1"/>
  <c r="AU14" i="1" a="1"/>
  <c r="U3" i="1" a="1"/>
  <c r="X13" i="1" a="1"/>
  <c r="AU22" i="1" a="1"/>
  <c r="BC39" i="1" a="1"/>
  <c r="S35" i="1" a="1"/>
  <c r="AN12" i="1" a="1"/>
  <c r="AM20" i="1" a="1"/>
  <c r="AI3" i="1" a="1"/>
  <c r="AP12" i="1" a="1"/>
  <c r="BB7" i="1" a="1"/>
  <c r="BE21" i="1" a="1"/>
  <c r="AX25" i="1" a="1"/>
  <c r="AV27" i="1" a="1"/>
  <c r="AC38" i="1" a="1"/>
  <c r="Y5" i="1" a="1"/>
  <c r="AC9" i="1" a="1"/>
  <c r="AO23" i="1" a="1"/>
  <c r="AG11" i="1" a="1"/>
  <c r="BE16" i="1" a="1"/>
  <c r="BB19" i="1" a="1"/>
  <c r="AR12" i="1" a="1"/>
  <c r="AS5" i="1" a="1"/>
  <c r="AN29" i="1" a="1"/>
  <c r="S32" i="1" a="1"/>
  <c r="AU27" i="1" a="1"/>
  <c r="AE2" i="1" a="1"/>
  <c r="AG25" i="1" a="1"/>
  <c r="AW10" i="1" a="1"/>
  <c r="S39" i="1" a="1"/>
  <c r="AL30" i="1" a="1"/>
  <c r="AL10" i="1" a="1"/>
  <c r="BA19" i="1" a="1"/>
  <c r="AK13" i="1" a="1"/>
  <c r="AU34" i="1" a="1"/>
  <c r="AY3" i="1" a="1"/>
  <c r="AC6" i="1" a="1"/>
  <c r="AZ26" i="1" a="1"/>
  <c r="W26" i="1" a="1"/>
  <c r="AM39" i="1" a="1"/>
  <c r="AS3" i="1" a="1"/>
  <c r="AS8" i="1" a="1"/>
  <c r="AK30" i="1" a="1"/>
  <c r="AJ15" i="1" a="1"/>
  <c r="Z20" i="1" a="1"/>
  <c r="AA3" i="1" a="1"/>
  <c r="AX28" i="1" a="1"/>
  <c r="BA39" i="1" a="1"/>
  <c r="U13" i="1" a="1"/>
  <c r="AJ12" i="1" a="1"/>
  <c r="AH5" i="1" a="1"/>
  <c r="T19" i="1" a="1"/>
  <c r="AA28" i="1" a="1"/>
  <c r="AD13" i="1" a="1"/>
  <c r="AU13" i="1" a="1"/>
  <c r="AZ6" i="1" a="1"/>
  <c r="AD26" i="1" a="1"/>
  <c r="AG2" i="1" a="1"/>
  <c r="BD16" i="1" a="1"/>
  <c r="AX21" i="1" a="1"/>
  <c r="AW22" i="1" a="1"/>
  <c r="BD2" i="1" a="1"/>
  <c r="AV17" i="1" a="1"/>
  <c r="S19" i="1" a="1"/>
  <c r="AD28" i="1" a="1"/>
  <c r="AM23" i="1" a="1"/>
  <c r="W30" i="1" a="1"/>
  <c r="AO11" i="1" a="1"/>
  <c r="U6" i="1" a="1"/>
  <c r="BB23" i="1" a="1"/>
  <c r="AP20" i="1" a="1"/>
  <c r="AI9" i="1" a="1"/>
  <c r="AO16" i="1" a="1"/>
  <c r="AU35" i="1" a="1"/>
  <c r="AN28" i="1" a="1"/>
  <c r="AY29" i="1" a="1"/>
  <c r="AH22" i="1" a="1"/>
  <c r="AU12" i="1" a="1"/>
  <c r="BA15" i="1" a="1"/>
  <c r="BB39" i="1" a="1"/>
  <c r="AC30" i="1" a="1"/>
  <c r="AB10" i="1" a="1"/>
  <c r="AE7" i="1" a="1"/>
  <c r="AJ32" i="1" a="1"/>
  <c r="AC15" i="1" a="1"/>
  <c r="AR9" i="1" a="1"/>
  <c r="AC21" i="1" a="1"/>
  <c r="Y24" i="1" a="1"/>
  <c r="BB17" i="1" a="1"/>
  <c r="AC11" i="1" a="1"/>
  <c r="AM38" i="1" a="1"/>
  <c r="X33" i="1" a="1"/>
  <c r="U23" i="1" a="1"/>
  <c r="AH25" i="1" a="1"/>
  <c r="AT25" i="1" a="1"/>
  <c r="AX35" i="1" a="1"/>
  <c r="AW8" i="1" a="1"/>
  <c r="AY4" i="1" a="1"/>
  <c r="AQ5" i="1" a="1"/>
  <c r="AE8" i="1" a="1"/>
  <c r="AU15" i="1" a="1"/>
  <c r="AA26" i="1" a="1"/>
  <c r="AM32" i="1" a="1"/>
  <c r="AI10" i="1" a="1"/>
  <c r="AM5" i="1" a="1"/>
  <c r="W24" i="1" a="1"/>
  <c r="T37" i="1" a="1"/>
  <c r="AS10" i="1" a="1"/>
  <c r="AE17" i="1" a="1"/>
  <c r="AE5" i="1" a="1"/>
  <c r="AH18" i="1" a="1"/>
  <c r="AS37" i="1" a="1"/>
  <c r="AV35" i="1" a="1"/>
  <c r="AP24" i="1" a="1"/>
  <c r="S36" i="1" a="1"/>
  <c r="AG12" i="1" a="1"/>
  <c r="BF12" i="1" a="1"/>
  <c r="AY5" i="1" a="1"/>
  <c r="BC26" i="1" a="1"/>
  <c r="W6" i="1" a="1"/>
  <c r="AH19" i="1" a="1"/>
  <c r="AP13" i="1" a="1"/>
  <c r="AM24" i="1" a="1"/>
  <c r="AF23" i="1" a="1"/>
  <c r="BB35" i="1" a="1"/>
  <c r="Y38" i="1" a="1"/>
  <c r="BB31" i="1" a="1"/>
  <c r="W18" i="1" a="1"/>
  <c r="AF29" i="1" a="1"/>
  <c r="AZ13" i="1" a="1"/>
  <c r="AQ18" i="1" a="1"/>
  <c r="Z5" i="1" a="1"/>
  <c r="AA30" i="1" a="1"/>
  <c r="W34" i="1" a="1"/>
  <c r="AF16" i="1" a="1"/>
  <c r="AV24" i="1" a="1"/>
  <c r="AO29" i="1" a="1"/>
  <c r="AD38" i="1" a="1"/>
  <c r="V6" i="1" a="1"/>
  <c r="AK22" i="1" a="1"/>
  <c r="BF9" i="1" a="1"/>
  <c r="BB8" i="1" a="1"/>
  <c r="AN23" i="1" a="1"/>
  <c r="BD34" i="1" a="1"/>
  <c r="AE18" i="1" a="1"/>
  <c r="AK21" i="1" a="1"/>
  <c r="AO22" i="1" a="1"/>
  <c r="AA12" i="1" a="1"/>
  <c r="AX18" i="1" a="1"/>
  <c r="AT23" i="1" a="1"/>
  <c r="T29" i="1" a="1"/>
  <c r="BF14" i="1" a="1"/>
  <c r="Z19" i="1" a="1"/>
  <c r="AF30" i="1" a="1"/>
  <c r="AI29" i="1" a="1"/>
  <c r="AX34" i="1" a="1"/>
  <c r="AH8" i="1" a="1"/>
  <c r="BF23" i="1" a="1"/>
  <c r="AC2" i="1" a="1"/>
  <c r="Y9" i="1" a="1"/>
  <c r="Z17" i="1" a="1"/>
  <c r="AW31" i="1" a="1"/>
  <c r="AN17" i="1" a="1"/>
  <c r="U4" i="1" a="1"/>
  <c r="U26" i="1" a="1"/>
  <c r="Y34" i="1" a="1"/>
  <c r="AZ14" i="1" a="1"/>
  <c r="BA22" i="1" a="1"/>
  <c r="W29" i="1" a="1"/>
  <c r="X25" i="1" a="1"/>
  <c r="BC2" i="1" a="1"/>
  <c r="AX10" i="1" a="1"/>
  <c r="BD9" i="1" a="1"/>
  <c r="AE14" i="1" a="1"/>
  <c r="AF5" i="1" a="1"/>
  <c r="AH33" i="1" a="1"/>
  <c r="BD22" i="1" a="1"/>
  <c r="AB34" i="1" a="1"/>
  <c r="BB38" i="1" a="1"/>
  <c r="AF18" i="1" a="1"/>
  <c r="AB12" i="1" a="1"/>
  <c r="Y19" i="1" a="1"/>
  <c r="AJ27" i="1" a="1"/>
  <c r="V8" i="1" a="1"/>
  <c r="BB18" i="1" a="1"/>
  <c r="AI27" i="1" a="1"/>
  <c r="Y26" i="1" a="1"/>
  <c r="AK17" i="1" a="1"/>
  <c r="AI16" i="1" a="1"/>
  <c r="AP21" i="1" a="1"/>
  <c r="AO31" i="1" a="1"/>
  <c r="AZ28" i="1" a="1"/>
  <c r="AL28" i="1" a="1"/>
  <c r="AW5" i="1" a="1"/>
  <c r="AH10" i="1" a="1"/>
  <c r="AP8" i="1" a="1"/>
  <c r="BC29" i="1" a="1"/>
  <c r="BF28" i="1" a="1"/>
  <c r="AU31" i="1" a="1"/>
  <c r="AH11" i="1" a="1"/>
  <c r="X20" i="1" a="1"/>
  <c r="AO39" i="1" a="1"/>
  <c r="Y30" i="1" a="1"/>
  <c r="AL19" i="1" a="1"/>
  <c r="X11" i="1" a="1"/>
  <c r="AP27" i="1" a="1"/>
  <c r="AL39" i="1" a="1"/>
  <c r="AK4" i="1" a="1"/>
  <c r="T25" i="1" a="1"/>
  <c r="BC24" i="1" a="1"/>
  <c r="AP22" i="1" a="1"/>
  <c r="AQ17" i="1" a="1"/>
  <c r="AE10" i="1" a="1"/>
  <c r="AW17" i="1" a="1"/>
  <c r="AT6" i="1" a="1"/>
  <c r="AG30" i="1" a="1"/>
  <c r="T28" i="1" a="1"/>
  <c r="BA34" i="1" a="1"/>
  <c r="AT3" i="1" a="1"/>
  <c r="AE38" i="1" a="1"/>
  <c r="Y10" i="1" a="1"/>
  <c r="AX14" i="1" a="1"/>
  <c r="AV6" i="1" a="1"/>
  <c r="AI33" i="1" a="1"/>
  <c r="BB11" i="1" a="1"/>
  <c r="BD20" i="1" a="1"/>
  <c r="AM8" i="1" a="1"/>
  <c r="AJ30" i="1" a="1"/>
  <c r="T12" i="1" a="1"/>
  <c r="AO17" i="1" a="1"/>
  <c r="AJ4" i="1" a="1"/>
  <c r="AS24" i="1" a="1"/>
  <c r="W12" i="1" a="1"/>
  <c r="AH28" i="1" a="1"/>
  <c r="BE4" i="1" a="1"/>
  <c r="BE30" i="1" a="1"/>
  <c r="AQ10" i="1" a="1"/>
  <c r="AZ36" i="1" a="1"/>
  <c r="AW25" i="1" a="1"/>
  <c r="AS7" i="1" a="1"/>
  <c r="AP19" i="1" a="1"/>
  <c r="AN19" i="1" a="1"/>
  <c r="S30" i="1" a="1"/>
  <c r="BE39" i="1" a="1"/>
  <c r="AM30" i="1" a="1"/>
  <c r="AX4" i="1" a="1"/>
  <c r="AG16" i="1" a="1"/>
  <c r="AI11" i="1" a="1"/>
  <c r="V29" i="1" a="1"/>
  <c r="AH29" i="1" a="1"/>
  <c r="V37" i="1" a="1"/>
  <c r="AB11" i="1" a="1"/>
  <c r="AJ2" i="1" a="1"/>
  <c r="BD10" i="1" a="1"/>
  <c r="AI20" i="1" a="1"/>
  <c r="AW3" i="1" a="1"/>
  <c r="AC34" i="1" a="1"/>
  <c r="AW11" i="1" a="1"/>
  <c r="BE32" i="1" a="1"/>
  <c r="X3" i="1" a="1"/>
  <c r="AD9" i="1" a="1"/>
  <c r="BF13" i="1" a="1"/>
  <c r="AV2" i="1" a="1"/>
  <c r="AU26" i="1" a="1"/>
  <c r="AI13" i="1" a="1"/>
  <c r="AE19" i="1" a="1"/>
  <c r="AN18" i="1" a="1"/>
  <c r="BA27" i="1" a="1"/>
  <c r="AL35" i="1" a="1"/>
  <c r="AN31" i="1" a="1"/>
  <c r="AN5" i="1" a="1"/>
  <c r="BD18" i="1" a="1"/>
  <c r="Z9" i="1" a="1"/>
  <c r="AK12" i="1" a="1"/>
  <c r="X6" i="1" a="1"/>
  <c r="BF25" i="1" a="1"/>
  <c r="AK33" i="1" a="1"/>
  <c r="AR18" i="1" a="1"/>
  <c r="AY33" i="1" a="1"/>
  <c r="Y17" i="1" a="1"/>
  <c r="V31" i="1" a="1"/>
  <c r="AR5" i="1" a="1"/>
  <c r="AL31" i="1" a="1"/>
  <c r="AX26" i="1" a="1"/>
  <c r="AV14" i="1" a="1"/>
  <c r="AO20" i="1" a="1"/>
  <c r="AW4" i="1" a="1"/>
  <c r="AQ8" i="1" a="1"/>
  <c r="S28" i="1" a="1"/>
  <c r="AP34" i="1" a="1"/>
  <c r="AC26" i="1" a="1"/>
  <c r="T21" i="1" a="1"/>
  <c r="AL23" i="1" a="1"/>
  <c r="AC25" i="1" a="1"/>
  <c r="AI39" i="1" a="1"/>
  <c r="AF39" i="1" a="1"/>
  <c r="AF13" i="1" a="1"/>
  <c r="U35" i="1" a="1"/>
  <c r="AV13" i="1" a="1"/>
  <c r="AV5" i="1" a="1"/>
  <c r="AC27" i="1" a="1"/>
  <c r="AQ33" i="1" a="1"/>
  <c r="Y15" i="1" a="1"/>
  <c r="AL37" i="1" a="1"/>
  <c r="AD30" i="1" a="1"/>
  <c r="AT19" i="1" a="1"/>
  <c r="AD5" i="1" a="1"/>
  <c r="BD30" i="1" a="1"/>
  <c r="Z39" i="1" a="1"/>
  <c r="AR15" i="1" a="1"/>
  <c r="S29" i="1" a="1"/>
  <c r="V25" i="1" a="1"/>
  <c r="BF37" i="1" a="1"/>
  <c r="AU8" i="1" a="1"/>
  <c r="AD16" i="1" a="1"/>
  <c r="AO6" i="1" a="1"/>
  <c r="AF19" i="1" a="1"/>
  <c r="AZ39" i="1" a="1"/>
  <c r="AU23" i="1" a="1"/>
  <c r="AD3" i="1" a="1"/>
  <c r="BC15" i="1" a="1"/>
  <c r="AX9" i="1" a="1"/>
  <c r="AI21" i="1" a="1"/>
  <c r="AN4" i="1" a="1"/>
  <c r="AO33" i="1" a="1"/>
  <c r="X7" i="1" a="1"/>
  <c r="BC33" i="1" a="1"/>
  <c r="BC5" i="1" a="1"/>
  <c r="AA24" i="1" a="1"/>
  <c r="AU20" i="1" a="1"/>
  <c r="AH13" i="1" a="1"/>
  <c r="AU2" i="1" a="1"/>
  <c r="AI35" i="1" a="1"/>
  <c r="BF26" i="1" a="1"/>
  <c r="AL21" i="1" a="1"/>
  <c r="AG8" i="1" a="1"/>
  <c r="AF28" i="1" a="1"/>
  <c r="AV39" i="1" a="1"/>
  <c r="BC12" i="1" a="1"/>
  <c r="AX37" i="1" a="1"/>
  <c r="AF8" i="1" a="1"/>
  <c r="AQ12" i="1" a="1"/>
  <c r="AZ15" i="1" a="1"/>
  <c r="BC30" i="1" a="1"/>
  <c r="AE15" i="1" a="1"/>
  <c r="AV12" i="1" a="1"/>
  <c r="Y37" i="1" a="1"/>
  <c r="AE37" i="1" a="1"/>
  <c r="AK28" i="1" a="1"/>
  <c r="AT33" i="1" a="1"/>
  <c r="W33" i="1" a="1"/>
  <c r="AB37" i="1" a="1"/>
  <c r="AT14" i="1" a="1"/>
  <c r="W16" i="1" a="1"/>
  <c r="AX39" i="1" a="1"/>
  <c r="AY16" i="1" a="1"/>
  <c r="AJ28" i="1" a="1"/>
  <c r="U33" i="1" a="1"/>
  <c r="AQ37" i="1" a="1"/>
  <c r="S18" i="1" a="1"/>
  <c r="V11" i="1" a="1"/>
  <c r="BC35" i="1" a="1"/>
  <c r="AO21" i="1" a="1"/>
  <c r="AE32" i="1" a="1"/>
  <c r="U24" i="1" a="1"/>
  <c r="AU39" i="1" a="1"/>
  <c r="AP5" i="1" a="1"/>
  <c r="AY8" i="1" a="1"/>
  <c r="AN37" i="1" a="1"/>
  <c r="S23" i="1" a="1"/>
  <c r="BB10" i="1" a="1"/>
  <c r="AC14" i="1" a="1"/>
  <c r="AF3" i="1" a="1"/>
  <c r="AK8" i="1" a="1"/>
  <c r="AZ12" i="1" a="1"/>
  <c r="AF25" i="1" a="1"/>
  <c r="AJ24" i="1" a="1"/>
  <c r="X24" i="1" a="1"/>
  <c r="X27" i="1" a="1"/>
  <c r="AK35" i="1" a="1"/>
  <c r="BB22" i="1" a="1"/>
  <c r="BA9" i="1" a="1"/>
  <c r="AV33" i="1" a="1"/>
  <c r="BB29" i="1" a="1"/>
  <c r="AK16" i="1" a="1"/>
  <c r="BA2" i="1" a="1"/>
  <c r="AO26" i="1" a="1"/>
  <c r="BB24" i="1" a="1"/>
  <c r="AE3" i="1" a="1"/>
  <c r="Y29" i="1" a="1"/>
  <c r="AF17" i="1" a="1"/>
  <c r="AH6" i="1" a="1"/>
  <c r="AL32" i="1" a="1"/>
  <c r="AB29" i="1" a="1"/>
  <c r="AQ7" i="1" a="1"/>
  <c r="Z35" i="1" a="1"/>
  <c r="BD21" i="1" a="1"/>
  <c r="BD25" i="1" a="1"/>
  <c r="S6" i="1" a="1"/>
  <c r="X5" i="1" a="1"/>
  <c r="AM29" i="1" a="1"/>
  <c r="AQ29" i="1" a="1"/>
  <c r="AM22" i="1" a="1"/>
  <c r="AX2" i="1" a="1"/>
  <c r="X15" i="1" a="1"/>
  <c r="AW35" i="1" a="1"/>
  <c r="BE7" i="1" a="1"/>
  <c r="AC5" i="1" a="1"/>
  <c r="S24" i="1" a="1"/>
  <c r="BE9" i="1" a="1"/>
  <c r="BE10" i="1" a="1"/>
  <c r="W5" i="1" a="1"/>
  <c r="U32" i="1" a="1"/>
  <c r="T5" i="1" a="1"/>
  <c r="AA16" i="1" a="1"/>
  <c r="BB9" i="1" a="1"/>
  <c r="AK29" i="1" a="1"/>
  <c r="AB31" i="1" a="1"/>
  <c r="BB26" i="1" a="1"/>
  <c r="X35" i="1" a="1"/>
  <c r="AM9" i="1" a="1"/>
  <c r="AG10" i="1" a="1"/>
  <c r="AS20" i="1" a="1"/>
  <c r="AX22" i="1" a="1"/>
  <c r="Y4" i="1" a="1"/>
  <c r="AU28" i="1" a="1"/>
  <c r="AQ28" i="1" a="1"/>
  <c r="AB22" i="1" a="1"/>
  <c r="AE16" i="1" a="1"/>
  <c r="V19" i="1" a="1"/>
  <c r="BC36" i="1" a="1"/>
  <c r="AC4" i="1" a="1"/>
  <c r="AN32" i="1" a="1"/>
  <c r="AX32" i="1" a="1"/>
  <c r="AB7" i="1" a="1"/>
  <c r="BB15" i="1" a="1"/>
  <c r="AV15" i="1" a="1"/>
  <c r="AK39" i="1" a="1"/>
  <c r="X12" i="1" a="1"/>
  <c r="AM21" i="1" a="1"/>
  <c r="AT17" i="1" a="1"/>
  <c r="AA34" i="1" a="1"/>
  <c r="AK5" i="1" a="1"/>
  <c r="V9" i="1" a="1"/>
  <c r="BE27" i="1" a="1"/>
  <c r="BA29" i="1" a="1"/>
  <c r="AI24" i="1" a="1"/>
  <c r="BE35" i="1" a="1"/>
  <c r="AS30" i="1" a="1"/>
  <c r="AZ10" i="1" a="1"/>
  <c r="BB13" i="1" a="1"/>
  <c r="X36" i="1" a="1"/>
  <c r="AI34" i="1" a="1"/>
  <c r="AH2" i="1" a="1"/>
  <c r="T3" i="1" a="1"/>
  <c r="AV36" i="1" a="1"/>
  <c r="AJ22" i="1" a="1"/>
  <c r="AJ25" i="1" a="1"/>
  <c r="AU24" i="1" a="1"/>
  <c r="AA37" i="1" a="1"/>
  <c r="W13" i="1" a="1"/>
  <c r="AO24" i="1" a="1"/>
  <c r="AS31" i="1" a="1"/>
  <c r="AT12" i="1" a="1"/>
  <c r="AA14" i="1" a="1"/>
  <c r="T6" i="1" a="1"/>
  <c r="W27" i="1" a="1"/>
  <c r="U2" i="1" a="1"/>
  <c r="BC21" i="1" a="1"/>
  <c r="S26" i="1" a="1"/>
  <c r="AY38" i="1" a="1"/>
  <c r="AR24" i="1" a="1"/>
  <c r="AY39" i="1" a="1"/>
  <c r="S15" i="1" a="1"/>
  <c r="AN30" i="1" a="1"/>
  <c r="AX29" i="1" a="1"/>
  <c r="AL34" i="1" a="1"/>
  <c r="AV3" i="1" a="1"/>
  <c r="AL18" i="1" a="1"/>
  <c r="AQ24" i="1" a="1"/>
  <c r="AE23" i="1" a="1"/>
  <c r="AE39" i="1" a="1"/>
  <c r="AU10" i="1" a="1"/>
  <c r="AM33" i="1" a="1"/>
  <c r="V4" i="1" a="1"/>
  <c r="AP14" i="1" a="1"/>
  <c r="BF36" i="1" a="1"/>
  <c r="AW26" i="1" a="1"/>
  <c r="BF19" i="1" a="1"/>
  <c r="AK3" i="1" a="1"/>
  <c r="BA32" i="1" a="1"/>
  <c r="AY35" i="1" a="1"/>
  <c r="AK15" i="1" a="1"/>
  <c r="AN8" i="1" a="1"/>
  <c r="AN36" i="1" a="1"/>
  <c r="AA29" i="1" a="1"/>
  <c r="W10" i="1" a="1"/>
  <c r="AV31" i="1" a="1"/>
  <c r="AC35" i="1" a="1"/>
  <c r="BF34" i="1" a="1"/>
  <c r="AY15" i="1" a="1"/>
  <c r="AB5" i="1" a="1"/>
  <c r="AU6" i="1" a="1"/>
  <c r="BF22" i="1" a="1"/>
  <c r="AD8" i="1" a="1"/>
  <c r="S3" i="1" a="1"/>
  <c r="AA11" i="1" a="1"/>
  <c r="AE21" i="1" a="1"/>
  <c r="AY21" i="1" a="1"/>
  <c r="AG35" i="1" a="1"/>
  <c r="AE33" i="1" a="1"/>
  <c r="T35" i="1" a="1"/>
  <c r="AS4" i="1" a="1"/>
  <c r="W9" i="1" a="1"/>
  <c r="BF11" i="1" a="1"/>
  <c r="AC37" i="1" a="1"/>
  <c r="AR35" i="1" a="1"/>
  <c r="AJ29" i="1" a="1"/>
  <c r="AC7" i="1" a="1"/>
  <c r="AW14" i="1" a="1"/>
  <c r="AP4" i="1" a="1"/>
  <c r="T9" i="1" a="1"/>
  <c r="AS32" i="1" a="1"/>
  <c r="AV32" i="1" a="1"/>
  <c r="Y35" i="1" a="1"/>
  <c r="Z8" i="1" a="1"/>
  <c r="AL2" i="1" a="1"/>
  <c r="BE3" i="1" a="1"/>
  <c r="AU9" i="1" a="1"/>
  <c r="AR26" i="1" a="1"/>
  <c r="AU25" i="1" a="1"/>
  <c r="AR39" i="1" a="1"/>
  <c r="AM17" i="1" a="1"/>
  <c r="BC17" i="1" a="1"/>
  <c r="W3" i="1" a="1"/>
  <c r="AG7" i="1" a="1"/>
  <c r="AI14" i="1" a="1"/>
  <c r="U21" i="1" a="1"/>
  <c r="AP25" i="1" a="1"/>
  <c r="BE34" i="1" a="1"/>
  <c r="AW6" i="1" a="1"/>
  <c r="BA18" i="1" a="1"/>
  <c r="AO8" i="1" a="1"/>
  <c r="BF5" i="1" a="1"/>
  <c r="AY25" i="1" a="1"/>
  <c r="BC25" i="1" a="1"/>
  <c r="S31" i="1" a="1"/>
  <c r="BB2" i="1" a="1"/>
  <c r="BB20" i="1" a="1"/>
  <c r="AP39" i="1" a="1"/>
  <c r="AX8" i="1" a="1"/>
  <c r="Z23" i="1" a="1"/>
  <c r="BF31" i="1" a="1"/>
  <c r="AM36" i="1" a="1"/>
  <c r="AK34" i="1" a="1"/>
  <c r="AJ8" i="1" a="1"/>
  <c r="AN34" i="1" a="1"/>
  <c r="Y13" i="1" a="1"/>
  <c r="AT13" i="1" a="1"/>
  <c r="AJ5" i="1" a="1"/>
  <c r="U25" i="1" a="1"/>
  <c r="AB14" i="1" a="1"/>
  <c r="AR20" i="1" a="1"/>
  <c r="AH3" i="1" a="1"/>
  <c r="AG28" i="1" a="1"/>
  <c r="AU7" i="1" a="1"/>
  <c r="AQ35" i="1" a="1"/>
  <c r="X4" i="1" a="1"/>
  <c r="AR25" i="1" a="1"/>
  <c r="Y16" i="1" a="1"/>
  <c r="AN16" i="1" a="1"/>
  <c r="AE31" i="1" a="1"/>
  <c r="BF10" i="1" a="1"/>
  <c r="AM11" i="1" a="1"/>
  <c r="AY20" i="1" a="1"/>
  <c r="AK27" i="1" a="1"/>
  <c r="AR23" i="1" a="1"/>
  <c r="BD28" i="1" a="1"/>
  <c r="U31" i="1" a="1"/>
  <c r="S33" i="1" a="1"/>
  <c r="AA10" i="1" a="1"/>
  <c r="AE27" i="1" a="1"/>
  <c r="BD4" i="1" a="1"/>
  <c r="AX23" i="1" a="1"/>
  <c r="AH32" i="1" a="1"/>
  <c r="BE38" i="1" a="1"/>
  <c r="AY22" i="1" a="1"/>
  <c r="AN13" i="1" a="1"/>
  <c r="BB33" i="1" a="1"/>
  <c r="AF2" i="1" a="1"/>
  <c r="BB12" i="1" a="1"/>
  <c r="W20" i="1" a="1"/>
  <c r="S13" i="1" a="1"/>
  <c r="AZ25" i="1" a="1"/>
  <c r="AC36" i="1" a="1"/>
  <c r="AB35" i="1" a="1"/>
  <c r="AA2" i="1" a="1"/>
  <c r="AX17" i="1" a="1"/>
  <c r="AQ19" i="1" a="1"/>
  <c r="U28" i="1" a="1"/>
  <c r="AA31" i="1" a="1"/>
  <c r="X37" i="1" a="1"/>
  <c r="BC7" i="1" a="1"/>
  <c r="S16" i="1" a="1"/>
  <c r="AX6" i="1" a="1"/>
  <c r="AT22" i="1" a="1"/>
  <c r="AB18" i="1" a="1"/>
  <c r="AB26" i="1" a="1"/>
  <c r="AE25" i="1" a="1"/>
  <c r="BD36" i="1" a="1"/>
  <c r="BD8" i="1" a="1"/>
  <c r="BC20" i="1" a="1"/>
  <c r="AE35" i="1" a="1"/>
  <c r="AK23" i="1" a="1"/>
  <c r="Z21" i="1" a="1"/>
  <c r="AZ8" i="1" a="1"/>
  <c r="W31" i="1" a="1"/>
  <c r="AG19" i="1" a="1"/>
  <c r="S14" i="1" a="1"/>
  <c r="AT29" i="1" a="1"/>
  <c r="AX5" i="1" a="1"/>
  <c r="AY14" i="1" a="1"/>
  <c r="AZ33" i="1" a="1"/>
  <c r="BD29" i="1" a="1"/>
  <c r="BC31" i="1" a="1"/>
  <c r="AM26" i="1" a="1"/>
  <c r="Z3" i="1" a="1"/>
  <c r="AZ3" i="1" a="1"/>
  <c r="AB2" i="1" a="1"/>
  <c r="AQ3" i="1" a="1"/>
  <c r="AD15" i="1" a="1"/>
  <c r="BD13" i="1" a="1"/>
  <c r="BA26" i="1" a="1"/>
  <c r="AY30" i="1" a="1"/>
  <c r="AV29" i="1" a="1"/>
  <c r="AV19" i="1" a="1"/>
  <c r="AX31" i="1" a="1"/>
  <c r="AK9" i="1" a="1"/>
  <c r="AO38" i="1" a="1"/>
  <c r="AW21" i="1" a="1"/>
  <c r="W23" i="1" a="1"/>
  <c r="AS35" i="1" a="1"/>
  <c r="BF2" i="1" a="1"/>
  <c r="AP23" i="1" a="1"/>
  <c r="W39" i="1" a="1"/>
  <c r="AT8" i="1" a="1"/>
  <c r="AQ38" i="1" a="1"/>
  <c r="BE2" i="1" a="1"/>
  <c r="V34" i="1" a="1"/>
  <c r="Z29" i="1" a="1"/>
  <c r="AB17" i="1" a="1"/>
  <c r="AY23" i="1" a="1"/>
  <c r="AD35" i="1" a="1"/>
  <c r="S11" i="1" a="1"/>
  <c r="AG14" i="1" a="1"/>
  <c r="U7" i="1" a="1"/>
  <c r="AF7" i="1" a="1"/>
  <c r="AQ27" i="1" a="1"/>
  <c r="AV26" i="1" a="1"/>
  <c r="S2" i="1" a="1"/>
  <c r="AR17" i="1" a="1"/>
  <c r="BB4" i="1" a="1"/>
  <c r="AJ26" i="1" a="1"/>
  <c r="Y23" i="1" a="1"/>
  <c r="AJ39" i="1" a="1"/>
  <c r="T13" i="1" a="1"/>
  <c r="BA20" i="1" a="1"/>
  <c r="BB32" i="1" a="1"/>
  <c r="AT30" i="1" a="1"/>
  <c r="U30" i="1" a="1"/>
  <c r="AU18" i="1" a="1"/>
  <c r="AB8" i="1" a="1"/>
  <c r="BE28" i="1" a="1"/>
  <c r="AC24" i="1" a="1"/>
  <c r="AO3" i="1" a="1"/>
  <c r="BA5" i="1" a="1"/>
  <c r="AT36" i="1" a="1"/>
  <c r="AZ5" i="1" a="1"/>
  <c r="BA14" i="1" a="1"/>
  <c r="AP32" i="1" a="1"/>
  <c r="AY26" i="1" a="1"/>
  <c r="AY28" i="1" a="1"/>
  <c r="AR7" i="1" a="1"/>
  <c r="T30" i="1" a="1"/>
  <c r="BB3" i="1" a="1"/>
  <c r="AQ22" i="1" a="1"/>
  <c r="Y28" i="1" a="1"/>
  <c r="T31" i="1" a="1"/>
  <c r="BE26" i="1" a="1"/>
  <c r="AA22" i="1" a="1"/>
  <c r="Y27" i="1" a="1"/>
  <c r="AT7" i="1" a="1"/>
  <c r="AU36" i="1" a="1"/>
  <c r="AS28" i="1" a="1"/>
  <c r="BD11" i="1" a="1"/>
  <c r="S8" i="1" a="1"/>
  <c r="AF35" i="1" a="1"/>
  <c r="AE36" i="1" a="1"/>
  <c r="AS17" i="1" a="1"/>
  <c r="AR10" i="1" a="1"/>
  <c r="AD32" i="1" a="1"/>
  <c r="BD27" i="1" a="1"/>
  <c r="BB6" i="1" a="1"/>
  <c r="AE29" i="1" a="1"/>
  <c r="AZ37" i="1" a="1"/>
  <c r="S25" i="1" a="1"/>
  <c r="AE11" i="1" a="1"/>
  <c r="S38" i="1" a="1"/>
  <c r="U19" i="1" a="1"/>
  <c r="AW24" i="1" a="1"/>
  <c r="Z37" i="1" a="1"/>
  <c r="AF4" i="1" a="1"/>
  <c r="AG18" i="1" a="1"/>
  <c r="AD17" i="1" a="1"/>
  <c r="BC23" i="1" a="1"/>
  <c r="AH20" i="1" a="1"/>
  <c r="BC3" i="1" a="1"/>
  <c r="AH27" i="1" a="1"/>
  <c r="AM34" i="1" a="1"/>
  <c r="AV38" i="1" a="1"/>
  <c r="Z33" i="1" a="1"/>
  <c r="AZ16" i="1" a="1"/>
  <c r="AW39" i="1" a="1"/>
  <c r="AC29" i="1" a="1"/>
  <c r="AX38" i="1" a="1"/>
  <c r="AC20" i="1" a="1"/>
  <c r="T34" i="1" a="1"/>
  <c r="AJ31" i="1" a="1"/>
  <c r="AT27" i="1" a="1"/>
  <c r="AR36" i="1" a="1"/>
  <c r="AO10" i="1" a="1"/>
  <c r="AO7" i="1" a="1"/>
  <c r="BC37" i="1" a="1"/>
  <c r="AP35" i="1" a="1"/>
  <c r="Y6" i="1" a="1"/>
  <c r="W25" i="1" a="1"/>
  <c r="BC19" i="1" a="1"/>
  <c r="AA36" i="1" a="1"/>
  <c r="S10" i="1" a="1"/>
  <c r="X28" i="1" a="1"/>
  <c r="AB19" i="1" a="1"/>
  <c r="AZ27" i="1" a="1"/>
  <c r="AV22" i="1" a="1"/>
  <c r="AO25" i="1" a="1"/>
  <c r="AV18" i="1" a="1"/>
  <c r="AR37" i="1" a="1"/>
  <c r="AB33" i="1" a="1"/>
  <c r="AG36" i="1" a="1"/>
  <c r="BF38" i="1" a="1"/>
  <c r="AG4" i="1" a="1"/>
  <c r="BD39" i="1" a="1"/>
  <c r="AL33" i="1" a="1"/>
  <c r="AT5" i="1" a="1"/>
  <c r="V24" i="1" a="1"/>
  <c r="AZ2" i="1" a="1"/>
  <c r="AY32" i="1" a="1"/>
  <c r="W17" i="1" a="1"/>
  <c r="AT9" i="1" a="1"/>
  <c r="Y32" i="1" a="1"/>
  <c r="AZ31" i="1" a="1"/>
  <c r="BB36" i="1" a="1"/>
  <c r="AP38" i="1" a="1"/>
  <c r="AB13" i="1" a="1"/>
  <c r="AR11" i="1" a="1"/>
  <c r="BA3" i="1" a="1"/>
  <c r="W11" i="1" a="1"/>
  <c r="T18" i="1" a="1"/>
  <c r="T10" i="1" a="1"/>
  <c r="T7" i="1" a="1"/>
  <c r="Z31" i="1" a="1"/>
  <c r="AO2" i="1" a="1"/>
  <c r="AE26" i="1" a="1"/>
  <c r="W37" i="1" a="1"/>
  <c r="AN10" i="1" a="1"/>
  <c r="AW15" i="1" a="1"/>
  <c r="AP37" i="1" a="1"/>
  <c r="T11" i="1" a="1"/>
  <c r="BC4" i="1" a="1"/>
  <c r="AZ32" i="1" a="1"/>
  <c r="AG22" i="1" a="1"/>
  <c r="AG3" i="1" a="1"/>
  <c r="BA8" i="1" a="1"/>
  <c r="AL7" i="1" a="1"/>
  <c r="AX12" i="1" a="1"/>
  <c r="BC22" i="1" a="1"/>
  <c r="AP16" i="1" a="1"/>
  <c r="AJ16" i="1" a="1"/>
  <c r="AG21" i="1" a="1"/>
  <c r="AV23" i="1" a="1"/>
  <c r="V5" i="1" a="1"/>
  <c r="AN39" i="1" a="1"/>
  <c r="BE23" i="1" a="1"/>
  <c r="AS19" i="1" a="1"/>
  <c r="AJ19" i="1" a="1"/>
  <c r="S21" i="1" a="1"/>
  <c r="AV10" i="1" a="1"/>
  <c r="T38" i="1" a="1"/>
  <c r="AG6" i="1" a="1"/>
  <c r="AI22" i="1" a="1"/>
  <c r="AL20" i="1" a="1"/>
  <c r="AW27" i="1" a="1"/>
  <c r="AR33" i="1" a="1"/>
  <c r="AD6" i="1" a="1"/>
  <c r="AO34" i="1" a="1"/>
  <c r="AY2" i="1" a="1"/>
  <c r="BF39" i="1" a="1"/>
  <c r="AA13" i="1" a="1"/>
  <c r="AD33" i="1" a="1"/>
  <c r="AF38" i="1" a="1"/>
  <c r="AA8" i="1" a="1"/>
  <c r="AF9" i="1" a="1"/>
  <c r="AZ20" i="1" a="1"/>
  <c r="AR4" i="1" a="1"/>
  <c r="AC39" i="1" a="1"/>
  <c r="W32" i="1" a="1"/>
  <c r="AH39" i="1" a="1"/>
  <c r="BA36" i="1" a="1"/>
  <c r="BE20" i="1" a="1"/>
  <c r="AY7" i="1" a="1"/>
  <c r="AN2" i="1" a="1"/>
  <c r="AQ39" i="1" a="1"/>
  <c r="AQ16" i="1" a="1"/>
  <c r="AQ30" i="1" a="1"/>
  <c r="AK11" i="1" a="1"/>
  <c r="W8" i="1" a="1"/>
  <c r="AB3" i="1" a="1"/>
  <c r="AJ10" i="1" a="1"/>
  <c r="T39" i="1" a="1"/>
  <c r="V15" i="1" a="1"/>
  <c r="AG9" i="1" a="1"/>
  <c r="U36" i="1" a="1"/>
  <c r="AY31" i="1" a="1"/>
  <c r="AN6" i="1" a="1"/>
  <c r="AH21" i="1" a="1"/>
  <c r="AN21" i="1" a="1"/>
  <c r="AH31" i="1" a="1"/>
  <c r="AD19" i="1" a="1"/>
  <c r="Z25" i="1" a="1"/>
  <c r="AN25" i="1" a="1"/>
  <c r="V33" i="1" a="1"/>
  <c r="AD2" i="1" a="1"/>
  <c r="AI36" i="1" a="1"/>
  <c r="AD24" i="1" a="1"/>
  <c r="Z14" i="1" a="1"/>
  <c r="AR6" i="1" a="1"/>
  <c r="BE13" i="1" a="1"/>
  <c r="AD18" i="1" a="1"/>
  <c r="V32" i="1" a="1"/>
  <c r="AK14" i="1" a="1"/>
  <c r="AK18" i="1" a="1"/>
  <c r="AL22" i="1" a="1"/>
  <c r="BD33" i="1" a="1"/>
  <c r="AA4" i="1" a="1"/>
  <c r="AL8" i="1" a="1"/>
  <c r="BE25" i="1" a="1"/>
  <c r="AV4" i="1" a="1"/>
  <c r="AT11" i="1" a="1"/>
  <c r="W22" i="1" a="1"/>
  <c r="AR8" i="1" a="1"/>
  <c r="AM14" i="1" a="1"/>
  <c r="AU32" i="1" a="1"/>
  <c r="AS15" i="1" a="1"/>
  <c r="AG27" i="1" a="1"/>
  <c r="AW16" i="1" a="1"/>
  <c r="AJ20" i="1" a="1"/>
  <c r="AQ15" i="1" a="1"/>
  <c r="AX20" i="1" a="1"/>
  <c r="AB9" i="1" a="1"/>
  <c r="AW23" i="1" a="1"/>
  <c r="X19" i="1" a="1"/>
  <c r="AH7" i="1" a="1"/>
  <c r="BA28" i="1" a="1"/>
  <c r="AP10" i="1" a="1"/>
  <c r="BC28" i="1" a="1"/>
  <c r="AO30" i="1" a="1"/>
  <c r="AQ11" i="1" a="1"/>
  <c r="AL24" i="1" a="1"/>
  <c r="AU30" i="1" a="1"/>
  <c r="AK24" i="1" a="1"/>
  <c r="BA24" i="1" a="1"/>
  <c r="AO13" i="1" a="1"/>
  <c r="AY12" i="1" a="1"/>
  <c r="AL5" i="1" a="1"/>
  <c r="AA25" i="1" a="1"/>
  <c r="BC27" i="1" a="1"/>
  <c r="W19" i="1" a="1"/>
  <c r="BD23" i="1" a="1"/>
  <c r="Z22" i="1" a="1"/>
  <c r="AC23" i="1" a="1"/>
  <c r="AO14" i="1" a="1"/>
  <c r="Y7" i="1" a="1"/>
  <c r="AI12" i="1" a="1"/>
  <c r="BF6" i="1" a="1"/>
  <c r="AJ21" i="1" a="1"/>
  <c r="BE29" i="1" a="1"/>
  <c r="V26" i="1" a="1"/>
  <c r="X18" i="1" a="1"/>
  <c r="AV7" i="1" a="1"/>
  <c r="BF20" i="1" a="1"/>
  <c r="Z12" i="1" a="1"/>
  <c r="AI28" i="1" a="1"/>
  <c r="BE12" i="1" a="1"/>
  <c r="X22" i="1" a="1"/>
  <c r="AH16" i="1" a="1"/>
  <c r="AW30" i="1" a="1"/>
  <c r="AN15" i="1" a="1"/>
  <c r="AS25" i="1" a="1"/>
  <c r="W21" i="1" a="1"/>
  <c r="AK32" i="1" a="1"/>
  <c r="AY6" i="1" a="1"/>
  <c r="AS11" i="1" a="1"/>
  <c r="AZ24" i="1" a="1"/>
  <c r="BD17" i="1" a="1"/>
  <c r="BC32" i="1" a="1"/>
  <c r="AZ21" i="1" a="1"/>
  <c r="AN27" i="1" a="1"/>
  <c r="BF32" i="1" a="1"/>
  <c r="AB16" i="1" a="1"/>
  <c r="T20" i="1" a="1"/>
  <c r="AI25" i="1" a="1"/>
  <c r="V3" i="1" a="1"/>
  <c r="AD23" i="1" a="1"/>
  <c r="T17" i="1" a="1"/>
  <c r="AD27" i="1" a="1"/>
  <c r="AD10" i="1" a="1"/>
  <c r="V38" i="1" a="1"/>
  <c r="BA13" i="1" a="1"/>
  <c r="Y20" i="1" a="1"/>
  <c r="AH4" i="1" a="1"/>
  <c r="AW7" i="1" a="1"/>
  <c r="BA35" i="1" a="1"/>
  <c r="AB24" i="1" a="1"/>
  <c r="BF35" i="1" a="1"/>
  <c r="AJ11" i="1" a="1"/>
  <c r="AD25" i="1" a="1"/>
  <c r="BB30" i="1" a="1"/>
  <c r="V39" i="1" a="1"/>
  <c r="AH24" i="1" a="1"/>
  <c r="AJ37" i="1" a="1"/>
  <c r="X10" i="1" a="1"/>
  <c r="AW20" i="1" a="1"/>
  <c r="X16" i="1" a="1"/>
  <c r="AZ11" i="1" a="1"/>
  <c r="BB25" i="1" a="1"/>
  <c r="AP11" i="1" a="1"/>
  <c r="AN3" i="1" a="1"/>
  <c r="BD7" i="1" a="1"/>
  <c r="T14" i="1" a="1"/>
  <c r="AR31" i="1" a="1"/>
  <c r="AW19" i="1" a="1"/>
  <c r="AI5" i="1" a="1"/>
  <c r="AK7" i="1" a="1"/>
  <c r="V2" i="1" a="1"/>
  <c r="AA6" i="1" a="1"/>
  <c r="T27" i="1" a="1"/>
  <c r="W14" i="1" a="1"/>
  <c r="AO36" i="1" a="1"/>
  <c r="AZ38" i="1" a="1"/>
  <c r="AL13" i="1" a="1"/>
  <c r="BA33" i="1" a="1"/>
  <c r="AG32" i="1" a="1"/>
  <c r="Y8" i="1" a="1"/>
  <c r="AV28" i="1" a="1"/>
  <c r="BA31" i="1" a="1"/>
  <c r="AX16" i="1" a="1"/>
  <c r="AB15" i="1" a="1"/>
  <c r="U29" i="1" a="1"/>
  <c r="AR30" i="1" a="1"/>
  <c r="AG26" i="1" a="1"/>
  <c r="AY27" i="1" a="1"/>
  <c r="AB4" i="1" a="1"/>
  <c r="AZ9" i="1" a="1"/>
  <c r="BA4" i="1" a="1"/>
  <c r="BD15" i="1" a="1"/>
  <c r="Z34" i="1" a="1"/>
  <c r="V13" i="1" a="1"/>
  <c r="AW12" i="1" a="1"/>
  <c r="BD31" i="1" a="1"/>
  <c r="AH35" i="1" a="1"/>
  <c r="AU17" i="1" a="1"/>
  <c r="W36" i="1" a="1"/>
  <c r="AB20" i="1" a="1"/>
  <c r="AI38" i="1" a="1"/>
  <c r="AE30" i="1" a="1"/>
  <c r="AP17" i="1" a="1"/>
  <c r="AW32" i="1" a="1"/>
  <c r="AM6" i="1" a="1"/>
  <c r="AC32" i="1" a="1"/>
  <c r="AU5" i="1" a="1"/>
  <c r="AZ35" i="1" a="1"/>
  <c r="S27" i="1" a="1"/>
  <c r="AV20" i="1" a="1"/>
  <c r="AZ30" i="1" a="1"/>
  <c r="X34" i="1" a="1"/>
  <c r="BE31" i="1" a="1"/>
  <c r="V10" i="1" a="1"/>
  <c r="AE34" i="1" a="1"/>
  <c r="S37" i="1" a="1"/>
  <c r="BE6" i="1" a="1"/>
  <c r="AC31" i="1" a="1"/>
  <c r="AL27" i="1" a="1"/>
  <c r="Z32" i="1" a="1"/>
  <c r="AV25" i="1" a="1"/>
  <c r="BF7" i="1" a="1"/>
  <c r="AS23" i="1" a="1"/>
  <c r="AH37" i="1" a="1"/>
  <c r="Y31" i="1" a="1"/>
  <c r="AI6" i="1" a="1"/>
  <c r="U12" i="1" a="1"/>
  <c r="AP26" i="1" a="1"/>
  <c r="X2" i="1" a="1"/>
  <c r="AK10" i="1" a="1"/>
  <c r="Z4" i="1" a="1"/>
  <c r="AE24" i="1" a="1"/>
  <c r="BB28" i="1" a="1"/>
  <c r="AH14" i="1" a="1"/>
  <c r="BA11" i="1" a="1"/>
  <c r="AI30" i="1" a="1"/>
  <c r="V17" i="1" a="1"/>
  <c r="BA38" i="1" a="1"/>
  <c r="AL29" i="1" a="1"/>
  <c r="U20" i="1" a="1"/>
  <c r="AJ7" i="1" a="1"/>
  <c r="AA35" i="1" a="1"/>
  <c r="AL9" i="1" a="1"/>
  <c r="W28" i="1" a="1"/>
  <c r="X23" i="1" a="1"/>
  <c r="Y33" i="1" a="1"/>
  <c r="S17" i="1" a="1"/>
  <c r="AI2" i="1" a="1"/>
  <c r="S34" i="1" a="1"/>
  <c r="AQ26" i="1" a="1"/>
  <c r="W4" i="1" a="1"/>
  <c r="AW34" i="1" a="1"/>
  <c r="AM15" i="1" a="1"/>
  <c r="AX3" i="1" a="1"/>
  <c r="BE15" i="1" a="1"/>
  <c r="V23" i="1" a="1"/>
  <c r="AP7" i="1" a="1"/>
  <c r="AL26" i="1" a="1"/>
  <c r="BD3" i="1" a="1"/>
  <c r="AY10" i="1" a="1"/>
  <c r="AC3" i="1" a="1"/>
  <c r="BF18" i="1" a="1"/>
  <c r="Z38" i="1" a="1"/>
  <c r="AL12" i="1" a="1"/>
  <c r="AR16" i="1" a="1"/>
  <c r="AS16" i="1" a="1"/>
  <c r="AO9" i="1" a="1"/>
  <c r="U15" i="1" a="1"/>
  <c r="U27" i="1" a="1"/>
  <c r="V14" i="1" a="1"/>
  <c r="AA7" i="1" a="1"/>
  <c r="AZ22" i="1" a="1"/>
  <c r="AQ2" i="1" a="1"/>
  <c r="AW2" i="1" a="1"/>
  <c r="AV9" i="1" a="1"/>
  <c r="X26" i="1" a="1"/>
  <c r="AP36" i="1" a="1"/>
  <c r="AA39" i="1" a="1"/>
  <c r="AB27" i="1" a="1"/>
  <c r="S20" i="1" a="1"/>
  <c r="AD7" i="1" a="1"/>
  <c r="Z36" i="1" a="1"/>
  <c r="U34" i="1" a="1"/>
  <c r="Y2" i="1" a="1"/>
  <c r="U10" i="1" a="1"/>
  <c r="AV21" i="1" a="1"/>
  <c r="AH34" i="1" a="1"/>
  <c r="AK38" i="1" a="1"/>
  <c r="BB16" i="1" a="1"/>
  <c r="AS22" i="1" a="1"/>
  <c r="BE33" i="1" a="1"/>
  <c r="AA18" i="1" a="1"/>
  <c r="BC11" i="1" a="1"/>
  <c r="AX24" i="1" a="1"/>
  <c r="S22" i="1" a="1"/>
  <c r="AT26" i="1" a="1"/>
  <c r="BE18" i="1" a="1"/>
  <c r="AY34" i="1" a="1"/>
  <c r="W15" i="1" a="1"/>
  <c r="T4" i="1" a="1"/>
  <c r="AS14" i="1" a="1"/>
  <c r="AD34" i="1" a="1"/>
  <c r="AN35" i="1" a="1"/>
  <c r="AQ21" i="1" a="1"/>
  <c r="AG20" i="1" a="1"/>
  <c r="AK6" i="1" a="1"/>
  <c r="U5" i="1" a="1"/>
  <c r="AB39" i="1" a="1"/>
  <c r="AA15" i="1" a="1"/>
  <c r="AR2" i="1" a="1"/>
  <c r="AQ6" i="1" a="1"/>
  <c r="AD37" i="1" a="1"/>
  <c r="AQ20" i="1" a="1"/>
  <c r="AU16" i="1" a="1"/>
  <c r="BB5" i="1" a="1"/>
  <c r="T15" i="1" a="1"/>
  <c r="BC10" i="1" a="1"/>
  <c r="AK2" i="1" a="1"/>
  <c r="AP29" i="1" a="1"/>
  <c r="AH23" i="1" a="1"/>
  <c r="AC12" i="1" a="1"/>
  <c r="AO15" i="1" a="1"/>
  <c r="AO4" i="1" a="1"/>
  <c r="AO18" i="1" a="1"/>
  <c r="AW13" i="1" a="1"/>
  <c r="AJ36" i="1" a="1"/>
  <c r="AS27" i="1" a="1"/>
  <c r="AR3" i="1" a="1"/>
  <c r="AD12" i="1" a="1"/>
  <c r="AI37" i="1" a="1"/>
  <c r="AW28" i="1" a="1"/>
  <c r="AK25" i="1" a="1"/>
  <c r="AP33" i="1" a="1"/>
  <c r="BA7" i="1" a="1"/>
  <c r="AH9" i="1" a="1"/>
  <c r="X21" i="1" a="1"/>
  <c r="AB32" i="1" a="1"/>
  <c r="BF33" i="1" a="1"/>
  <c r="AN26" i="1" a="1"/>
  <c r="AF27" i="1" a="1"/>
  <c r="X29" i="1" a="1"/>
  <c r="AM18" i="1" a="1"/>
  <c r="AB36" i="1" a="1"/>
  <c r="AF31" i="1" a="1"/>
  <c r="AM35" i="1" a="1"/>
  <c r="AR27" i="1" a="1"/>
  <c r="AK26" i="1" a="1"/>
  <c r="AQ13" i="1" a="1"/>
  <c r="AT32" i="1" a="1"/>
  <c r="AE20" i="1" a="1"/>
  <c r="AJ34" i="1" a="1"/>
  <c r="V28" i="1" a="1"/>
  <c r="AP18" i="1" a="1"/>
  <c r="AG34" i="1" a="1"/>
  <c r="AM10" i="1" a="1"/>
  <c r="AY17" i="1" a="1"/>
  <c r="V12" i="1" a="1"/>
  <c r="AS2" i="1" a="1"/>
  <c r="BD19" i="1" a="1"/>
  <c r="AH30" i="1" a="1"/>
  <c r="AI17" i="1" a="1"/>
  <c r="AO27" i="1" a="1"/>
  <c r="AC10" i="1" a="1"/>
  <c r="AA27" i="1" a="1"/>
  <c r="U39" i="1" a="1"/>
  <c r="AT24" i="1" a="1"/>
  <c r="AF37" i="1" a="1"/>
  <c r="AK31" i="1" a="1"/>
  <c r="AD31" i="1" a="1"/>
  <c r="AG17" i="1" a="1"/>
  <c r="BC16" i="1" a="1"/>
  <c r="AY37" i="1" a="1"/>
  <c r="AI31" i="1" a="1"/>
  <c r="BF30" i="1" a="1"/>
  <c r="AM16" i="1" a="1"/>
  <c r="AD22" i="1" a="1"/>
  <c r="X31" i="1" a="1"/>
  <c r="BB37" i="1" a="1"/>
  <c r="AX15" i="1" a="1"/>
  <c r="AY18" i="1" a="1"/>
  <c r="AF20" i="1" a="1"/>
  <c r="AI4" i="1" a="1"/>
  <c r="BE19" i="1" a="1"/>
  <c r="AE9" i="1" a="1"/>
  <c r="AT39" i="1" a="1"/>
  <c r="AF24" i="1" a="1"/>
  <c r="AT4" i="1" a="1"/>
  <c r="Y25" i="1" a="1"/>
  <c r="U14" i="1" a="1"/>
  <c r="BA37" i="1" a="1"/>
  <c r="AF34" i="1" a="1"/>
  <c r="AD11" i="1" a="1"/>
  <c r="AY24" i="1" a="1"/>
  <c r="BE36" i="1" a="1"/>
  <c r="BD6" i="1" a="1"/>
  <c r="V7" i="1" a="1"/>
  <c r="AI15" i="1" a="1"/>
  <c r="AY36" i="1" a="1"/>
  <c r="AJ6" i="1" a="1"/>
  <c r="V36" i="1" a="1"/>
  <c r="V20" i="1" a="1"/>
  <c r="AA17" i="1" a="1"/>
  <c r="AB38" i="1" a="1"/>
  <c r="AM2" i="1" a="1"/>
  <c r="AB21" i="1" a="1"/>
  <c r="BA10" i="1" a="1"/>
  <c r="BC6" i="1" a="1"/>
  <c r="AA21" i="1" a="1"/>
  <c r="AS36" i="1" a="1"/>
  <c r="X8" i="1" a="1"/>
  <c r="AC8" i="1" a="1"/>
  <c r="T8" i="1" a="1"/>
  <c r="AG5" i="1" a="1"/>
  <c r="Z30" i="1" a="1"/>
  <c r="S4" i="1" a="1"/>
  <c r="AS38" i="1" a="1"/>
  <c r="AG38" i="1" a="1"/>
  <c r="AF26" i="1" a="1"/>
  <c r="AR13" i="1" a="1"/>
  <c r="AN20" i="1" a="1"/>
  <c r="Y18" i="1" a="1"/>
  <c r="T16" i="1" a="1"/>
  <c r="AB25" i="1" a="1"/>
  <c r="AW36" i="1" a="1"/>
  <c r="AJ38" i="1" a="1"/>
  <c r="AC16" i="1" a="1"/>
  <c r="AR22" i="1" a="1"/>
  <c r="AK37" i="1" a="1"/>
  <c r="AM12" i="1" a="1"/>
  <c r="AD39" i="1" a="1"/>
  <c r="AA23" i="1" a="1"/>
  <c r="AD14" i="1" a="1"/>
  <c r="BA16" i="1" a="1"/>
  <c r="BE37" i="1" a="1"/>
  <c r="AJ33" i="1" a="1"/>
  <c r="X39" i="1" a="1"/>
  <c r="AM4" i="1" a="1"/>
  <c r="AV30" i="1" a="1"/>
  <c r="BA6" i="1" a="1"/>
  <c r="BF17" i="1" a="1"/>
  <c r="BC38" i="1" a="1"/>
  <c r="AH38" i="1" a="1"/>
  <c r="V30" i="1" a="1"/>
  <c r="BC34" i="1" a="1"/>
  <c r="AH12" i="1" a="1"/>
  <c r="AB30" i="1" a="1"/>
  <c r="AC33" i="1" a="1"/>
  <c r="AV8" i="1" a="1"/>
  <c r="BF29" i="1" a="1"/>
  <c r="AM37" i="1" a="1"/>
  <c r="T32" i="1" a="1"/>
  <c r="AL25" i="1" a="1"/>
  <c r="AL17" i="1" a="1"/>
  <c r="AO37" i="1" a="1"/>
  <c r="Z28" i="1" a="1"/>
  <c r="BA17" i="1" a="1"/>
  <c r="AM27" i="1" a="1"/>
  <c r="AY19" i="1" a="1"/>
  <c r="U8" i="1" a="1"/>
  <c r="BB21" i="1" a="1"/>
  <c r="AW29" i="1" a="1"/>
  <c r="Z6" i="1" a="1"/>
  <c r="Z7" i="1" a="1"/>
  <c r="AO5" i="1" a="1"/>
  <c r="AP9" i="1" a="1"/>
  <c r="AQ14" i="1" a="1"/>
  <c r="AQ32" i="1" a="1"/>
  <c r="U38" i="1" a="1"/>
  <c r="BB14" i="1" a="1"/>
  <c r="BC9" i="1" a="1"/>
  <c r="T26" i="1" a="1"/>
  <c r="AR38" i="1" a="1"/>
  <c r="Y39" i="1" a="1"/>
  <c r="AV16" i="1" a="1"/>
  <c r="BA30" i="1" a="1"/>
  <c r="AE12" i="1" a="1"/>
  <c r="BD32" i="1" a="1"/>
  <c r="AN9" i="1" a="1"/>
  <c r="AX36" i="1" a="1"/>
  <c r="AM7" i="1" a="1"/>
  <c r="AV11" i="1" a="1"/>
  <c r="AL14" i="1" a="1"/>
  <c r="Z24" i="1" a="1"/>
  <c r="AS12" i="1" a="1"/>
  <c r="V21" i="1" a="1"/>
  <c r="AF21" i="1" a="1"/>
  <c r="AZ29" i="1" a="1"/>
  <c r="AT38" i="1" a="1"/>
  <c r="AQ34" i="1" a="1"/>
  <c r="U11" i="1" a="1"/>
  <c r="AJ3" i="1" a="1"/>
  <c r="U9" i="1" a="1"/>
  <c r="AE13" i="1" a="1"/>
  <c r="AP2" i="1" a="1"/>
  <c r="AS13" i="1" a="1"/>
  <c r="AC17" i="1" a="1"/>
  <c r="AI19" i="1" a="1"/>
  <c r="AJ9" i="1" a="1"/>
  <c r="AQ25" i="1" a="1"/>
  <c r="AJ13" i="1" a="1"/>
  <c r="AT28" i="1" a="1"/>
  <c r="AA33" i="1" a="1"/>
  <c r="AI8" i="1" a="1"/>
  <c r="Z15" i="1" a="1"/>
  <c r="U17" i="1" a="1"/>
  <c r="AT21" i="1" a="1"/>
  <c r="S12" i="1" a="1"/>
  <c r="AT2" i="1" a="1"/>
  <c r="AX30" i="1" a="1"/>
  <c r="AP31" i="1" a="1"/>
  <c r="AQ36" i="1" a="1"/>
  <c r="AH17" i="1" a="1"/>
  <c r="BC18" i="1" a="1"/>
  <c r="AR19" i="1" a="1"/>
  <c r="BF27" i="1" a="1"/>
  <c r="U18" i="1" a="1"/>
  <c r="AT31" i="1" a="1"/>
  <c r="AU19" i="1" a="1"/>
  <c r="S9" i="1" a="1"/>
  <c r="AK36" i="1" a="1"/>
  <c r="Z11" i="1" a="1"/>
  <c r="AM19" i="1" a="1"/>
  <c r="W35" i="1" a="1"/>
  <c r="AF14" i="1" a="1"/>
  <c r="AN14" i="1" a="1"/>
  <c r="AI23" i="1" a="1"/>
  <c r="AW37" i="1" a="1"/>
  <c r="BF4" i="1" a="1"/>
  <c r="BE24" i="1" a="1"/>
  <c r="Z2" i="1" a="1"/>
  <c r="AF22" i="1" a="1"/>
  <c r="BD35" i="1" a="1"/>
  <c r="BF3" i="1" a="1"/>
  <c r="AC13" i="1" a="1"/>
  <c r="Z27" i="1" a="1"/>
  <c r="AC28" i="1" a="1"/>
  <c r="AI26" i="1" a="1"/>
  <c r="AE6" i="1" a="1"/>
  <c r="AL11" i="1" a="1"/>
  <c r="V16" i="1" a="1"/>
  <c r="AX33" i="1" a="1"/>
  <c r="V35" i="1" a="1"/>
  <c r="AZ7" i="1" a="1"/>
  <c r="AM31" i="1" a="1"/>
  <c r="AN11" i="1" a="1"/>
  <c r="AG24" i="1" a="1"/>
  <c r="AM25" i="1" a="1"/>
  <c r="AG37" i="1" a="1"/>
  <c r="BE11" i="1" a="1"/>
  <c r="AW38" i="1" a="1"/>
  <c r="AM3" i="1" a="1"/>
  <c r="AW18" i="1" a="1"/>
  <c r="AZ18" i="1" a="1"/>
  <c r="Z18" i="1" a="1"/>
  <c r="AL36" i="1" a="1"/>
  <c r="BA21" i="1" a="1"/>
  <c r="AW9" i="1" a="1"/>
  <c r="AH36" i="1" a="1"/>
  <c r="AS9" i="1" a="1"/>
  <c r="AC19" i="1" a="1"/>
  <c r="AY13" i="1" a="1"/>
  <c r="BC14" i="1" a="1"/>
  <c r="BF16" i="1" a="1"/>
  <c r="BA23" i="1" a="1"/>
  <c r="T36" i="1" a="1"/>
  <c r="BD5" i="1" a="1"/>
  <c r="AB6" i="1" a="1"/>
  <c r="AT20" i="1" a="1"/>
  <c r="AS29" i="1" a="1"/>
  <c r="BD38" i="1" a="1"/>
  <c r="V27" i="1" a="1"/>
  <c r="AA5" i="1" a="1"/>
  <c r="AJ23" i="1" a="1"/>
  <c r="BE14" i="1" a="1"/>
  <c r="BE14" i="1" l="1"/>
  <c r="AJ23" i="1"/>
  <c r="AA5" i="1"/>
  <c r="V27" i="1"/>
  <c r="BD38" i="1"/>
  <c r="AS29" i="1"/>
  <c r="AT20" i="1"/>
  <c r="AB6" i="1"/>
  <c r="BD5" i="1"/>
  <c r="T36" i="1"/>
  <c r="BA23" i="1"/>
  <c r="BF16" i="1"/>
  <c r="BC14" i="1"/>
  <c r="AY13" i="1"/>
  <c r="AC19" i="1"/>
  <c r="AS9" i="1"/>
  <c r="AH36" i="1"/>
  <c r="AW9" i="1"/>
  <c r="BA21" i="1"/>
  <c r="AL36" i="1"/>
  <c r="Z18" i="1"/>
  <c r="AZ18" i="1"/>
  <c r="AW18" i="1"/>
  <c r="AM3" i="1"/>
  <c r="AW38" i="1"/>
  <c r="BE11" i="1"/>
  <c r="AG37" i="1"/>
  <c r="AM25" i="1"/>
  <c r="AG24" i="1"/>
  <c r="AN11" i="1"/>
  <c r="AM31" i="1"/>
  <c r="AZ7" i="1"/>
  <c r="V35" i="1"/>
  <c r="AX33" i="1"/>
  <c r="V16" i="1"/>
  <c r="AL11" i="1"/>
  <c r="AE6" i="1"/>
  <c r="AI26" i="1"/>
  <c r="AC28" i="1"/>
  <c r="Z27" i="1"/>
  <c r="AC13" i="1"/>
  <c r="BF3" i="1"/>
  <c r="BD35" i="1"/>
  <c r="AF22" i="1"/>
  <c r="Z2" i="1"/>
  <c r="BE24" i="1"/>
  <c r="BF4" i="1"/>
  <c r="AW37" i="1"/>
  <c r="AI23" i="1"/>
  <c r="AN14" i="1"/>
  <c r="AF14" i="1"/>
  <c r="W35" i="1"/>
  <c r="AM19" i="1"/>
  <c r="Z11" i="1"/>
  <c r="AK36" i="1"/>
  <c r="S9" i="1"/>
  <c r="AU19" i="1"/>
  <c r="AT31" i="1"/>
  <c r="U18" i="1"/>
  <c r="BF27" i="1"/>
  <c r="AR19" i="1"/>
  <c r="BC18" i="1"/>
  <c r="AH17" i="1"/>
  <c r="AQ36" i="1"/>
  <c r="AP31" i="1"/>
  <c r="AX30" i="1"/>
  <c r="AT2" i="1"/>
  <c r="S12" i="1"/>
  <c r="AT21" i="1"/>
  <c r="U17" i="1"/>
  <c r="Z15" i="1"/>
  <c r="AI8" i="1"/>
  <c r="AA33" i="1"/>
  <c r="AT28" i="1"/>
  <c r="AJ13" i="1"/>
  <c r="AQ25" i="1"/>
  <c r="AJ9" i="1"/>
  <c r="AI19" i="1"/>
  <c r="AC17" i="1"/>
  <c r="AS13" i="1"/>
  <c r="AP2" i="1"/>
  <c r="AE13" i="1"/>
  <c r="U9" i="1"/>
  <c r="AJ3" i="1"/>
  <c r="U11" i="1"/>
  <c r="AQ34" i="1"/>
  <c r="AT38" i="1"/>
  <c r="AZ29" i="1"/>
  <c r="AF21" i="1"/>
  <c r="V21" i="1"/>
  <c r="AS12" i="1"/>
  <c r="Z24" i="1"/>
  <c r="AL14" i="1"/>
  <c r="AV11" i="1"/>
  <c r="AM7" i="1"/>
  <c r="AX36" i="1"/>
  <c r="AN9" i="1"/>
  <c r="BD32" i="1"/>
  <c r="AE12" i="1"/>
  <c r="BA30" i="1"/>
  <c r="AV16" i="1"/>
  <c r="Y39" i="1"/>
  <c r="AR38" i="1"/>
  <c r="T26" i="1"/>
  <c r="BC9" i="1"/>
  <c r="BB14" i="1"/>
  <c r="U38" i="1"/>
  <c r="AQ32" i="1"/>
  <c r="AQ14" i="1"/>
  <c r="AP9" i="1"/>
  <c r="AO5" i="1"/>
  <c r="Z7" i="1"/>
  <c r="Z6" i="1"/>
  <c r="AW29" i="1"/>
  <c r="BB21" i="1"/>
  <c r="U8" i="1"/>
  <c r="AY19" i="1"/>
  <c r="AM27" i="1"/>
  <c r="BA17" i="1"/>
  <c r="Z28" i="1"/>
  <c r="AO37" i="1"/>
  <c r="AL17" i="1"/>
  <c r="AL25" i="1"/>
  <c r="T32" i="1"/>
  <c r="AM37" i="1"/>
  <c r="BF29" i="1"/>
  <c r="AV8" i="1"/>
  <c r="AC33" i="1"/>
  <c r="AB30" i="1"/>
  <c r="AH12" i="1"/>
  <c r="BC34" i="1"/>
  <c r="V30" i="1"/>
  <c r="AH38" i="1"/>
  <c r="BC38" i="1"/>
  <c r="BF17" i="1"/>
  <c r="BA6" i="1"/>
  <c r="AV30" i="1"/>
  <c r="AM4" i="1"/>
  <c r="X39" i="1"/>
  <c r="AJ33" i="1"/>
  <c r="BE37" i="1"/>
  <c r="BA16" i="1"/>
  <c r="AD14" i="1"/>
  <c r="AA23" i="1"/>
  <c r="AD39" i="1"/>
  <c r="AM12" i="1"/>
  <c r="AK37" i="1"/>
  <c r="AR22" i="1"/>
  <c r="AC16" i="1"/>
  <c r="AJ38" i="1"/>
  <c r="AW36" i="1"/>
  <c r="AB25" i="1"/>
  <c r="T16" i="1"/>
  <c r="Y18" i="1"/>
  <c r="AN20" i="1"/>
  <c r="AR13" i="1"/>
  <c r="AF26" i="1"/>
  <c r="AG38" i="1"/>
  <c r="AS38" i="1"/>
  <c r="S4" i="1"/>
  <c r="Z30" i="1"/>
  <c r="AG5" i="1"/>
  <c r="T8" i="1"/>
  <c r="AC8" i="1"/>
  <c r="X8" i="1"/>
  <c r="AS36" i="1"/>
  <c r="AA21" i="1"/>
  <c r="BC6" i="1"/>
  <c r="BA10" i="1"/>
  <c r="AB21" i="1"/>
  <c r="AM2" i="1"/>
  <c r="AB38" i="1"/>
  <c r="AA17" i="1"/>
  <c r="V20" i="1"/>
  <c r="V36" i="1"/>
  <c r="AJ6" i="1"/>
  <c r="AY36" i="1"/>
  <c r="AI15" i="1"/>
  <c r="V7" i="1"/>
  <c r="BD6" i="1"/>
  <c r="BE36" i="1"/>
  <c r="AY24" i="1"/>
  <c r="AD11" i="1"/>
  <c r="AF34" i="1"/>
  <c r="BA37" i="1"/>
  <c r="U14" i="1"/>
  <c r="Y25" i="1"/>
  <c r="AT4" i="1"/>
  <c r="AF24" i="1"/>
  <c r="AT39" i="1"/>
  <c r="AE9" i="1"/>
  <c r="BE19" i="1"/>
  <c r="AI4" i="1"/>
  <c r="AF20" i="1"/>
  <c r="AY18" i="1"/>
  <c r="AX15" i="1"/>
  <c r="BB37" i="1"/>
  <c r="X31" i="1"/>
  <c r="AD22" i="1"/>
  <c r="AM16" i="1"/>
  <c r="BF30" i="1"/>
  <c r="AI31" i="1"/>
  <c r="AY37" i="1"/>
  <c r="BC16" i="1"/>
  <c r="AG17" i="1"/>
  <c r="AD31" i="1"/>
  <c r="AK31" i="1"/>
  <c r="AF37" i="1"/>
  <c r="AT24" i="1"/>
  <c r="U39" i="1"/>
  <c r="AA27" i="1"/>
  <c r="AC10" i="1"/>
  <c r="AO27" i="1"/>
  <c r="AI17" i="1"/>
  <c r="AH30" i="1"/>
  <c r="BD19" i="1"/>
  <c r="AS2" i="1"/>
  <c r="V12" i="1"/>
  <c r="AY17" i="1"/>
  <c r="AM10" i="1"/>
  <c r="AG34" i="1"/>
  <c r="AP18" i="1"/>
  <c r="V28" i="1"/>
  <c r="AJ34" i="1"/>
  <c r="AE20" i="1"/>
  <c r="AT32" i="1"/>
  <c r="AQ13" i="1"/>
  <c r="AK26" i="1"/>
  <c r="AR27" i="1"/>
  <c r="AM35" i="1"/>
  <c r="AF31" i="1"/>
  <c r="AB36" i="1"/>
  <c r="AM18" i="1"/>
  <c r="X29" i="1"/>
  <c r="AF27" i="1"/>
  <c r="AN26" i="1"/>
  <c r="BF33" i="1"/>
  <c r="AB32" i="1"/>
  <c r="X21" i="1"/>
  <c r="AH9" i="1"/>
  <c r="BA7" i="1"/>
  <c r="AP33" i="1"/>
  <c r="AK25" i="1"/>
  <c r="AW28" i="1"/>
  <c r="AI37" i="1"/>
  <c r="AD12" i="1"/>
  <c r="AR3" i="1"/>
  <c r="AS27" i="1"/>
  <c r="AJ36" i="1"/>
  <c r="AW13" i="1"/>
  <c r="AO18" i="1"/>
  <c r="AO4" i="1"/>
  <c r="AO15" i="1"/>
  <c r="AC12" i="1"/>
  <c r="AH23" i="1"/>
  <c r="AP29" i="1"/>
  <c r="AK2" i="1"/>
  <c r="BC10" i="1"/>
  <c r="T15" i="1"/>
  <c r="BB5" i="1"/>
  <c r="AU16" i="1"/>
  <c r="AQ20" i="1"/>
  <c r="AD37" i="1"/>
  <c r="AQ6" i="1"/>
  <c r="AR2" i="1"/>
  <c r="AA15" i="1"/>
  <c r="AB39" i="1"/>
  <c r="U5" i="1"/>
  <c r="AK6" i="1"/>
  <c r="AG20" i="1"/>
  <c r="AQ21" i="1"/>
  <c r="AN35" i="1"/>
  <c r="AD34" i="1"/>
  <c r="AS14" i="1"/>
  <c r="T4" i="1"/>
  <c r="W15" i="1"/>
  <c r="AY34" i="1"/>
  <c r="BE18" i="1"/>
  <c r="AT26" i="1"/>
  <c r="S22" i="1"/>
  <c r="AX24" i="1"/>
  <c r="BC11" i="1"/>
  <c r="AA18" i="1"/>
  <c r="BE33" i="1"/>
  <c r="AS22" i="1"/>
  <c r="BB16" i="1"/>
  <c r="AK38" i="1"/>
  <c r="AH34" i="1"/>
  <c r="AV21" i="1"/>
  <c r="U10" i="1"/>
  <c r="Y2" i="1"/>
  <c r="U34" i="1"/>
  <c r="Z36" i="1"/>
  <c r="AD7" i="1"/>
  <c r="S20" i="1"/>
  <c r="AB27" i="1"/>
  <c r="AA39" i="1"/>
  <c r="AP36" i="1"/>
  <c r="X26" i="1"/>
  <c r="AV9" i="1"/>
  <c r="AW2" i="1"/>
  <c r="AQ2" i="1"/>
  <c r="AZ22" i="1"/>
  <c r="AA7" i="1"/>
  <c r="V14" i="1"/>
  <c r="U27" i="1"/>
  <c r="U15" i="1"/>
  <c r="AO9" i="1"/>
  <c r="AS16" i="1"/>
  <c r="AR16" i="1"/>
  <c r="AL12" i="1"/>
  <c r="Z38" i="1"/>
  <c r="BF18" i="1"/>
  <c r="AC3" i="1"/>
  <c r="AY10" i="1"/>
  <c r="BD3" i="1"/>
  <c r="AL26" i="1"/>
  <c r="AP7" i="1"/>
  <c r="V23" i="1"/>
  <c r="BE15" i="1"/>
  <c r="AX3" i="1"/>
  <c r="AM15" i="1"/>
  <c r="AW34" i="1"/>
  <c r="W4" i="1"/>
  <c r="AQ26" i="1"/>
  <c r="S34" i="1"/>
  <c r="AI2" i="1"/>
  <c r="S17" i="1"/>
  <c r="Y33" i="1"/>
  <c r="X23" i="1"/>
  <c r="W28" i="1"/>
  <c r="AL9" i="1"/>
  <c r="AA35" i="1"/>
  <c r="AJ7" i="1"/>
  <c r="U20" i="1"/>
  <c r="AL29" i="1"/>
  <c r="BA38" i="1"/>
  <c r="V17" i="1"/>
  <c r="AI30" i="1"/>
  <c r="BA11" i="1"/>
  <c r="AH14" i="1"/>
  <c r="BB28" i="1"/>
  <c r="AE24" i="1"/>
  <c r="Z4" i="1"/>
  <c r="AK10" i="1"/>
  <c r="X2" i="1"/>
  <c r="AP26" i="1"/>
  <c r="U12" i="1"/>
  <c r="AI6" i="1"/>
  <c r="Y31" i="1"/>
  <c r="AH37" i="1"/>
  <c r="AS23" i="1"/>
  <c r="BF7" i="1"/>
  <c r="AV25" i="1"/>
  <c r="Z32" i="1"/>
  <c r="AL27" i="1"/>
  <c r="AC31" i="1"/>
  <c r="BE6" i="1"/>
  <c r="S37" i="1"/>
  <c r="AE34" i="1"/>
  <c r="V10" i="1"/>
  <c r="BE31" i="1"/>
  <c r="X34" i="1"/>
  <c r="AZ30" i="1"/>
  <c r="AV20" i="1"/>
  <c r="S27" i="1"/>
  <c r="AZ35" i="1"/>
  <c r="AU5" i="1"/>
  <c r="AC32" i="1"/>
  <c r="AM6" i="1"/>
  <c r="AW32" i="1"/>
  <c r="AP17" i="1"/>
  <c r="AE30" i="1"/>
  <c r="AI38" i="1"/>
  <c r="AB20" i="1"/>
  <c r="W36" i="1"/>
  <c r="AU17" i="1"/>
  <c r="AH35" i="1"/>
  <c r="BD31" i="1"/>
  <c r="AW12" i="1"/>
  <c r="V13" i="1"/>
  <c r="Z34" i="1"/>
  <c r="BD15" i="1"/>
  <c r="BA4" i="1"/>
  <c r="AZ9" i="1"/>
  <c r="AB4" i="1"/>
  <c r="AY27" i="1"/>
  <c r="AG26" i="1"/>
  <c r="AR30" i="1"/>
  <c r="U29" i="1"/>
  <c r="AB15" i="1"/>
  <c r="AX16" i="1"/>
  <c r="BA31" i="1"/>
  <c r="AV28" i="1"/>
  <c r="Y8" i="1"/>
  <c r="AG32" i="1"/>
  <c r="BA33" i="1"/>
  <c r="AL13" i="1"/>
  <c r="AZ38" i="1"/>
  <c r="AO36" i="1"/>
  <c r="W14" i="1"/>
  <c r="T27" i="1"/>
  <c r="AA6" i="1"/>
  <c r="V2" i="1"/>
  <c r="AK7" i="1"/>
  <c r="AI5" i="1"/>
  <c r="AW19" i="1"/>
  <c r="AR31" i="1"/>
  <c r="T14" i="1"/>
  <c r="BD7" i="1"/>
  <c r="AN3" i="1"/>
  <c r="AP11" i="1"/>
  <c r="BB25" i="1"/>
  <c r="AZ11" i="1"/>
  <c r="X16" i="1"/>
  <c r="AW20" i="1"/>
  <c r="X10" i="1"/>
  <c r="AJ37" i="1"/>
  <c r="AH24" i="1"/>
  <c r="V39" i="1"/>
  <c r="BB30" i="1"/>
  <c r="AD25" i="1"/>
  <c r="AJ11" i="1"/>
  <c r="BF35" i="1"/>
  <c r="AB24" i="1"/>
  <c r="BA35" i="1"/>
  <c r="AW7" i="1"/>
  <c r="AH4" i="1"/>
  <c r="Y20" i="1"/>
  <c r="BA13" i="1"/>
  <c r="V38" i="1"/>
  <c r="AD10" i="1"/>
  <c r="AD27" i="1"/>
  <c r="T17" i="1"/>
  <c r="AD23" i="1"/>
  <c r="V3" i="1"/>
  <c r="AI25" i="1"/>
  <c r="T20" i="1"/>
  <c r="AB16" i="1"/>
  <c r="BF32" i="1"/>
  <c r="AN27" i="1"/>
  <c r="AZ21" i="1"/>
  <c r="BC32" i="1"/>
  <c r="BD17" i="1"/>
  <c r="AZ24" i="1"/>
  <c r="AS11" i="1"/>
  <c r="AY6" i="1"/>
  <c r="AK32" i="1"/>
  <c r="W21" i="1"/>
  <c r="AS25" i="1"/>
  <c r="AN15" i="1"/>
  <c r="AW30" i="1"/>
  <c r="AH16" i="1"/>
  <c r="X22" i="1"/>
  <c r="BE12" i="1"/>
  <c r="AI28" i="1"/>
  <c r="Z12" i="1"/>
  <c r="BF20" i="1"/>
  <c r="AV7" i="1"/>
  <c r="X18" i="1"/>
  <c r="V26" i="1"/>
  <c r="BE29" i="1"/>
  <c r="AJ21" i="1"/>
  <c r="BF6" i="1"/>
  <c r="AI12" i="1"/>
  <c r="Y7" i="1"/>
  <c r="AO14" i="1"/>
  <c r="AC23" i="1"/>
  <c r="Z22" i="1"/>
  <c r="BD23" i="1"/>
  <c r="W19" i="1"/>
  <c r="BC27" i="1"/>
  <c r="AA25" i="1"/>
  <c r="AL5" i="1"/>
  <c r="AY12" i="1"/>
  <c r="AO13" i="1"/>
  <c r="BA24" i="1"/>
  <c r="AK24" i="1"/>
  <c r="AU30" i="1"/>
  <c r="AL24" i="1"/>
  <c r="AQ11" i="1"/>
  <c r="AO30" i="1"/>
  <c r="BC28" i="1"/>
  <c r="AP10" i="1"/>
  <c r="BA28" i="1"/>
  <c r="AH7" i="1"/>
  <c r="X19" i="1"/>
  <c r="AW23" i="1"/>
  <c r="AB9" i="1"/>
  <c r="AX20" i="1"/>
  <c r="AQ15" i="1"/>
  <c r="AJ20" i="1"/>
  <c r="AW16" i="1"/>
  <c r="AG27" i="1"/>
  <c r="AS15" i="1"/>
  <c r="AU32" i="1"/>
  <c r="AM14" i="1"/>
  <c r="AR8" i="1"/>
  <c r="W22" i="1"/>
  <c r="AT11" i="1"/>
  <c r="AV4" i="1"/>
  <c r="BE25" i="1"/>
  <c r="AL8" i="1"/>
  <c r="AA4" i="1"/>
  <c r="BD33" i="1"/>
  <c r="AL22" i="1"/>
  <c r="AK18" i="1"/>
  <c r="AK14" i="1"/>
  <c r="V32" i="1"/>
  <c r="AD18" i="1"/>
  <c r="BE13" i="1"/>
  <c r="AR6" i="1"/>
  <c r="Z14" i="1"/>
  <c r="AD24" i="1"/>
  <c r="AI36" i="1"/>
  <c r="AD2" i="1"/>
  <c r="V33" i="1"/>
  <c r="AN25" i="1"/>
  <c r="Z25" i="1"/>
  <c r="AD19" i="1"/>
  <c r="AH31" i="1"/>
  <c r="AN21" i="1"/>
  <c r="AH21" i="1"/>
  <c r="AN6" i="1"/>
  <c r="AY31" i="1"/>
  <c r="U36" i="1"/>
  <c r="AG9" i="1"/>
  <c r="V15" i="1"/>
  <c r="T39" i="1"/>
  <c r="AJ10" i="1"/>
  <c r="AB3" i="1"/>
  <c r="W8" i="1"/>
  <c r="AK11" i="1"/>
  <c r="AQ30" i="1"/>
  <c r="AQ16" i="1"/>
  <c r="AQ39" i="1"/>
  <c r="AN2" i="1"/>
  <c r="AY7" i="1"/>
  <c r="BE20" i="1"/>
  <c r="BA36" i="1"/>
  <c r="AH39" i="1"/>
  <c r="W32" i="1"/>
  <c r="AC39" i="1"/>
  <c r="AR4" i="1"/>
  <c r="AZ20" i="1"/>
  <c r="AF9" i="1"/>
  <c r="AA8" i="1"/>
  <c r="AF38" i="1"/>
  <c r="AD33" i="1"/>
  <c r="AA13" i="1"/>
  <c r="BF39" i="1"/>
  <c r="AY2" i="1"/>
  <c r="AO34" i="1"/>
  <c r="AD6" i="1"/>
  <c r="AR33" i="1"/>
  <c r="AW27" i="1"/>
  <c r="AL20" i="1"/>
  <c r="AI22" i="1"/>
  <c r="AG6" i="1"/>
  <c r="T38" i="1"/>
  <c r="AV10" i="1"/>
  <c r="S21" i="1"/>
  <c r="AJ19" i="1"/>
  <c r="AS19" i="1"/>
  <c r="BE23" i="1"/>
  <c r="AN39" i="1"/>
  <c r="V5" i="1"/>
  <c r="AV23" i="1"/>
  <c r="AG21" i="1"/>
  <c r="AJ16" i="1"/>
  <c r="AP16" i="1"/>
  <c r="BC22" i="1"/>
  <c r="AX12" i="1"/>
  <c r="AL7" i="1"/>
  <c r="BA8" i="1"/>
  <c r="AG3" i="1"/>
  <c r="AG22" i="1"/>
  <c r="AZ32" i="1"/>
  <c r="BC4" i="1"/>
  <c r="T11" i="1"/>
  <c r="AP37" i="1"/>
  <c r="AW15" i="1"/>
  <c r="AN10" i="1"/>
  <c r="W37" i="1"/>
  <c r="AE26" i="1"/>
  <c r="AO2" i="1"/>
  <c r="Z31" i="1"/>
  <c r="T7" i="1"/>
  <c r="T10" i="1"/>
  <c r="T18" i="1"/>
  <c r="W11" i="1"/>
  <c r="BA3" i="1"/>
  <c r="AR11" i="1"/>
  <c r="AB13" i="1"/>
  <c r="AP38" i="1"/>
  <c r="BB36" i="1"/>
  <c r="AZ31" i="1"/>
  <c r="Y32" i="1"/>
  <c r="AT9" i="1"/>
  <c r="W17" i="1"/>
  <c r="AY32" i="1"/>
  <c r="AZ2" i="1"/>
  <c r="V24" i="1"/>
  <c r="AT5" i="1"/>
  <c r="AL33" i="1"/>
  <c r="BD39" i="1"/>
  <c r="AG4" i="1"/>
  <c r="BF38" i="1"/>
  <c r="AG36" i="1"/>
  <c r="AB33" i="1"/>
  <c r="AR37" i="1"/>
  <c r="AV18" i="1"/>
  <c r="AO25" i="1"/>
  <c r="AV22" i="1"/>
  <c r="AZ27" i="1"/>
  <c r="AB19" i="1"/>
  <c r="X28" i="1"/>
  <c r="S10" i="1"/>
  <c r="AA36" i="1"/>
  <c r="BC19" i="1"/>
  <c r="W25" i="1"/>
  <c r="Y6" i="1"/>
  <c r="AP35" i="1"/>
  <c r="BC37" i="1"/>
  <c r="AO7" i="1"/>
  <c r="AO10" i="1"/>
  <c r="AR36" i="1"/>
  <c r="AT27" i="1"/>
  <c r="AJ31" i="1"/>
  <c r="T34" i="1"/>
  <c r="AC20" i="1"/>
  <c r="AX38" i="1"/>
  <c r="AC29" i="1"/>
  <c r="AW39" i="1"/>
  <c r="AZ16" i="1"/>
  <c r="Z33" i="1"/>
  <c r="AV38" i="1"/>
  <c r="AM34" i="1"/>
  <c r="AH27" i="1"/>
  <c r="BC3" i="1"/>
  <c r="AH20" i="1"/>
  <c r="BC23" i="1"/>
  <c r="AD17" i="1"/>
  <c r="AG18" i="1"/>
  <c r="AF4" i="1"/>
  <c r="Z37" i="1"/>
  <c r="AW24" i="1"/>
  <c r="U19" i="1"/>
  <c r="S38" i="1"/>
  <c r="AE11" i="1"/>
  <c r="S25" i="1"/>
  <c r="AZ37" i="1"/>
  <c r="AE29" i="1"/>
  <c r="BB6" i="1"/>
  <c r="BD27" i="1"/>
  <c r="AD32" i="1"/>
  <c r="AR10" i="1"/>
  <c r="AS17" i="1"/>
  <c r="AE36" i="1"/>
  <c r="AF35" i="1"/>
  <c r="S8" i="1"/>
  <c r="BD11" i="1"/>
  <c r="AS28" i="1"/>
  <c r="AU36" i="1"/>
  <c r="AT7" i="1"/>
  <c r="Y27" i="1"/>
  <c r="AA22" i="1"/>
  <c r="BE26" i="1"/>
  <c r="T31" i="1"/>
  <c r="Y28" i="1"/>
  <c r="AQ22" i="1"/>
  <c r="BB3" i="1"/>
  <c r="T30" i="1"/>
  <c r="AR7" i="1"/>
  <c r="AY28" i="1"/>
  <c r="AY26" i="1"/>
  <c r="AP32" i="1"/>
  <c r="BA14" i="1"/>
  <c r="AZ5" i="1"/>
  <c r="AT36" i="1"/>
  <c r="BA5" i="1"/>
  <c r="AO3" i="1"/>
  <c r="AC24" i="1"/>
  <c r="BE28" i="1"/>
  <c r="AB8" i="1"/>
  <c r="AU18" i="1"/>
  <c r="U30" i="1"/>
  <c r="AT30" i="1"/>
  <c r="BB32" i="1"/>
  <c r="BA20" i="1"/>
  <c r="T13" i="1"/>
  <c r="AJ39" i="1"/>
  <c r="Y23" i="1"/>
  <c r="AJ26" i="1"/>
  <c r="BB4" i="1"/>
  <c r="AR17" i="1"/>
  <c r="S2" i="1"/>
  <c r="AV26" i="1"/>
  <c r="AQ27" i="1"/>
  <c r="AF7" i="1"/>
  <c r="U7" i="1"/>
  <c r="AG14" i="1"/>
  <c r="S11" i="1"/>
  <c r="AD35" i="1"/>
  <c r="AY23" i="1"/>
  <c r="AB17" i="1"/>
  <c r="Z29" i="1"/>
  <c r="V34" i="1"/>
  <c r="BE2" i="1"/>
  <c r="AQ38" i="1"/>
  <c r="AT8" i="1"/>
  <c r="W39" i="1"/>
  <c r="AP23" i="1"/>
  <c r="BF2" i="1"/>
  <c r="AS35" i="1"/>
  <c r="W23" i="1"/>
  <c r="AW21" i="1"/>
  <c r="AO38" i="1"/>
  <c r="AK9" i="1"/>
  <c r="AX31" i="1"/>
  <c r="AV19" i="1"/>
  <c r="AV29" i="1"/>
  <c r="AY30" i="1"/>
  <c r="BA26" i="1"/>
  <c r="BD13" i="1"/>
  <c r="AD15" i="1"/>
  <c r="AQ3" i="1"/>
  <c r="AB2" i="1"/>
  <c r="AZ3" i="1"/>
  <c r="Z3" i="1"/>
  <c r="AM26" i="1"/>
  <c r="BC31" i="1"/>
  <c r="BD29" i="1"/>
  <c r="AZ33" i="1"/>
  <c r="AY14" i="1"/>
  <c r="AX5" i="1"/>
  <c r="AT29" i="1"/>
  <c r="S14" i="1"/>
  <c r="AG19" i="1"/>
  <c r="W31" i="1"/>
  <c r="AZ8" i="1"/>
  <c r="Z21" i="1"/>
  <c r="AK23" i="1"/>
  <c r="AE35" i="1"/>
  <c r="BC20" i="1"/>
  <c r="BD8" i="1"/>
  <c r="BD36" i="1"/>
  <c r="AE25" i="1"/>
  <c r="AB26" i="1"/>
  <c r="AB18" i="1"/>
  <c r="AT22" i="1"/>
  <c r="AX6" i="1"/>
  <c r="S16" i="1"/>
  <c r="BC7" i="1"/>
  <c r="X37" i="1"/>
  <c r="AA31" i="1"/>
  <c r="U28" i="1"/>
  <c r="AQ19" i="1"/>
  <c r="AX17" i="1"/>
  <c r="AA2" i="1"/>
  <c r="AB35" i="1"/>
  <c r="AC36" i="1"/>
  <c r="AZ25" i="1"/>
  <c r="S13" i="1"/>
  <c r="W20" i="1"/>
  <c r="BB12" i="1"/>
  <c r="AF2" i="1"/>
  <c r="BB33" i="1"/>
  <c r="AN13" i="1"/>
  <c r="AY22" i="1"/>
  <c r="BE38" i="1"/>
  <c r="AH32" i="1"/>
  <c r="AX23" i="1"/>
  <c r="BD4" i="1"/>
  <c r="AE27" i="1"/>
  <c r="AA10" i="1"/>
  <c r="S33" i="1"/>
  <c r="U31" i="1"/>
  <c r="BD28" i="1"/>
  <c r="AR23" i="1"/>
  <c r="AK27" i="1"/>
  <c r="AY20" i="1"/>
  <c r="AM11" i="1"/>
  <c r="BF10" i="1"/>
  <c r="AE31" i="1"/>
  <c r="AN16" i="1"/>
  <c r="Y16" i="1"/>
  <c r="AR25" i="1"/>
  <c r="X4" i="1"/>
  <c r="AQ35" i="1"/>
  <c r="AU7" i="1"/>
  <c r="AG28" i="1"/>
  <c r="AH3" i="1"/>
  <c r="AR20" i="1"/>
  <c r="AB14" i="1"/>
  <c r="U25" i="1"/>
  <c r="AJ5" i="1"/>
  <c r="AT13" i="1"/>
  <c r="Y13" i="1"/>
  <c r="AN34" i="1"/>
  <c r="AJ8" i="1"/>
  <c r="AK34" i="1"/>
  <c r="AM36" i="1"/>
  <c r="BF31" i="1"/>
  <c r="Z23" i="1"/>
  <c r="AX8" i="1"/>
  <c r="AP39" i="1"/>
  <c r="BB20" i="1"/>
  <c r="BB2" i="1"/>
  <c r="S31" i="1"/>
  <c r="BC25" i="1"/>
  <c r="AY25" i="1"/>
  <c r="BF5" i="1"/>
  <c r="AO8" i="1"/>
  <c r="BA18" i="1"/>
  <c r="AW6" i="1"/>
  <c r="BE34" i="1"/>
  <c r="AP25" i="1"/>
  <c r="U21" i="1"/>
  <c r="AI14" i="1"/>
  <c r="AG7" i="1"/>
  <c r="W3" i="1"/>
  <c r="BC17" i="1"/>
  <c r="AM17" i="1"/>
  <c r="AR39" i="1"/>
  <c r="AU25" i="1"/>
  <c r="AR26" i="1"/>
  <c r="AU9" i="1"/>
  <c r="BE3" i="1"/>
  <c r="AL2" i="1"/>
  <c r="Z8" i="1"/>
  <c r="Y35" i="1"/>
  <c r="AV32" i="1"/>
  <c r="AS32" i="1"/>
  <c r="T9" i="1"/>
  <c r="AP4" i="1"/>
  <c r="AW14" i="1"/>
  <c r="AC7" i="1"/>
  <c r="AJ29" i="1"/>
  <c r="AR35" i="1"/>
  <c r="AC37" i="1"/>
  <c r="BF11" i="1"/>
  <c r="W9" i="1"/>
  <c r="AS4" i="1"/>
  <c r="T35" i="1"/>
  <c r="AE33" i="1"/>
  <c r="AG35" i="1"/>
  <c r="AY21" i="1"/>
  <c r="AE21" i="1"/>
  <c r="AA11" i="1"/>
  <c r="S3" i="1"/>
  <c r="AD8" i="1"/>
  <c r="BF22" i="1"/>
  <c r="AU6" i="1"/>
  <c r="AB5" i="1"/>
  <c r="AY15" i="1"/>
  <c r="BF34" i="1"/>
  <c r="AC35" i="1"/>
  <c r="AV31" i="1"/>
  <c r="W10" i="1"/>
  <c r="AA29" i="1"/>
  <c r="AN36" i="1"/>
  <c r="AN8" i="1"/>
  <c r="AK15" i="1"/>
  <c r="AY35" i="1"/>
  <c r="BA32" i="1"/>
  <c r="AK3" i="1"/>
  <c r="BF19" i="1"/>
  <c r="AW26" i="1"/>
  <c r="BF36" i="1"/>
  <c r="AP14" i="1"/>
  <c r="V4" i="1"/>
  <c r="AM33" i="1"/>
  <c r="AU10" i="1"/>
  <c r="AE39" i="1"/>
  <c r="AE23" i="1"/>
  <c r="AQ24" i="1"/>
  <c r="AL18" i="1"/>
  <c r="AV3" i="1"/>
  <c r="AL34" i="1"/>
  <c r="AX29" i="1"/>
  <c r="AN30" i="1"/>
  <c r="S15" i="1"/>
  <c r="AY39" i="1"/>
  <c r="AR24" i="1"/>
  <c r="AY38" i="1"/>
  <c r="S26" i="1"/>
  <c r="BC21" i="1"/>
  <c r="U2" i="1"/>
  <c r="W27" i="1"/>
  <c r="T6" i="1"/>
  <c r="AA14" i="1"/>
  <c r="AT12" i="1"/>
  <c r="AS31" i="1"/>
  <c r="AO24" i="1"/>
  <c r="W13" i="1"/>
  <c r="AA37" i="1"/>
  <c r="AU24" i="1"/>
  <c r="AJ25" i="1"/>
  <c r="AJ22" i="1"/>
  <c r="AV36" i="1"/>
  <c r="T3" i="1"/>
  <c r="AH2" i="1"/>
  <c r="AI34" i="1"/>
  <c r="X36" i="1"/>
  <c r="BB13" i="1"/>
  <c r="AZ10" i="1"/>
  <c r="AS30" i="1"/>
  <c r="BE35" i="1"/>
  <c r="AI24" i="1"/>
  <c r="BA29" i="1"/>
  <c r="BE27" i="1"/>
  <c r="V9" i="1"/>
  <c r="AK5" i="1"/>
  <c r="AA34" i="1"/>
  <c r="AT17" i="1"/>
  <c r="AM21" i="1"/>
  <c r="X12" i="1"/>
  <c r="AK39" i="1"/>
  <c r="AV15" i="1"/>
  <c r="BB15" i="1"/>
  <c r="AB7" i="1"/>
  <c r="AX32" i="1"/>
  <c r="AN32" i="1"/>
  <c r="AC4" i="1"/>
  <c r="BC36" i="1"/>
  <c r="V19" i="1"/>
  <c r="AE16" i="1"/>
  <c r="AB22" i="1"/>
  <c r="AQ28" i="1"/>
  <c r="AU28" i="1"/>
  <c r="Y4" i="1"/>
  <c r="AX22" i="1"/>
  <c r="AS20" i="1"/>
  <c r="AG10" i="1"/>
  <c r="AM9" i="1"/>
  <c r="X35" i="1"/>
  <c r="BB26" i="1"/>
  <c r="AB31" i="1"/>
  <c r="AK29" i="1"/>
  <c r="BB9" i="1"/>
  <c r="AA16" i="1"/>
  <c r="T5" i="1"/>
  <c r="U32" i="1"/>
  <c r="W5" i="1"/>
  <c r="BE10" i="1"/>
  <c r="BE9" i="1"/>
  <c r="S24" i="1"/>
  <c r="AC5" i="1"/>
  <c r="BE7" i="1"/>
  <c r="AW35" i="1"/>
  <c r="X15" i="1"/>
  <c r="AX2" i="1"/>
  <c r="AM22" i="1"/>
  <c r="AQ29" i="1"/>
  <c r="AM29" i="1"/>
  <c r="X5" i="1"/>
  <c r="S6" i="1"/>
  <c r="BD25" i="1"/>
  <c r="BD21" i="1"/>
  <c r="Z35" i="1"/>
  <c r="AQ7" i="1"/>
  <c r="AB29" i="1"/>
  <c r="AL32" i="1"/>
  <c r="AH6" i="1"/>
  <c r="AF17" i="1"/>
  <c r="Y29" i="1"/>
  <c r="AE3" i="1"/>
  <c r="BB24" i="1"/>
  <c r="AO26" i="1"/>
  <c r="BA2" i="1"/>
  <c r="AK16" i="1"/>
  <c r="BB29" i="1"/>
  <c r="AV33" i="1"/>
  <c r="BA9" i="1"/>
  <c r="BB22" i="1"/>
  <c r="AK35" i="1"/>
  <c r="X27" i="1"/>
  <c r="X24" i="1"/>
  <c r="AJ24" i="1"/>
  <c r="AF25" i="1"/>
  <c r="AZ12" i="1"/>
  <c r="AK8" i="1"/>
  <c r="AF3" i="1"/>
  <c r="AC14" i="1"/>
  <c r="BB10" i="1"/>
  <c r="S23" i="1"/>
  <c r="AN37" i="1"/>
  <c r="AY8" i="1"/>
  <c r="AP5" i="1"/>
  <c r="AU39" i="1"/>
  <c r="U24" i="1"/>
  <c r="AE32" i="1"/>
  <c r="AO21" i="1"/>
  <c r="BC35" i="1"/>
  <c r="V11" i="1"/>
  <c r="S18" i="1"/>
  <c r="AQ37" i="1"/>
  <c r="U33" i="1"/>
  <c r="AJ28" i="1"/>
  <c r="AY16" i="1"/>
  <c r="AX39" i="1"/>
  <c r="W16" i="1"/>
  <c r="AT14" i="1"/>
  <c r="AB37" i="1"/>
  <c r="W33" i="1"/>
  <c r="AT33" i="1"/>
  <c r="AK28" i="1"/>
  <c r="AE37" i="1"/>
  <c r="Y37" i="1"/>
  <c r="AV12" i="1"/>
  <c r="AE15" i="1"/>
  <c r="BC30" i="1"/>
  <c r="AZ15" i="1"/>
  <c r="AQ12" i="1"/>
  <c r="AF8" i="1"/>
  <c r="AX37" i="1"/>
  <c r="BC12" i="1"/>
  <c r="AV39" i="1"/>
  <c r="AF28" i="1"/>
  <c r="AG8" i="1"/>
  <c r="AL21" i="1"/>
  <c r="BF26" i="1"/>
  <c r="AI35" i="1"/>
  <c r="AU2" i="1"/>
  <c r="AH13" i="1"/>
  <c r="AU20" i="1"/>
  <c r="AA24" i="1"/>
  <c r="BC5" i="1"/>
  <c r="BC33" i="1"/>
  <c r="X7" i="1"/>
  <c r="AO33" i="1"/>
  <c r="AN4" i="1"/>
  <c r="AI21" i="1"/>
  <c r="AX9" i="1"/>
  <c r="BC15" i="1"/>
  <c r="AD3" i="1"/>
  <c r="AU23" i="1"/>
  <c r="AZ39" i="1"/>
  <c r="AF19" i="1"/>
  <c r="AO6" i="1"/>
  <c r="AD16" i="1"/>
  <c r="AU8" i="1"/>
  <c r="BF37" i="1"/>
  <c r="V25" i="1"/>
  <c r="S29" i="1"/>
  <c r="AR15" i="1"/>
  <c r="Z39" i="1"/>
  <c r="BD30" i="1"/>
  <c r="AD5" i="1"/>
  <c r="AT19" i="1"/>
  <c r="AD30" i="1"/>
  <c r="AL37" i="1"/>
  <c r="Y15" i="1"/>
  <c r="AQ33" i="1"/>
  <c r="AC27" i="1"/>
  <c r="AV5" i="1"/>
  <c r="AV13" i="1"/>
  <c r="U35" i="1"/>
  <c r="AF13" i="1"/>
  <c r="AF39" i="1"/>
  <c r="AI39" i="1"/>
  <c r="AC25" i="1"/>
  <c r="AL23" i="1"/>
  <c r="T21" i="1"/>
  <c r="AC26" i="1"/>
  <c r="AP34" i="1"/>
  <c r="S28" i="1"/>
  <c r="AQ8" i="1"/>
  <c r="AW4" i="1"/>
  <c r="AO20" i="1"/>
  <c r="AV14" i="1"/>
  <c r="AX26" i="1"/>
  <c r="AL31" i="1"/>
  <c r="AR5" i="1"/>
  <c r="V31" i="1"/>
  <c r="Y17" i="1"/>
  <c r="AY33" i="1"/>
  <c r="AR18" i="1"/>
  <c r="AK33" i="1"/>
  <c r="BF25" i="1"/>
  <c r="X6" i="1"/>
  <c r="AK12" i="1"/>
  <c r="Z9" i="1"/>
  <c r="BD18" i="1"/>
  <c r="AN5" i="1"/>
  <c r="AN31" i="1"/>
  <c r="AL35" i="1"/>
  <c r="BA27" i="1"/>
  <c r="AN18" i="1"/>
  <c r="AE19" i="1"/>
  <c r="AI13" i="1"/>
  <c r="AU26" i="1"/>
  <c r="AV2" i="1"/>
  <c r="BF13" i="1"/>
  <c r="AD9" i="1"/>
  <c r="X3" i="1"/>
  <c r="BE32" i="1"/>
  <c r="AW11" i="1"/>
  <c r="AC34" i="1"/>
  <c r="AW3" i="1"/>
  <c r="AI20" i="1"/>
  <c r="BD10" i="1"/>
  <c r="AJ2" i="1"/>
  <c r="AB11" i="1"/>
  <c r="V37" i="1"/>
  <c r="AH29" i="1"/>
  <c r="V29" i="1"/>
  <c r="AI11" i="1"/>
  <c r="AG16" i="1"/>
  <c r="AX4" i="1"/>
  <c r="AM30" i="1"/>
  <c r="BE39" i="1"/>
  <c r="S30" i="1"/>
  <c r="AN19" i="1"/>
  <c r="AP19" i="1"/>
  <c r="AS7" i="1"/>
  <c r="AW25" i="1"/>
  <c r="AZ36" i="1"/>
  <c r="AQ10" i="1"/>
  <c r="BE30" i="1"/>
  <c r="BE4" i="1"/>
  <c r="AH28" i="1"/>
  <c r="W12" i="1"/>
  <c r="AS24" i="1"/>
  <c r="AJ4" i="1"/>
  <c r="AO17" i="1"/>
  <c r="T12" i="1"/>
  <c r="AJ30" i="1"/>
  <c r="AM8" i="1"/>
  <c r="BD20" i="1"/>
  <c r="BB11" i="1"/>
  <c r="AI33" i="1"/>
  <c r="AV6" i="1"/>
  <c r="AX14" i="1"/>
  <c r="Y10" i="1"/>
  <c r="AE38" i="1"/>
  <c r="AT3" i="1"/>
  <c r="BA34" i="1"/>
  <c r="T28" i="1"/>
  <c r="AG30" i="1"/>
  <c r="AT6" i="1"/>
  <c r="AW17" i="1"/>
  <c r="AE10" i="1"/>
  <c r="AQ17" i="1"/>
  <c r="AP22" i="1"/>
  <c r="BC24" i="1"/>
  <c r="T25" i="1"/>
  <c r="AK4" i="1"/>
  <c r="AL39" i="1"/>
  <c r="AP27" i="1"/>
  <c r="X11" i="1"/>
  <c r="AL19" i="1"/>
  <c r="Y30" i="1"/>
  <c r="AO39" i="1"/>
  <c r="X20" i="1"/>
  <c r="AH11" i="1"/>
  <c r="AU31" i="1"/>
  <c r="BF28" i="1"/>
  <c r="BC29" i="1"/>
  <c r="AP8" i="1"/>
  <c r="AH10" i="1"/>
  <c r="AW5" i="1"/>
  <c r="AL28" i="1"/>
  <c r="AZ28" i="1"/>
  <c r="AO31" i="1"/>
  <c r="AP21" i="1"/>
  <c r="AI16" i="1"/>
  <c r="AK17" i="1"/>
  <c r="Y26" i="1"/>
  <c r="AI27" i="1"/>
  <c r="BB18" i="1"/>
  <c r="V8" i="1"/>
  <c r="AJ27" i="1"/>
  <c r="Y19" i="1"/>
  <c r="AB12" i="1"/>
  <c r="AF18" i="1"/>
  <c r="BB38" i="1"/>
  <c r="AB34" i="1"/>
  <c r="BD22" i="1"/>
  <c r="AH33" i="1"/>
  <c r="AF5" i="1"/>
  <c r="AE14" i="1"/>
  <c r="BD9" i="1"/>
  <c r="AX10" i="1"/>
  <c r="BC2" i="1"/>
  <c r="X25" i="1"/>
  <c r="W29" i="1"/>
  <c r="BA22" i="1"/>
  <c r="AZ14" i="1"/>
  <c r="Y34" i="1"/>
  <c r="U26" i="1"/>
  <c r="U4" i="1"/>
  <c r="AN17" i="1"/>
  <c r="AW31" i="1"/>
  <c r="Z17" i="1"/>
  <c r="Y9" i="1"/>
  <c r="AC2" i="1"/>
  <c r="BF23" i="1"/>
  <c r="AH8" i="1"/>
  <c r="AX34" i="1"/>
  <c r="AI29" i="1"/>
  <c r="AF30" i="1"/>
  <c r="Z19" i="1"/>
  <c r="BF14" i="1"/>
  <c r="T29" i="1"/>
  <c r="AT23" i="1"/>
  <c r="AX18" i="1"/>
  <c r="AA12" i="1"/>
  <c r="AO22" i="1"/>
  <c r="AK21" i="1"/>
  <c r="AE18" i="1"/>
  <c r="BD34" i="1"/>
  <c r="AN23" i="1"/>
  <c r="BB8" i="1"/>
  <c r="BF9" i="1"/>
  <c r="AK22" i="1"/>
  <c r="V6" i="1"/>
  <c r="AD38" i="1"/>
  <c r="AO29" i="1"/>
  <c r="AV24" i="1"/>
  <c r="AF16" i="1"/>
  <c r="W34" i="1"/>
  <c r="AA30" i="1"/>
  <c r="Z5" i="1"/>
  <c r="AQ18" i="1"/>
  <c r="AZ13" i="1"/>
  <c r="AF29" i="1"/>
  <c r="W18" i="1"/>
  <c r="BB31" i="1"/>
  <c r="Y38" i="1"/>
  <c r="BB35" i="1"/>
  <c r="AF23" i="1"/>
  <c r="AM24" i="1"/>
  <c r="AP13" i="1"/>
  <c r="AH19" i="1"/>
  <c r="W6" i="1"/>
  <c r="BC26" i="1"/>
  <c r="AY5" i="1"/>
  <c r="BF12" i="1"/>
  <c r="AG12" i="1"/>
  <c r="S36" i="1"/>
  <c r="AP24" i="1"/>
  <c r="AV35" i="1"/>
  <c r="AS37" i="1"/>
  <c r="AH18" i="1"/>
  <c r="AE5" i="1"/>
  <c r="AE17" i="1"/>
  <c r="AS10" i="1"/>
  <c r="T37" i="1"/>
  <c r="W24" i="1"/>
  <c r="AM5" i="1"/>
  <c r="AI10" i="1"/>
  <c r="AM32" i="1"/>
  <c r="AA26" i="1"/>
  <c r="AU15" i="1"/>
  <c r="AE8" i="1"/>
  <c r="AQ5" i="1"/>
  <c r="AY4" i="1"/>
  <c r="AW8" i="1"/>
  <c r="AX35" i="1"/>
  <c r="AT25" i="1"/>
  <c r="AH25" i="1"/>
  <c r="U23" i="1"/>
  <c r="X33" i="1"/>
  <c r="AM38" i="1"/>
  <c r="AC11" i="1"/>
  <c r="BB17" i="1"/>
  <c r="Y24" i="1"/>
  <c r="AC21" i="1"/>
  <c r="AR9" i="1"/>
  <c r="AC15" i="1"/>
  <c r="AJ32" i="1"/>
  <c r="AE7" i="1"/>
  <c r="AB10" i="1"/>
  <c r="AC30" i="1"/>
  <c r="BB39" i="1"/>
  <c r="BA15" i="1"/>
  <c r="AU12" i="1"/>
  <c r="AH22" i="1"/>
  <c r="AY29" i="1"/>
  <c r="AN28" i="1"/>
  <c r="AU35" i="1"/>
  <c r="AO16" i="1"/>
  <c r="AI9" i="1"/>
  <c r="AP20" i="1"/>
  <c r="BB23" i="1"/>
  <c r="U6" i="1"/>
  <c r="AO11" i="1"/>
  <c r="W30" i="1"/>
  <c r="AM23" i="1"/>
  <c r="AD28" i="1"/>
  <c r="S19" i="1"/>
  <c r="AV17" i="1"/>
  <c r="BD2" i="1"/>
  <c r="AW22" i="1"/>
  <c r="AX21" i="1"/>
  <c r="BD16" i="1"/>
  <c r="AG2" i="1"/>
  <c r="AD26" i="1"/>
  <c r="AZ6" i="1"/>
  <c r="AU13" i="1"/>
  <c r="AD13" i="1"/>
  <c r="AA28" i="1"/>
  <c r="T19" i="1"/>
  <c r="AH5" i="1"/>
  <c r="AJ12" i="1"/>
  <c r="U13" i="1"/>
  <c r="BA39" i="1"/>
  <c r="AX28" i="1"/>
  <c r="AA3" i="1"/>
  <c r="Z20" i="1"/>
  <c r="AJ15" i="1"/>
  <c r="AK30" i="1"/>
  <c r="AS8" i="1"/>
  <c r="AS3" i="1"/>
  <c r="AM39" i="1"/>
  <c r="W26" i="1"/>
  <c r="AZ26" i="1"/>
  <c r="AC6" i="1"/>
  <c r="AY3" i="1"/>
  <c r="AU34" i="1"/>
  <c r="AK13" i="1"/>
  <c r="BA19" i="1"/>
  <c r="AL10" i="1"/>
  <c r="AL30" i="1"/>
  <c r="S39" i="1"/>
  <c r="AW10" i="1"/>
  <c r="AG25" i="1"/>
  <c r="AE2" i="1"/>
  <c r="AU27" i="1"/>
  <c r="S32" i="1"/>
  <c r="AN29" i="1"/>
  <c r="AS5" i="1"/>
  <c r="AR12" i="1"/>
  <c r="BB19" i="1"/>
  <c r="BE16" i="1"/>
  <c r="AG11" i="1"/>
  <c r="AO23" i="1"/>
  <c r="AC9" i="1"/>
  <c r="Y5" i="1"/>
  <c r="AC38" i="1"/>
  <c r="AV27" i="1"/>
  <c r="AX25" i="1"/>
  <c r="BE21" i="1"/>
  <c r="BB7" i="1"/>
  <c r="AP12" i="1"/>
  <c r="AI3" i="1"/>
  <c r="AM20" i="1"/>
  <c r="AN12" i="1"/>
  <c r="S35" i="1"/>
  <c r="BC39" i="1"/>
  <c r="AU22" i="1"/>
  <c r="X13" i="1"/>
  <c r="U3" i="1"/>
  <c r="AU14" i="1"/>
  <c r="AF10" i="1"/>
  <c r="AU38" i="1"/>
  <c r="AU37" i="1"/>
  <c r="AT18" i="1"/>
  <c r="AO32" i="1"/>
  <c r="AU3" i="1"/>
  <c r="BD14" i="1"/>
  <c r="AM13" i="1"/>
  <c r="BE17" i="1"/>
  <c r="AQ4" i="1"/>
  <c r="AX11" i="1"/>
  <c r="Z26" i="1"/>
  <c r="AL16" i="1"/>
  <c r="Z13" i="1"/>
  <c r="AE22" i="1"/>
  <c r="AW33" i="1"/>
  <c r="T33" i="1"/>
  <c r="BE5" i="1"/>
  <c r="AY9" i="1"/>
  <c r="AG31" i="1"/>
  <c r="AG29" i="1"/>
  <c r="AT37" i="1"/>
  <c r="AT10" i="1"/>
  <c r="AL4" i="1"/>
  <c r="AU21" i="1"/>
  <c r="BA12" i="1"/>
  <c r="AF33" i="1"/>
  <c r="AX27" i="1"/>
  <c r="BF8" i="1"/>
  <c r="AF15" i="1"/>
  <c r="AM28" i="1"/>
  <c r="AR29" i="1"/>
  <c r="AP15" i="1"/>
  <c r="Z16" i="1"/>
  <c r="AS39" i="1"/>
  <c r="AI32" i="1"/>
  <c r="AF32" i="1"/>
  <c r="AZ17" i="1"/>
  <c r="AK19" i="1"/>
  <c r="AO28" i="1"/>
  <c r="BD26" i="1"/>
  <c r="AU29" i="1"/>
  <c r="AD20" i="1"/>
  <c r="V22" i="1"/>
  <c r="AI18" i="1"/>
  <c r="AG13" i="1"/>
  <c r="AR34" i="1"/>
  <c r="AF36" i="1"/>
  <c r="AA9" i="1"/>
  <c r="BC13" i="1"/>
  <c r="AE4" i="1"/>
  <c r="AN33" i="1"/>
  <c r="AU33" i="1"/>
  <c r="AR14" i="1"/>
  <c r="AK20" i="1"/>
  <c r="AP6" i="1"/>
  <c r="AH26" i="1"/>
  <c r="BF24" i="1"/>
  <c r="W38" i="1"/>
  <c r="AT15" i="1"/>
  <c r="AD4" i="1"/>
  <c r="Y3" i="1"/>
  <c r="AQ31" i="1"/>
  <c r="U22" i="1"/>
  <c r="AF11" i="1"/>
  <c r="BE8" i="1"/>
  <c r="T24" i="1"/>
  <c r="AJ18" i="1"/>
  <c r="AF12" i="1"/>
  <c r="U16" i="1"/>
  <c r="AZ23" i="1"/>
  <c r="Y11" i="1"/>
  <c r="AG15" i="1"/>
  <c r="X9" i="1"/>
  <c r="AS34" i="1"/>
  <c r="AR32" i="1"/>
  <c r="AT16" i="1"/>
  <c r="AN7" i="1"/>
  <c r="BE22" i="1"/>
  <c r="BD37" i="1"/>
  <c r="AO35" i="1"/>
  <c r="AA20" i="1"/>
  <c r="T2" i="1"/>
  <c r="AA38" i="1"/>
  <c r="X30" i="1"/>
  <c r="AZ19" i="1"/>
  <c r="AR21" i="1"/>
  <c r="BD24" i="1"/>
  <c r="AG33" i="1"/>
  <c r="AU4" i="1"/>
  <c r="X17" i="1"/>
  <c r="AI7" i="1"/>
  <c r="W2" i="1"/>
  <c r="AX13" i="1"/>
  <c r="Z10" i="1"/>
  <c r="Y22" i="1"/>
  <c r="AP28" i="1"/>
  <c r="AN38" i="1"/>
  <c r="Y14" i="1"/>
  <c r="AO19" i="1"/>
  <c r="AX19" i="1"/>
  <c r="AZ4" i="1"/>
  <c r="AG39" i="1"/>
  <c r="AD29" i="1"/>
  <c r="AH15" i="1"/>
  <c r="AJ14" i="1"/>
  <c r="BC8" i="1"/>
  <c r="AL3" i="1"/>
  <c r="AR28" i="1"/>
  <c r="X32" i="1"/>
  <c r="T22" i="1"/>
  <c r="AJ17" i="1"/>
  <c r="AL38" i="1"/>
  <c r="AT34" i="1"/>
  <c r="S5" i="1"/>
  <c r="BF21" i="1"/>
  <c r="AQ23" i="1"/>
  <c r="W7" i="1"/>
  <c r="AF6" i="1"/>
  <c r="AX7" i="1"/>
  <c r="BF15" i="1"/>
  <c r="AS33" i="1"/>
  <c r="AV34" i="1"/>
  <c r="AJ35" i="1"/>
  <c r="AN22" i="1"/>
  <c r="AL15" i="1"/>
  <c r="AO12" i="1"/>
  <c r="AS18" i="1"/>
  <c r="AB28" i="1"/>
  <c r="AP30" i="1"/>
  <c r="AD36" i="1"/>
  <c r="AS26" i="1"/>
  <c r="AS6" i="1"/>
  <c r="AC18" i="1"/>
  <c r="AA19" i="1"/>
  <c r="AD21" i="1"/>
  <c r="V18" i="1"/>
  <c r="AN24" i="1"/>
  <c r="BB34" i="1"/>
  <c r="Y12" i="1"/>
  <c r="AL6" i="1"/>
  <c r="Y36" i="1"/>
  <c r="BA25" i="1"/>
  <c r="AB23" i="1"/>
  <c r="AS21" i="1"/>
  <c r="X14" i="1"/>
  <c r="Y21" i="1"/>
  <c r="AG23" i="1"/>
  <c r="AT35" i="1"/>
  <c r="U37" i="1"/>
  <c r="AU11" i="1"/>
  <c r="AY11" i="1"/>
  <c r="AC22" i="1"/>
  <c r="AV37" i="1"/>
  <c r="AA32" i="1"/>
  <c r="S7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<sst xmlns="http://schemas.openxmlformats.org/spreadsheetml/2006/main" count="92" uniqueCount="52">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</sst>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141</c:v>
                </c:pt>
                <c:pt idx="1">
                  <c:v>2605</c:v>
                </c:pt>
                <c:pt idx="2">
                  <c:v>2428</c:v>
                </c:pt>
                <c:pt idx="3">
                  <c:v>2596</c:v>
                </c:pt>
                <c:pt idx="4">
                  <c:v>2828</c:v>
                </c:pt>
                <c:pt idx="5">
                  <c:v>3112</c:v>
                </c:pt>
                <c:pt idx="6">
                  <c:v>3415</c:v>
                </c:pt>
                <c:pt idx="7">
                  <c:v>3697</c:v>
                </c:pt>
                <c:pt idx="8">
                  <c:v>3963</c:v>
                </c:pt>
                <c:pt idx="9">
                  <c:v>4214</c:v>
                </c:pt>
                <c:pt idx="10">
                  <c:v>4446</c:v>
                </c:pt>
                <c:pt idx="11">
                  <c:v>4664</c:v>
                </c:pt>
                <c:pt idx="12">
                  <c:v>4874</c:v>
                </c:pt>
                <c:pt idx="13">
                  <c:v>5070</c:v>
                </c:pt>
                <c:pt idx="14">
                  <c:v>5249</c:v>
                </c:pt>
                <c:pt idx="15">
                  <c:v>5434</c:v>
                </c:pt>
                <c:pt idx="16">
                  <c:v>5601</c:v>
                </c:pt>
                <c:pt idx="17">
                  <c:v>5754</c:v>
                </c:pt>
                <c:pt idx="18">
                  <c:v>5924</c:v>
                </c:pt>
                <c:pt idx="19">
                  <c:v>6064</c:v>
                </c:pt>
                <c:pt idx="20">
                  <c:v>6189</c:v>
                </c:pt>
                <c:pt idx="21">
                  <c:v>6340</c:v>
                </c:pt>
                <c:pt idx="22">
                  <c:v>6464</c:v>
                </c:pt>
                <c:pt idx="23">
                  <c:v>6597</c:v>
                </c:pt>
                <c:pt idx="24">
                  <c:v>6716</c:v>
                </c:pt>
                <c:pt idx="25">
                  <c:v>6829</c:v>
                </c:pt>
                <c:pt idx="26">
                  <c:v>6935</c:v>
                </c:pt>
                <c:pt idx="27">
                  <c:v>7051</c:v>
                </c:pt>
                <c:pt idx="28">
                  <c:v>7153</c:v>
                </c:pt>
                <c:pt idx="29">
                  <c:v>7264</c:v>
                </c:pt>
                <c:pt idx="30">
                  <c:v>7364</c:v>
                </c:pt>
                <c:pt idx="31">
                  <c:v>7456</c:v>
                </c:pt>
                <c:pt idx="32">
                  <c:v>7564</c:v>
                </c:pt>
                <c:pt idx="33">
                  <c:v>7670</c:v>
                </c:pt>
                <c:pt idx="34">
                  <c:v>7770</c:v>
                </c:pt>
                <c:pt idx="35">
                  <c:v>7886</c:v>
                </c:pt>
                <c:pt idx="36">
                  <c:v>7967</c:v>
                </c:pt>
                <c:pt idx="37">
                  <c:v>8077</c:v>
                </c:pt>
                <c:pt idx="38">
                  <c:v>8161</c:v>
                </c:pt>
                <c:pt idx="39">
                  <c:v>8253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141</c:v>
                </c:pt>
                <c:pt idx="1">
                  <c:v>2605</c:v>
                </c:pt>
                <c:pt idx="2">
                  <c:v>2428</c:v>
                </c:pt>
                <c:pt idx="3">
                  <c:v>2596</c:v>
                </c:pt>
                <c:pt idx="4">
                  <c:v>2828</c:v>
                </c:pt>
                <c:pt idx="5">
                  <c:v>3112</c:v>
                </c:pt>
                <c:pt idx="6">
                  <c:v>3415</c:v>
                </c:pt>
                <c:pt idx="7">
                  <c:v>3697</c:v>
                </c:pt>
                <c:pt idx="8">
                  <c:v>3963</c:v>
                </c:pt>
                <c:pt idx="9">
                  <c:v>4214</c:v>
                </c:pt>
                <c:pt idx="10">
                  <c:v>4446</c:v>
                </c:pt>
                <c:pt idx="11">
                  <c:v>4664</c:v>
                </c:pt>
                <c:pt idx="12">
                  <c:v>4874</c:v>
                </c:pt>
                <c:pt idx="13">
                  <c:v>5070</c:v>
                </c:pt>
                <c:pt idx="14">
                  <c:v>5249</c:v>
                </c:pt>
                <c:pt idx="15">
                  <c:v>5434</c:v>
                </c:pt>
                <c:pt idx="16">
                  <c:v>5601</c:v>
                </c:pt>
                <c:pt idx="17">
                  <c:v>5754</c:v>
                </c:pt>
                <c:pt idx="18">
                  <c:v>5924</c:v>
                </c:pt>
                <c:pt idx="19">
                  <c:v>6064</c:v>
                </c:pt>
                <c:pt idx="20">
                  <c:v>6189</c:v>
                </c:pt>
                <c:pt idx="21">
                  <c:v>6340</c:v>
                </c:pt>
                <c:pt idx="22">
                  <c:v>6464</c:v>
                </c:pt>
                <c:pt idx="23">
                  <c:v>6597</c:v>
                </c:pt>
                <c:pt idx="24">
                  <c:v>6716</c:v>
                </c:pt>
                <c:pt idx="25">
                  <c:v>6829</c:v>
                </c:pt>
                <c:pt idx="26">
                  <c:v>6935</c:v>
                </c:pt>
                <c:pt idx="27">
                  <c:v>7051</c:v>
                </c:pt>
                <c:pt idx="28">
                  <c:v>7153</c:v>
                </c:pt>
                <c:pt idx="29">
                  <c:v>7264</c:v>
                </c:pt>
                <c:pt idx="30">
                  <c:v>7364</c:v>
                </c:pt>
                <c:pt idx="31">
                  <c:v>7456</c:v>
                </c:pt>
                <c:pt idx="32">
                  <c:v>7564</c:v>
                </c:pt>
                <c:pt idx="33">
                  <c:v>7670</c:v>
                </c:pt>
                <c:pt idx="34">
                  <c:v>7770</c:v>
                </c:pt>
                <c:pt idx="35">
                  <c:v>7886</c:v>
                </c:pt>
                <c:pt idx="36">
                  <c:v>7967</c:v>
                </c:pt>
                <c:pt idx="37">
                  <c:v>8077</c:v>
                </c:pt>
                <c:pt idx="38">
                  <c:v>8161</c:v>
                </c:pt>
                <c:pt idx="39">
                  <c:v>8253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3</c:v>
                </c:pt>
                <c:pt idx="1">
                  <c:v>136</c:v>
                </c:pt>
                <c:pt idx="2">
                  <c:v>81</c:v>
                </c:pt>
                <c:pt idx="3">
                  <c:v>139</c:v>
                </c:pt>
                <c:pt idx="4">
                  <c:v>147</c:v>
                </c:pt>
                <c:pt idx="5">
                  <c:v>171</c:v>
                </c:pt>
                <c:pt idx="6">
                  <c:v>248</c:v>
                </c:pt>
                <c:pt idx="7">
                  <c:v>198</c:v>
                </c:pt>
                <c:pt idx="8">
                  <c:v>228</c:v>
                </c:pt>
                <c:pt idx="9">
                  <c:v>195</c:v>
                </c:pt>
                <c:pt idx="10">
                  <c:v>201</c:v>
                </c:pt>
                <c:pt idx="11">
                  <c:v>201</c:v>
                </c:pt>
                <c:pt idx="12">
                  <c:v>204</c:v>
                </c:pt>
                <c:pt idx="13">
                  <c:v>216</c:v>
                </c:pt>
                <c:pt idx="14">
                  <c:v>215</c:v>
                </c:pt>
                <c:pt idx="15">
                  <c:v>242</c:v>
                </c:pt>
                <c:pt idx="16">
                  <c:v>255</c:v>
                </c:pt>
                <c:pt idx="17">
                  <c:v>258</c:v>
                </c:pt>
                <c:pt idx="18">
                  <c:v>269</c:v>
                </c:pt>
                <c:pt idx="19">
                  <c:v>262</c:v>
                </c:pt>
                <c:pt idx="20">
                  <c:v>272</c:v>
                </c:pt>
                <c:pt idx="21">
                  <c:v>301</c:v>
                </c:pt>
                <c:pt idx="22">
                  <c:v>282</c:v>
                </c:pt>
                <c:pt idx="23">
                  <c:v>274</c:v>
                </c:pt>
                <c:pt idx="24">
                  <c:v>298</c:v>
                </c:pt>
                <c:pt idx="25">
                  <c:v>251</c:v>
                </c:pt>
                <c:pt idx="26">
                  <c:v>253</c:v>
                </c:pt>
                <c:pt idx="27">
                  <c:v>290</c:v>
                </c:pt>
                <c:pt idx="28">
                  <c:v>291</c:v>
                </c:pt>
                <c:pt idx="29">
                  <c:v>299</c:v>
                </c:pt>
                <c:pt idx="30">
                  <c:v>306</c:v>
                </c:pt>
                <c:pt idx="31">
                  <c:v>292</c:v>
                </c:pt>
                <c:pt idx="32">
                  <c:v>317</c:v>
                </c:pt>
                <c:pt idx="33">
                  <c:v>304</c:v>
                </c:pt>
                <c:pt idx="34">
                  <c:v>316</c:v>
                </c:pt>
                <c:pt idx="35">
                  <c:v>320</c:v>
                </c:pt>
                <c:pt idx="36">
                  <c:v>303</c:v>
                </c:pt>
                <c:pt idx="37">
                  <c:v>347</c:v>
                </c:pt>
                <c:pt idx="38">
                  <c:v>344</c:v>
                </c:pt>
                <c:pt idx="39">
                  <c:v>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3</c:v>
                </c:pt>
                <c:pt idx="1">
                  <c:v>136</c:v>
                </c:pt>
                <c:pt idx="2">
                  <c:v>81</c:v>
                </c:pt>
                <c:pt idx="3">
                  <c:v>139</c:v>
                </c:pt>
                <c:pt idx="4">
                  <c:v>147</c:v>
                </c:pt>
                <c:pt idx="5">
                  <c:v>171</c:v>
                </c:pt>
                <c:pt idx="6">
                  <c:v>145</c:v>
                </c:pt>
                <c:pt idx="7">
                  <c:v>169</c:v>
                </c:pt>
                <c:pt idx="8">
                  <c:v>240</c:v>
                </c:pt>
                <c:pt idx="9">
                  <c:v>149</c:v>
                </c:pt>
                <c:pt idx="10">
                  <c:v>159</c:v>
                </c:pt>
                <c:pt idx="11">
                  <c:v>153</c:v>
                </c:pt>
                <c:pt idx="12">
                  <c:v>162</c:v>
                </c:pt>
                <c:pt idx="13">
                  <c:v>151</c:v>
                </c:pt>
                <c:pt idx="14">
                  <c:v>219</c:v>
                </c:pt>
                <c:pt idx="15">
                  <c:v>160</c:v>
                </c:pt>
                <c:pt idx="16">
                  <c:v>159</c:v>
                </c:pt>
                <c:pt idx="17">
                  <c:v>180</c:v>
                </c:pt>
                <c:pt idx="18">
                  <c:v>178</c:v>
                </c:pt>
                <c:pt idx="19">
                  <c:v>184</c:v>
                </c:pt>
                <c:pt idx="20">
                  <c:v>182</c:v>
                </c:pt>
                <c:pt idx="21">
                  <c:v>196</c:v>
                </c:pt>
                <c:pt idx="22">
                  <c:v>190</c:v>
                </c:pt>
                <c:pt idx="23">
                  <c:v>176</c:v>
                </c:pt>
                <c:pt idx="24">
                  <c:v>212</c:v>
                </c:pt>
                <c:pt idx="25">
                  <c:v>191</c:v>
                </c:pt>
                <c:pt idx="26">
                  <c:v>213</c:v>
                </c:pt>
                <c:pt idx="27">
                  <c:v>193</c:v>
                </c:pt>
                <c:pt idx="28">
                  <c:v>209</c:v>
                </c:pt>
                <c:pt idx="29">
                  <c:v>224</c:v>
                </c:pt>
                <c:pt idx="30">
                  <c:v>219</c:v>
                </c:pt>
                <c:pt idx="31">
                  <c:v>242</c:v>
                </c:pt>
                <c:pt idx="32">
                  <c:v>229</c:v>
                </c:pt>
                <c:pt idx="33">
                  <c:v>198</c:v>
                </c:pt>
                <c:pt idx="34">
                  <c:v>215</c:v>
                </c:pt>
                <c:pt idx="35">
                  <c:v>221</c:v>
                </c:pt>
                <c:pt idx="36">
                  <c:v>204</c:v>
                </c:pt>
                <c:pt idx="37">
                  <c:v>236</c:v>
                </c:pt>
                <c:pt idx="38">
                  <c:v>227</c:v>
                </c:pt>
                <c:pt idx="39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3</c:v>
                </c:pt>
                <c:pt idx="1">
                  <c:v>136</c:v>
                </c:pt>
                <c:pt idx="2">
                  <c:v>56</c:v>
                </c:pt>
                <c:pt idx="3">
                  <c:v>133</c:v>
                </c:pt>
                <c:pt idx="4">
                  <c:v>114</c:v>
                </c:pt>
                <c:pt idx="5">
                  <c:v>149</c:v>
                </c:pt>
                <c:pt idx="6">
                  <c:v>145</c:v>
                </c:pt>
                <c:pt idx="7">
                  <c:v>169</c:v>
                </c:pt>
                <c:pt idx="8">
                  <c:v>240</c:v>
                </c:pt>
                <c:pt idx="9">
                  <c:v>149</c:v>
                </c:pt>
                <c:pt idx="10">
                  <c:v>159</c:v>
                </c:pt>
                <c:pt idx="11">
                  <c:v>153</c:v>
                </c:pt>
                <c:pt idx="12">
                  <c:v>154</c:v>
                </c:pt>
                <c:pt idx="13">
                  <c:v>180</c:v>
                </c:pt>
                <c:pt idx="14">
                  <c:v>219</c:v>
                </c:pt>
                <c:pt idx="15">
                  <c:v>130</c:v>
                </c:pt>
                <c:pt idx="16">
                  <c:v>150</c:v>
                </c:pt>
                <c:pt idx="17">
                  <c:v>142</c:v>
                </c:pt>
                <c:pt idx="18">
                  <c:v>143</c:v>
                </c:pt>
                <c:pt idx="19">
                  <c:v>184</c:v>
                </c:pt>
                <c:pt idx="20">
                  <c:v>182</c:v>
                </c:pt>
                <c:pt idx="21">
                  <c:v>196</c:v>
                </c:pt>
                <c:pt idx="22">
                  <c:v>190</c:v>
                </c:pt>
                <c:pt idx="23">
                  <c:v>210</c:v>
                </c:pt>
                <c:pt idx="24">
                  <c:v>182</c:v>
                </c:pt>
                <c:pt idx="25">
                  <c:v>191</c:v>
                </c:pt>
                <c:pt idx="26">
                  <c:v>213</c:v>
                </c:pt>
                <c:pt idx="27">
                  <c:v>193</c:v>
                </c:pt>
                <c:pt idx="28">
                  <c:v>209</c:v>
                </c:pt>
                <c:pt idx="29">
                  <c:v>224</c:v>
                </c:pt>
                <c:pt idx="30">
                  <c:v>219</c:v>
                </c:pt>
                <c:pt idx="31">
                  <c:v>242</c:v>
                </c:pt>
                <c:pt idx="32">
                  <c:v>229</c:v>
                </c:pt>
                <c:pt idx="33">
                  <c:v>198</c:v>
                </c:pt>
                <c:pt idx="34">
                  <c:v>215</c:v>
                </c:pt>
                <c:pt idx="35">
                  <c:v>221</c:v>
                </c:pt>
                <c:pt idx="36">
                  <c:v>204</c:v>
                </c:pt>
                <c:pt idx="37">
                  <c:v>236</c:v>
                </c:pt>
                <c:pt idx="38">
                  <c:v>227</c:v>
                </c:pt>
                <c:pt idx="39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3</c:v>
                </c:pt>
                <c:pt idx="1">
                  <c:v>130</c:v>
                </c:pt>
                <c:pt idx="2">
                  <c:v>38</c:v>
                </c:pt>
                <c:pt idx="3">
                  <c:v>133</c:v>
                </c:pt>
                <c:pt idx="4">
                  <c:v>172</c:v>
                </c:pt>
                <c:pt idx="5">
                  <c:v>149</c:v>
                </c:pt>
                <c:pt idx="6">
                  <c:v>145</c:v>
                </c:pt>
                <c:pt idx="7">
                  <c:v>169</c:v>
                </c:pt>
                <c:pt idx="8">
                  <c:v>240</c:v>
                </c:pt>
                <c:pt idx="9">
                  <c:v>147</c:v>
                </c:pt>
                <c:pt idx="10">
                  <c:v>152</c:v>
                </c:pt>
                <c:pt idx="11">
                  <c:v>147</c:v>
                </c:pt>
                <c:pt idx="12">
                  <c:v>154</c:v>
                </c:pt>
                <c:pt idx="13">
                  <c:v>180</c:v>
                </c:pt>
                <c:pt idx="14">
                  <c:v>219</c:v>
                </c:pt>
                <c:pt idx="15">
                  <c:v>130</c:v>
                </c:pt>
                <c:pt idx="16">
                  <c:v>150</c:v>
                </c:pt>
                <c:pt idx="17">
                  <c:v>142</c:v>
                </c:pt>
                <c:pt idx="18">
                  <c:v>143</c:v>
                </c:pt>
                <c:pt idx="19">
                  <c:v>203</c:v>
                </c:pt>
                <c:pt idx="20">
                  <c:v>185</c:v>
                </c:pt>
                <c:pt idx="21">
                  <c:v>202</c:v>
                </c:pt>
                <c:pt idx="22">
                  <c:v>203</c:v>
                </c:pt>
                <c:pt idx="23">
                  <c:v>210</c:v>
                </c:pt>
                <c:pt idx="24">
                  <c:v>205</c:v>
                </c:pt>
                <c:pt idx="25">
                  <c:v>158</c:v>
                </c:pt>
                <c:pt idx="26">
                  <c:v>155</c:v>
                </c:pt>
                <c:pt idx="27">
                  <c:v>157</c:v>
                </c:pt>
                <c:pt idx="28">
                  <c:v>164</c:v>
                </c:pt>
                <c:pt idx="29">
                  <c:v>169</c:v>
                </c:pt>
                <c:pt idx="30">
                  <c:v>210</c:v>
                </c:pt>
                <c:pt idx="31">
                  <c:v>226</c:v>
                </c:pt>
                <c:pt idx="32">
                  <c:v>201</c:v>
                </c:pt>
                <c:pt idx="33">
                  <c:v>251</c:v>
                </c:pt>
                <c:pt idx="34">
                  <c:v>228</c:v>
                </c:pt>
                <c:pt idx="35">
                  <c:v>221</c:v>
                </c:pt>
                <c:pt idx="36">
                  <c:v>204</c:v>
                </c:pt>
                <c:pt idx="37">
                  <c:v>236</c:v>
                </c:pt>
                <c:pt idx="38">
                  <c:v>227</c:v>
                </c:pt>
                <c:pt idx="39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3</c:v>
                </c:pt>
                <c:pt idx="1">
                  <c:v>184</c:v>
                </c:pt>
                <c:pt idx="2">
                  <c:v>24</c:v>
                </c:pt>
                <c:pt idx="3">
                  <c:v>133</c:v>
                </c:pt>
                <c:pt idx="4">
                  <c:v>157</c:v>
                </c:pt>
                <c:pt idx="5">
                  <c:v>164</c:v>
                </c:pt>
                <c:pt idx="6">
                  <c:v>145</c:v>
                </c:pt>
                <c:pt idx="7">
                  <c:v>160</c:v>
                </c:pt>
                <c:pt idx="8">
                  <c:v>167</c:v>
                </c:pt>
                <c:pt idx="9">
                  <c:v>118</c:v>
                </c:pt>
                <c:pt idx="10">
                  <c:v>120</c:v>
                </c:pt>
                <c:pt idx="11">
                  <c:v>118</c:v>
                </c:pt>
                <c:pt idx="12">
                  <c:v>142</c:v>
                </c:pt>
                <c:pt idx="13">
                  <c:v>135</c:v>
                </c:pt>
                <c:pt idx="14">
                  <c:v>197</c:v>
                </c:pt>
                <c:pt idx="15">
                  <c:v>202</c:v>
                </c:pt>
                <c:pt idx="16">
                  <c:v>198</c:v>
                </c:pt>
                <c:pt idx="17">
                  <c:v>213</c:v>
                </c:pt>
                <c:pt idx="18">
                  <c:v>223</c:v>
                </c:pt>
                <c:pt idx="19">
                  <c:v>191</c:v>
                </c:pt>
                <c:pt idx="20">
                  <c:v>223</c:v>
                </c:pt>
                <c:pt idx="21">
                  <c:v>249</c:v>
                </c:pt>
                <c:pt idx="22">
                  <c:v>223</c:v>
                </c:pt>
                <c:pt idx="23">
                  <c:v>233</c:v>
                </c:pt>
                <c:pt idx="24">
                  <c:v>200</c:v>
                </c:pt>
                <c:pt idx="25">
                  <c:v>158</c:v>
                </c:pt>
                <c:pt idx="26">
                  <c:v>155</c:v>
                </c:pt>
                <c:pt idx="27">
                  <c:v>157</c:v>
                </c:pt>
                <c:pt idx="28">
                  <c:v>198</c:v>
                </c:pt>
                <c:pt idx="29">
                  <c:v>212</c:v>
                </c:pt>
                <c:pt idx="30">
                  <c:v>209</c:v>
                </c:pt>
                <c:pt idx="31">
                  <c:v>219</c:v>
                </c:pt>
                <c:pt idx="32">
                  <c:v>227</c:v>
                </c:pt>
                <c:pt idx="33">
                  <c:v>224</c:v>
                </c:pt>
                <c:pt idx="34">
                  <c:v>224</c:v>
                </c:pt>
                <c:pt idx="35">
                  <c:v>196</c:v>
                </c:pt>
                <c:pt idx="36">
                  <c:v>200</c:v>
                </c:pt>
                <c:pt idx="37">
                  <c:v>178</c:v>
                </c:pt>
                <c:pt idx="38">
                  <c:v>189</c:v>
                </c:pt>
                <c:pt idx="39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3</c:v>
                </c:pt>
                <c:pt idx="1">
                  <c:v>184</c:v>
                </c:pt>
                <c:pt idx="2">
                  <c:v>24</c:v>
                </c:pt>
                <c:pt idx="3">
                  <c:v>128</c:v>
                </c:pt>
                <c:pt idx="4">
                  <c:v>131</c:v>
                </c:pt>
                <c:pt idx="5">
                  <c:v>114</c:v>
                </c:pt>
                <c:pt idx="6">
                  <c:v>154</c:v>
                </c:pt>
                <c:pt idx="7">
                  <c:v>165</c:v>
                </c:pt>
                <c:pt idx="8">
                  <c:v>137</c:v>
                </c:pt>
                <c:pt idx="9">
                  <c:v>112</c:v>
                </c:pt>
                <c:pt idx="10">
                  <c:v>156</c:v>
                </c:pt>
                <c:pt idx="11">
                  <c:v>180</c:v>
                </c:pt>
                <c:pt idx="12">
                  <c:v>103</c:v>
                </c:pt>
                <c:pt idx="13">
                  <c:v>149</c:v>
                </c:pt>
                <c:pt idx="14">
                  <c:v>218</c:v>
                </c:pt>
                <c:pt idx="15">
                  <c:v>133</c:v>
                </c:pt>
                <c:pt idx="16">
                  <c:v>214</c:v>
                </c:pt>
                <c:pt idx="17">
                  <c:v>202</c:v>
                </c:pt>
                <c:pt idx="18">
                  <c:v>210</c:v>
                </c:pt>
                <c:pt idx="19">
                  <c:v>182</c:v>
                </c:pt>
                <c:pt idx="20">
                  <c:v>188</c:v>
                </c:pt>
                <c:pt idx="21">
                  <c:v>172</c:v>
                </c:pt>
                <c:pt idx="22">
                  <c:v>229</c:v>
                </c:pt>
                <c:pt idx="23">
                  <c:v>173</c:v>
                </c:pt>
                <c:pt idx="24">
                  <c:v>176</c:v>
                </c:pt>
                <c:pt idx="25">
                  <c:v>182</c:v>
                </c:pt>
                <c:pt idx="26">
                  <c:v>213</c:v>
                </c:pt>
                <c:pt idx="27">
                  <c:v>196</c:v>
                </c:pt>
                <c:pt idx="28">
                  <c:v>202</c:v>
                </c:pt>
                <c:pt idx="29">
                  <c:v>174</c:v>
                </c:pt>
                <c:pt idx="30">
                  <c:v>205</c:v>
                </c:pt>
                <c:pt idx="31">
                  <c:v>202</c:v>
                </c:pt>
                <c:pt idx="32">
                  <c:v>211</c:v>
                </c:pt>
                <c:pt idx="33">
                  <c:v>262</c:v>
                </c:pt>
                <c:pt idx="34">
                  <c:v>264</c:v>
                </c:pt>
                <c:pt idx="35">
                  <c:v>244</c:v>
                </c:pt>
                <c:pt idx="36">
                  <c:v>245</c:v>
                </c:pt>
                <c:pt idx="37">
                  <c:v>240</c:v>
                </c:pt>
                <c:pt idx="38">
                  <c:v>227</c:v>
                </c:pt>
                <c:pt idx="39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3</c:v>
                </c:pt>
                <c:pt idx="1">
                  <c:v>169</c:v>
                </c:pt>
                <c:pt idx="2">
                  <c:v>25</c:v>
                </c:pt>
                <c:pt idx="3">
                  <c:v>133</c:v>
                </c:pt>
                <c:pt idx="4">
                  <c:v>144</c:v>
                </c:pt>
                <c:pt idx="5">
                  <c:v>126</c:v>
                </c:pt>
                <c:pt idx="6">
                  <c:v>122</c:v>
                </c:pt>
                <c:pt idx="7">
                  <c:v>148</c:v>
                </c:pt>
                <c:pt idx="8">
                  <c:v>137</c:v>
                </c:pt>
                <c:pt idx="9">
                  <c:v>147</c:v>
                </c:pt>
                <c:pt idx="10">
                  <c:v>140</c:v>
                </c:pt>
                <c:pt idx="11">
                  <c:v>128</c:v>
                </c:pt>
                <c:pt idx="12">
                  <c:v>136</c:v>
                </c:pt>
                <c:pt idx="13">
                  <c:v>194</c:v>
                </c:pt>
                <c:pt idx="14">
                  <c:v>193</c:v>
                </c:pt>
                <c:pt idx="15">
                  <c:v>180</c:v>
                </c:pt>
                <c:pt idx="16">
                  <c:v>185</c:v>
                </c:pt>
                <c:pt idx="17">
                  <c:v>180</c:v>
                </c:pt>
                <c:pt idx="18">
                  <c:v>181</c:v>
                </c:pt>
                <c:pt idx="19">
                  <c:v>181</c:v>
                </c:pt>
                <c:pt idx="20">
                  <c:v>190</c:v>
                </c:pt>
                <c:pt idx="21">
                  <c:v>190</c:v>
                </c:pt>
                <c:pt idx="22">
                  <c:v>199</c:v>
                </c:pt>
                <c:pt idx="23">
                  <c:v>196</c:v>
                </c:pt>
                <c:pt idx="24">
                  <c:v>203</c:v>
                </c:pt>
                <c:pt idx="25">
                  <c:v>202</c:v>
                </c:pt>
                <c:pt idx="26">
                  <c:v>206</c:v>
                </c:pt>
                <c:pt idx="27">
                  <c:v>223</c:v>
                </c:pt>
                <c:pt idx="28">
                  <c:v>245</c:v>
                </c:pt>
                <c:pt idx="29">
                  <c:v>233</c:v>
                </c:pt>
                <c:pt idx="30">
                  <c:v>247</c:v>
                </c:pt>
                <c:pt idx="31">
                  <c:v>265</c:v>
                </c:pt>
                <c:pt idx="32">
                  <c:v>274</c:v>
                </c:pt>
                <c:pt idx="33">
                  <c:v>258</c:v>
                </c:pt>
                <c:pt idx="34">
                  <c:v>284</c:v>
                </c:pt>
                <c:pt idx="35">
                  <c:v>256</c:v>
                </c:pt>
                <c:pt idx="36">
                  <c:v>296</c:v>
                </c:pt>
                <c:pt idx="37">
                  <c:v>282</c:v>
                </c:pt>
                <c:pt idx="38">
                  <c:v>279</c:v>
                </c:pt>
                <c:pt idx="39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3</c:v>
                </c:pt>
                <c:pt idx="1">
                  <c:v>176</c:v>
                </c:pt>
                <c:pt idx="2">
                  <c:v>117</c:v>
                </c:pt>
                <c:pt idx="3">
                  <c:v>133</c:v>
                </c:pt>
                <c:pt idx="4">
                  <c:v>154</c:v>
                </c:pt>
                <c:pt idx="5">
                  <c:v>160</c:v>
                </c:pt>
                <c:pt idx="6">
                  <c:v>243</c:v>
                </c:pt>
                <c:pt idx="7">
                  <c:v>164</c:v>
                </c:pt>
                <c:pt idx="8">
                  <c:v>215</c:v>
                </c:pt>
                <c:pt idx="9">
                  <c:v>167</c:v>
                </c:pt>
                <c:pt idx="10">
                  <c:v>269</c:v>
                </c:pt>
                <c:pt idx="11">
                  <c:v>262</c:v>
                </c:pt>
                <c:pt idx="12">
                  <c:v>226</c:v>
                </c:pt>
                <c:pt idx="13">
                  <c:v>180</c:v>
                </c:pt>
                <c:pt idx="14">
                  <c:v>182</c:v>
                </c:pt>
                <c:pt idx="15">
                  <c:v>185</c:v>
                </c:pt>
                <c:pt idx="16">
                  <c:v>185</c:v>
                </c:pt>
                <c:pt idx="17">
                  <c:v>185</c:v>
                </c:pt>
                <c:pt idx="18">
                  <c:v>169</c:v>
                </c:pt>
                <c:pt idx="19">
                  <c:v>174</c:v>
                </c:pt>
                <c:pt idx="20">
                  <c:v>185</c:v>
                </c:pt>
                <c:pt idx="21">
                  <c:v>184</c:v>
                </c:pt>
                <c:pt idx="22">
                  <c:v>187</c:v>
                </c:pt>
                <c:pt idx="23">
                  <c:v>169</c:v>
                </c:pt>
                <c:pt idx="24">
                  <c:v>177</c:v>
                </c:pt>
                <c:pt idx="25">
                  <c:v>179</c:v>
                </c:pt>
                <c:pt idx="26">
                  <c:v>192</c:v>
                </c:pt>
                <c:pt idx="27">
                  <c:v>205</c:v>
                </c:pt>
                <c:pt idx="28">
                  <c:v>209</c:v>
                </c:pt>
                <c:pt idx="29">
                  <c:v>213</c:v>
                </c:pt>
                <c:pt idx="30">
                  <c:v>213</c:v>
                </c:pt>
                <c:pt idx="31">
                  <c:v>202</c:v>
                </c:pt>
                <c:pt idx="32">
                  <c:v>201</c:v>
                </c:pt>
                <c:pt idx="33">
                  <c:v>211</c:v>
                </c:pt>
                <c:pt idx="34">
                  <c:v>216</c:v>
                </c:pt>
                <c:pt idx="35">
                  <c:v>310</c:v>
                </c:pt>
                <c:pt idx="36">
                  <c:v>307</c:v>
                </c:pt>
                <c:pt idx="37">
                  <c:v>326</c:v>
                </c:pt>
                <c:pt idx="38">
                  <c:v>273</c:v>
                </c:pt>
                <c:pt idx="39">
                  <c:v>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3</c:v>
                </c:pt>
                <c:pt idx="1">
                  <c:v>150</c:v>
                </c:pt>
                <c:pt idx="2">
                  <c:v>140</c:v>
                </c:pt>
                <c:pt idx="3">
                  <c:v>145</c:v>
                </c:pt>
                <c:pt idx="4">
                  <c:v>158</c:v>
                </c:pt>
                <c:pt idx="5">
                  <c:v>160</c:v>
                </c:pt>
                <c:pt idx="6">
                  <c:v>262</c:v>
                </c:pt>
                <c:pt idx="7">
                  <c:v>206</c:v>
                </c:pt>
                <c:pt idx="8">
                  <c:v>213</c:v>
                </c:pt>
                <c:pt idx="9">
                  <c:v>158</c:v>
                </c:pt>
                <c:pt idx="10">
                  <c:v>249</c:v>
                </c:pt>
                <c:pt idx="11">
                  <c:v>279</c:v>
                </c:pt>
                <c:pt idx="12">
                  <c:v>202</c:v>
                </c:pt>
                <c:pt idx="13">
                  <c:v>170</c:v>
                </c:pt>
                <c:pt idx="14">
                  <c:v>167</c:v>
                </c:pt>
                <c:pt idx="15">
                  <c:v>174</c:v>
                </c:pt>
                <c:pt idx="16">
                  <c:v>174</c:v>
                </c:pt>
                <c:pt idx="17">
                  <c:v>250</c:v>
                </c:pt>
                <c:pt idx="18">
                  <c:v>245</c:v>
                </c:pt>
                <c:pt idx="19">
                  <c:v>250</c:v>
                </c:pt>
                <c:pt idx="20">
                  <c:v>269</c:v>
                </c:pt>
                <c:pt idx="21">
                  <c:v>269</c:v>
                </c:pt>
                <c:pt idx="22">
                  <c:v>291</c:v>
                </c:pt>
                <c:pt idx="23">
                  <c:v>268</c:v>
                </c:pt>
                <c:pt idx="24">
                  <c:v>278</c:v>
                </c:pt>
                <c:pt idx="25">
                  <c:v>289</c:v>
                </c:pt>
                <c:pt idx="26">
                  <c:v>279</c:v>
                </c:pt>
                <c:pt idx="27">
                  <c:v>293</c:v>
                </c:pt>
                <c:pt idx="28">
                  <c:v>278</c:v>
                </c:pt>
                <c:pt idx="29">
                  <c:v>302</c:v>
                </c:pt>
                <c:pt idx="30">
                  <c:v>188</c:v>
                </c:pt>
                <c:pt idx="31">
                  <c:v>211</c:v>
                </c:pt>
                <c:pt idx="32">
                  <c:v>216</c:v>
                </c:pt>
                <c:pt idx="33">
                  <c:v>223</c:v>
                </c:pt>
                <c:pt idx="34">
                  <c:v>220</c:v>
                </c:pt>
                <c:pt idx="35">
                  <c:v>223</c:v>
                </c:pt>
                <c:pt idx="36">
                  <c:v>230</c:v>
                </c:pt>
                <c:pt idx="37">
                  <c:v>226</c:v>
                </c:pt>
                <c:pt idx="38">
                  <c:v>227</c:v>
                </c:pt>
                <c:pt idx="39">
                  <c:v>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3</c:v>
                </c:pt>
                <c:pt idx="1">
                  <c:v>154</c:v>
                </c:pt>
                <c:pt idx="2">
                  <c:v>139</c:v>
                </c:pt>
                <c:pt idx="3">
                  <c:v>145</c:v>
                </c:pt>
                <c:pt idx="4">
                  <c:v>160</c:v>
                </c:pt>
                <c:pt idx="5">
                  <c:v>164</c:v>
                </c:pt>
                <c:pt idx="6">
                  <c:v>181</c:v>
                </c:pt>
                <c:pt idx="7">
                  <c:v>204</c:v>
                </c:pt>
                <c:pt idx="8">
                  <c:v>263</c:v>
                </c:pt>
                <c:pt idx="9">
                  <c:v>196</c:v>
                </c:pt>
                <c:pt idx="10">
                  <c:v>268</c:v>
                </c:pt>
                <c:pt idx="11">
                  <c:v>246</c:v>
                </c:pt>
                <c:pt idx="12">
                  <c:v>180</c:v>
                </c:pt>
                <c:pt idx="13">
                  <c:v>176</c:v>
                </c:pt>
                <c:pt idx="14">
                  <c:v>178</c:v>
                </c:pt>
                <c:pt idx="15">
                  <c:v>172</c:v>
                </c:pt>
                <c:pt idx="16">
                  <c:v>173</c:v>
                </c:pt>
                <c:pt idx="17">
                  <c:v>178</c:v>
                </c:pt>
                <c:pt idx="18">
                  <c:v>176</c:v>
                </c:pt>
                <c:pt idx="19">
                  <c:v>260</c:v>
                </c:pt>
                <c:pt idx="20">
                  <c:v>188</c:v>
                </c:pt>
                <c:pt idx="21">
                  <c:v>269</c:v>
                </c:pt>
                <c:pt idx="22">
                  <c:v>287</c:v>
                </c:pt>
                <c:pt idx="23">
                  <c:v>276</c:v>
                </c:pt>
                <c:pt idx="24">
                  <c:v>277</c:v>
                </c:pt>
                <c:pt idx="25">
                  <c:v>281</c:v>
                </c:pt>
                <c:pt idx="26">
                  <c:v>304</c:v>
                </c:pt>
                <c:pt idx="27">
                  <c:v>280</c:v>
                </c:pt>
                <c:pt idx="28">
                  <c:v>314</c:v>
                </c:pt>
                <c:pt idx="29">
                  <c:v>318</c:v>
                </c:pt>
                <c:pt idx="30">
                  <c:v>199</c:v>
                </c:pt>
                <c:pt idx="31">
                  <c:v>215</c:v>
                </c:pt>
                <c:pt idx="32">
                  <c:v>217</c:v>
                </c:pt>
                <c:pt idx="33">
                  <c:v>212</c:v>
                </c:pt>
                <c:pt idx="34">
                  <c:v>216</c:v>
                </c:pt>
                <c:pt idx="35">
                  <c:v>221</c:v>
                </c:pt>
                <c:pt idx="36">
                  <c:v>224</c:v>
                </c:pt>
                <c:pt idx="37">
                  <c:v>226</c:v>
                </c:pt>
                <c:pt idx="38">
                  <c:v>230</c:v>
                </c:pt>
                <c:pt idx="39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3</c:v>
                </c:pt>
                <c:pt idx="1">
                  <c:v>154</c:v>
                </c:pt>
                <c:pt idx="2">
                  <c:v>142</c:v>
                </c:pt>
                <c:pt idx="3">
                  <c:v>148</c:v>
                </c:pt>
                <c:pt idx="4">
                  <c:v>160</c:v>
                </c:pt>
                <c:pt idx="5">
                  <c:v>161</c:v>
                </c:pt>
                <c:pt idx="6">
                  <c:v>188</c:v>
                </c:pt>
                <c:pt idx="7">
                  <c:v>206</c:v>
                </c:pt>
                <c:pt idx="8">
                  <c:v>206</c:v>
                </c:pt>
                <c:pt idx="9">
                  <c:v>226</c:v>
                </c:pt>
                <c:pt idx="10">
                  <c:v>186</c:v>
                </c:pt>
                <c:pt idx="11">
                  <c:v>164</c:v>
                </c:pt>
                <c:pt idx="12">
                  <c:v>221</c:v>
                </c:pt>
                <c:pt idx="13">
                  <c:v>231</c:v>
                </c:pt>
                <c:pt idx="14">
                  <c:v>178</c:v>
                </c:pt>
                <c:pt idx="15">
                  <c:v>155</c:v>
                </c:pt>
                <c:pt idx="16">
                  <c:v>168</c:v>
                </c:pt>
                <c:pt idx="17">
                  <c:v>172</c:v>
                </c:pt>
                <c:pt idx="18">
                  <c:v>183</c:v>
                </c:pt>
                <c:pt idx="19">
                  <c:v>263</c:v>
                </c:pt>
                <c:pt idx="20">
                  <c:v>186</c:v>
                </c:pt>
                <c:pt idx="21">
                  <c:v>184</c:v>
                </c:pt>
                <c:pt idx="22">
                  <c:v>186</c:v>
                </c:pt>
                <c:pt idx="23">
                  <c:v>191</c:v>
                </c:pt>
                <c:pt idx="24">
                  <c:v>302</c:v>
                </c:pt>
                <c:pt idx="25">
                  <c:v>275</c:v>
                </c:pt>
                <c:pt idx="26">
                  <c:v>302</c:v>
                </c:pt>
                <c:pt idx="27">
                  <c:v>293</c:v>
                </c:pt>
                <c:pt idx="28">
                  <c:v>317</c:v>
                </c:pt>
                <c:pt idx="29">
                  <c:v>319</c:v>
                </c:pt>
                <c:pt idx="30">
                  <c:v>214</c:v>
                </c:pt>
                <c:pt idx="31">
                  <c:v>212</c:v>
                </c:pt>
                <c:pt idx="32">
                  <c:v>213</c:v>
                </c:pt>
                <c:pt idx="33">
                  <c:v>219</c:v>
                </c:pt>
                <c:pt idx="34">
                  <c:v>217</c:v>
                </c:pt>
                <c:pt idx="35">
                  <c:v>221</c:v>
                </c:pt>
                <c:pt idx="36">
                  <c:v>224</c:v>
                </c:pt>
                <c:pt idx="37">
                  <c:v>232</c:v>
                </c:pt>
                <c:pt idx="38">
                  <c:v>232</c:v>
                </c:pt>
                <c:pt idx="39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3</c:v>
                </c:pt>
                <c:pt idx="1">
                  <c:v>153</c:v>
                </c:pt>
                <c:pt idx="2">
                  <c:v>138</c:v>
                </c:pt>
                <c:pt idx="3">
                  <c:v>151</c:v>
                </c:pt>
                <c:pt idx="4">
                  <c:v>169</c:v>
                </c:pt>
                <c:pt idx="5">
                  <c:v>193</c:v>
                </c:pt>
                <c:pt idx="6">
                  <c:v>216</c:v>
                </c:pt>
                <c:pt idx="7">
                  <c:v>224</c:v>
                </c:pt>
                <c:pt idx="8">
                  <c:v>159</c:v>
                </c:pt>
                <c:pt idx="9">
                  <c:v>254</c:v>
                </c:pt>
                <c:pt idx="10">
                  <c:v>225</c:v>
                </c:pt>
                <c:pt idx="11">
                  <c:v>166</c:v>
                </c:pt>
                <c:pt idx="12">
                  <c:v>216</c:v>
                </c:pt>
                <c:pt idx="13">
                  <c:v>172</c:v>
                </c:pt>
                <c:pt idx="14">
                  <c:v>175</c:v>
                </c:pt>
                <c:pt idx="15">
                  <c:v>179</c:v>
                </c:pt>
                <c:pt idx="16">
                  <c:v>184</c:v>
                </c:pt>
                <c:pt idx="17">
                  <c:v>177</c:v>
                </c:pt>
                <c:pt idx="18">
                  <c:v>176</c:v>
                </c:pt>
                <c:pt idx="19">
                  <c:v>270</c:v>
                </c:pt>
                <c:pt idx="20">
                  <c:v>180</c:v>
                </c:pt>
                <c:pt idx="21">
                  <c:v>185</c:v>
                </c:pt>
                <c:pt idx="22">
                  <c:v>190</c:v>
                </c:pt>
                <c:pt idx="23">
                  <c:v>192</c:v>
                </c:pt>
                <c:pt idx="24">
                  <c:v>193</c:v>
                </c:pt>
                <c:pt idx="25">
                  <c:v>197</c:v>
                </c:pt>
                <c:pt idx="26">
                  <c:v>199</c:v>
                </c:pt>
                <c:pt idx="27">
                  <c:v>348</c:v>
                </c:pt>
                <c:pt idx="28">
                  <c:v>332</c:v>
                </c:pt>
                <c:pt idx="29">
                  <c:v>314</c:v>
                </c:pt>
                <c:pt idx="30">
                  <c:v>211</c:v>
                </c:pt>
                <c:pt idx="31">
                  <c:v>209</c:v>
                </c:pt>
                <c:pt idx="32">
                  <c:v>218</c:v>
                </c:pt>
                <c:pt idx="33">
                  <c:v>224</c:v>
                </c:pt>
                <c:pt idx="34">
                  <c:v>229</c:v>
                </c:pt>
                <c:pt idx="35">
                  <c:v>229</c:v>
                </c:pt>
                <c:pt idx="36">
                  <c:v>229</c:v>
                </c:pt>
                <c:pt idx="37">
                  <c:v>235</c:v>
                </c:pt>
                <c:pt idx="38">
                  <c:v>231</c:v>
                </c:pt>
                <c:pt idx="39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3</c:v>
                </c:pt>
                <c:pt idx="1">
                  <c:v>155</c:v>
                </c:pt>
                <c:pt idx="2">
                  <c:v>168</c:v>
                </c:pt>
                <c:pt idx="3">
                  <c:v>181</c:v>
                </c:pt>
                <c:pt idx="4">
                  <c:v>204</c:v>
                </c:pt>
                <c:pt idx="5">
                  <c:v>194</c:v>
                </c:pt>
                <c:pt idx="6">
                  <c:v>217</c:v>
                </c:pt>
                <c:pt idx="7">
                  <c:v>231</c:v>
                </c:pt>
                <c:pt idx="8">
                  <c:v>183</c:v>
                </c:pt>
                <c:pt idx="9">
                  <c:v>285</c:v>
                </c:pt>
                <c:pt idx="10">
                  <c:v>261</c:v>
                </c:pt>
                <c:pt idx="11">
                  <c:v>195</c:v>
                </c:pt>
                <c:pt idx="12">
                  <c:v>202</c:v>
                </c:pt>
                <c:pt idx="13">
                  <c:v>199</c:v>
                </c:pt>
                <c:pt idx="14">
                  <c:v>193</c:v>
                </c:pt>
                <c:pt idx="15">
                  <c:v>202</c:v>
                </c:pt>
                <c:pt idx="16">
                  <c:v>212</c:v>
                </c:pt>
                <c:pt idx="17">
                  <c:v>206</c:v>
                </c:pt>
                <c:pt idx="18">
                  <c:v>207</c:v>
                </c:pt>
                <c:pt idx="19">
                  <c:v>270</c:v>
                </c:pt>
                <c:pt idx="20">
                  <c:v>216</c:v>
                </c:pt>
                <c:pt idx="21">
                  <c:v>216</c:v>
                </c:pt>
                <c:pt idx="22">
                  <c:v>223</c:v>
                </c:pt>
                <c:pt idx="23">
                  <c:v>229</c:v>
                </c:pt>
                <c:pt idx="24">
                  <c:v>225</c:v>
                </c:pt>
                <c:pt idx="25">
                  <c:v>225</c:v>
                </c:pt>
                <c:pt idx="26">
                  <c:v>221</c:v>
                </c:pt>
                <c:pt idx="27">
                  <c:v>222</c:v>
                </c:pt>
                <c:pt idx="28">
                  <c:v>290</c:v>
                </c:pt>
                <c:pt idx="29">
                  <c:v>307</c:v>
                </c:pt>
                <c:pt idx="30">
                  <c:v>227</c:v>
                </c:pt>
                <c:pt idx="31">
                  <c:v>228</c:v>
                </c:pt>
                <c:pt idx="32">
                  <c:v>224</c:v>
                </c:pt>
                <c:pt idx="33">
                  <c:v>228</c:v>
                </c:pt>
                <c:pt idx="34">
                  <c:v>225</c:v>
                </c:pt>
                <c:pt idx="35">
                  <c:v>227</c:v>
                </c:pt>
                <c:pt idx="36">
                  <c:v>230</c:v>
                </c:pt>
                <c:pt idx="37">
                  <c:v>228</c:v>
                </c:pt>
                <c:pt idx="38">
                  <c:v>239</c:v>
                </c:pt>
                <c:pt idx="3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3</c:v>
                </c:pt>
                <c:pt idx="1">
                  <c:v>134</c:v>
                </c:pt>
                <c:pt idx="2">
                  <c:v>157</c:v>
                </c:pt>
                <c:pt idx="3">
                  <c:v>181</c:v>
                </c:pt>
                <c:pt idx="4">
                  <c:v>207</c:v>
                </c:pt>
                <c:pt idx="5">
                  <c:v>239</c:v>
                </c:pt>
                <c:pt idx="6">
                  <c:v>176</c:v>
                </c:pt>
                <c:pt idx="7">
                  <c:v>232</c:v>
                </c:pt>
                <c:pt idx="8">
                  <c:v>247</c:v>
                </c:pt>
                <c:pt idx="9">
                  <c:v>193</c:v>
                </c:pt>
                <c:pt idx="10">
                  <c:v>184</c:v>
                </c:pt>
                <c:pt idx="11">
                  <c:v>225</c:v>
                </c:pt>
                <c:pt idx="12">
                  <c:v>236</c:v>
                </c:pt>
                <c:pt idx="13">
                  <c:v>210</c:v>
                </c:pt>
                <c:pt idx="14">
                  <c:v>225</c:v>
                </c:pt>
                <c:pt idx="15">
                  <c:v>225</c:v>
                </c:pt>
                <c:pt idx="16">
                  <c:v>205</c:v>
                </c:pt>
                <c:pt idx="17">
                  <c:v>217</c:v>
                </c:pt>
                <c:pt idx="18">
                  <c:v>220</c:v>
                </c:pt>
                <c:pt idx="19">
                  <c:v>295</c:v>
                </c:pt>
                <c:pt idx="20">
                  <c:v>225</c:v>
                </c:pt>
                <c:pt idx="21">
                  <c:v>233</c:v>
                </c:pt>
                <c:pt idx="22">
                  <c:v>237</c:v>
                </c:pt>
                <c:pt idx="23">
                  <c:v>237</c:v>
                </c:pt>
                <c:pt idx="24">
                  <c:v>243</c:v>
                </c:pt>
                <c:pt idx="25">
                  <c:v>247</c:v>
                </c:pt>
                <c:pt idx="26">
                  <c:v>252</c:v>
                </c:pt>
                <c:pt idx="27">
                  <c:v>252</c:v>
                </c:pt>
                <c:pt idx="28">
                  <c:v>257</c:v>
                </c:pt>
                <c:pt idx="29">
                  <c:v>347</c:v>
                </c:pt>
                <c:pt idx="30">
                  <c:v>248</c:v>
                </c:pt>
                <c:pt idx="31">
                  <c:v>254</c:v>
                </c:pt>
                <c:pt idx="32">
                  <c:v>250</c:v>
                </c:pt>
                <c:pt idx="33">
                  <c:v>263</c:v>
                </c:pt>
                <c:pt idx="34">
                  <c:v>277</c:v>
                </c:pt>
                <c:pt idx="35">
                  <c:v>273</c:v>
                </c:pt>
                <c:pt idx="36">
                  <c:v>278</c:v>
                </c:pt>
                <c:pt idx="37">
                  <c:v>259</c:v>
                </c:pt>
                <c:pt idx="38">
                  <c:v>255</c:v>
                </c:pt>
                <c:pt idx="39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3</c:v>
                </c:pt>
                <c:pt idx="1">
                  <c:v>167</c:v>
                </c:pt>
                <c:pt idx="2">
                  <c:v>150</c:v>
                </c:pt>
                <c:pt idx="3">
                  <c:v>173</c:v>
                </c:pt>
                <c:pt idx="4">
                  <c:v>191</c:v>
                </c:pt>
                <c:pt idx="5">
                  <c:v>237</c:v>
                </c:pt>
                <c:pt idx="6">
                  <c:v>183</c:v>
                </c:pt>
                <c:pt idx="7">
                  <c:v>198</c:v>
                </c:pt>
                <c:pt idx="8">
                  <c:v>227</c:v>
                </c:pt>
                <c:pt idx="9">
                  <c:v>186</c:v>
                </c:pt>
                <c:pt idx="10">
                  <c:v>221</c:v>
                </c:pt>
                <c:pt idx="11">
                  <c:v>219</c:v>
                </c:pt>
                <c:pt idx="12">
                  <c:v>219</c:v>
                </c:pt>
                <c:pt idx="13">
                  <c:v>204</c:v>
                </c:pt>
                <c:pt idx="14">
                  <c:v>204</c:v>
                </c:pt>
                <c:pt idx="15">
                  <c:v>219</c:v>
                </c:pt>
                <c:pt idx="16">
                  <c:v>222</c:v>
                </c:pt>
                <c:pt idx="17">
                  <c:v>227</c:v>
                </c:pt>
                <c:pt idx="18">
                  <c:v>224</c:v>
                </c:pt>
                <c:pt idx="19">
                  <c:v>223</c:v>
                </c:pt>
                <c:pt idx="20">
                  <c:v>215</c:v>
                </c:pt>
                <c:pt idx="21">
                  <c:v>226</c:v>
                </c:pt>
                <c:pt idx="22">
                  <c:v>240</c:v>
                </c:pt>
                <c:pt idx="23">
                  <c:v>231</c:v>
                </c:pt>
                <c:pt idx="24">
                  <c:v>247</c:v>
                </c:pt>
                <c:pt idx="25">
                  <c:v>230</c:v>
                </c:pt>
                <c:pt idx="26">
                  <c:v>232</c:v>
                </c:pt>
                <c:pt idx="27">
                  <c:v>227</c:v>
                </c:pt>
                <c:pt idx="28">
                  <c:v>239</c:v>
                </c:pt>
                <c:pt idx="29">
                  <c:v>249</c:v>
                </c:pt>
                <c:pt idx="30">
                  <c:v>256</c:v>
                </c:pt>
                <c:pt idx="31">
                  <c:v>255</c:v>
                </c:pt>
                <c:pt idx="32">
                  <c:v>251</c:v>
                </c:pt>
                <c:pt idx="33">
                  <c:v>258</c:v>
                </c:pt>
                <c:pt idx="34">
                  <c:v>262</c:v>
                </c:pt>
                <c:pt idx="35">
                  <c:v>277</c:v>
                </c:pt>
                <c:pt idx="36">
                  <c:v>251</c:v>
                </c:pt>
                <c:pt idx="37">
                  <c:v>253</c:v>
                </c:pt>
                <c:pt idx="38">
                  <c:v>267</c:v>
                </c:pt>
                <c:pt idx="39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160</c:v>
                </c:pt>
                <c:pt idx="2">
                  <c:v>163</c:v>
                </c:pt>
                <c:pt idx="3">
                  <c:v>178</c:v>
                </c:pt>
                <c:pt idx="4">
                  <c:v>195</c:v>
                </c:pt>
                <c:pt idx="5">
                  <c:v>215</c:v>
                </c:pt>
                <c:pt idx="6">
                  <c:v>204</c:v>
                </c:pt>
                <c:pt idx="7">
                  <c:v>201</c:v>
                </c:pt>
                <c:pt idx="8">
                  <c:v>223</c:v>
                </c:pt>
                <c:pt idx="9">
                  <c:v>204</c:v>
                </c:pt>
                <c:pt idx="10">
                  <c:v>219</c:v>
                </c:pt>
                <c:pt idx="11">
                  <c:v>218</c:v>
                </c:pt>
                <c:pt idx="12">
                  <c:v>190</c:v>
                </c:pt>
                <c:pt idx="13">
                  <c:v>206</c:v>
                </c:pt>
                <c:pt idx="14">
                  <c:v>206</c:v>
                </c:pt>
                <c:pt idx="15">
                  <c:v>195</c:v>
                </c:pt>
                <c:pt idx="16">
                  <c:v>210</c:v>
                </c:pt>
                <c:pt idx="17">
                  <c:v>217</c:v>
                </c:pt>
                <c:pt idx="18">
                  <c:v>229</c:v>
                </c:pt>
                <c:pt idx="19">
                  <c:v>222</c:v>
                </c:pt>
                <c:pt idx="20">
                  <c:v>227</c:v>
                </c:pt>
                <c:pt idx="21">
                  <c:v>230</c:v>
                </c:pt>
                <c:pt idx="22">
                  <c:v>222</c:v>
                </c:pt>
                <c:pt idx="23">
                  <c:v>228</c:v>
                </c:pt>
                <c:pt idx="24">
                  <c:v>230</c:v>
                </c:pt>
                <c:pt idx="25">
                  <c:v>239</c:v>
                </c:pt>
                <c:pt idx="26">
                  <c:v>234</c:v>
                </c:pt>
                <c:pt idx="27">
                  <c:v>229</c:v>
                </c:pt>
                <c:pt idx="28">
                  <c:v>239</c:v>
                </c:pt>
                <c:pt idx="29">
                  <c:v>243</c:v>
                </c:pt>
                <c:pt idx="30">
                  <c:v>240</c:v>
                </c:pt>
                <c:pt idx="31">
                  <c:v>246</c:v>
                </c:pt>
                <c:pt idx="32">
                  <c:v>251</c:v>
                </c:pt>
                <c:pt idx="33">
                  <c:v>245</c:v>
                </c:pt>
                <c:pt idx="34">
                  <c:v>256</c:v>
                </c:pt>
                <c:pt idx="35">
                  <c:v>252</c:v>
                </c:pt>
                <c:pt idx="36">
                  <c:v>257</c:v>
                </c:pt>
                <c:pt idx="37">
                  <c:v>246</c:v>
                </c:pt>
                <c:pt idx="38">
                  <c:v>247</c:v>
                </c:pt>
                <c:pt idx="39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142</c:v>
                </c:pt>
                <c:pt idx="2">
                  <c:v>164</c:v>
                </c:pt>
                <c:pt idx="3">
                  <c:v>175</c:v>
                </c:pt>
                <c:pt idx="4">
                  <c:v>197</c:v>
                </c:pt>
                <c:pt idx="5">
                  <c:v>186</c:v>
                </c:pt>
                <c:pt idx="6">
                  <c:v>195</c:v>
                </c:pt>
                <c:pt idx="7">
                  <c:v>207</c:v>
                </c:pt>
                <c:pt idx="8">
                  <c:v>212</c:v>
                </c:pt>
                <c:pt idx="9">
                  <c:v>215</c:v>
                </c:pt>
                <c:pt idx="10">
                  <c:v>201</c:v>
                </c:pt>
                <c:pt idx="11">
                  <c:v>205</c:v>
                </c:pt>
                <c:pt idx="12">
                  <c:v>202</c:v>
                </c:pt>
                <c:pt idx="13">
                  <c:v>212</c:v>
                </c:pt>
                <c:pt idx="14">
                  <c:v>209</c:v>
                </c:pt>
                <c:pt idx="15">
                  <c:v>211</c:v>
                </c:pt>
                <c:pt idx="16">
                  <c:v>215</c:v>
                </c:pt>
                <c:pt idx="17">
                  <c:v>220</c:v>
                </c:pt>
                <c:pt idx="18">
                  <c:v>237</c:v>
                </c:pt>
                <c:pt idx="19">
                  <c:v>224</c:v>
                </c:pt>
                <c:pt idx="20">
                  <c:v>231</c:v>
                </c:pt>
                <c:pt idx="21">
                  <c:v>232</c:v>
                </c:pt>
                <c:pt idx="22">
                  <c:v>234</c:v>
                </c:pt>
                <c:pt idx="23">
                  <c:v>240</c:v>
                </c:pt>
                <c:pt idx="24">
                  <c:v>237</c:v>
                </c:pt>
                <c:pt idx="25">
                  <c:v>232</c:v>
                </c:pt>
                <c:pt idx="26">
                  <c:v>236</c:v>
                </c:pt>
                <c:pt idx="27">
                  <c:v>233</c:v>
                </c:pt>
                <c:pt idx="28">
                  <c:v>235</c:v>
                </c:pt>
                <c:pt idx="29">
                  <c:v>234</c:v>
                </c:pt>
                <c:pt idx="30">
                  <c:v>241</c:v>
                </c:pt>
                <c:pt idx="31">
                  <c:v>247</c:v>
                </c:pt>
                <c:pt idx="32">
                  <c:v>241</c:v>
                </c:pt>
                <c:pt idx="33">
                  <c:v>248</c:v>
                </c:pt>
                <c:pt idx="34">
                  <c:v>250</c:v>
                </c:pt>
                <c:pt idx="35">
                  <c:v>250</c:v>
                </c:pt>
                <c:pt idx="36">
                  <c:v>253</c:v>
                </c:pt>
                <c:pt idx="37">
                  <c:v>252</c:v>
                </c:pt>
                <c:pt idx="38">
                  <c:v>248</c:v>
                </c:pt>
                <c:pt idx="39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4027000</c:v>
                </c:pt>
                <c:pt idx="1">
                  <c:v>43510000</c:v>
                </c:pt>
                <c:pt idx="2">
                  <c:v>40597200</c:v>
                </c:pt>
                <c:pt idx="3">
                  <c:v>42172200</c:v>
                </c:pt>
                <c:pt idx="4">
                  <c:v>47388100</c:v>
                </c:pt>
                <c:pt idx="5">
                  <c:v>55503000</c:v>
                </c:pt>
                <c:pt idx="6">
                  <c:v>57655700</c:v>
                </c:pt>
                <c:pt idx="7">
                  <c:v>65608800</c:v>
                </c:pt>
                <c:pt idx="8">
                  <c:v>70458000</c:v>
                </c:pt>
                <c:pt idx="9">
                  <c:v>70117200</c:v>
                </c:pt>
                <c:pt idx="10">
                  <c:v>76753300</c:v>
                </c:pt>
                <c:pt idx="11">
                  <c:v>91333600</c:v>
                </c:pt>
                <c:pt idx="12">
                  <c:v>85460600</c:v>
                </c:pt>
                <c:pt idx="13">
                  <c:v>95622200</c:v>
                </c:pt>
                <c:pt idx="14">
                  <c:v>87769200</c:v>
                </c:pt>
                <c:pt idx="15">
                  <c:v>90948500</c:v>
                </c:pt>
                <c:pt idx="16">
                  <c:v>98953200</c:v>
                </c:pt>
                <c:pt idx="17">
                  <c:v>103666000</c:v>
                </c:pt>
                <c:pt idx="18">
                  <c:v>114847700</c:v>
                </c:pt>
                <c:pt idx="19">
                  <c:v>125103400</c:v>
                </c:pt>
                <c:pt idx="20">
                  <c:v>118627000</c:v>
                </c:pt>
                <c:pt idx="21">
                  <c:v>111144500</c:v>
                </c:pt>
                <c:pt idx="22">
                  <c:v>106144800</c:v>
                </c:pt>
                <c:pt idx="23">
                  <c:v>111312200</c:v>
                </c:pt>
                <c:pt idx="24">
                  <c:v>125976400</c:v>
                </c:pt>
                <c:pt idx="25">
                  <c:v>135325000</c:v>
                </c:pt>
                <c:pt idx="26">
                  <c:v>115358300</c:v>
                </c:pt>
                <c:pt idx="27">
                  <c:v>123562900</c:v>
                </c:pt>
                <c:pt idx="28">
                  <c:v>132252100</c:v>
                </c:pt>
                <c:pt idx="29">
                  <c:v>127905200</c:v>
                </c:pt>
                <c:pt idx="30">
                  <c:v>147591800</c:v>
                </c:pt>
                <c:pt idx="31">
                  <c:v>125902800</c:v>
                </c:pt>
                <c:pt idx="32">
                  <c:v>134682200</c:v>
                </c:pt>
                <c:pt idx="33">
                  <c:v>134999000</c:v>
                </c:pt>
                <c:pt idx="34">
                  <c:v>148610400</c:v>
                </c:pt>
                <c:pt idx="35">
                  <c:v>167230400</c:v>
                </c:pt>
                <c:pt idx="36">
                  <c:v>145895300</c:v>
                </c:pt>
                <c:pt idx="37">
                  <c:v>145946300</c:v>
                </c:pt>
                <c:pt idx="38">
                  <c:v>116125200</c:v>
                </c:pt>
                <c:pt idx="39">
                  <c:v>127553200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254200</c:v>
                </c:pt>
                <c:pt idx="1">
                  <c:v>6543800</c:v>
                </c:pt>
                <c:pt idx="2">
                  <c:v>4079800</c:v>
                </c:pt>
                <c:pt idx="3">
                  <c:v>6811400</c:v>
                </c:pt>
                <c:pt idx="4">
                  <c:v>7929500</c:v>
                </c:pt>
                <c:pt idx="5">
                  <c:v>8427400</c:v>
                </c:pt>
                <c:pt idx="6">
                  <c:v>11780200</c:v>
                </c:pt>
                <c:pt idx="7">
                  <c:v>11434700</c:v>
                </c:pt>
                <c:pt idx="8">
                  <c:v>15150800</c:v>
                </c:pt>
                <c:pt idx="9">
                  <c:v>11388200</c:v>
                </c:pt>
                <c:pt idx="10">
                  <c:v>9964000</c:v>
                </c:pt>
                <c:pt idx="11">
                  <c:v>11730400</c:v>
                </c:pt>
                <c:pt idx="12">
                  <c:v>12812300</c:v>
                </c:pt>
                <c:pt idx="13">
                  <c:v>13969600</c:v>
                </c:pt>
                <c:pt idx="14">
                  <c:v>10806600</c:v>
                </c:pt>
                <c:pt idx="15">
                  <c:v>13477600</c:v>
                </c:pt>
                <c:pt idx="16">
                  <c:v>14073500</c:v>
                </c:pt>
                <c:pt idx="17">
                  <c:v>14421800</c:v>
                </c:pt>
                <c:pt idx="18">
                  <c:v>13067000</c:v>
                </c:pt>
                <c:pt idx="19">
                  <c:v>15245100</c:v>
                </c:pt>
                <c:pt idx="20">
                  <c:v>14399500</c:v>
                </c:pt>
                <c:pt idx="21">
                  <c:v>19582900</c:v>
                </c:pt>
                <c:pt idx="22">
                  <c:v>13209900</c:v>
                </c:pt>
                <c:pt idx="23">
                  <c:v>14304600</c:v>
                </c:pt>
                <c:pt idx="24">
                  <c:v>18485300</c:v>
                </c:pt>
                <c:pt idx="25">
                  <c:v>15659800</c:v>
                </c:pt>
                <c:pt idx="26">
                  <c:v>17643800</c:v>
                </c:pt>
                <c:pt idx="27">
                  <c:v>14595600</c:v>
                </c:pt>
                <c:pt idx="28">
                  <c:v>16264500</c:v>
                </c:pt>
                <c:pt idx="29">
                  <c:v>16408300</c:v>
                </c:pt>
                <c:pt idx="30">
                  <c:v>15855600</c:v>
                </c:pt>
                <c:pt idx="31">
                  <c:v>15536400</c:v>
                </c:pt>
                <c:pt idx="32">
                  <c:v>18053700</c:v>
                </c:pt>
                <c:pt idx="33">
                  <c:v>19896600</c:v>
                </c:pt>
                <c:pt idx="34">
                  <c:v>20726600</c:v>
                </c:pt>
                <c:pt idx="35">
                  <c:v>19710900</c:v>
                </c:pt>
                <c:pt idx="36">
                  <c:v>16713700</c:v>
                </c:pt>
                <c:pt idx="37">
                  <c:v>16474900</c:v>
                </c:pt>
                <c:pt idx="38">
                  <c:v>15724500</c:v>
                </c:pt>
                <c:pt idx="39">
                  <c:v>16380900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330600</c:v>
                </c:pt>
                <c:pt idx="1">
                  <c:v>6211700</c:v>
                </c:pt>
                <c:pt idx="2">
                  <c:v>3476200</c:v>
                </c:pt>
                <c:pt idx="3">
                  <c:v>6530500</c:v>
                </c:pt>
                <c:pt idx="4">
                  <c:v>6911200</c:v>
                </c:pt>
                <c:pt idx="5">
                  <c:v>9397900</c:v>
                </c:pt>
                <c:pt idx="6">
                  <c:v>6545500</c:v>
                </c:pt>
                <c:pt idx="7">
                  <c:v>8796700</c:v>
                </c:pt>
                <c:pt idx="8">
                  <c:v>12212300</c:v>
                </c:pt>
                <c:pt idx="9">
                  <c:v>7112000</c:v>
                </c:pt>
                <c:pt idx="10">
                  <c:v>8215700</c:v>
                </c:pt>
                <c:pt idx="11">
                  <c:v>11459800</c:v>
                </c:pt>
                <c:pt idx="12">
                  <c:v>8511900</c:v>
                </c:pt>
                <c:pt idx="13">
                  <c:v>8236700</c:v>
                </c:pt>
                <c:pt idx="14">
                  <c:v>11267400</c:v>
                </c:pt>
                <c:pt idx="15">
                  <c:v>8501000</c:v>
                </c:pt>
                <c:pt idx="16">
                  <c:v>7550100</c:v>
                </c:pt>
                <c:pt idx="17">
                  <c:v>9773400</c:v>
                </c:pt>
                <c:pt idx="18">
                  <c:v>9121800</c:v>
                </c:pt>
                <c:pt idx="19">
                  <c:v>10888300</c:v>
                </c:pt>
                <c:pt idx="20">
                  <c:v>11513000</c:v>
                </c:pt>
                <c:pt idx="21">
                  <c:v>9494000</c:v>
                </c:pt>
                <c:pt idx="22">
                  <c:v>9827600</c:v>
                </c:pt>
                <c:pt idx="23">
                  <c:v>9199600</c:v>
                </c:pt>
                <c:pt idx="24">
                  <c:v>14182800</c:v>
                </c:pt>
                <c:pt idx="25">
                  <c:v>13490900</c:v>
                </c:pt>
                <c:pt idx="26">
                  <c:v>15455100</c:v>
                </c:pt>
                <c:pt idx="27">
                  <c:v>10758300</c:v>
                </c:pt>
                <c:pt idx="28">
                  <c:v>12674900</c:v>
                </c:pt>
                <c:pt idx="29">
                  <c:v>12206300</c:v>
                </c:pt>
                <c:pt idx="30">
                  <c:v>11605300</c:v>
                </c:pt>
                <c:pt idx="31">
                  <c:v>13681700</c:v>
                </c:pt>
                <c:pt idx="32">
                  <c:v>13924900</c:v>
                </c:pt>
                <c:pt idx="33">
                  <c:v>16740000</c:v>
                </c:pt>
                <c:pt idx="34">
                  <c:v>13594400</c:v>
                </c:pt>
                <c:pt idx="35">
                  <c:v>15167600</c:v>
                </c:pt>
                <c:pt idx="36">
                  <c:v>10426800</c:v>
                </c:pt>
                <c:pt idx="37">
                  <c:v>11322600</c:v>
                </c:pt>
                <c:pt idx="38">
                  <c:v>11189000</c:v>
                </c:pt>
                <c:pt idx="39">
                  <c:v>11133800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361200</c:v>
                </c:pt>
                <c:pt idx="1">
                  <c:v>11951400</c:v>
                </c:pt>
                <c:pt idx="2">
                  <c:v>2591300</c:v>
                </c:pt>
                <c:pt idx="3">
                  <c:v>5902600</c:v>
                </c:pt>
                <c:pt idx="4">
                  <c:v>6449500</c:v>
                </c:pt>
                <c:pt idx="5">
                  <c:v>7338700</c:v>
                </c:pt>
                <c:pt idx="6">
                  <c:v>6505000</c:v>
                </c:pt>
                <c:pt idx="7">
                  <c:v>8393400</c:v>
                </c:pt>
                <c:pt idx="8">
                  <c:v>12991500</c:v>
                </c:pt>
                <c:pt idx="9">
                  <c:v>7230300</c:v>
                </c:pt>
                <c:pt idx="10">
                  <c:v>9136700</c:v>
                </c:pt>
                <c:pt idx="11">
                  <c:v>12829900</c:v>
                </c:pt>
                <c:pt idx="12">
                  <c:v>9419900</c:v>
                </c:pt>
                <c:pt idx="13">
                  <c:v>9922600</c:v>
                </c:pt>
                <c:pt idx="14">
                  <c:v>11042800</c:v>
                </c:pt>
                <c:pt idx="15">
                  <c:v>7180300</c:v>
                </c:pt>
                <c:pt idx="16">
                  <c:v>7594800</c:v>
                </c:pt>
                <c:pt idx="17">
                  <c:v>10071100</c:v>
                </c:pt>
                <c:pt idx="18">
                  <c:v>9862100</c:v>
                </c:pt>
                <c:pt idx="19">
                  <c:v>13238100</c:v>
                </c:pt>
                <c:pt idx="20">
                  <c:v>9815800</c:v>
                </c:pt>
                <c:pt idx="21">
                  <c:v>9519400</c:v>
                </c:pt>
                <c:pt idx="22">
                  <c:v>10155100</c:v>
                </c:pt>
                <c:pt idx="23">
                  <c:v>11264400</c:v>
                </c:pt>
                <c:pt idx="24">
                  <c:v>10410500</c:v>
                </c:pt>
                <c:pt idx="25">
                  <c:v>12590100</c:v>
                </c:pt>
                <c:pt idx="26">
                  <c:v>15060400</c:v>
                </c:pt>
                <c:pt idx="27">
                  <c:v>11432900</c:v>
                </c:pt>
                <c:pt idx="28">
                  <c:v>11529200</c:v>
                </c:pt>
                <c:pt idx="29">
                  <c:v>13015400</c:v>
                </c:pt>
                <c:pt idx="30">
                  <c:v>10748900</c:v>
                </c:pt>
                <c:pt idx="31">
                  <c:v>13294700</c:v>
                </c:pt>
                <c:pt idx="32">
                  <c:v>18805300</c:v>
                </c:pt>
                <c:pt idx="33">
                  <c:v>11865900</c:v>
                </c:pt>
                <c:pt idx="34">
                  <c:v>15956200</c:v>
                </c:pt>
                <c:pt idx="35">
                  <c:v>13928600</c:v>
                </c:pt>
                <c:pt idx="36">
                  <c:v>17168100</c:v>
                </c:pt>
                <c:pt idx="37">
                  <c:v>11840500</c:v>
                </c:pt>
                <c:pt idx="38">
                  <c:v>14520500</c:v>
                </c:pt>
                <c:pt idx="39">
                  <c:v>11944100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259100</c:v>
                </c:pt>
                <c:pt idx="1">
                  <c:v>8146100</c:v>
                </c:pt>
                <c:pt idx="2">
                  <c:v>1873500</c:v>
                </c:pt>
                <c:pt idx="3">
                  <c:v>6066100</c:v>
                </c:pt>
                <c:pt idx="4">
                  <c:v>8929400</c:v>
                </c:pt>
                <c:pt idx="5">
                  <c:v>7185600</c:v>
                </c:pt>
                <c:pt idx="6">
                  <c:v>9709900</c:v>
                </c:pt>
                <c:pt idx="7">
                  <c:v>7995800</c:v>
                </c:pt>
                <c:pt idx="8">
                  <c:v>13110300</c:v>
                </c:pt>
                <c:pt idx="9">
                  <c:v>7948800</c:v>
                </c:pt>
                <c:pt idx="10">
                  <c:v>8394900</c:v>
                </c:pt>
                <c:pt idx="11">
                  <c:v>8139900</c:v>
                </c:pt>
                <c:pt idx="12">
                  <c:v>9683300</c:v>
                </c:pt>
                <c:pt idx="13">
                  <c:v>9422800</c:v>
                </c:pt>
                <c:pt idx="14">
                  <c:v>12726300</c:v>
                </c:pt>
                <c:pt idx="15">
                  <c:v>6785200</c:v>
                </c:pt>
                <c:pt idx="16">
                  <c:v>8426000</c:v>
                </c:pt>
                <c:pt idx="17">
                  <c:v>7751000</c:v>
                </c:pt>
                <c:pt idx="18">
                  <c:v>9713700</c:v>
                </c:pt>
                <c:pt idx="19">
                  <c:v>12945200</c:v>
                </c:pt>
                <c:pt idx="20">
                  <c:v>9685500</c:v>
                </c:pt>
                <c:pt idx="21">
                  <c:v>10676600</c:v>
                </c:pt>
                <c:pt idx="22">
                  <c:v>11105200</c:v>
                </c:pt>
                <c:pt idx="23">
                  <c:v>11550900</c:v>
                </c:pt>
                <c:pt idx="24">
                  <c:v>13053000</c:v>
                </c:pt>
                <c:pt idx="25">
                  <c:v>8947000</c:v>
                </c:pt>
                <c:pt idx="26">
                  <c:v>8044600</c:v>
                </c:pt>
                <c:pt idx="27">
                  <c:v>9599700</c:v>
                </c:pt>
                <c:pt idx="28">
                  <c:v>9136800</c:v>
                </c:pt>
                <c:pt idx="29">
                  <c:v>11685700</c:v>
                </c:pt>
                <c:pt idx="30">
                  <c:v>14399000</c:v>
                </c:pt>
                <c:pt idx="31">
                  <c:v>13826900</c:v>
                </c:pt>
                <c:pt idx="32">
                  <c:v>14414400</c:v>
                </c:pt>
                <c:pt idx="33">
                  <c:v>15065300</c:v>
                </c:pt>
                <c:pt idx="34">
                  <c:v>15544100</c:v>
                </c:pt>
                <c:pt idx="35">
                  <c:v>12000900</c:v>
                </c:pt>
                <c:pt idx="36">
                  <c:v>10990500</c:v>
                </c:pt>
                <c:pt idx="37">
                  <c:v>10939100</c:v>
                </c:pt>
                <c:pt idx="38">
                  <c:v>17660600</c:v>
                </c:pt>
                <c:pt idx="39">
                  <c:v>10985000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255100</c:v>
                </c:pt>
                <c:pt idx="1">
                  <c:v>8089700</c:v>
                </c:pt>
                <c:pt idx="2">
                  <c:v>1373000</c:v>
                </c:pt>
                <c:pt idx="3">
                  <c:v>5829000</c:v>
                </c:pt>
                <c:pt idx="4">
                  <c:v>6775100</c:v>
                </c:pt>
                <c:pt idx="5">
                  <c:v>7140800</c:v>
                </c:pt>
                <c:pt idx="6">
                  <c:v>7519000</c:v>
                </c:pt>
                <c:pt idx="7">
                  <c:v>7410800</c:v>
                </c:pt>
                <c:pt idx="8">
                  <c:v>9828700</c:v>
                </c:pt>
                <c:pt idx="9">
                  <c:v>5894100</c:v>
                </c:pt>
                <c:pt idx="10">
                  <c:v>6078300</c:v>
                </c:pt>
                <c:pt idx="11">
                  <c:v>6384000</c:v>
                </c:pt>
                <c:pt idx="12">
                  <c:v>8445400</c:v>
                </c:pt>
                <c:pt idx="13">
                  <c:v>7081100</c:v>
                </c:pt>
                <c:pt idx="14">
                  <c:v>11610600</c:v>
                </c:pt>
                <c:pt idx="15">
                  <c:v>10053200</c:v>
                </c:pt>
                <c:pt idx="16">
                  <c:v>9890000</c:v>
                </c:pt>
                <c:pt idx="17">
                  <c:v>11965600</c:v>
                </c:pt>
                <c:pt idx="18">
                  <c:v>13470200</c:v>
                </c:pt>
                <c:pt idx="19">
                  <c:v>11616700</c:v>
                </c:pt>
                <c:pt idx="20">
                  <c:v>13127400</c:v>
                </c:pt>
                <c:pt idx="21">
                  <c:v>13355200</c:v>
                </c:pt>
                <c:pt idx="22">
                  <c:v>11015500</c:v>
                </c:pt>
                <c:pt idx="23">
                  <c:v>13959400</c:v>
                </c:pt>
                <c:pt idx="24">
                  <c:v>12763300</c:v>
                </c:pt>
                <c:pt idx="25">
                  <c:v>9759800</c:v>
                </c:pt>
                <c:pt idx="26">
                  <c:v>8598600</c:v>
                </c:pt>
                <c:pt idx="27">
                  <c:v>10435800</c:v>
                </c:pt>
                <c:pt idx="28">
                  <c:v>11435400</c:v>
                </c:pt>
                <c:pt idx="29">
                  <c:v>11120300</c:v>
                </c:pt>
                <c:pt idx="30">
                  <c:v>11009100</c:v>
                </c:pt>
                <c:pt idx="31">
                  <c:v>11870500</c:v>
                </c:pt>
                <c:pt idx="32">
                  <c:v>14275500</c:v>
                </c:pt>
                <c:pt idx="33">
                  <c:v>15556900</c:v>
                </c:pt>
                <c:pt idx="34">
                  <c:v>16393400</c:v>
                </c:pt>
                <c:pt idx="35">
                  <c:v>12296800</c:v>
                </c:pt>
                <c:pt idx="36">
                  <c:v>17369800</c:v>
                </c:pt>
                <c:pt idx="37">
                  <c:v>9682400</c:v>
                </c:pt>
                <c:pt idx="38">
                  <c:v>9134900</c:v>
                </c:pt>
                <c:pt idx="39">
                  <c:v>10076300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270700</c:v>
                </c:pt>
                <c:pt idx="1">
                  <c:v>7885300</c:v>
                </c:pt>
                <c:pt idx="2">
                  <c:v>1263800</c:v>
                </c:pt>
                <c:pt idx="3">
                  <c:v>5728500</c:v>
                </c:pt>
                <c:pt idx="4">
                  <c:v>7097700</c:v>
                </c:pt>
                <c:pt idx="5">
                  <c:v>5149400</c:v>
                </c:pt>
                <c:pt idx="6">
                  <c:v>8896800</c:v>
                </c:pt>
                <c:pt idx="7">
                  <c:v>9649500</c:v>
                </c:pt>
                <c:pt idx="8">
                  <c:v>7163300</c:v>
                </c:pt>
                <c:pt idx="9">
                  <c:v>5817200</c:v>
                </c:pt>
                <c:pt idx="10">
                  <c:v>8523600</c:v>
                </c:pt>
                <c:pt idx="11">
                  <c:v>9184500</c:v>
                </c:pt>
                <c:pt idx="12">
                  <c:v>8010400</c:v>
                </c:pt>
                <c:pt idx="13">
                  <c:v>8005900</c:v>
                </c:pt>
                <c:pt idx="14">
                  <c:v>10926000</c:v>
                </c:pt>
                <c:pt idx="15">
                  <c:v>6682100</c:v>
                </c:pt>
                <c:pt idx="16">
                  <c:v>12701800</c:v>
                </c:pt>
                <c:pt idx="17">
                  <c:v>11737000</c:v>
                </c:pt>
                <c:pt idx="18">
                  <c:v>10769800</c:v>
                </c:pt>
                <c:pt idx="19">
                  <c:v>12737800</c:v>
                </c:pt>
                <c:pt idx="20">
                  <c:v>10692500</c:v>
                </c:pt>
                <c:pt idx="21">
                  <c:v>10089400</c:v>
                </c:pt>
                <c:pt idx="22">
                  <c:v>12008900</c:v>
                </c:pt>
                <c:pt idx="23">
                  <c:v>8830700</c:v>
                </c:pt>
                <c:pt idx="24">
                  <c:v>11949800</c:v>
                </c:pt>
                <c:pt idx="25">
                  <c:v>10693100</c:v>
                </c:pt>
                <c:pt idx="26">
                  <c:v>13117200</c:v>
                </c:pt>
                <c:pt idx="27">
                  <c:v>11400600</c:v>
                </c:pt>
                <c:pt idx="28">
                  <c:v>10333300</c:v>
                </c:pt>
                <c:pt idx="29">
                  <c:v>9853300</c:v>
                </c:pt>
                <c:pt idx="30">
                  <c:v>12099700</c:v>
                </c:pt>
                <c:pt idx="31">
                  <c:v>11236900</c:v>
                </c:pt>
                <c:pt idx="32">
                  <c:v>13636300</c:v>
                </c:pt>
                <c:pt idx="33">
                  <c:v>16955700</c:v>
                </c:pt>
                <c:pt idx="34">
                  <c:v>15555700</c:v>
                </c:pt>
                <c:pt idx="35">
                  <c:v>25854100</c:v>
                </c:pt>
                <c:pt idx="36">
                  <c:v>19669300</c:v>
                </c:pt>
                <c:pt idx="37">
                  <c:v>12295000</c:v>
                </c:pt>
                <c:pt idx="38">
                  <c:v>10889900</c:v>
                </c:pt>
                <c:pt idx="39">
                  <c:v>12627000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280000</c:v>
                </c:pt>
                <c:pt idx="1">
                  <c:v>7822700</c:v>
                </c:pt>
                <c:pt idx="2">
                  <c:v>1335200</c:v>
                </c:pt>
                <c:pt idx="3">
                  <c:v>5966000</c:v>
                </c:pt>
                <c:pt idx="4">
                  <c:v>7712700</c:v>
                </c:pt>
                <c:pt idx="5">
                  <c:v>6306000</c:v>
                </c:pt>
                <c:pt idx="6">
                  <c:v>8140700</c:v>
                </c:pt>
                <c:pt idx="7">
                  <c:v>12008400</c:v>
                </c:pt>
                <c:pt idx="8">
                  <c:v>7738500</c:v>
                </c:pt>
                <c:pt idx="9">
                  <c:v>9612500</c:v>
                </c:pt>
                <c:pt idx="10">
                  <c:v>10444400</c:v>
                </c:pt>
                <c:pt idx="11">
                  <c:v>6536400</c:v>
                </c:pt>
                <c:pt idx="12">
                  <c:v>7044400</c:v>
                </c:pt>
                <c:pt idx="13">
                  <c:v>9274400</c:v>
                </c:pt>
                <c:pt idx="14">
                  <c:v>11063600</c:v>
                </c:pt>
                <c:pt idx="15">
                  <c:v>9544800</c:v>
                </c:pt>
                <c:pt idx="16">
                  <c:v>9691500</c:v>
                </c:pt>
                <c:pt idx="17">
                  <c:v>12075100</c:v>
                </c:pt>
                <c:pt idx="18">
                  <c:v>11903800</c:v>
                </c:pt>
                <c:pt idx="19">
                  <c:v>10596100</c:v>
                </c:pt>
                <c:pt idx="20">
                  <c:v>10366000</c:v>
                </c:pt>
                <c:pt idx="21">
                  <c:v>9459300</c:v>
                </c:pt>
                <c:pt idx="22">
                  <c:v>11281600</c:v>
                </c:pt>
                <c:pt idx="23">
                  <c:v>12168100</c:v>
                </c:pt>
                <c:pt idx="24">
                  <c:v>13240100</c:v>
                </c:pt>
                <c:pt idx="25">
                  <c:v>11706000</c:v>
                </c:pt>
                <c:pt idx="26">
                  <c:v>10625400</c:v>
                </c:pt>
                <c:pt idx="27">
                  <c:v>15009200</c:v>
                </c:pt>
                <c:pt idx="28">
                  <c:v>14284100</c:v>
                </c:pt>
                <c:pt idx="29">
                  <c:v>17071800</c:v>
                </c:pt>
                <c:pt idx="30">
                  <c:v>13925800</c:v>
                </c:pt>
                <c:pt idx="31">
                  <c:v>13698100</c:v>
                </c:pt>
                <c:pt idx="32">
                  <c:v>22115400</c:v>
                </c:pt>
                <c:pt idx="33">
                  <c:v>14728500</c:v>
                </c:pt>
                <c:pt idx="34">
                  <c:v>17396600</c:v>
                </c:pt>
                <c:pt idx="35">
                  <c:v>22052600</c:v>
                </c:pt>
                <c:pt idx="36">
                  <c:v>25718000</c:v>
                </c:pt>
                <c:pt idx="37">
                  <c:v>13528300</c:v>
                </c:pt>
                <c:pt idx="38">
                  <c:v>13124700</c:v>
                </c:pt>
                <c:pt idx="39">
                  <c:v>13369000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327400</c:v>
                </c:pt>
                <c:pt idx="1">
                  <c:v>8278100</c:v>
                </c:pt>
                <c:pt idx="2">
                  <c:v>4755100</c:v>
                </c:pt>
                <c:pt idx="3">
                  <c:v>7610900</c:v>
                </c:pt>
                <c:pt idx="4">
                  <c:v>7213300</c:v>
                </c:pt>
                <c:pt idx="5">
                  <c:v>7462800</c:v>
                </c:pt>
                <c:pt idx="6">
                  <c:v>11921600</c:v>
                </c:pt>
                <c:pt idx="7">
                  <c:v>12844800</c:v>
                </c:pt>
                <c:pt idx="8">
                  <c:v>13655400</c:v>
                </c:pt>
                <c:pt idx="9">
                  <c:v>9478600</c:v>
                </c:pt>
                <c:pt idx="10">
                  <c:v>18187000</c:v>
                </c:pt>
                <c:pt idx="11">
                  <c:v>15370000</c:v>
                </c:pt>
                <c:pt idx="12">
                  <c:v>11137800</c:v>
                </c:pt>
                <c:pt idx="13">
                  <c:v>9725400</c:v>
                </c:pt>
                <c:pt idx="14">
                  <c:v>9100200</c:v>
                </c:pt>
                <c:pt idx="15">
                  <c:v>11200400</c:v>
                </c:pt>
                <c:pt idx="16">
                  <c:v>9028800</c:v>
                </c:pt>
                <c:pt idx="17">
                  <c:v>10344700</c:v>
                </c:pt>
                <c:pt idx="18">
                  <c:v>9808300</c:v>
                </c:pt>
                <c:pt idx="19">
                  <c:v>9687200</c:v>
                </c:pt>
                <c:pt idx="20">
                  <c:v>9416600</c:v>
                </c:pt>
                <c:pt idx="21">
                  <c:v>9784000</c:v>
                </c:pt>
                <c:pt idx="22">
                  <c:v>14151600</c:v>
                </c:pt>
                <c:pt idx="23">
                  <c:v>8538400</c:v>
                </c:pt>
                <c:pt idx="24">
                  <c:v>15908400</c:v>
                </c:pt>
                <c:pt idx="25">
                  <c:v>10230600</c:v>
                </c:pt>
                <c:pt idx="26">
                  <c:v>10465900</c:v>
                </c:pt>
                <c:pt idx="27">
                  <c:v>12057500</c:v>
                </c:pt>
                <c:pt idx="28">
                  <c:v>10681000</c:v>
                </c:pt>
                <c:pt idx="29">
                  <c:v>12101600</c:v>
                </c:pt>
                <c:pt idx="30">
                  <c:v>13691900</c:v>
                </c:pt>
                <c:pt idx="31">
                  <c:v>11382500</c:v>
                </c:pt>
                <c:pt idx="32">
                  <c:v>15249800</c:v>
                </c:pt>
                <c:pt idx="33">
                  <c:v>11945200</c:v>
                </c:pt>
                <c:pt idx="34">
                  <c:v>16632000</c:v>
                </c:pt>
                <c:pt idx="35">
                  <c:v>22098800</c:v>
                </c:pt>
                <c:pt idx="36">
                  <c:v>21310900</c:v>
                </c:pt>
                <c:pt idx="37">
                  <c:v>15678200</c:v>
                </c:pt>
                <c:pt idx="38">
                  <c:v>13154100</c:v>
                </c:pt>
                <c:pt idx="39">
                  <c:v>20850300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270900</c:v>
                </c:pt>
                <c:pt idx="1">
                  <c:v>9549900</c:v>
                </c:pt>
                <c:pt idx="2">
                  <c:v>6794000</c:v>
                </c:pt>
                <c:pt idx="3">
                  <c:v>7108400</c:v>
                </c:pt>
                <c:pt idx="4">
                  <c:v>8481600</c:v>
                </c:pt>
                <c:pt idx="5">
                  <c:v>10032100</c:v>
                </c:pt>
                <c:pt idx="6">
                  <c:v>12600100</c:v>
                </c:pt>
                <c:pt idx="7">
                  <c:v>12264900</c:v>
                </c:pt>
                <c:pt idx="8">
                  <c:v>11934400</c:v>
                </c:pt>
                <c:pt idx="9">
                  <c:v>7796200</c:v>
                </c:pt>
                <c:pt idx="10">
                  <c:v>13673600</c:v>
                </c:pt>
                <c:pt idx="11">
                  <c:v>14348100</c:v>
                </c:pt>
                <c:pt idx="12">
                  <c:v>11457600</c:v>
                </c:pt>
                <c:pt idx="13">
                  <c:v>10141800</c:v>
                </c:pt>
                <c:pt idx="14">
                  <c:v>8943300</c:v>
                </c:pt>
                <c:pt idx="15">
                  <c:v>9061800</c:v>
                </c:pt>
                <c:pt idx="16">
                  <c:v>9203200</c:v>
                </c:pt>
                <c:pt idx="17">
                  <c:v>18112500</c:v>
                </c:pt>
                <c:pt idx="18">
                  <c:v>14426700</c:v>
                </c:pt>
                <c:pt idx="19">
                  <c:v>13847900</c:v>
                </c:pt>
                <c:pt idx="20">
                  <c:v>12894900</c:v>
                </c:pt>
                <c:pt idx="21">
                  <c:v>15190000</c:v>
                </c:pt>
                <c:pt idx="22">
                  <c:v>15379200</c:v>
                </c:pt>
                <c:pt idx="23">
                  <c:v>15508400</c:v>
                </c:pt>
                <c:pt idx="24">
                  <c:v>21502800</c:v>
                </c:pt>
                <c:pt idx="25">
                  <c:v>15720800</c:v>
                </c:pt>
                <c:pt idx="26">
                  <c:v>16051500</c:v>
                </c:pt>
                <c:pt idx="27">
                  <c:v>18833300</c:v>
                </c:pt>
                <c:pt idx="28">
                  <c:v>14871900</c:v>
                </c:pt>
                <c:pt idx="29">
                  <c:v>19119100</c:v>
                </c:pt>
                <c:pt idx="30">
                  <c:v>10098800</c:v>
                </c:pt>
                <c:pt idx="31">
                  <c:v>10992200</c:v>
                </c:pt>
                <c:pt idx="32">
                  <c:v>12001000</c:v>
                </c:pt>
                <c:pt idx="33">
                  <c:v>11885400</c:v>
                </c:pt>
                <c:pt idx="34">
                  <c:v>14346900</c:v>
                </c:pt>
                <c:pt idx="35">
                  <c:v>15354100</c:v>
                </c:pt>
                <c:pt idx="36">
                  <c:v>17462900</c:v>
                </c:pt>
                <c:pt idx="37">
                  <c:v>10665200</c:v>
                </c:pt>
                <c:pt idx="38">
                  <c:v>18246100</c:v>
                </c:pt>
                <c:pt idx="39">
                  <c:v>14185700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262300</c:v>
                </c:pt>
                <c:pt idx="1">
                  <c:v>9846800</c:v>
                </c:pt>
                <c:pt idx="2">
                  <c:v>6302400</c:v>
                </c:pt>
                <c:pt idx="3">
                  <c:v>7555300</c:v>
                </c:pt>
                <c:pt idx="4">
                  <c:v>8655300</c:v>
                </c:pt>
                <c:pt idx="5">
                  <c:v>11242900</c:v>
                </c:pt>
                <c:pt idx="6">
                  <c:v>10341500</c:v>
                </c:pt>
                <c:pt idx="7">
                  <c:v>13029000</c:v>
                </c:pt>
                <c:pt idx="8">
                  <c:v>11809900</c:v>
                </c:pt>
                <c:pt idx="9">
                  <c:v>11162100</c:v>
                </c:pt>
                <c:pt idx="10">
                  <c:v>14851400</c:v>
                </c:pt>
                <c:pt idx="11">
                  <c:v>13279800</c:v>
                </c:pt>
                <c:pt idx="12">
                  <c:v>9386200</c:v>
                </c:pt>
                <c:pt idx="13">
                  <c:v>9466700</c:v>
                </c:pt>
                <c:pt idx="14">
                  <c:v>9839400</c:v>
                </c:pt>
                <c:pt idx="15">
                  <c:v>9412900</c:v>
                </c:pt>
                <c:pt idx="16">
                  <c:v>10063200</c:v>
                </c:pt>
                <c:pt idx="17">
                  <c:v>12975300</c:v>
                </c:pt>
                <c:pt idx="18">
                  <c:v>9593200</c:v>
                </c:pt>
                <c:pt idx="19">
                  <c:v>14417100</c:v>
                </c:pt>
                <c:pt idx="20">
                  <c:v>10618400</c:v>
                </c:pt>
                <c:pt idx="21">
                  <c:v>16010100</c:v>
                </c:pt>
                <c:pt idx="22">
                  <c:v>15009800</c:v>
                </c:pt>
                <c:pt idx="23">
                  <c:v>14163100</c:v>
                </c:pt>
                <c:pt idx="24">
                  <c:v>22248800</c:v>
                </c:pt>
                <c:pt idx="25">
                  <c:v>17604300</c:v>
                </c:pt>
                <c:pt idx="26">
                  <c:v>16262100</c:v>
                </c:pt>
                <c:pt idx="27">
                  <c:v>22824400</c:v>
                </c:pt>
                <c:pt idx="28">
                  <c:v>17067100</c:v>
                </c:pt>
                <c:pt idx="29">
                  <c:v>21382600</c:v>
                </c:pt>
                <c:pt idx="30">
                  <c:v>12222900</c:v>
                </c:pt>
                <c:pt idx="31">
                  <c:v>11823600</c:v>
                </c:pt>
                <c:pt idx="32">
                  <c:v>13573900</c:v>
                </c:pt>
                <c:pt idx="33">
                  <c:v>13513400</c:v>
                </c:pt>
                <c:pt idx="34">
                  <c:v>14008500</c:v>
                </c:pt>
                <c:pt idx="35">
                  <c:v>15774500</c:v>
                </c:pt>
                <c:pt idx="36">
                  <c:v>22284900</c:v>
                </c:pt>
                <c:pt idx="37">
                  <c:v>11051000</c:v>
                </c:pt>
                <c:pt idx="38">
                  <c:v>32822200</c:v>
                </c:pt>
                <c:pt idx="39">
                  <c:v>14448200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250100</c:v>
                </c:pt>
                <c:pt idx="1">
                  <c:v>6825400</c:v>
                </c:pt>
                <c:pt idx="2">
                  <c:v>11290400</c:v>
                </c:pt>
                <c:pt idx="3">
                  <c:v>8136700</c:v>
                </c:pt>
                <c:pt idx="4">
                  <c:v>8561000</c:v>
                </c:pt>
                <c:pt idx="5">
                  <c:v>10262100</c:v>
                </c:pt>
                <c:pt idx="6">
                  <c:v>11719200</c:v>
                </c:pt>
                <c:pt idx="7">
                  <c:v>12735600</c:v>
                </c:pt>
                <c:pt idx="8">
                  <c:v>10009100</c:v>
                </c:pt>
                <c:pt idx="9">
                  <c:v>12399700</c:v>
                </c:pt>
                <c:pt idx="10">
                  <c:v>11129100</c:v>
                </c:pt>
                <c:pt idx="11">
                  <c:v>8406200</c:v>
                </c:pt>
                <c:pt idx="12">
                  <c:v>12728500</c:v>
                </c:pt>
                <c:pt idx="13">
                  <c:v>13734200</c:v>
                </c:pt>
                <c:pt idx="14">
                  <c:v>10132200</c:v>
                </c:pt>
                <c:pt idx="15">
                  <c:v>9415000</c:v>
                </c:pt>
                <c:pt idx="16">
                  <c:v>10678200</c:v>
                </c:pt>
                <c:pt idx="17">
                  <c:v>11066000</c:v>
                </c:pt>
                <c:pt idx="18">
                  <c:v>11986100</c:v>
                </c:pt>
                <c:pt idx="19">
                  <c:v>15394000</c:v>
                </c:pt>
                <c:pt idx="20">
                  <c:v>12005600</c:v>
                </c:pt>
                <c:pt idx="21">
                  <c:v>9390200</c:v>
                </c:pt>
                <c:pt idx="22">
                  <c:v>9993200</c:v>
                </c:pt>
                <c:pt idx="23">
                  <c:v>11806100</c:v>
                </c:pt>
                <c:pt idx="24">
                  <c:v>15967100</c:v>
                </c:pt>
                <c:pt idx="25">
                  <c:v>20470600</c:v>
                </c:pt>
                <c:pt idx="26">
                  <c:v>18161700</c:v>
                </c:pt>
                <c:pt idx="27">
                  <c:v>18739700</c:v>
                </c:pt>
                <c:pt idx="28">
                  <c:v>18297400</c:v>
                </c:pt>
                <c:pt idx="29">
                  <c:v>18685900</c:v>
                </c:pt>
                <c:pt idx="30">
                  <c:v>11143900</c:v>
                </c:pt>
                <c:pt idx="31">
                  <c:v>11008800</c:v>
                </c:pt>
                <c:pt idx="32">
                  <c:v>14184200</c:v>
                </c:pt>
                <c:pt idx="33">
                  <c:v>12745700</c:v>
                </c:pt>
                <c:pt idx="34">
                  <c:v>14589700</c:v>
                </c:pt>
                <c:pt idx="35">
                  <c:v>19672600</c:v>
                </c:pt>
                <c:pt idx="36">
                  <c:v>23891100</c:v>
                </c:pt>
                <c:pt idx="37">
                  <c:v>11221000</c:v>
                </c:pt>
                <c:pt idx="38">
                  <c:v>27296300</c:v>
                </c:pt>
                <c:pt idx="39">
                  <c:v>17803900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256500</c:v>
                </c:pt>
                <c:pt idx="1">
                  <c:v>6289100</c:v>
                </c:pt>
                <c:pt idx="2">
                  <c:v>8192600</c:v>
                </c:pt>
                <c:pt idx="3">
                  <c:v>7559800</c:v>
                </c:pt>
                <c:pt idx="4">
                  <c:v>8519900</c:v>
                </c:pt>
                <c:pt idx="5">
                  <c:v>9774000</c:v>
                </c:pt>
                <c:pt idx="6">
                  <c:v>11822700</c:v>
                </c:pt>
                <c:pt idx="7">
                  <c:v>25734000</c:v>
                </c:pt>
                <c:pt idx="8">
                  <c:v>10657700</c:v>
                </c:pt>
                <c:pt idx="9">
                  <c:v>14964400</c:v>
                </c:pt>
                <c:pt idx="10">
                  <c:v>11921900</c:v>
                </c:pt>
                <c:pt idx="11">
                  <c:v>12388800</c:v>
                </c:pt>
                <c:pt idx="12">
                  <c:v>11731800</c:v>
                </c:pt>
                <c:pt idx="13">
                  <c:v>10369800</c:v>
                </c:pt>
                <c:pt idx="14">
                  <c:v>10539400</c:v>
                </c:pt>
                <c:pt idx="15">
                  <c:v>10323400</c:v>
                </c:pt>
                <c:pt idx="16">
                  <c:v>10524400</c:v>
                </c:pt>
                <c:pt idx="17">
                  <c:v>12233300</c:v>
                </c:pt>
                <c:pt idx="18">
                  <c:v>11692800</c:v>
                </c:pt>
                <c:pt idx="19">
                  <c:v>17510500</c:v>
                </c:pt>
                <c:pt idx="20">
                  <c:v>10980600</c:v>
                </c:pt>
                <c:pt idx="21">
                  <c:v>11505800</c:v>
                </c:pt>
                <c:pt idx="22">
                  <c:v>12126800</c:v>
                </c:pt>
                <c:pt idx="23">
                  <c:v>14669100</c:v>
                </c:pt>
                <c:pt idx="24">
                  <c:v>15027200</c:v>
                </c:pt>
                <c:pt idx="25">
                  <c:v>11851600</c:v>
                </c:pt>
                <c:pt idx="26">
                  <c:v>12237000</c:v>
                </c:pt>
                <c:pt idx="27">
                  <c:v>20533400</c:v>
                </c:pt>
                <c:pt idx="28">
                  <c:v>21021900</c:v>
                </c:pt>
                <c:pt idx="29">
                  <c:v>17318900</c:v>
                </c:pt>
                <c:pt idx="30">
                  <c:v>13564500</c:v>
                </c:pt>
                <c:pt idx="31">
                  <c:v>12579700</c:v>
                </c:pt>
                <c:pt idx="32">
                  <c:v>15727100</c:v>
                </c:pt>
                <c:pt idx="33">
                  <c:v>19241300</c:v>
                </c:pt>
                <c:pt idx="34">
                  <c:v>17210400</c:v>
                </c:pt>
                <c:pt idx="35">
                  <c:v>17559400</c:v>
                </c:pt>
                <c:pt idx="36">
                  <c:v>19239800</c:v>
                </c:pt>
                <c:pt idx="37">
                  <c:v>12094800</c:v>
                </c:pt>
                <c:pt idx="38">
                  <c:v>17467100</c:v>
                </c:pt>
                <c:pt idx="39">
                  <c:v>13836900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256600</c:v>
                </c:pt>
                <c:pt idx="1">
                  <c:v>6673600</c:v>
                </c:pt>
                <c:pt idx="2">
                  <c:v>9422100</c:v>
                </c:pt>
                <c:pt idx="3">
                  <c:v>9747300</c:v>
                </c:pt>
                <c:pt idx="4">
                  <c:v>12219300</c:v>
                </c:pt>
                <c:pt idx="5">
                  <c:v>11131500</c:v>
                </c:pt>
                <c:pt idx="6">
                  <c:v>10893900</c:v>
                </c:pt>
                <c:pt idx="7">
                  <c:v>24138000</c:v>
                </c:pt>
                <c:pt idx="8">
                  <c:v>11616000</c:v>
                </c:pt>
                <c:pt idx="9">
                  <c:v>15882400</c:v>
                </c:pt>
                <c:pt idx="10">
                  <c:v>16517700</c:v>
                </c:pt>
                <c:pt idx="11">
                  <c:v>13963900</c:v>
                </c:pt>
                <c:pt idx="12">
                  <c:v>16977800</c:v>
                </c:pt>
                <c:pt idx="13">
                  <c:v>14546900</c:v>
                </c:pt>
                <c:pt idx="14">
                  <c:v>11243000</c:v>
                </c:pt>
                <c:pt idx="15">
                  <c:v>12936800</c:v>
                </c:pt>
                <c:pt idx="16">
                  <c:v>12157200</c:v>
                </c:pt>
                <c:pt idx="17">
                  <c:v>13031000</c:v>
                </c:pt>
                <c:pt idx="18">
                  <c:v>15844700</c:v>
                </c:pt>
                <c:pt idx="19">
                  <c:v>17049100</c:v>
                </c:pt>
                <c:pt idx="20">
                  <c:v>12705300</c:v>
                </c:pt>
                <c:pt idx="21">
                  <c:v>14712700</c:v>
                </c:pt>
                <c:pt idx="22">
                  <c:v>14314100</c:v>
                </c:pt>
                <c:pt idx="23">
                  <c:v>16967200</c:v>
                </c:pt>
                <c:pt idx="24">
                  <c:v>20557300</c:v>
                </c:pt>
                <c:pt idx="25">
                  <c:v>16294600</c:v>
                </c:pt>
                <c:pt idx="26">
                  <c:v>14580600</c:v>
                </c:pt>
                <c:pt idx="27">
                  <c:v>15986400</c:v>
                </c:pt>
                <c:pt idx="28">
                  <c:v>20043400</c:v>
                </c:pt>
                <c:pt idx="29">
                  <c:v>18008900</c:v>
                </c:pt>
                <c:pt idx="30">
                  <c:v>16390800</c:v>
                </c:pt>
                <c:pt idx="31">
                  <c:v>15165100</c:v>
                </c:pt>
                <c:pt idx="32">
                  <c:v>17383600</c:v>
                </c:pt>
                <c:pt idx="33">
                  <c:v>14817400</c:v>
                </c:pt>
                <c:pt idx="34">
                  <c:v>14331800</c:v>
                </c:pt>
                <c:pt idx="35">
                  <c:v>17606500</c:v>
                </c:pt>
                <c:pt idx="36">
                  <c:v>15930500</c:v>
                </c:pt>
                <c:pt idx="37">
                  <c:v>12291500</c:v>
                </c:pt>
                <c:pt idx="38">
                  <c:v>13210900</c:v>
                </c:pt>
                <c:pt idx="39">
                  <c:v>16694600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282200</c:v>
                </c:pt>
                <c:pt idx="1">
                  <c:v>7219600</c:v>
                </c:pt>
                <c:pt idx="2">
                  <c:v>7999800</c:v>
                </c:pt>
                <c:pt idx="3">
                  <c:v>11217100</c:v>
                </c:pt>
                <c:pt idx="4">
                  <c:v>9994500</c:v>
                </c:pt>
                <c:pt idx="5">
                  <c:v>15308700</c:v>
                </c:pt>
                <c:pt idx="6">
                  <c:v>10833900</c:v>
                </c:pt>
                <c:pt idx="7">
                  <c:v>26906200</c:v>
                </c:pt>
                <c:pt idx="8">
                  <c:v>15738400</c:v>
                </c:pt>
                <c:pt idx="9">
                  <c:v>12037100</c:v>
                </c:pt>
                <c:pt idx="10">
                  <c:v>13277300</c:v>
                </c:pt>
                <c:pt idx="11">
                  <c:v>11838100</c:v>
                </c:pt>
                <c:pt idx="12">
                  <c:v>13889800</c:v>
                </c:pt>
                <c:pt idx="13">
                  <c:v>15531900</c:v>
                </c:pt>
                <c:pt idx="14">
                  <c:v>16052700</c:v>
                </c:pt>
                <c:pt idx="15">
                  <c:v>15140600</c:v>
                </c:pt>
                <c:pt idx="16">
                  <c:v>14703700</c:v>
                </c:pt>
                <c:pt idx="17">
                  <c:v>17841200</c:v>
                </c:pt>
                <c:pt idx="18">
                  <c:v>16565300</c:v>
                </c:pt>
                <c:pt idx="19">
                  <c:v>27050100</c:v>
                </c:pt>
                <c:pt idx="20">
                  <c:v>15652900</c:v>
                </c:pt>
                <c:pt idx="21">
                  <c:v>16964600</c:v>
                </c:pt>
                <c:pt idx="22">
                  <c:v>18241700</c:v>
                </c:pt>
                <c:pt idx="23">
                  <c:v>20761400</c:v>
                </c:pt>
                <c:pt idx="24">
                  <c:v>24343800</c:v>
                </c:pt>
                <c:pt idx="25">
                  <c:v>18458800</c:v>
                </c:pt>
                <c:pt idx="26">
                  <c:v>17446600</c:v>
                </c:pt>
                <c:pt idx="27">
                  <c:v>19424600</c:v>
                </c:pt>
                <c:pt idx="28">
                  <c:v>22436600</c:v>
                </c:pt>
                <c:pt idx="29">
                  <c:v>22690900</c:v>
                </c:pt>
                <c:pt idx="30">
                  <c:v>16495300</c:v>
                </c:pt>
                <c:pt idx="31">
                  <c:v>20973900</c:v>
                </c:pt>
                <c:pt idx="32">
                  <c:v>24444700</c:v>
                </c:pt>
                <c:pt idx="33">
                  <c:v>21748000</c:v>
                </c:pt>
                <c:pt idx="34">
                  <c:v>24760400</c:v>
                </c:pt>
                <c:pt idx="35">
                  <c:v>23432800</c:v>
                </c:pt>
                <c:pt idx="36">
                  <c:v>24254600</c:v>
                </c:pt>
                <c:pt idx="37">
                  <c:v>16728900</c:v>
                </c:pt>
                <c:pt idx="38">
                  <c:v>15960800</c:v>
                </c:pt>
                <c:pt idx="39">
                  <c:v>20473000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306300</c:v>
                </c:pt>
                <c:pt idx="1">
                  <c:v>8990600</c:v>
                </c:pt>
                <c:pt idx="2">
                  <c:v>8856800</c:v>
                </c:pt>
                <c:pt idx="3">
                  <c:v>14785400</c:v>
                </c:pt>
                <c:pt idx="4">
                  <c:v>12653000</c:v>
                </c:pt>
                <c:pt idx="5">
                  <c:v>14323000</c:v>
                </c:pt>
                <c:pt idx="6">
                  <c:v>12163900</c:v>
                </c:pt>
                <c:pt idx="7">
                  <c:v>25073300</c:v>
                </c:pt>
                <c:pt idx="8">
                  <c:v>14075300</c:v>
                </c:pt>
                <c:pt idx="9">
                  <c:v>16147600</c:v>
                </c:pt>
                <c:pt idx="10">
                  <c:v>13897100</c:v>
                </c:pt>
                <c:pt idx="11">
                  <c:v>14735800</c:v>
                </c:pt>
                <c:pt idx="12">
                  <c:v>17604900</c:v>
                </c:pt>
                <c:pt idx="13">
                  <c:v>13768200</c:v>
                </c:pt>
                <c:pt idx="14">
                  <c:v>14962100</c:v>
                </c:pt>
                <c:pt idx="15">
                  <c:v>15005000</c:v>
                </c:pt>
                <c:pt idx="16">
                  <c:v>16304300</c:v>
                </c:pt>
                <c:pt idx="17">
                  <c:v>21707000</c:v>
                </c:pt>
                <c:pt idx="18">
                  <c:v>22692200</c:v>
                </c:pt>
                <c:pt idx="19">
                  <c:v>17070500</c:v>
                </c:pt>
                <c:pt idx="20">
                  <c:v>17394100</c:v>
                </c:pt>
                <c:pt idx="21">
                  <c:v>15731600</c:v>
                </c:pt>
                <c:pt idx="22">
                  <c:v>18401200</c:v>
                </c:pt>
                <c:pt idx="23">
                  <c:v>20913800</c:v>
                </c:pt>
                <c:pt idx="24">
                  <c:v>23960000</c:v>
                </c:pt>
                <c:pt idx="25">
                  <c:v>22640400</c:v>
                </c:pt>
                <c:pt idx="26">
                  <c:v>18791400</c:v>
                </c:pt>
                <c:pt idx="27">
                  <c:v>18044600</c:v>
                </c:pt>
                <c:pt idx="28">
                  <c:v>19652000</c:v>
                </c:pt>
                <c:pt idx="29">
                  <c:v>20896100</c:v>
                </c:pt>
                <c:pt idx="30">
                  <c:v>21414600</c:v>
                </c:pt>
                <c:pt idx="31">
                  <c:v>21679800</c:v>
                </c:pt>
                <c:pt idx="32">
                  <c:v>25620500</c:v>
                </c:pt>
                <c:pt idx="33">
                  <c:v>27971200</c:v>
                </c:pt>
                <c:pt idx="34">
                  <c:v>25403700</c:v>
                </c:pt>
                <c:pt idx="35">
                  <c:v>29914600</c:v>
                </c:pt>
                <c:pt idx="36">
                  <c:v>23049500</c:v>
                </c:pt>
                <c:pt idx="37">
                  <c:v>17230500</c:v>
                </c:pt>
                <c:pt idx="38">
                  <c:v>20098100</c:v>
                </c:pt>
                <c:pt idx="39">
                  <c:v>17342300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267700</c:v>
                </c:pt>
                <c:pt idx="1">
                  <c:v>11510800</c:v>
                </c:pt>
                <c:pt idx="2">
                  <c:v>10034200</c:v>
                </c:pt>
                <c:pt idx="3">
                  <c:v>10872800</c:v>
                </c:pt>
                <c:pt idx="4">
                  <c:v>13241300</c:v>
                </c:pt>
                <c:pt idx="5">
                  <c:v>16703800</c:v>
                </c:pt>
                <c:pt idx="6">
                  <c:v>16257300</c:v>
                </c:pt>
                <c:pt idx="7">
                  <c:v>19132400</c:v>
                </c:pt>
                <c:pt idx="8">
                  <c:v>15556100</c:v>
                </c:pt>
                <c:pt idx="9">
                  <c:v>14114900</c:v>
                </c:pt>
                <c:pt idx="10">
                  <c:v>14668300</c:v>
                </c:pt>
                <c:pt idx="11">
                  <c:v>15290900</c:v>
                </c:pt>
                <c:pt idx="12">
                  <c:v>15822200</c:v>
                </c:pt>
                <c:pt idx="13">
                  <c:v>18777000</c:v>
                </c:pt>
                <c:pt idx="14">
                  <c:v>16440900</c:v>
                </c:pt>
                <c:pt idx="15">
                  <c:v>16521200</c:v>
                </c:pt>
                <c:pt idx="16">
                  <c:v>16557900</c:v>
                </c:pt>
                <c:pt idx="17">
                  <c:v>19127500</c:v>
                </c:pt>
                <c:pt idx="18">
                  <c:v>28721100</c:v>
                </c:pt>
                <c:pt idx="19">
                  <c:v>20854700</c:v>
                </c:pt>
                <c:pt idx="20">
                  <c:v>17555800</c:v>
                </c:pt>
                <c:pt idx="21">
                  <c:v>22176700</c:v>
                </c:pt>
                <c:pt idx="22">
                  <c:v>17370700</c:v>
                </c:pt>
                <c:pt idx="23">
                  <c:v>23463300</c:v>
                </c:pt>
                <c:pt idx="24">
                  <c:v>23845300</c:v>
                </c:pt>
                <c:pt idx="25">
                  <c:v>22323100</c:v>
                </c:pt>
                <c:pt idx="26">
                  <c:v>21089300</c:v>
                </c:pt>
                <c:pt idx="27">
                  <c:v>19126400</c:v>
                </c:pt>
                <c:pt idx="28">
                  <c:v>25430000</c:v>
                </c:pt>
                <c:pt idx="29">
                  <c:v>19761500</c:v>
                </c:pt>
                <c:pt idx="30">
                  <c:v>22192800</c:v>
                </c:pt>
                <c:pt idx="31">
                  <c:v>27286500</c:v>
                </c:pt>
                <c:pt idx="32">
                  <c:v>24539000</c:v>
                </c:pt>
                <c:pt idx="33">
                  <c:v>26600600</c:v>
                </c:pt>
                <c:pt idx="34">
                  <c:v>38489900</c:v>
                </c:pt>
                <c:pt idx="35">
                  <c:v>22148900</c:v>
                </c:pt>
                <c:pt idx="36">
                  <c:v>25120300</c:v>
                </c:pt>
                <c:pt idx="37">
                  <c:v>21467700</c:v>
                </c:pt>
                <c:pt idx="38">
                  <c:v>19241400</c:v>
                </c:pt>
                <c:pt idx="39">
                  <c:v>21768700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379100</c:v>
                </c:pt>
                <c:pt idx="1">
                  <c:v>9264100</c:v>
                </c:pt>
                <c:pt idx="2">
                  <c:v>11983900</c:v>
                </c:pt>
                <c:pt idx="3">
                  <c:v>12744200</c:v>
                </c:pt>
                <c:pt idx="4">
                  <c:v>15087000</c:v>
                </c:pt>
                <c:pt idx="5">
                  <c:v>14608300</c:v>
                </c:pt>
                <c:pt idx="6">
                  <c:v>14408700</c:v>
                </c:pt>
                <c:pt idx="7">
                  <c:v>19711400</c:v>
                </c:pt>
                <c:pt idx="8">
                  <c:v>19866000</c:v>
                </c:pt>
                <c:pt idx="9">
                  <c:v>14775100</c:v>
                </c:pt>
                <c:pt idx="10">
                  <c:v>18685700</c:v>
                </c:pt>
                <c:pt idx="11">
                  <c:v>14356800</c:v>
                </c:pt>
                <c:pt idx="12">
                  <c:v>21028000</c:v>
                </c:pt>
                <c:pt idx="13">
                  <c:v>17326300</c:v>
                </c:pt>
                <c:pt idx="14">
                  <c:v>18382800</c:v>
                </c:pt>
                <c:pt idx="15">
                  <c:v>17033900</c:v>
                </c:pt>
                <c:pt idx="16">
                  <c:v>18752000</c:v>
                </c:pt>
                <c:pt idx="17">
                  <c:v>20684200</c:v>
                </c:pt>
                <c:pt idx="18">
                  <c:v>23895100</c:v>
                </c:pt>
                <c:pt idx="19">
                  <c:v>22714700</c:v>
                </c:pt>
                <c:pt idx="20">
                  <c:v>20542300</c:v>
                </c:pt>
                <c:pt idx="21">
                  <c:v>21572300</c:v>
                </c:pt>
                <c:pt idx="22">
                  <c:v>19998600</c:v>
                </c:pt>
                <c:pt idx="23">
                  <c:v>21072400</c:v>
                </c:pt>
                <c:pt idx="24">
                  <c:v>24277900</c:v>
                </c:pt>
                <c:pt idx="25">
                  <c:v>23999200</c:v>
                </c:pt>
                <c:pt idx="26">
                  <c:v>24856900</c:v>
                </c:pt>
                <c:pt idx="27">
                  <c:v>23071100</c:v>
                </c:pt>
                <c:pt idx="28">
                  <c:v>20622800</c:v>
                </c:pt>
                <c:pt idx="29">
                  <c:v>28075600</c:v>
                </c:pt>
                <c:pt idx="30">
                  <c:v>22234600</c:v>
                </c:pt>
                <c:pt idx="31">
                  <c:v>24445700</c:v>
                </c:pt>
                <c:pt idx="32">
                  <c:v>25602600</c:v>
                </c:pt>
                <c:pt idx="33">
                  <c:v>29896200</c:v>
                </c:pt>
                <c:pt idx="34">
                  <c:v>37209900</c:v>
                </c:pt>
                <c:pt idx="35">
                  <c:v>26422500</c:v>
                </c:pt>
                <c:pt idx="36">
                  <c:v>32281100</c:v>
                </c:pt>
                <c:pt idx="37">
                  <c:v>23413500</c:v>
                </c:pt>
                <c:pt idx="38">
                  <c:v>21648600</c:v>
                </c:pt>
                <c:pt idx="39">
                  <c:v>21552500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141</v>
      </c>
      <c r="D3" s="1">
        <v>8.3818641036802001E-10</v>
      </c>
      <c r="E3">
        <v>0.5</v>
      </c>
      <c r="F3">
        <v>0.53</v>
      </c>
      <c r="G3">
        <v>0.99121355959377699</v>
      </c>
      <c r="H3">
        <v>4.3932202031112498E-3</v>
      </c>
      <c r="I3">
        <v>0.495606779796888</v>
      </c>
      <c r="J3">
        <v>4027000</v>
      </c>
      <c r="R3" t="s">
        <v>16</v>
      </c>
      <c r="S3" cm="1">
        <f t="array" aca="1" ref="S3" ca="1">CELL("contents", INDIRECT("C"&amp;CELL("contents", S$1)))</f>
        <v>141</v>
      </c>
      <c r="T3" cm="1">
        <f t="array" aca="1" ref="T3" ca="1">CELL("contents", INDIRECT("C"&amp;CELL("contents", T$1)))</f>
        <v>2605</v>
      </c>
      <c r="U3" cm="1">
        <f t="array" aca="1" ref="U3" ca="1">CELL("contents", INDIRECT("C"&amp;CELL("contents", U$1)))</f>
        <v>2428</v>
      </c>
      <c r="V3" cm="1">
        <f t="array" aca="1" ref="V3" ca="1">CELL("contents", INDIRECT("C"&amp;CELL("contents", V$1)))</f>
        <v>2596</v>
      </c>
      <c r="W3" cm="1">
        <f t="array" aca="1" ref="W3" ca="1">CELL("contents", INDIRECT("C"&amp;CELL("contents", W$1)))</f>
        <v>2828</v>
      </c>
      <c r="X3" cm="1">
        <f t="array" aca="1" ref="X3" ca="1">CELL("contents", INDIRECT("C"&amp;CELL("contents", X$1)))</f>
        <v>3112</v>
      </c>
      <c r="Y3" cm="1">
        <f t="array" aca="1" ref="Y3" ca="1">CELL("contents", INDIRECT("C"&amp;CELL("contents", Y$1)))</f>
        <v>3415</v>
      </c>
      <c r="Z3" cm="1">
        <f t="array" aca="1" ref="Z3" ca="1">CELL("contents", INDIRECT("C"&amp;CELL("contents", Z$1)))</f>
        <v>3697</v>
      </c>
      <c r="AA3" cm="1">
        <f t="array" aca="1" ref="AA3" ca="1">CELL("contents", INDIRECT("C"&amp;CELL("contents", AA$1)))</f>
        <v>3963</v>
      </c>
      <c r="AB3" cm="1">
        <f t="array" aca="1" ref="AB3" ca="1">CELL("contents", INDIRECT("C"&amp;CELL("contents", AB$1)))</f>
        <v>4214</v>
      </c>
      <c r="AC3" cm="1">
        <f t="array" aca="1" ref="AC3" ca="1">CELL("contents", INDIRECT("C"&amp;CELL("contents", AC$1)))</f>
        <v>4446</v>
      </c>
      <c r="AD3" cm="1">
        <f t="array" aca="1" ref="AD3" ca="1">CELL("contents", INDIRECT("C"&amp;CELL("contents", AD$1)))</f>
        <v>4664</v>
      </c>
      <c r="AE3" cm="1">
        <f t="array" aca="1" ref="AE3" ca="1">CELL("contents", INDIRECT("C"&amp;CELL("contents", AE$1)))</f>
        <v>4874</v>
      </c>
      <c r="AF3" cm="1">
        <f t="array" aca="1" ref="AF3" ca="1">CELL("contents", INDIRECT("C"&amp;CELL("contents", AF$1)))</f>
        <v>5070</v>
      </c>
      <c r="AG3" cm="1">
        <f t="array" aca="1" ref="AG3" ca="1">CELL("contents", INDIRECT("C"&amp;CELL("contents", AG$1)))</f>
        <v>5249</v>
      </c>
      <c r="AH3" cm="1">
        <f t="array" aca="1" ref="AH3" ca="1">CELL("contents", INDIRECT("C"&amp;CELL("contents", AH$1)))</f>
        <v>5434</v>
      </c>
      <c r="AI3" cm="1">
        <f t="array" aca="1" ref="AI3" ca="1">CELL("contents", INDIRECT("C"&amp;CELL("contents", AI$1)))</f>
        <v>5601</v>
      </c>
      <c r="AJ3" cm="1">
        <f t="array" aca="1" ref="AJ3" ca="1">CELL("contents", INDIRECT("C"&amp;CELL("contents", AJ$1)))</f>
        <v>5754</v>
      </c>
      <c r="AK3" cm="1">
        <f t="array" aca="1" ref="AK3" ca="1">CELL("contents", INDIRECT("C"&amp;CELL("contents", AK$1)))</f>
        <v>5924</v>
      </c>
      <c r="AL3" cm="1">
        <f t="array" aca="1" ref="AL3" ca="1">CELL("contents", INDIRECT("C"&amp;CELL("contents", AL$1)))</f>
        <v>6064</v>
      </c>
      <c r="AM3" cm="1">
        <f t="array" aca="1" ref="AM3" ca="1">CELL("contents", INDIRECT("C"&amp;CELL("contents", AM$1)))</f>
        <v>6189</v>
      </c>
      <c r="AN3" cm="1">
        <f t="array" aca="1" ref="AN3" ca="1">CELL("contents", INDIRECT("C"&amp;CELL("contents", AN$1)))</f>
        <v>6340</v>
      </c>
      <c r="AO3" cm="1">
        <f t="array" aca="1" ref="AO3" ca="1">CELL("contents", INDIRECT("C"&amp;CELL("contents", AO$1)))</f>
        <v>6464</v>
      </c>
      <c r="AP3" cm="1">
        <f t="array" aca="1" ref="AP3" ca="1">CELL("contents", INDIRECT("C"&amp;CELL("contents", AP$1)))</f>
        <v>6597</v>
      </c>
      <c r="AQ3" cm="1">
        <f t="array" aca="1" ref="AQ3" ca="1">CELL("contents", INDIRECT("C"&amp;CELL("contents", AQ$1)))</f>
        <v>6716</v>
      </c>
      <c r="AR3" cm="1">
        <f t="array" aca="1" ref="AR3" ca="1">CELL("contents", INDIRECT("C"&amp;CELL("contents", AR$1)))</f>
        <v>6829</v>
      </c>
      <c r="AS3" cm="1">
        <f t="array" aca="1" ref="AS3" ca="1">CELL("contents", INDIRECT("C"&amp;CELL("contents", AS$1)))</f>
        <v>6935</v>
      </c>
      <c r="AT3" cm="1">
        <f t="array" aca="1" ref="AT3" ca="1">CELL("contents", INDIRECT("C"&amp;CELL("contents", AT$1)))</f>
        <v>7051</v>
      </c>
      <c r="AU3" cm="1">
        <f t="array" aca="1" ref="AU3" ca="1">CELL("contents", INDIRECT("C"&amp;CELL("contents", AU$1)))</f>
        <v>7153</v>
      </c>
      <c r="AV3" cm="1">
        <f t="array" aca="1" ref="AV3" ca="1">CELL("contents", INDIRECT("C"&amp;CELL("contents", AV$1)))</f>
        <v>7264</v>
      </c>
      <c r="AW3" cm="1">
        <f t="array" aca="1" ref="AW3" ca="1">CELL("contents", INDIRECT("C"&amp;CELL("contents", AW$1)))</f>
        <v>7364</v>
      </c>
      <c r="AX3" cm="1">
        <f t="array" aca="1" ref="AX3" ca="1">CELL("contents", INDIRECT("C"&amp;CELL("contents", AX$1)))</f>
        <v>7456</v>
      </c>
      <c r="AY3" cm="1">
        <f t="array" aca="1" ref="AY3" ca="1">CELL("contents", INDIRECT("C"&amp;CELL("contents", AY$1)))</f>
        <v>7564</v>
      </c>
      <c r="AZ3" cm="1">
        <f t="array" aca="1" ref="AZ3" ca="1">CELL("contents", INDIRECT("C"&amp;CELL("contents", AZ$1)))</f>
        <v>7670</v>
      </c>
      <c r="BA3" cm="1">
        <f t="array" aca="1" ref="BA3" ca="1">CELL("contents", INDIRECT("C"&amp;CELL("contents", BA$1)))</f>
        <v>7770</v>
      </c>
      <c r="BB3" cm="1">
        <f t="array" aca="1" ref="BB3" ca="1">CELL("contents", INDIRECT("C"&amp;CELL("contents", BB$1)))</f>
        <v>7886</v>
      </c>
      <c r="BC3" cm="1">
        <f t="array" aca="1" ref="BC3" ca="1">CELL("contents", INDIRECT("C"&amp;CELL("contents", BC$1)))</f>
        <v>7967</v>
      </c>
      <c r="BD3" cm="1">
        <f t="array" aca="1" ref="BD3" ca="1">CELL("contents", INDIRECT("C"&amp;CELL("contents", BD$1)))</f>
        <v>8077</v>
      </c>
      <c r="BE3" cm="1">
        <f t="array" aca="1" ref="BE3" ca="1">CELL("contents", INDIRECT("C"&amp;CELL("contents", BE$1)))</f>
        <v>8161</v>
      </c>
      <c r="BF3" cm="1">
        <f t="array" aca="1" ref="BF3" ca="1">CELL("contents", INDIRECT("C"&amp;CELL("contents", BF$1)))</f>
        <v>8253</v>
      </c>
    </row>
    <row r="4" spans="1:58" x14ac:dyDescent="0.25">
      <c r="A4">
        <v>1.024</v>
      </c>
      <c r="B4">
        <v>0.5</v>
      </c>
      <c r="C4">
        <v>3</v>
      </c>
      <c r="D4">
        <v>7.2134752044446396E-3</v>
      </c>
      <c r="E4">
        <v>0.5</v>
      </c>
      <c r="F4">
        <v>0.53</v>
      </c>
      <c r="G4">
        <v>0.89901134713777198</v>
      </c>
      <c r="H4">
        <v>5.0494326431113498E-2</v>
      </c>
      <c r="I4">
        <v>0.44950567356888599</v>
      </c>
      <c r="J4">
        <v>254200</v>
      </c>
      <c r="K4">
        <v>141</v>
      </c>
      <c r="L4">
        <v>4027000</v>
      </c>
      <c r="M4">
        <v>0.5</v>
      </c>
      <c r="N4">
        <v>0.99121355959377699</v>
      </c>
      <c r="O4">
        <v>4.3932202031112498E-3</v>
      </c>
      <c r="P4">
        <v>0.495606779796888</v>
      </c>
      <c r="R4" t="s">
        <v>15</v>
      </c>
      <c r="S4" cm="1">
        <f t="array" aca="1" ref="S4" ca="1">CELL("contents", INDIRECT("J"&amp;CELL("contents", S$1)))</f>
        <v>4027000</v>
      </c>
      <c r="T4" cm="1">
        <f t="array" aca="1" ref="T4" ca="1">CELL("contents", INDIRECT("J"&amp;CELL("contents", T$1)))</f>
        <v>43510000</v>
      </c>
      <c r="U4" cm="1">
        <f t="array" aca="1" ref="U4" ca="1">CELL("contents", INDIRECT("J"&amp;CELL("contents", U$1)))</f>
        <v>40597200</v>
      </c>
      <c r="V4" cm="1">
        <f t="array" aca="1" ref="V4" ca="1">CELL("contents", INDIRECT("J"&amp;CELL("contents", V$1)))</f>
        <v>42172200</v>
      </c>
      <c r="W4" cm="1">
        <f t="array" aca="1" ref="W4" ca="1">CELL("contents", INDIRECT("J"&amp;CELL("contents", W$1)))</f>
        <v>47388100</v>
      </c>
      <c r="X4" cm="1">
        <f t="array" aca="1" ref="X4" ca="1">CELL("contents", INDIRECT("J"&amp;CELL("contents", X$1)))</f>
        <v>55503000</v>
      </c>
      <c r="Y4" cm="1">
        <f t="array" aca="1" ref="Y4" ca="1">CELL("contents", INDIRECT("J"&amp;CELL("contents", Y$1)))</f>
        <v>57655700</v>
      </c>
      <c r="Z4" cm="1">
        <f t="array" aca="1" ref="Z4" ca="1">CELL("contents", INDIRECT("J"&amp;CELL("contents", Z$1)))</f>
        <v>65608800</v>
      </c>
      <c r="AA4" cm="1">
        <f t="array" aca="1" ref="AA4" ca="1">CELL("contents", INDIRECT("J"&amp;CELL("contents", AA$1)))</f>
        <v>70458000</v>
      </c>
      <c r="AB4" cm="1">
        <f t="array" aca="1" ref="AB4" ca="1">CELL("contents", INDIRECT("J"&amp;CELL("contents", AB$1)))</f>
        <v>70117200</v>
      </c>
      <c r="AC4" cm="1">
        <f t="array" aca="1" ref="AC4" ca="1">CELL("contents", INDIRECT("J"&amp;CELL("contents", AC$1)))</f>
        <v>76753300</v>
      </c>
      <c r="AD4" cm="1">
        <f t="array" aca="1" ref="AD4" ca="1">CELL("contents", INDIRECT("J"&amp;CELL("contents", AD$1)))</f>
        <v>91333600</v>
      </c>
      <c r="AE4" cm="1">
        <f t="array" aca="1" ref="AE4" ca="1">CELL("contents", INDIRECT("J"&amp;CELL("contents", AE$1)))</f>
        <v>85460600</v>
      </c>
      <c r="AF4" cm="1">
        <f t="array" aca="1" ref="AF4" ca="1">CELL("contents", INDIRECT("J"&amp;CELL("contents", AF$1)))</f>
        <v>95622200</v>
      </c>
      <c r="AG4" cm="1">
        <f t="array" aca="1" ref="AG4" ca="1">CELL("contents", INDIRECT("J"&amp;CELL("contents", AG$1)))</f>
        <v>87769200</v>
      </c>
      <c r="AH4" cm="1">
        <f t="array" aca="1" ref="AH4" ca="1">CELL("contents", INDIRECT("J"&amp;CELL("contents", AH$1)))</f>
        <v>90948500</v>
      </c>
      <c r="AI4" cm="1">
        <f t="array" aca="1" ref="AI4" ca="1">CELL("contents", INDIRECT("J"&amp;CELL("contents", AI$1)))</f>
        <v>98953200</v>
      </c>
      <c r="AJ4" cm="1">
        <f t="array" aca="1" ref="AJ4" ca="1">CELL("contents", INDIRECT("J"&amp;CELL("contents", AJ$1)))</f>
        <v>103666000</v>
      </c>
      <c r="AK4" cm="1">
        <f t="array" aca="1" ref="AK4" ca="1">CELL("contents", INDIRECT("J"&amp;CELL("contents", AK$1)))</f>
        <v>114847700</v>
      </c>
      <c r="AL4" cm="1">
        <f t="array" aca="1" ref="AL4" ca="1">CELL("contents", INDIRECT("J"&amp;CELL("contents", AL$1)))</f>
        <v>125103400</v>
      </c>
      <c r="AM4" cm="1">
        <f t="array" aca="1" ref="AM4" ca="1">CELL("contents", INDIRECT("J"&amp;CELL("contents", AM$1)))</f>
        <v>118627000</v>
      </c>
      <c r="AN4" cm="1">
        <f t="array" aca="1" ref="AN4" ca="1">CELL("contents", INDIRECT("J"&amp;CELL("contents", AN$1)))</f>
        <v>111144500</v>
      </c>
      <c r="AO4" cm="1">
        <f t="array" aca="1" ref="AO4" ca="1">CELL("contents", INDIRECT("J"&amp;CELL("contents", AO$1)))</f>
        <v>106144800</v>
      </c>
      <c r="AP4" cm="1">
        <f t="array" aca="1" ref="AP4" ca="1">CELL("contents", INDIRECT("J"&amp;CELL("contents", AP$1)))</f>
        <v>111312200</v>
      </c>
      <c r="AQ4" cm="1">
        <f t="array" aca="1" ref="AQ4" ca="1">CELL("contents", INDIRECT("J"&amp;CELL("contents", AQ$1)))</f>
        <v>125976400</v>
      </c>
      <c r="AR4" cm="1">
        <f t="array" aca="1" ref="AR4" ca="1">CELL("contents", INDIRECT("J"&amp;CELL("contents", AR$1)))</f>
        <v>135325000</v>
      </c>
      <c r="AS4" cm="1">
        <f t="array" aca="1" ref="AS4" ca="1">CELL("contents", INDIRECT("J"&amp;CELL("contents", AS$1)))</f>
        <v>115358300</v>
      </c>
      <c r="AT4" cm="1">
        <f t="array" aca="1" ref="AT4" ca="1">CELL("contents", INDIRECT("J"&amp;CELL("contents", AT$1)))</f>
        <v>123562900</v>
      </c>
      <c r="AU4" cm="1">
        <f t="array" aca="1" ref="AU4" ca="1">CELL("contents", INDIRECT("J"&amp;CELL("contents", AU$1)))</f>
        <v>132252100</v>
      </c>
      <c r="AV4" cm="1">
        <f t="array" aca="1" ref="AV4" ca="1">CELL("contents", INDIRECT("J"&amp;CELL("contents", AV$1)))</f>
        <v>127905200</v>
      </c>
      <c r="AW4" cm="1">
        <f t="array" aca="1" ref="AW4" ca="1">CELL("contents", INDIRECT("J"&amp;CELL("contents", AW$1)))</f>
        <v>147591800</v>
      </c>
      <c r="AX4" cm="1">
        <f t="array" aca="1" ref="AX4" ca="1">CELL("contents", INDIRECT("J"&amp;CELL("contents", AX$1)))</f>
        <v>125902800</v>
      </c>
      <c r="AY4" cm="1">
        <f t="array" aca="1" ref="AY4" ca="1">CELL("contents", INDIRECT("J"&amp;CELL("contents", AY$1)))</f>
        <v>134682200</v>
      </c>
      <c r="AZ4" cm="1">
        <f t="array" aca="1" ref="AZ4" ca="1">CELL("contents", INDIRECT("J"&amp;CELL("contents", AZ$1)))</f>
        <v>134999000</v>
      </c>
      <c r="BA4" cm="1">
        <f t="array" aca="1" ref="BA4" ca="1">CELL("contents", INDIRECT("J"&amp;CELL("contents", BA$1)))</f>
        <v>148610400</v>
      </c>
      <c r="BB4" cm="1">
        <f t="array" aca="1" ref="BB4" ca="1">CELL("contents", INDIRECT("J"&amp;CELL("contents", BB$1)))</f>
        <v>167230400</v>
      </c>
      <c r="BC4" cm="1">
        <f t="array" aca="1" ref="BC4" ca="1">CELL("contents", INDIRECT("J"&amp;CELL("contents", BC$1)))</f>
        <v>145895300</v>
      </c>
      <c r="BD4" cm="1">
        <f t="array" aca="1" ref="BD4" ca="1">CELL("contents", INDIRECT("J"&amp;CELL("contents", BD$1)))</f>
        <v>145946300</v>
      </c>
      <c r="BE4" cm="1">
        <f t="array" aca="1" ref="BE4" ca="1">CELL("contents", INDIRECT("J"&amp;CELL("contents", BE$1)))</f>
        <v>116125200</v>
      </c>
      <c r="BF4" cm="1">
        <f t="array" aca="1" ref="BF4" ca="1">CELL("contents", INDIRECT("J"&amp;CELL("contents", BF$1)))</f>
        <v>127553200</v>
      </c>
    </row>
    <row r="5" spans="1:58" x14ac:dyDescent="0.25">
      <c r="A5">
        <v>0.51200000000000001</v>
      </c>
      <c r="B5">
        <v>0.5</v>
      </c>
      <c r="C5">
        <v>3</v>
      </c>
      <c r="D5">
        <v>7.2134752044446396E-3</v>
      </c>
      <c r="E5">
        <v>0.5</v>
      </c>
      <c r="F5">
        <v>0.53</v>
      </c>
      <c r="G5">
        <v>0.89901134713777198</v>
      </c>
      <c r="H5">
        <v>5.0494326431113498E-2</v>
      </c>
      <c r="I5">
        <v>0.44950567356888599</v>
      </c>
      <c r="J5">
        <v>330600</v>
      </c>
      <c r="K5">
        <v>141</v>
      </c>
      <c r="L5">
        <v>4027000</v>
      </c>
      <c r="M5">
        <v>0.5</v>
      </c>
      <c r="N5">
        <v>0.99121355959377699</v>
      </c>
      <c r="O5">
        <v>4.3932202031112498E-3</v>
      </c>
      <c r="P5">
        <v>0.495606779796888</v>
      </c>
      <c r="R5" t="s">
        <v>18</v>
      </c>
      <c r="S5" cm="1">
        <f t="array" aca="1" ref="S5" ca="1">CELL("contents", INDIRECT("C"&amp;CELL("contents", S$1)+1))</f>
        <v>3</v>
      </c>
      <c r="T5" cm="1">
        <f t="array" aca="1" ref="T5" ca="1">CELL("contents", INDIRECT("C"&amp;CELL("contents", T$1)+1))</f>
        <v>136</v>
      </c>
      <c r="U5" cm="1">
        <f t="array" aca="1" ref="U5" ca="1">CELL("contents", INDIRECT("C"&amp;CELL("contents", U$1)+1))</f>
        <v>81</v>
      </c>
      <c r="V5" cm="1">
        <f t="array" aca="1" ref="V5" ca="1">CELL("contents", INDIRECT("C"&amp;CELL("contents", V$1)+1))</f>
        <v>139</v>
      </c>
      <c r="W5" cm="1">
        <f t="array" aca="1" ref="W5" ca="1">CELL("contents", INDIRECT("C"&amp;CELL("contents", W$1)+1))</f>
        <v>147</v>
      </c>
      <c r="X5" cm="1">
        <f t="array" aca="1" ref="X5" ca="1">CELL("contents", INDIRECT("C"&amp;CELL("contents", X$1)+1))</f>
        <v>171</v>
      </c>
      <c r="Y5" cm="1">
        <f t="array" aca="1" ref="Y5" ca="1">CELL("contents", INDIRECT("C"&amp;CELL("contents", Y$1)+1))</f>
        <v>248</v>
      </c>
      <c r="Z5" cm="1">
        <f t="array" aca="1" ref="Z5" ca="1">CELL("contents", INDIRECT("C"&amp;CELL("contents", Z$1)+1))</f>
        <v>198</v>
      </c>
      <c r="AA5" cm="1">
        <f t="array" aca="1" ref="AA5" ca="1">CELL("contents", INDIRECT("C"&amp;CELL("contents", AA$1)+1))</f>
        <v>228</v>
      </c>
      <c r="AB5" cm="1">
        <f t="array" aca="1" ref="AB5" ca="1">CELL("contents", INDIRECT("C"&amp;CELL("contents", AB$1)+1))</f>
        <v>195</v>
      </c>
      <c r="AC5" cm="1">
        <f t="array" aca="1" ref="AC5" ca="1">CELL("contents", INDIRECT("C"&amp;CELL("contents", AC$1)+1))</f>
        <v>201</v>
      </c>
      <c r="AD5" cm="1">
        <f t="array" aca="1" ref="AD5" ca="1">CELL("contents", INDIRECT("C"&amp;CELL("contents", AD$1)+1))</f>
        <v>201</v>
      </c>
      <c r="AE5" cm="1">
        <f t="array" aca="1" ref="AE5" ca="1">CELL("contents", INDIRECT("C"&amp;CELL("contents", AE$1)+1))</f>
        <v>204</v>
      </c>
      <c r="AF5" cm="1">
        <f t="array" aca="1" ref="AF5" ca="1">CELL("contents", INDIRECT("C"&amp;CELL("contents", AF$1)+1))</f>
        <v>216</v>
      </c>
      <c r="AG5" cm="1">
        <f t="array" aca="1" ref="AG5" ca="1">CELL("contents", INDIRECT("C"&amp;CELL("contents", AG$1)+1))</f>
        <v>215</v>
      </c>
      <c r="AH5" cm="1">
        <f t="array" aca="1" ref="AH5" ca="1">CELL("contents", INDIRECT("C"&amp;CELL("contents", AH$1)+1))</f>
        <v>242</v>
      </c>
      <c r="AI5" cm="1">
        <f t="array" aca="1" ref="AI5" ca="1">CELL("contents", INDIRECT("C"&amp;CELL("contents", AI$1)+1))</f>
        <v>255</v>
      </c>
      <c r="AJ5" cm="1">
        <f t="array" aca="1" ref="AJ5" ca="1">CELL("contents", INDIRECT("C"&amp;CELL("contents", AJ$1)+1))</f>
        <v>258</v>
      </c>
      <c r="AK5" cm="1">
        <f t="array" aca="1" ref="AK5" ca="1">CELL("contents", INDIRECT("C"&amp;CELL("contents", AK$1)+1))</f>
        <v>269</v>
      </c>
      <c r="AL5" cm="1">
        <f t="array" aca="1" ref="AL5" ca="1">CELL("contents", INDIRECT("C"&amp;CELL("contents", AL$1)+1))</f>
        <v>262</v>
      </c>
      <c r="AM5" cm="1">
        <f t="array" aca="1" ref="AM5" ca="1">CELL("contents", INDIRECT("C"&amp;CELL("contents", AM$1)+1))</f>
        <v>272</v>
      </c>
      <c r="AN5" cm="1">
        <f t="array" aca="1" ref="AN5" ca="1">CELL("contents", INDIRECT("C"&amp;CELL("contents", AN$1)+1))</f>
        <v>301</v>
      </c>
      <c r="AO5" cm="1">
        <f t="array" aca="1" ref="AO5" ca="1">CELL("contents", INDIRECT("C"&amp;CELL("contents", AO$1)+1))</f>
        <v>282</v>
      </c>
      <c r="AP5" cm="1">
        <f t="array" aca="1" ref="AP5" ca="1">CELL("contents", INDIRECT("C"&amp;CELL("contents", AP$1)+1))</f>
        <v>274</v>
      </c>
      <c r="AQ5" cm="1">
        <f t="array" aca="1" ref="AQ5" ca="1">CELL("contents", INDIRECT("C"&amp;CELL("contents", AQ$1)+1))</f>
        <v>298</v>
      </c>
      <c r="AR5" cm="1">
        <f t="array" aca="1" ref="AR5" ca="1">CELL("contents", INDIRECT("C"&amp;CELL("contents", AR$1)+1))</f>
        <v>251</v>
      </c>
      <c r="AS5" cm="1">
        <f t="array" aca="1" ref="AS5" ca="1">CELL("contents", INDIRECT("C"&amp;CELL("contents", AS$1)+1))</f>
        <v>253</v>
      </c>
      <c r="AT5" cm="1">
        <f t="array" aca="1" ref="AT5" ca="1">CELL("contents", INDIRECT("C"&amp;CELL("contents", AT$1)+1))</f>
        <v>290</v>
      </c>
      <c r="AU5" cm="1">
        <f t="array" aca="1" ref="AU5" ca="1">CELL("contents", INDIRECT("C"&amp;CELL("contents", AU$1)+1))</f>
        <v>291</v>
      </c>
      <c r="AV5" cm="1">
        <f t="array" aca="1" ref="AV5" ca="1">CELL("contents", INDIRECT("C"&amp;CELL("contents", AV$1)+1))</f>
        <v>299</v>
      </c>
      <c r="AW5" cm="1">
        <f t="array" aca="1" ref="AW5" ca="1">CELL("contents", INDIRECT("C"&amp;CELL("contents", AW$1)+1))</f>
        <v>306</v>
      </c>
      <c r="AX5" cm="1">
        <f t="array" aca="1" ref="AX5" ca="1">CELL("contents", INDIRECT("C"&amp;CELL("contents", AX$1)+1))</f>
        <v>292</v>
      </c>
      <c r="AY5" cm="1">
        <f t="array" aca="1" ref="AY5" ca="1">CELL("contents", INDIRECT("C"&amp;CELL("contents", AY$1)+1))</f>
        <v>317</v>
      </c>
      <c r="AZ5" cm="1">
        <f t="array" aca="1" ref="AZ5" ca="1">CELL("contents", INDIRECT("C"&amp;CELL("contents", AZ$1)+1))</f>
        <v>304</v>
      </c>
      <c r="BA5" cm="1">
        <f t="array" aca="1" ref="BA5" ca="1">CELL("contents", INDIRECT("C"&amp;CELL("contents", BA$1)+1))</f>
        <v>316</v>
      </c>
      <c r="BB5" cm="1">
        <f t="array" aca="1" ref="BB5" ca="1">CELL("contents", INDIRECT("C"&amp;CELL("contents", BB$1)+1))</f>
        <v>320</v>
      </c>
      <c r="BC5" cm="1">
        <f t="array" aca="1" ref="BC5" ca="1">CELL("contents", INDIRECT("C"&amp;CELL("contents", BC$1)+1))</f>
        <v>303</v>
      </c>
      <c r="BD5" cm="1">
        <f t="array" aca="1" ref="BD5" ca="1">CELL("contents", INDIRECT("C"&amp;CELL("contents", BD$1)+1))</f>
        <v>347</v>
      </c>
      <c r="BE5" cm="1">
        <f t="array" aca="1" ref="BE5" ca="1">CELL("contents", INDIRECT("C"&amp;CELL("contents", BE$1)+1))</f>
        <v>344</v>
      </c>
      <c r="BF5" cm="1">
        <f t="array" aca="1" ref="BF5" ca="1">CELL("contents", INDIRECT("C"&amp;CELL("contents", BF$1)+1))</f>
        <v>339</v>
      </c>
    </row>
    <row r="6" spans="1:58" x14ac:dyDescent="0.25">
      <c r="A6">
        <v>0.25600000000000001</v>
      </c>
      <c r="B6">
        <v>0.5</v>
      </c>
      <c r="C6">
        <v>3</v>
      </c>
      <c r="D6">
        <v>7.2134752044446396E-3</v>
      </c>
      <c r="E6">
        <v>0.5</v>
      </c>
      <c r="F6">
        <v>0.53</v>
      </c>
      <c r="G6">
        <v>0.89901134713777198</v>
      </c>
      <c r="H6">
        <v>5.0494326431113498E-2</v>
      </c>
      <c r="I6">
        <v>0.44950567356888599</v>
      </c>
      <c r="J6">
        <v>361200</v>
      </c>
      <c r="K6">
        <v>141</v>
      </c>
      <c r="L6">
        <v>4027000</v>
      </c>
      <c r="M6">
        <v>0.5</v>
      </c>
      <c r="N6">
        <v>0.99121355959377699</v>
      </c>
      <c r="O6">
        <v>4.3932202031112498E-3</v>
      </c>
      <c r="P6">
        <v>0.495606779796888</v>
      </c>
      <c r="R6" t="s">
        <v>19</v>
      </c>
      <c r="S6" cm="1">
        <f t="array" aca="1" ref="S6" ca="1">CELL("contents", INDIRECT("C"&amp;CELL("contents", S$1)+2))</f>
        <v>3</v>
      </c>
      <c r="T6" cm="1">
        <f t="array" aca="1" ref="T6" ca="1">CELL("contents", INDIRECT("C"&amp;CELL("contents", T$1)+2))</f>
        <v>136</v>
      </c>
      <c r="U6" cm="1">
        <f t="array" aca="1" ref="U6" ca="1">CELL("contents", INDIRECT("C"&amp;CELL("contents", U$1)+2))</f>
        <v>81</v>
      </c>
      <c r="V6" cm="1">
        <f t="array" aca="1" ref="V6" ca="1">CELL("contents", INDIRECT("C"&amp;CELL("contents", V$1)+2))</f>
        <v>139</v>
      </c>
      <c r="W6" cm="1">
        <f t="array" aca="1" ref="W6" ca="1">CELL("contents", INDIRECT("C"&amp;CELL("contents", W$1)+2))</f>
        <v>147</v>
      </c>
      <c r="X6" cm="1">
        <f t="array" aca="1" ref="X6" ca="1">CELL("contents", INDIRECT("C"&amp;CELL("contents", X$1)+2))</f>
        <v>171</v>
      </c>
      <c r="Y6" cm="1">
        <f t="array" aca="1" ref="Y6" ca="1">CELL("contents", INDIRECT("C"&amp;CELL("contents", Y$1)+2))</f>
        <v>145</v>
      </c>
      <c r="Z6" cm="1">
        <f t="array" aca="1" ref="Z6" ca="1">CELL("contents", INDIRECT("C"&amp;CELL("contents", Z$1)+2))</f>
        <v>169</v>
      </c>
      <c r="AA6" cm="1">
        <f t="array" aca="1" ref="AA6" ca="1">CELL("contents", INDIRECT("C"&amp;CELL("contents", AA$1)+2))</f>
        <v>240</v>
      </c>
      <c r="AB6" cm="1">
        <f t="array" aca="1" ref="AB6" ca="1">CELL("contents", INDIRECT("C"&amp;CELL("contents", AB$1)+2))</f>
        <v>149</v>
      </c>
      <c r="AC6" cm="1">
        <f t="array" aca="1" ref="AC6" ca="1">CELL("contents", INDIRECT("C"&amp;CELL("contents", AC$1)+2))</f>
        <v>159</v>
      </c>
      <c r="AD6" cm="1">
        <f t="array" aca="1" ref="AD6" ca="1">CELL("contents", INDIRECT("C"&amp;CELL("contents", AD$1)+2))</f>
        <v>153</v>
      </c>
      <c r="AE6" cm="1">
        <f t="array" aca="1" ref="AE6" ca="1">CELL("contents", INDIRECT("C"&amp;CELL("contents", AE$1)+2))</f>
        <v>162</v>
      </c>
      <c r="AF6" cm="1">
        <f t="array" aca="1" ref="AF6" ca="1">CELL("contents", INDIRECT("C"&amp;CELL("contents", AF$1)+2))</f>
        <v>151</v>
      </c>
      <c r="AG6" cm="1">
        <f t="array" aca="1" ref="AG6" ca="1">CELL("contents", INDIRECT("C"&amp;CELL("contents", AG$1)+2))</f>
        <v>219</v>
      </c>
      <c r="AH6" cm="1">
        <f t="array" aca="1" ref="AH6" ca="1">CELL("contents", INDIRECT("C"&amp;CELL("contents", AH$1)+2))</f>
        <v>160</v>
      </c>
      <c r="AI6" cm="1">
        <f t="array" aca="1" ref="AI6" ca="1">CELL("contents", INDIRECT("C"&amp;CELL("contents", AI$1)+2))</f>
        <v>159</v>
      </c>
      <c r="AJ6" cm="1">
        <f t="array" aca="1" ref="AJ6" ca="1">CELL("contents", INDIRECT("C"&amp;CELL("contents", AJ$1)+2))</f>
        <v>180</v>
      </c>
      <c r="AK6" cm="1">
        <f t="array" aca="1" ref="AK6" ca="1">CELL("contents", INDIRECT("C"&amp;CELL("contents", AK$1)+2))</f>
        <v>178</v>
      </c>
      <c r="AL6" cm="1">
        <f t="array" aca="1" ref="AL6" ca="1">CELL("contents", INDIRECT("C"&amp;CELL("contents", AL$1)+2))</f>
        <v>184</v>
      </c>
      <c r="AM6" cm="1">
        <f t="array" aca="1" ref="AM6" ca="1">CELL("contents", INDIRECT("C"&amp;CELL("contents", AM$1)+2))</f>
        <v>182</v>
      </c>
      <c r="AN6" cm="1">
        <f t="array" aca="1" ref="AN6" ca="1">CELL("contents", INDIRECT("C"&amp;CELL("contents", AN$1)+2))</f>
        <v>196</v>
      </c>
      <c r="AO6" cm="1">
        <f t="array" aca="1" ref="AO6" ca="1">CELL("contents", INDIRECT("C"&amp;CELL("contents", AO$1)+2))</f>
        <v>190</v>
      </c>
      <c r="AP6" cm="1">
        <f t="array" aca="1" ref="AP6" ca="1">CELL("contents", INDIRECT("C"&amp;CELL("contents", AP$1)+2))</f>
        <v>176</v>
      </c>
      <c r="AQ6" cm="1">
        <f t="array" aca="1" ref="AQ6" ca="1">CELL("contents", INDIRECT("C"&amp;CELL("contents", AQ$1)+2))</f>
        <v>212</v>
      </c>
      <c r="AR6" cm="1">
        <f t="array" aca="1" ref="AR6" ca="1">CELL("contents", INDIRECT("C"&amp;CELL("contents", AR$1)+2))</f>
        <v>191</v>
      </c>
      <c r="AS6" cm="1">
        <f t="array" aca="1" ref="AS6" ca="1">CELL("contents", INDIRECT("C"&amp;CELL("contents", AS$1)+2))</f>
        <v>213</v>
      </c>
      <c r="AT6" cm="1">
        <f t="array" aca="1" ref="AT6" ca="1">CELL("contents", INDIRECT("C"&amp;CELL("contents", AT$1)+2))</f>
        <v>193</v>
      </c>
      <c r="AU6" cm="1">
        <f t="array" aca="1" ref="AU6" ca="1">CELL("contents", INDIRECT("C"&amp;CELL("contents", AU$1)+2))</f>
        <v>209</v>
      </c>
      <c r="AV6" cm="1">
        <f t="array" aca="1" ref="AV6" ca="1">CELL("contents", INDIRECT("C"&amp;CELL("contents", AV$1)+2))</f>
        <v>224</v>
      </c>
      <c r="AW6" cm="1">
        <f t="array" aca="1" ref="AW6" ca="1">CELL("contents", INDIRECT("C"&amp;CELL("contents", AW$1)+2))</f>
        <v>219</v>
      </c>
      <c r="AX6" cm="1">
        <f t="array" aca="1" ref="AX6" ca="1">CELL("contents", INDIRECT("C"&amp;CELL("contents", AX$1)+2))</f>
        <v>242</v>
      </c>
      <c r="AY6" cm="1">
        <f t="array" aca="1" ref="AY6" ca="1">CELL("contents", INDIRECT("C"&amp;CELL("contents", AY$1)+2))</f>
        <v>229</v>
      </c>
      <c r="AZ6" cm="1">
        <f t="array" aca="1" ref="AZ6" ca="1">CELL("contents", INDIRECT("C"&amp;CELL("contents", AZ$1)+2))</f>
        <v>198</v>
      </c>
      <c r="BA6" cm="1">
        <f t="array" aca="1" ref="BA6" ca="1">CELL("contents", INDIRECT("C"&amp;CELL("contents", BA$1)+2))</f>
        <v>215</v>
      </c>
      <c r="BB6" cm="1">
        <f t="array" aca="1" ref="BB6" ca="1">CELL("contents", INDIRECT("C"&amp;CELL("contents", BB$1)+2))</f>
        <v>221</v>
      </c>
      <c r="BC6" cm="1">
        <f t="array" aca="1" ref="BC6" ca="1">CELL("contents", INDIRECT("C"&amp;CELL("contents", BC$1)+2))</f>
        <v>204</v>
      </c>
      <c r="BD6" cm="1">
        <f t="array" aca="1" ref="BD6" ca="1">CELL("contents", INDIRECT("C"&amp;CELL("contents", BD$1)+2))</f>
        <v>236</v>
      </c>
      <c r="BE6" cm="1">
        <f t="array" aca="1" ref="BE6" ca="1">CELL("contents", INDIRECT("C"&amp;CELL("contents", BE$1)+2))</f>
        <v>227</v>
      </c>
      <c r="BF6" cm="1">
        <f t="array" aca="1" ref="BF6" ca="1">CELL("contents", INDIRECT("C"&amp;CELL("contents", BF$1)+2))</f>
        <v>236</v>
      </c>
    </row>
    <row r="7" spans="1:58" x14ac:dyDescent="0.25">
      <c r="A7">
        <v>0.128</v>
      </c>
      <c r="B7">
        <v>0.5</v>
      </c>
      <c r="C7">
        <v>3</v>
      </c>
      <c r="D7">
        <v>7.2134752044446396E-3</v>
      </c>
      <c r="E7">
        <v>0.5</v>
      </c>
      <c r="F7">
        <v>0.53</v>
      </c>
      <c r="G7">
        <v>0.89901134713777198</v>
      </c>
      <c r="H7">
        <v>5.0494326431113498E-2</v>
      </c>
      <c r="I7">
        <v>0.44950567356888599</v>
      </c>
      <c r="J7">
        <v>259100</v>
      </c>
      <c r="K7">
        <v>141</v>
      </c>
      <c r="L7">
        <v>4027000</v>
      </c>
      <c r="M7">
        <v>0.5</v>
      </c>
      <c r="N7">
        <v>0.99121355959377699</v>
      </c>
      <c r="O7">
        <v>4.3932202031112498E-3</v>
      </c>
      <c r="P7">
        <v>0.495606779796888</v>
      </c>
      <c r="R7" t="s">
        <v>20</v>
      </c>
      <c r="S7" cm="1">
        <f t="array" aca="1" ref="S7" ca="1">CELL("contents", INDIRECT("C"&amp;CELL("contents", S$1)+3))</f>
        <v>3</v>
      </c>
      <c r="T7" cm="1">
        <f t="array" aca="1" ref="T7" ca="1">CELL("contents", INDIRECT("C"&amp;CELL("contents", T$1)+3))</f>
        <v>136</v>
      </c>
      <c r="U7" cm="1">
        <f t="array" aca="1" ref="U7" ca="1">CELL("contents", INDIRECT("C"&amp;CELL("contents", U$1)+3))</f>
        <v>56</v>
      </c>
      <c r="V7" cm="1">
        <f t="array" aca="1" ref="V7" ca="1">CELL("contents", INDIRECT("C"&amp;CELL("contents", V$1)+3))</f>
        <v>133</v>
      </c>
      <c r="W7" cm="1">
        <f t="array" aca="1" ref="W7" ca="1">CELL("contents", INDIRECT("C"&amp;CELL("contents", W$1)+3))</f>
        <v>114</v>
      </c>
      <c r="X7" cm="1">
        <f t="array" aca="1" ref="X7" ca="1">CELL("contents", INDIRECT("C"&amp;CELL("contents", X$1)+3))</f>
        <v>149</v>
      </c>
      <c r="Y7" cm="1">
        <f t="array" aca="1" ref="Y7" ca="1">CELL("contents", INDIRECT("C"&amp;CELL("contents", Y$1)+3))</f>
        <v>145</v>
      </c>
      <c r="Z7" cm="1">
        <f t="array" aca="1" ref="Z7" ca="1">CELL("contents", INDIRECT("C"&amp;CELL("contents", Z$1)+3))</f>
        <v>169</v>
      </c>
      <c r="AA7" cm="1">
        <f t="array" aca="1" ref="AA7" ca="1">CELL("contents", INDIRECT("C"&amp;CELL("contents", AA$1)+3))</f>
        <v>240</v>
      </c>
      <c r="AB7" cm="1">
        <f t="array" aca="1" ref="AB7" ca="1">CELL("contents", INDIRECT("C"&amp;CELL("contents", AB$1)+3))</f>
        <v>149</v>
      </c>
      <c r="AC7" cm="1">
        <f t="array" aca="1" ref="AC7" ca="1">CELL("contents", INDIRECT("C"&amp;CELL("contents", AC$1)+3))</f>
        <v>159</v>
      </c>
      <c r="AD7" cm="1">
        <f t="array" aca="1" ref="AD7" ca="1">CELL("contents", INDIRECT("C"&amp;CELL("contents", AD$1)+3))</f>
        <v>153</v>
      </c>
      <c r="AE7" cm="1">
        <f t="array" aca="1" ref="AE7" ca="1">CELL("contents", INDIRECT("C"&amp;CELL("contents", AE$1)+3))</f>
        <v>154</v>
      </c>
      <c r="AF7" cm="1">
        <f t="array" aca="1" ref="AF7" ca="1">CELL("contents", INDIRECT("C"&amp;CELL("contents", AF$1)+3))</f>
        <v>180</v>
      </c>
      <c r="AG7" cm="1">
        <f t="array" aca="1" ref="AG7" ca="1">CELL("contents", INDIRECT("C"&amp;CELL("contents", AG$1)+3))</f>
        <v>219</v>
      </c>
      <c r="AH7" cm="1">
        <f t="array" aca="1" ref="AH7" ca="1">CELL("contents", INDIRECT("C"&amp;CELL("contents", AH$1)+3))</f>
        <v>130</v>
      </c>
      <c r="AI7" cm="1">
        <f t="array" aca="1" ref="AI7" ca="1">CELL("contents", INDIRECT("C"&amp;CELL("contents", AI$1)+3))</f>
        <v>150</v>
      </c>
      <c r="AJ7" cm="1">
        <f t="array" aca="1" ref="AJ7" ca="1">CELL("contents", INDIRECT("C"&amp;CELL("contents", AJ$1)+3))</f>
        <v>142</v>
      </c>
      <c r="AK7" cm="1">
        <f t="array" aca="1" ref="AK7" ca="1">CELL("contents", INDIRECT("C"&amp;CELL("contents", AK$1)+3))</f>
        <v>143</v>
      </c>
      <c r="AL7" cm="1">
        <f t="array" aca="1" ref="AL7" ca="1">CELL("contents", INDIRECT("C"&amp;CELL("contents", AL$1)+3))</f>
        <v>184</v>
      </c>
      <c r="AM7" cm="1">
        <f t="array" aca="1" ref="AM7" ca="1">CELL("contents", INDIRECT("C"&amp;CELL("contents", AM$1)+3))</f>
        <v>182</v>
      </c>
      <c r="AN7" cm="1">
        <f t="array" aca="1" ref="AN7" ca="1">CELL("contents", INDIRECT("C"&amp;CELL("contents", AN$1)+3))</f>
        <v>196</v>
      </c>
      <c r="AO7" cm="1">
        <f t="array" aca="1" ref="AO7" ca="1">CELL("contents", INDIRECT("C"&amp;CELL("contents", AO$1)+3))</f>
        <v>190</v>
      </c>
      <c r="AP7" cm="1">
        <f t="array" aca="1" ref="AP7" ca="1">CELL("contents", INDIRECT("C"&amp;CELL("contents", AP$1)+3))</f>
        <v>210</v>
      </c>
      <c r="AQ7" cm="1">
        <f t="array" aca="1" ref="AQ7" ca="1">CELL("contents", INDIRECT("C"&amp;CELL("contents", AQ$1)+3))</f>
        <v>182</v>
      </c>
      <c r="AR7" cm="1">
        <f t="array" aca="1" ref="AR7" ca="1">CELL("contents", INDIRECT("C"&amp;CELL("contents", AR$1)+3))</f>
        <v>191</v>
      </c>
      <c r="AS7" cm="1">
        <f t="array" aca="1" ref="AS7" ca="1">CELL("contents", INDIRECT("C"&amp;CELL("contents", AS$1)+3))</f>
        <v>213</v>
      </c>
      <c r="AT7" cm="1">
        <f t="array" aca="1" ref="AT7" ca="1">CELL("contents", INDIRECT("C"&amp;CELL("contents", AT$1)+3))</f>
        <v>193</v>
      </c>
      <c r="AU7" cm="1">
        <f t="array" aca="1" ref="AU7" ca="1">CELL("contents", INDIRECT("C"&amp;CELL("contents", AU$1)+3))</f>
        <v>209</v>
      </c>
      <c r="AV7" cm="1">
        <f t="array" aca="1" ref="AV7" ca="1">CELL("contents", INDIRECT("C"&amp;CELL("contents", AV$1)+3))</f>
        <v>224</v>
      </c>
      <c r="AW7" cm="1">
        <f t="array" aca="1" ref="AW7" ca="1">CELL("contents", INDIRECT("C"&amp;CELL("contents", AW$1)+3))</f>
        <v>219</v>
      </c>
      <c r="AX7" cm="1">
        <f t="array" aca="1" ref="AX7" ca="1">CELL("contents", INDIRECT("C"&amp;CELL("contents", AX$1)+3))</f>
        <v>242</v>
      </c>
      <c r="AY7" cm="1">
        <f t="array" aca="1" ref="AY7" ca="1">CELL("contents", INDIRECT("C"&amp;CELL("contents", AY$1)+3))</f>
        <v>229</v>
      </c>
      <c r="AZ7" cm="1">
        <f t="array" aca="1" ref="AZ7" ca="1">CELL("contents", INDIRECT("C"&amp;CELL("contents", AZ$1)+3))</f>
        <v>198</v>
      </c>
      <c r="BA7" cm="1">
        <f t="array" aca="1" ref="BA7" ca="1">CELL("contents", INDIRECT("C"&amp;CELL("contents", BA$1)+3))</f>
        <v>215</v>
      </c>
      <c r="BB7" cm="1">
        <f t="array" aca="1" ref="BB7" ca="1">CELL("contents", INDIRECT("C"&amp;CELL("contents", BB$1)+3))</f>
        <v>221</v>
      </c>
      <c r="BC7" cm="1">
        <f t="array" aca="1" ref="BC7" ca="1">CELL("contents", INDIRECT("C"&amp;CELL("contents", BC$1)+3))</f>
        <v>204</v>
      </c>
      <c r="BD7" cm="1">
        <f t="array" aca="1" ref="BD7" ca="1">CELL("contents", INDIRECT("C"&amp;CELL("contents", BD$1)+3))</f>
        <v>236</v>
      </c>
      <c r="BE7" cm="1">
        <f t="array" aca="1" ref="BE7" ca="1">CELL("contents", INDIRECT("C"&amp;CELL("contents", BE$1)+3))</f>
        <v>227</v>
      </c>
      <c r="BF7" cm="1">
        <f t="array" aca="1" ref="BF7" ca="1">CELL("contents", INDIRECT("C"&amp;CELL("contents", BF$1)+3))</f>
        <v>236</v>
      </c>
    </row>
    <row r="8" spans="1:58" x14ac:dyDescent="0.25">
      <c r="A8">
        <v>6.4000000000000001E-2</v>
      </c>
      <c r="B8">
        <v>0.5</v>
      </c>
      <c r="C8">
        <v>3</v>
      </c>
      <c r="D8">
        <v>7.2134752044446396E-3</v>
      </c>
      <c r="E8">
        <v>0.5</v>
      </c>
      <c r="F8">
        <v>0.53</v>
      </c>
      <c r="G8">
        <v>0.89901134713777198</v>
      </c>
      <c r="H8">
        <v>5.0494326431113498E-2</v>
      </c>
      <c r="I8">
        <v>0.44950567356888599</v>
      </c>
      <c r="J8">
        <v>255100</v>
      </c>
      <c r="K8">
        <v>141</v>
      </c>
      <c r="L8">
        <v>4027000</v>
      </c>
      <c r="M8">
        <v>0.5</v>
      </c>
      <c r="N8">
        <v>0.99121355959377699</v>
      </c>
      <c r="O8">
        <v>4.3932202031112498E-3</v>
      </c>
      <c r="P8">
        <v>0.495606779796888</v>
      </c>
      <c r="R8" t="s">
        <v>21</v>
      </c>
      <c r="S8" cm="1">
        <f t="array" aca="1" ref="S8" ca="1">CELL("contents", INDIRECT("C"&amp;CELL("contents", S$1)+4))</f>
        <v>3</v>
      </c>
      <c r="T8" cm="1">
        <f t="array" aca="1" ref="T8" ca="1">CELL("contents", INDIRECT("C"&amp;CELL("contents", T$1)+4))</f>
        <v>130</v>
      </c>
      <c r="U8" cm="1">
        <f t="array" aca="1" ref="U8" ca="1">CELL("contents", INDIRECT("C"&amp;CELL("contents", U$1)+4))</f>
        <v>38</v>
      </c>
      <c r="V8" cm="1">
        <f t="array" aca="1" ref="V8" ca="1">CELL("contents", INDIRECT("C"&amp;CELL("contents", V$1)+4))</f>
        <v>133</v>
      </c>
      <c r="W8" cm="1">
        <f t="array" aca="1" ref="W8" ca="1">CELL("contents", INDIRECT("C"&amp;CELL("contents", W$1)+4))</f>
        <v>172</v>
      </c>
      <c r="X8" cm="1">
        <f t="array" aca="1" ref="X8" ca="1">CELL("contents", INDIRECT("C"&amp;CELL("contents", X$1)+4))</f>
        <v>149</v>
      </c>
      <c r="Y8" cm="1">
        <f t="array" aca="1" ref="Y8" ca="1">CELL("contents", INDIRECT("C"&amp;CELL("contents", Y$1)+4))</f>
        <v>145</v>
      </c>
      <c r="Z8" cm="1">
        <f t="array" aca="1" ref="Z8" ca="1">CELL("contents", INDIRECT("C"&amp;CELL("contents", Z$1)+4))</f>
        <v>169</v>
      </c>
      <c r="AA8" cm="1">
        <f t="array" aca="1" ref="AA8" ca="1">CELL("contents", INDIRECT("C"&amp;CELL("contents", AA$1)+4))</f>
        <v>240</v>
      </c>
      <c r="AB8" cm="1">
        <f t="array" aca="1" ref="AB8" ca="1">CELL("contents", INDIRECT("C"&amp;CELL("contents", AB$1)+4))</f>
        <v>147</v>
      </c>
      <c r="AC8" cm="1">
        <f t="array" aca="1" ref="AC8" ca="1">CELL("contents", INDIRECT("C"&amp;CELL("contents", AC$1)+4))</f>
        <v>152</v>
      </c>
      <c r="AD8" cm="1">
        <f t="array" aca="1" ref="AD8" ca="1">CELL("contents", INDIRECT("C"&amp;CELL("contents", AD$1)+4))</f>
        <v>147</v>
      </c>
      <c r="AE8" cm="1">
        <f t="array" aca="1" ref="AE8" ca="1">CELL("contents", INDIRECT("C"&amp;CELL("contents", AE$1)+4))</f>
        <v>154</v>
      </c>
      <c r="AF8" cm="1">
        <f t="array" aca="1" ref="AF8" ca="1">CELL("contents", INDIRECT("C"&amp;CELL("contents", AF$1)+4))</f>
        <v>180</v>
      </c>
      <c r="AG8" cm="1">
        <f t="array" aca="1" ref="AG8" ca="1">CELL("contents", INDIRECT("C"&amp;CELL("contents", AG$1)+4))</f>
        <v>219</v>
      </c>
      <c r="AH8" cm="1">
        <f t="array" aca="1" ref="AH8" ca="1">CELL("contents", INDIRECT("C"&amp;CELL("contents", AH$1)+4))</f>
        <v>130</v>
      </c>
      <c r="AI8" cm="1">
        <f t="array" aca="1" ref="AI8" ca="1">CELL("contents", INDIRECT("C"&amp;CELL("contents", AI$1)+4))</f>
        <v>150</v>
      </c>
      <c r="AJ8" cm="1">
        <f t="array" aca="1" ref="AJ8" ca="1">CELL("contents", INDIRECT("C"&amp;CELL("contents", AJ$1)+4))</f>
        <v>142</v>
      </c>
      <c r="AK8" cm="1">
        <f t="array" aca="1" ref="AK8" ca="1">CELL("contents", INDIRECT("C"&amp;CELL("contents", AK$1)+4))</f>
        <v>143</v>
      </c>
      <c r="AL8" cm="1">
        <f t="array" aca="1" ref="AL8" ca="1">CELL("contents", INDIRECT("C"&amp;CELL("contents", AL$1)+4))</f>
        <v>203</v>
      </c>
      <c r="AM8" cm="1">
        <f t="array" aca="1" ref="AM8" ca="1">CELL("contents", INDIRECT("C"&amp;CELL("contents", AM$1)+4))</f>
        <v>185</v>
      </c>
      <c r="AN8" cm="1">
        <f t="array" aca="1" ref="AN8" ca="1">CELL("contents", INDIRECT("C"&amp;CELL("contents", AN$1)+4))</f>
        <v>202</v>
      </c>
      <c r="AO8" cm="1">
        <f t="array" aca="1" ref="AO8" ca="1">CELL("contents", INDIRECT("C"&amp;CELL("contents", AO$1)+4))</f>
        <v>203</v>
      </c>
      <c r="AP8" cm="1">
        <f t="array" aca="1" ref="AP8" ca="1">CELL("contents", INDIRECT("C"&amp;CELL("contents", AP$1)+4))</f>
        <v>210</v>
      </c>
      <c r="AQ8" cm="1">
        <f t="array" aca="1" ref="AQ8" ca="1">CELL("contents", INDIRECT("C"&amp;CELL("contents", AQ$1)+4))</f>
        <v>205</v>
      </c>
      <c r="AR8" cm="1">
        <f t="array" aca="1" ref="AR8" ca="1">CELL("contents", INDIRECT("C"&amp;CELL("contents", AR$1)+4))</f>
        <v>158</v>
      </c>
      <c r="AS8" cm="1">
        <f t="array" aca="1" ref="AS8" ca="1">CELL("contents", INDIRECT("C"&amp;CELL("contents", AS$1)+4))</f>
        <v>155</v>
      </c>
      <c r="AT8" cm="1">
        <f t="array" aca="1" ref="AT8" ca="1">CELL("contents", INDIRECT("C"&amp;CELL("contents", AT$1)+4))</f>
        <v>157</v>
      </c>
      <c r="AU8" cm="1">
        <f t="array" aca="1" ref="AU8" ca="1">CELL("contents", INDIRECT("C"&amp;CELL("contents", AU$1)+4))</f>
        <v>164</v>
      </c>
      <c r="AV8" cm="1">
        <f t="array" aca="1" ref="AV8" ca="1">CELL("contents", INDIRECT("C"&amp;CELL("contents", AV$1)+4))</f>
        <v>169</v>
      </c>
      <c r="AW8" cm="1">
        <f t="array" aca="1" ref="AW8" ca="1">CELL("contents", INDIRECT("C"&amp;CELL("contents", AW$1)+4))</f>
        <v>210</v>
      </c>
      <c r="AX8" cm="1">
        <f t="array" aca="1" ref="AX8" ca="1">CELL("contents", INDIRECT("C"&amp;CELL("contents", AX$1)+4))</f>
        <v>226</v>
      </c>
      <c r="AY8" cm="1">
        <f t="array" aca="1" ref="AY8" ca="1">CELL("contents", INDIRECT("C"&amp;CELL("contents", AY$1)+4))</f>
        <v>201</v>
      </c>
      <c r="AZ8" cm="1">
        <f t="array" aca="1" ref="AZ8" ca="1">CELL("contents", INDIRECT("C"&amp;CELL("contents", AZ$1)+4))</f>
        <v>251</v>
      </c>
      <c r="BA8" cm="1">
        <f t="array" aca="1" ref="BA8" ca="1">CELL("contents", INDIRECT("C"&amp;CELL("contents", BA$1)+4))</f>
        <v>228</v>
      </c>
      <c r="BB8" cm="1">
        <f t="array" aca="1" ref="BB8" ca="1">CELL("contents", INDIRECT("C"&amp;CELL("contents", BB$1)+4))</f>
        <v>221</v>
      </c>
      <c r="BC8" cm="1">
        <f t="array" aca="1" ref="BC8" ca="1">CELL("contents", INDIRECT("C"&amp;CELL("contents", BC$1)+4))</f>
        <v>204</v>
      </c>
      <c r="BD8" cm="1">
        <f t="array" aca="1" ref="BD8" ca="1">CELL("contents", INDIRECT("C"&amp;CELL("contents", BD$1)+4))</f>
        <v>236</v>
      </c>
      <c r="BE8" cm="1">
        <f t="array" aca="1" ref="BE8" ca="1">CELL("contents", INDIRECT("C"&amp;CELL("contents", BE$1)+4))</f>
        <v>227</v>
      </c>
      <c r="BF8" cm="1">
        <f t="array" aca="1" ref="BF8" ca="1">CELL("contents", INDIRECT("C"&amp;CELL("contents", BF$1)+4))</f>
        <v>236</v>
      </c>
    </row>
    <row r="9" spans="1:58" x14ac:dyDescent="0.25">
      <c r="A9">
        <v>3.2000000000000001E-2</v>
      </c>
      <c r="B9">
        <v>0.5</v>
      </c>
      <c r="C9">
        <v>3</v>
      </c>
      <c r="D9">
        <v>7.2134752044446396E-3</v>
      </c>
      <c r="E9">
        <v>0.5</v>
      </c>
      <c r="F9">
        <v>0.53</v>
      </c>
      <c r="G9">
        <v>0.89901134713777198</v>
      </c>
      <c r="H9">
        <v>5.0494326431113498E-2</v>
      </c>
      <c r="I9">
        <v>0.44950567356888599</v>
      </c>
      <c r="J9">
        <v>270700</v>
      </c>
      <c r="K9">
        <v>141</v>
      </c>
      <c r="L9">
        <v>4027000</v>
      </c>
      <c r="M9">
        <v>0.5</v>
      </c>
      <c r="N9">
        <v>0.99121355959377699</v>
      </c>
      <c r="O9">
        <v>4.3932202031112498E-3</v>
      </c>
      <c r="P9">
        <v>0.495606779796888</v>
      </c>
      <c r="R9" t="s">
        <v>22</v>
      </c>
      <c r="S9" cm="1">
        <f t="array" aca="1" ref="S9" ca="1">CELL("contents", INDIRECT("C"&amp;CELL("contents", S$1)+5))</f>
        <v>3</v>
      </c>
      <c r="T9" cm="1">
        <f t="array" aca="1" ref="T9" ca="1">CELL("contents", INDIRECT("C"&amp;CELL("contents", T$1)+5))</f>
        <v>184</v>
      </c>
      <c r="U9" cm="1">
        <f t="array" aca="1" ref="U9" ca="1">CELL("contents", INDIRECT("C"&amp;CELL("contents", U$1)+5))</f>
        <v>24</v>
      </c>
      <c r="V9" cm="1">
        <f t="array" aca="1" ref="V9" ca="1">CELL("contents", INDIRECT("C"&amp;CELL("contents", V$1)+5))</f>
        <v>133</v>
      </c>
      <c r="W9" cm="1">
        <f t="array" aca="1" ref="W9" ca="1">CELL("contents", INDIRECT("C"&amp;CELL("contents", W$1)+5))</f>
        <v>157</v>
      </c>
      <c r="X9" cm="1">
        <f t="array" aca="1" ref="X9" ca="1">CELL("contents", INDIRECT("C"&amp;CELL("contents", X$1)+5))</f>
        <v>164</v>
      </c>
      <c r="Y9" cm="1">
        <f t="array" aca="1" ref="Y9" ca="1">CELL("contents", INDIRECT("C"&amp;CELL("contents", Y$1)+5))</f>
        <v>145</v>
      </c>
      <c r="Z9" cm="1">
        <f t="array" aca="1" ref="Z9" ca="1">CELL("contents", INDIRECT("C"&amp;CELL("contents", Z$1)+5))</f>
        <v>160</v>
      </c>
      <c r="AA9" cm="1">
        <f t="array" aca="1" ref="AA9" ca="1">CELL("contents", INDIRECT("C"&amp;CELL("contents", AA$1)+5))</f>
        <v>167</v>
      </c>
      <c r="AB9" cm="1">
        <f t="array" aca="1" ref="AB9" ca="1">CELL("contents", INDIRECT("C"&amp;CELL("contents", AB$1)+5))</f>
        <v>118</v>
      </c>
      <c r="AC9" cm="1">
        <f t="array" aca="1" ref="AC9" ca="1">CELL("contents", INDIRECT("C"&amp;CELL("contents", AC$1)+5))</f>
        <v>120</v>
      </c>
      <c r="AD9" cm="1">
        <f t="array" aca="1" ref="AD9" ca="1">CELL("contents", INDIRECT("C"&amp;CELL("contents", AD$1)+5))</f>
        <v>118</v>
      </c>
      <c r="AE9" cm="1">
        <f t="array" aca="1" ref="AE9" ca="1">CELL("contents", INDIRECT("C"&amp;CELL("contents", AE$1)+5))</f>
        <v>142</v>
      </c>
      <c r="AF9" cm="1">
        <f t="array" aca="1" ref="AF9" ca="1">CELL("contents", INDIRECT("C"&amp;CELL("contents", AF$1)+5))</f>
        <v>135</v>
      </c>
      <c r="AG9" cm="1">
        <f t="array" aca="1" ref="AG9" ca="1">CELL("contents", INDIRECT("C"&amp;CELL("contents", AG$1)+5))</f>
        <v>197</v>
      </c>
      <c r="AH9" cm="1">
        <f t="array" aca="1" ref="AH9" ca="1">CELL("contents", INDIRECT("C"&amp;CELL("contents", AH$1)+5))</f>
        <v>202</v>
      </c>
      <c r="AI9" cm="1">
        <f t="array" aca="1" ref="AI9" ca="1">CELL("contents", INDIRECT("C"&amp;CELL("contents", AI$1)+5))</f>
        <v>198</v>
      </c>
      <c r="AJ9" cm="1">
        <f t="array" aca="1" ref="AJ9" ca="1">CELL("contents", INDIRECT("C"&amp;CELL("contents", AJ$1)+5))</f>
        <v>213</v>
      </c>
      <c r="AK9" cm="1">
        <f t="array" aca="1" ref="AK9" ca="1">CELL("contents", INDIRECT("C"&amp;CELL("contents", AK$1)+5))</f>
        <v>223</v>
      </c>
      <c r="AL9" cm="1">
        <f t="array" aca="1" ref="AL9" ca="1">CELL("contents", INDIRECT("C"&amp;CELL("contents", AL$1)+5))</f>
        <v>191</v>
      </c>
      <c r="AM9" cm="1">
        <f t="array" aca="1" ref="AM9" ca="1">CELL("contents", INDIRECT("C"&amp;CELL("contents", AM$1)+5))</f>
        <v>223</v>
      </c>
      <c r="AN9" cm="1">
        <f t="array" aca="1" ref="AN9" ca="1">CELL("contents", INDIRECT("C"&amp;CELL("contents", AN$1)+5))</f>
        <v>249</v>
      </c>
      <c r="AO9" cm="1">
        <f t="array" aca="1" ref="AO9" ca="1">CELL("contents", INDIRECT("C"&amp;CELL("contents", AO$1)+5))</f>
        <v>223</v>
      </c>
      <c r="AP9" cm="1">
        <f t="array" aca="1" ref="AP9" ca="1">CELL("contents", INDIRECT("C"&amp;CELL("contents", AP$1)+5))</f>
        <v>233</v>
      </c>
      <c r="AQ9" cm="1">
        <f t="array" aca="1" ref="AQ9" ca="1">CELL("contents", INDIRECT("C"&amp;CELL("contents", AQ$1)+5))</f>
        <v>200</v>
      </c>
      <c r="AR9" cm="1">
        <f t="array" aca="1" ref="AR9" ca="1">CELL("contents", INDIRECT("C"&amp;CELL("contents", AR$1)+5))</f>
        <v>158</v>
      </c>
      <c r="AS9" cm="1">
        <f t="array" aca="1" ref="AS9" ca="1">CELL("contents", INDIRECT("C"&amp;CELL("contents", AS$1)+5))</f>
        <v>155</v>
      </c>
      <c r="AT9" cm="1">
        <f t="array" aca="1" ref="AT9" ca="1">CELL("contents", INDIRECT("C"&amp;CELL("contents", AT$1)+5))</f>
        <v>157</v>
      </c>
      <c r="AU9" cm="1">
        <f t="array" aca="1" ref="AU9" ca="1">CELL("contents", INDIRECT("C"&amp;CELL("contents", AU$1)+5))</f>
        <v>198</v>
      </c>
      <c r="AV9" cm="1">
        <f t="array" aca="1" ref="AV9" ca="1">CELL("contents", INDIRECT("C"&amp;CELL("contents", AV$1)+5))</f>
        <v>212</v>
      </c>
      <c r="AW9" cm="1">
        <f t="array" aca="1" ref="AW9" ca="1">CELL("contents", INDIRECT("C"&amp;CELL("contents", AW$1)+5))</f>
        <v>209</v>
      </c>
      <c r="AX9" cm="1">
        <f t="array" aca="1" ref="AX9" ca="1">CELL("contents", INDIRECT("C"&amp;CELL("contents", AX$1)+5))</f>
        <v>219</v>
      </c>
      <c r="AY9" cm="1">
        <f t="array" aca="1" ref="AY9" ca="1">CELL("contents", INDIRECT("C"&amp;CELL("contents", AY$1)+5))</f>
        <v>227</v>
      </c>
      <c r="AZ9" cm="1">
        <f t="array" aca="1" ref="AZ9" ca="1">CELL("contents", INDIRECT("C"&amp;CELL("contents", AZ$1)+5))</f>
        <v>224</v>
      </c>
      <c r="BA9" cm="1">
        <f t="array" aca="1" ref="BA9" ca="1">CELL("contents", INDIRECT("C"&amp;CELL("contents", BA$1)+5))</f>
        <v>224</v>
      </c>
      <c r="BB9" cm="1">
        <f t="array" aca="1" ref="BB9" ca="1">CELL("contents", INDIRECT("C"&amp;CELL("contents", BB$1)+5))</f>
        <v>196</v>
      </c>
      <c r="BC9" cm="1">
        <f t="array" aca="1" ref="BC9" ca="1">CELL("contents", INDIRECT("C"&amp;CELL("contents", BC$1)+5))</f>
        <v>200</v>
      </c>
      <c r="BD9" cm="1">
        <f t="array" aca="1" ref="BD9" ca="1">CELL("contents", INDIRECT("C"&amp;CELL("contents", BD$1)+5))</f>
        <v>178</v>
      </c>
      <c r="BE9" cm="1">
        <f t="array" aca="1" ref="BE9" ca="1">CELL("contents", INDIRECT("C"&amp;CELL("contents", BE$1)+5))</f>
        <v>189</v>
      </c>
      <c r="BF9" cm="1">
        <f t="array" aca="1" ref="BF9" ca="1">CELL("contents", INDIRECT("C"&amp;CELL("contents", BF$1)+5))</f>
        <v>204</v>
      </c>
    </row>
    <row r="10" spans="1:58" x14ac:dyDescent="0.25">
      <c r="A10">
        <v>1.6E-2</v>
      </c>
      <c r="B10">
        <v>0.5</v>
      </c>
      <c r="C10">
        <v>3</v>
      </c>
      <c r="D10">
        <v>7.2134752044446396E-3</v>
      </c>
      <c r="E10">
        <v>0.5</v>
      </c>
      <c r="F10">
        <v>0.53</v>
      </c>
      <c r="G10">
        <v>0.89901134713777198</v>
      </c>
      <c r="H10">
        <v>5.0494326431113498E-2</v>
      </c>
      <c r="I10">
        <v>0.44950567356888599</v>
      </c>
      <c r="J10">
        <v>280000</v>
      </c>
      <c r="K10">
        <v>141</v>
      </c>
      <c r="L10">
        <v>4027000</v>
      </c>
      <c r="M10">
        <v>0.5</v>
      </c>
      <c r="N10">
        <v>0.99121355959377699</v>
      </c>
      <c r="O10">
        <v>4.3932202031112498E-3</v>
      </c>
      <c r="P10">
        <v>0.495606779796888</v>
      </c>
      <c r="R10" t="s">
        <v>23</v>
      </c>
      <c r="S10" cm="1">
        <f t="array" aca="1" ref="S10" ca="1">CELL("contents", INDIRECT("C"&amp;CELL("contents", S$1)+6))</f>
        <v>3</v>
      </c>
      <c r="T10" cm="1">
        <f t="array" aca="1" ref="T10" ca="1">CELL("contents", INDIRECT("C"&amp;CELL("contents", T$1)+6))</f>
        <v>184</v>
      </c>
      <c r="U10" cm="1">
        <f t="array" aca="1" ref="U10" ca="1">CELL("contents", INDIRECT("C"&amp;CELL("contents", U$1)+6))</f>
        <v>24</v>
      </c>
      <c r="V10" cm="1">
        <f t="array" aca="1" ref="V10" ca="1">CELL("contents", INDIRECT("C"&amp;CELL("contents", V$1)+6))</f>
        <v>128</v>
      </c>
      <c r="W10" cm="1">
        <f t="array" aca="1" ref="W10" ca="1">CELL("contents", INDIRECT("C"&amp;CELL("contents", W$1)+6))</f>
        <v>131</v>
      </c>
      <c r="X10" cm="1">
        <f t="array" aca="1" ref="X10" ca="1">CELL("contents", INDIRECT("C"&amp;CELL("contents", X$1)+6))</f>
        <v>114</v>
      </c>
      <c r="Y10" cm="1">
        <f t="array" aca="1" ref="Y10" ca="1">CELL("contents", INDIRECT("C"&amp;CELL("contents", Y$1)+6))</f>
        <v>154</v>
      </c>
      <c r="Z10" cm="1">
        <f t="array" aca="1" ref="Z10" ca="1">CELL("contents", INDIRECT("C"&amp;CELL("contents", Z$1)+6))</f>
        <v>165</v>
      </c>
      <c r="AA10" cm="1">
        <f t="array" aca="1" ref="AA10" ca="1">CELL("contents", INDIRECT("C"&amp;CELL("contents", AA$1)+6))</f>
        <v>137</v>
      </c>
      <c r="AB10" cm="1">
        <f t="array" aca="1" ref="AB10" ca="1">CELL("contents", INDIRECT("C"&amp;CELL("contents", AB$1)+6))</f>
        <v>112</v>
      </c>
      <c r="AC10" cm="1">
        <f t="array" aca="1" ref="AC10" ca="1">CELL("contents", INDIRECT("C"&amp;CELL("contents", AC$1)+6))</f>
        <v>156</v>
      </c>
      <c r="AD10" cm="1">
        <f t="array" aca="1" ref="AD10" ca="1">CELL("contents", INDIRECT("C"&amp;CELL("contents", AD$1)+6))</f>
        <v>180</v>
      </c>
      <c r="AE10" cm="1">
        <f t="array" aca="1" ref="AE10" ca="1">CELL("contents", INDIRECT("C"&amp;CELL("contents", AE$1)+6))</f>
        <v>103</v>
      </c>
      <c r="AF10" cm="1">
        <f t="array" aca="1" ref="AF10" ca="1">CELL("contents", INDIRECT("C"&amp;CELL("contents", AF$1)+6))</f>
        <v>149</v>
      </c>
      <c r="AG10" cm="1">
        <f t="array" aca="1" ref="AG10" ca="1">CELL("contents", INDIRECT("C"&amp;CELL("contents", AG$1)+6))</f>
        <v>218</v>
      </c>
      <c r="AH10" cm="1">
        <f t="array" aca="1" ref="AH10" ca="1">CELL("contents", INDIRECT("C"&amp;CELL("contents", AH$1)+6))</f>
        <v>133</v>
      </c>
      <c r="AI10" cm="1">
        <f t="array" aca="1" ref="AI10" ca="1">CELL("contents", INDIRECT("C"&amp;CELL("contents", AI$1)+6))</f>
        <v>214</v>
      </c>
      <c r="AJ10" cm="1">
        <f t="array" aca="1" ref="AJ10" ca="1">CELL("contents", INDIRECT("C"&amp;CELL("contents", AJ$1)+6))</f>
        <v>202</v>
      </c>
      <c r="AK10" cm="1">
        <f t="array" aca="1" ref="AK10" ca="1">CELL("contents", INDIRECT("C"&amp;CELL("contents", AK$1)+6))</f>
        <v>210</v>
      </c>
      <c r="AL10" cm="1">
        <f t="array" aca="1" ref="AL10" ca="1">CELL("contents", INDIRECT("C"&amp;CELL("contents", AL$1)+6))</f>
        <v>182</v>
      </c>
      <c r="AM10" cm="1">
        <f t="array" aca="1" ref="AM10" ca="1">CELL("contents", INDIRECT("C"&amp;CELL("contents", AM$1)+6))</f>
        <v>188</v>
      </c>
      <c r="AN10" cm="1">
        <f t="array" aca="1" ref="AN10" ca="1">CELL("contents", INDIRECT("C"&amp;CELL("contents", AN$1)+6))</f>
        <v>172</v>
      </c>
      <c r="AO10" cm="1">
        <f t="array" aca="1" ref="AO10" ca="1">CELL("contents", INDIRECT("C"&amp;CELL("contents", AO$1)+6))</f>
        <v>229</v>
      </c>
      <c r="AP10" cm="1">
        <f t="array" aca="1" ref="AP10" ca="1">CELL("contents", INDIRECT("C"&amp;CELL("contents", AP$1)+6))</f>
        <v>173</v>
      </c>
      <c r="AQ10" cm="1">
        <f t="array" aca="1" ref="AQ10" ca="1">CELL("contents", INDIRECT("C"&amp;CELL("contents", AQ$1)+6))</f>
        <v>176</v>
      </c>
      <c r="AR10" cm="1">
        <f t="array" aca="1" ref="AR10" ca="1">CELL("contents", INDIRECT("C"&amp;CELL("contents", AR$1)+6))</f>
        <v>182</v>
      </c>
      <c r="AS10" cm="1">
        <f t="array" aca="1" ref="AS10" ca="1">CELL("contents", INDIRECT("C"&amp;CELL("contents", AS$1)+6))</f>
        <v>213</v>
      </c>
      <c r="AT10" cm="1">
        <f t="array" aca="1" ref="AT10" ca="1">CELL("contents", INDIRECT("C"&amp;CELL("contents", AT$1)+6))</f>
        <v>196</v>
      </c>
      <c r="AU10" cm="1">
        <f t="array" aca="1" ref="AU10" ca="1">CELL("contents", INDIRECT("C"&amp;CELL("contents", AU$1)+6))</f>
        <v>202</v>
      </c>
      <c r="AV10" cm="1">
        <f t="array" aca="1" ref="AV10" ca="1">CELL("contents", INDIRECT("C"&amp;CELL("contents", AV$1)+6))</f>
        <v>174</v>
      </c>
      <c r="AW10" cm="1">
        <f t="array" aca="1" ref="AW10" ca="1">CELL("contents", INDIRECT("C"&amp;CELL("contents", AW$1)+6))</f>
        <v>205</v>
      </c>
      <c r="AX10" cm="1">
        <f t="array" aca="1" ref="AX10" ca="1">CELL("contents", INDIRECT("C"&amp;CELL("contents", AX$1)+6))</f>
        <v>202</v>
      </c>
      <c r="AY10" cm="1">
        <f t="array" aca="1" ref="AY10" ca="1">CELL("contents", INDIRECT("C"&amp;CELL("contents", AY$1)+6))</f>
        <v>211</v>
      </c>
      <c r="AZ10" cm="1">
        <f t="array" aca="1" ref="AZ10" ca="1">CELL("contents", INDIRECT("C"&amp;CELL("contents", AZ$1)+6))</f>
        <v>262</v>
      </c>
      <c r="BA10" cm="1">
        <f t="array" aca="1" ref="BA10" ca="1">CELL("contents", INDIRECT("C"&amp;CELL("contents", BA$1)+6))</f>
        <v>264</v>
      </c>
      <c r="BB10" cm="1">
        <f t="array" aca="1" ref="BB10" ca="1">CELL("contents", INDIRECT("C"&amp;CELL("contents", BB$1)+6))</f>
        <v>244</v>
      </c>
      <c r="BC10" cm="1">
        <f t="array" aca="1" ref="BC10" ca="1">CELL("contents", INDIRECT("C"&amp;CELL("contents", BC$1)+6))</f>
        <v>245</v>
      </c>
      <c r="BD10" cm="1">
        <f t="array" aca="1" ref="BD10" ca="1">CELL("contents", INDIRECT("C"&amp;CELL("contents", BD$1)+6))</f>
        <v>240</v>
      </c>
      <c r="BE10" cm="1">
        <f t="array" aca="1" ref="BE10" ca="1">CELL("contents", INDIRECT("C"&amp;CELL("contents", BE$1)+6))</f>
        <v>227</v>
      </c>
      <c r="BF10" cm="1">
        <f t="array" aca="1" ref="BF10" ca="1">CELL("contents", INDIRECT("C"&amp;CELL("contents", BF$1)+6))</f>
        <v>230</v>
      </c>
    </row>
    <row r="11" spans="1:58" x14ac:dyDescent="0.25">
      <c r="A11">
        <v>8.0000000000000002E-3</v>
      </c>
      <c r="B11">
        <v>0.5</v>
      </c>
      <c r="C11">
        <v>3</v>
      </c>
      <c r="D11">
        <v>7.2134752044446396E-3</v>
      </c>
      <c r="E11">
        <v>0.5</v>
      </c>
      <c r="F11">
        <v>0.53</v>
      </c>
      <c r="G11">
        <v>0.89901134713777198</v>
      </c>
      <c r="H11">
        <v>5.0494326431113498E-2</v>
      </c>
      <c r="I11">
        <v>0.44950567356888599</v>
      </c>
      <c r="J11">
        <v>327400</v>
      </c>
      <c r="K11">
        <v>141</v>
      </c>
      <c r="L11">
        <v>4027000</v>
      </c>
      <c r="M11">
        <v>0.5</v>
      </c>
      <c r="N11">
        <v>0.99121355959377699</v>
      </c>
      <c r="O11">
        <v>4.3932202031112498E-3</v>
      </c>
      <c r="P11">
        <v>0.495606779796888</v>
      </c>
      <c r="R11" t="s">
        <v>24</v>
      </c>
      <c r="S11" cm="1">
        <f t="array" aca="1" ref="S11" ca="1">CELL("contents", INDIRECT("C"&amp;CELL("contents", S$1)+7))</f>
        <v>3</v>
      </c>
      <c r="T11" cm="1">
        <f t="array" aca="1" ref="T11" ca="1">CELL("contents", INDIRECT("C"&amp;CELL("contents", T$1)+7))</f>
        <v>169</v>
      </c>
      <c r="U11" cm="1">
        <f t="array" aca="1" ref="U11" ca="1">CELL("contents", INDIRECT("C"&amp;CELL("contents", U$1)+7))</f>
        <v>25</v>
      </c>
      <c r="V11" cm="1">
        <f t="array" aca="1" ref="V11" ca="1">CELL("contents", INDIRECT("C"&amp;CELL("contents", V$1)+7))</f>
        <v>133</v>
      </c>
      <c r="W11" cm="1">
        <f t="array" aca="1" ref="W11" ca="1">CELL("contents", INDIRECT("C"&amp;CELL("contents", W$1)+7))</f>
        <v>144</v>
      </c>
      <c r="X11" cm="1">
        <f t="array" aca="1" ref="X11" ca="1">CELL("contents", INDIRECT("C"&amp;CELL("contents", X$1)+7))</f>
        <v>126</v>
      </c>
      <c r="Y11" cm="1">
        <f t="array" aca="1" ref="Y11" ca="1">CELL("contents", INDIRECT("C"&amp;CELL("contents", Y$1)+7))</f>
        <v>122</v>
      </c>
      <c r="Z11" cm="1">
        <f t="array" aca="1" ref="Z11" ca="1">CELL("contents", INDIRECT("C"&amp;CELL("contents", Z$1)+7))</f>
        <v>148</v>
      </c>
      <c r="AA11" cm="1">
        <f t="array" aca="1" ref="AA11" ca="1">CELL("contents", INDIRECT("C"&amp;CELL("contents", AA$1)+7))</f>
        <v>137</v>
      </c>
      <c r="AB11" cm="1">
        <f t="array" aca="1" ref="AB11" ca="1">CELL("contents", INDIRECT("C"&amp;CELL("contents", AB$1)+7))</f>
        <v>147</v>
      </c>
      <c r="AC11" cm="1">
        <f t="array" aca="1" ref="AC11" ca="1">CELL("contents", INDIRECT("C"&amp;CELL("contents", AC$1)+7))</f>
        <v>140</v>
      </c>
      <c r="AD11" cm="1">
        <f t="array" aca="1" ref="AD11" ca="1">CELL("contents", INDIRECT("C"&amp;CELL("contents", AD$1)+7))</f>
        <v>128</v>
      </c>
      <c r="AE11" cm="1">
        <f t="array" aca="1" ref="AE11" ca="1">CELL("contents", INDIRECT("C"&amp;CELL("contents", AE$1)+7))</f>
        <v>136</v>
      </c>
      <c r="AF11" cm="1">
        <f t="array" aca="1" ref="AF11" ca="1">CELL("contents", INDIRECT("C"&amp;CELL("contents", AF$1)+7))</f>
        <v>194</v>
      </c>
      <c r="AG11" cm="1">
        <f t="array" aca="1" ref="AG11" ca="1">CELL("contents", INDIRECT("C"&amp;CELL("contents", AG$1)+7))</f>
        <v>193</v>
      </c>
      <c r="AH11" cm="1">
        <f t="array" aca="1" ref="AH11" ca="1">CELL("contents", INDIRECT("C"&amp;CELL("contents", AH$1)+7))</f>
        <v>180</v>
      </c>
      <c r="AI11" cm="1">
        <f t="array" aca="1" ref="AI11" ca="1">CELL("contents", INDIRECT("C"&amp;CELL("contents", AI$1)+7))</f>
        <v>185</v>
      </c>
      <c r="AJ11" cm="1">
        <f t="array" aca="1" ref="AJ11" ca="1">CELL("contents", INDIRECT("C"&amp;CELL("contents", AJ$1)+7))</f>
        <v>180</v>
      </c>
      <c r="AK11" cm="1">
        <f t="array" aca="1" ref="AK11" ca="1">CELL("contents", INDIRECT("C"&amp;CELL("contents", AK$1)+7))</f>
        <v>181</v>
      </c>
      <c r="AL11" cm="1">
        <f t="array" aca="1" ref="AL11" ca="1">CELL("contents", INDIRECT("C"&amp;CELL("contents", AL$1)+7))</f>
        <v>181</v>
      </c>
      <c r="AM11" cm="1">
        <f t="array" aca="1" ref="AM11" ca="1">CELL("contents", INDIRECT("C"&amp;CELL("contents", AM$1)+7))</f>
        <v>190</v>
      </c>
      <c r="AN11" cm="1">
        <f t="array" aca="1" ref="AN11" ca="1">CELL("contents", INDIRECT("C"&amp;CELL("contents", AN$1)+7))</f>
        <v>190</v>
      </c>
      <c r="AO11" cm="1">
        <f t="array" aca="1" ref="AO11" ca="1">CELL("contents", INDIRECT("C"&amp;CELL("contents", AO$1)+7))</f>
        <v>199</v>
      </c>
      <c r="AP11" cm="1">
        <f t="array" aca="1" ref="AP11" ca="1">CELL("contents", INDIRECT("C"&amp;CELL("contents", AP$1)+7))</f>
        <v>196</v>
      </c>
      <c r="AQ11" cm="1">
        <f t="array" aca="1" ref="AQ11" ca="1">CELL("contents", INDIRECT("C"&amp;CELL("contents", AQ$1)+7))</f>
        <v>203</v>
      </c>
      <c r="AR11" cm="1">
        <f t="array" aca="1" ref="AR11" ca="1">CELL("contents", INDIRECT("C"&amp;CELL("contents", AR$1)+7))</f>
        <v>202</v>
      </c>
      <c r="AS11" cm="1">
        <f t="array" aca="1" ref="AS11" ca="1">CELL("contents", INDIRECT("C"&amp;CELL("contents", AS$1)+7))</f>
        <v>206</v>
      </c>
      <c r="AT11" cm="1">
        <f t="array" aca="1" ref="AT11" ca="1">CELL("contents", INDIRECT("C"&amp;CELL("contents", AT$1)+7))</f>
        <v>223</v>
      </c>
      <c r="AU11" cm="1">
        <f t="array" aca="1" ref="AU11" ca="1">CELL("contents", INDIRECT("C"&amp;CELL("contents", AU$1)+7))</f>
        <v>245</v>
      </c>
      <c r="AV11" cm="1">
        <f t="array" aca="1" ref="AV11" ca="1">CELL("contents", INDIRECT("C"&amp;CELL("contents", AV$1)+7))</f>
        <v>233</v>
      </c>
      <c r="AW11" cm="1">
        <f t="array" aca="1" ref="AW11" ca="1">CELL("contents", INDIRECT("C"&amp;CELL("contents", AW$1)+7))</f>
        <v>247</v>
      </c>
      <c r="AX11" cm="1">
        <f t="array" aca="1" ref="AX11" ca="1">CELL("contents", INDIRECT("C"&amp;CELL("contents", AX$1)+7))</f>
        <v>265</v>
      </c>
      <c r="AY11" cm="1">
        <f t="array" aca="1" ref="AY11" ca="1">CELL("contents", INDIRECT("C"&amp;CELL("contents", AY$1)+7))</f>
        <v>274</v>
      </c>
      <c r="AZ11" cm="1">
        <f t="array" aca="1" ref="AZ11" ca="1">CELL("contents", INDIRECT("C"&amp;CELL("contents", AZ$1)+7))</f>
        <v>258</v>
      </c>
      <c r="BA11" cm="1">
        <f t="array" aca="1" ref="BA11" ca="1">CELL("contents", INDIRECT("C"&amp;CELL("contents", BA$1)+7))</f>
        <v>284</v>
      </c>
      <c r="BB11" cm="1">
        <f t="array" aca="1" ref="BB11" ca="1">CELL("contents", INDIRECT("C"&amp;CELL("contents", BB$1)+7))</f>
        <v>256</v>
      </c>
      <c r="BC11" cm="1">
        <f t="array" aca="1" ref="BC11" ca="1">CELL("contents", INDIRECT("C"&amp;CELL("contents", BC$1)+7))</f>
        <v>296</v>
      </c>
      <c r="BD11" cm="1">
        <f t="array" aca="1" ref="BD11" ca="1">CELL("contents", INDIRECT("C"&amp;CELL("contents", BD$1)+7))</f>
        <v>282</v>
      </c>
      <c r="BE11" cm="1">
        <f t="array" aca="1" ref="BE11" ca="1">CELL("contents", INDIRECT("C"&amp;CELL("contents", BE$1)+7))</f>
        <v>279</v>
      </c>
      <c r="BF11" cm="1">
        <f t="array" aca="1" ref="BF11" ca="1">CELL("contents", INDIRECT("C"&amp;CELL("contents", BF$1)+7))</f>
        <v>235</v>
      </c>
    </row>
    <row r="12" spans="1:58" x14ac:dyDescent="0.25">
      <c r="A12">
        <v>4.0000000000000001E-3</v>
      </c>
      <c r="B12">
        <v>0.5</v>
      </c>
      <c r="C12">
        <v>3</v>
      </c>
      <c r="D12">
        <v>7.2134752044446396E-3</v>
      </c>
      <c r="E12">
        <v>0.5</v>
      </c>
      <c r="F12">
        <v>0.53</v>
      </c>
      <c r="G12">
        <v>0.89901134713777198</v>
      </c>
      <c r="H12">
        <v>5.0494326431113498E-2</v>
      </c>
      <c r="I12">
        <v>0.44950567356888599</v>
      </c>
      <c r="J12">
        <v>270900</v>
      </c>
      <c r="K12">
        <v>141</v>
      </c>
      <c r="L12">
        <v>4027000</v>
      </c>
      <c r="M12">
        <v>0.5</v>
      </c>
      <c r="N12">
        <v>0.99121355959377699</v>
      </c>
      <c r="O12">
        <v>4.3932202031112498E-3</v>
      </c>
      <c r="P12">
        <v>0.495606779796888</v>
      </c>
      <c r="R12" t="s">
        <v>25</v>
      </c>
      <c r="S12" cm="1">
        <f t="array" aca="1" ref="S12" ca="1">CELL("contents", INDIRECT("C"&amp;CELL("contents", S$1)+8))</f>
        <v>3</v>
      </c>
      <c r="T12" cm="1">
        <f t="array" aca="1" ref="T12" ca="1">CELL("contents", INDIRECT("C"&amp;CELL("contents", T$1)+8))</f>
        <v>176</v>
      </c>
      <c r="U12" cm="1">
        <f t="array" aca="1" ref="U12" ca="1">CELL("contents", INDIRECT("C"&amp;CELL("contents", U$1)+8))</f>
        <v>117</v>
      </c>
      <c r="V12" cm="1">
        <f t="array" aca="1" ref="V12" ca="1">CELL("contents", INDIRECT("C"&amp;CELL("contents", V$1)+8))</f>
        <v>133</v>
      </c>
      <c r="W12" cm="1">
        <f t="array" aca="1" ref="W12" ca="1">CELL("contents", INDIRECT("C"&amp;CELL("contents", W$1)+8))</f>
        <v>154</v>
      </c>
      <c r="X12" cm="1">
        <f t="array" aca="1" ref="X12" ca="1">CELL("contents", INDIRECT("C"&amp;CELL("contents", X$1)+8))</f>
        <v>160</v>
      </c>
      <c r="Y12" cm="1">
        <f t="array" aca="1" ref="Y12" ca="1">CELL("contents", INDIRECT("C"&amp;CELL("contents", Y$1)+8))</f>
        <v>243</v>
      </c>
      <c r="Z12" cm="1">
        <f t="array" aca="1" ref="Z12" ca="1">CELL("contents", INDIRECT("C"&amp;CELL("contents", Z$1)+8))</f>
        <v>164</v>
      </c>
      <c r="AA12" cm="1">
        <f t="array" aca="1" ref="AA12" ca="1">CELL("contents", INDIRECT("C"&amp;CELL("contents", AA$1)+8))</f>
        <v>215</v>
      </c>
      <c r="AB12" cm="1">
        <f t="array" aca="1" ref="AB12" ca="1">CELL("contents", INDIRECT("C"&amp;CELL("contents", AB$1)+8))</f>
        <v>167</v>
      </c>
      <c r="AC12" cm="1">
        <f t="array" aca="1" ref="AC12" ca="1">CELL("contents", INDIRECT("C"&amp;CELL("contents", AC$1)+8))</f>
        <v>269</v>
      </c>
      <c r="AD12" cm="1">
        <f t="array" aca="1" ref="AD12" ca="1">CELL("contents", INDIRECT("C"&amp;CELL("contents", AD$1)+8))</f>
        <v>262</v>
      </c>
      <c r="AE12" cm="1">
        <f t="array" aca="1" ref="AE12" ca="1">CELL("contents", INDIRECT("C"&amp;CELL("contents", AE$1)+8))</f>
        <v>226</v>
      </c>
      <c r="AF12" cm="1">
        <f t="array" aca="1" ref="AF12" ca="1">CELL("contents", INDIRECT("C"&amp;CELL("contents", AF$1)+8))</f>
        <v>180</v>
      </c>
      <c r="AG12" cm="1">
        <f t="array" aca="1" ref="AG12" ca="1">CELL("contents", INDIRECT("C"&amp;CELL("contents", AG$1)+8))</f>
        <v>182</v>
      </c>
      <c r="AH12" cm="1">
        <f t="array" aca="1" ref="AH12" ca="1">CELL("contents", INDIRECT("C"&amp;CELL("contents", AH$1)+8))</f>
        <v>185</v>
      </c>
      <c r="AI12" cm="1">
        <f t="array" aca="1" ref="AI12" ca="1">CELL("contents", INDIRECT("C"&amp;CELL("contents", AI$1)+8))</f>
        <v>185</v>
      </c>
      <c r="AJ12" cm="1">
        <f t="array" aca="1" ref="AJ12" ca="1">CELL("contents", INDIRECT("C"&amp;CELL("contents", AJ$1)+8))</f>
        <v>185</v>
      </c>
      <c r="AK12" cm="1">
        <f t="array" aca="1" ref="AK12" ca="1">CELL("contents", INDIRECT("C"&amp;CELL("contents", AK$1)+8))</f>
        <v>169</v>
      </c>
      <c r="AL12" cm="1">
        <f t="array" aca="1" ref="AL12" ca="1">CELL("contents", INDIRECT("C"&amp;CELL("contents", AL$1)+8))</f>
        <v>174</v>
      </c>
      <c r="AM12" cm="1">
        <f t="array" aca="1" ref="AM12" ca="1">CELL("contents", INDIRECT("C"&amp;CELL("contents", AM$1)+8))</f>
        <v>185</v>
      </c>
      <c r="AN12" cm="1">
        <f t="array" aca="1" ref="AN12" ca="1">CELL("contents", INDIRECT("C"&amp;CELL("contents", AN$1)+8))</f>
        <v>184</v>
      </c>
      <c r="AO12" cm="1">
        <f t="array" aca="1" ref="AO12" ca="1">CELL("contents", INDIRECT("C"&amp;CELL("contents", AO$1)+8))</f>
        <v>187</v>
      </c>
      <c r="AP12" cm="1">
        <f t="array" aca="1" ref="AP12" ca="1">CELL("contents", INDIRECT("C"&amp;CELL("contents", AP$1)+8))</f>
        <v>169</v>
      </c>
      <c r="AQ12" cm="1">
        <f t="array" aca="1" ref="AQ12" ca="1">CELL("contents", INDIRECT("C"&amp;CELL("contents", AQ$1)+8))</f>
        <v>177</v>
      </c>
      <c r="AR12" cm="1">
        <f t="array" aca="1" ref="AR12" ca="1">CELL("contents", INDIRECT("C"&amp;CELL("contents", AR$1)+8))</f>
        <v>179</v>
      </c>
      <c r="AS12" cm="1">
        <f t="array" aca="1" ref="AS12" ca="1">CELL("contents", INDIRECT("C"&amp;CELL("contents", AS$1)+8))</f>
        <v>192</v>
      </c>
      <c r="AT12" cm="1">
        <f t="array" aca="1" ref="AT12" ca="1">CELL("contents", INDIRECT("C"&amp;CELL("contents", AT$1)+8))</f>
        <v>205</v>
      </c>
      <c r="AU12" cm="1">
        <f t="array" aca="1" ref="AU12" ca="1">CELL("contents", INDIRECT("C"&amp;CELL("contents", AU$1)+8))</f>
        <v>209</v>
      </c>
      <c r="AV12" cm="1">
        <f t="array" aca="1" ref="AV12" ca="1">CELL("contents", INDIRECT("C"&amp;CELL("contents", AV$1)+8))</f>
        <v>213</v>
      </c>
      <c r="AW12" cm="1">
        <f t="array" aca="1" ref="AW12" ca="1">CELL("contents", INDIRECT("C"&amp;CELL("contents", AW$1)+8))</f>
        <v>213</v>
      </c>
      <c r="AX12" cm="1">
        <f t="array" aca="1" ref="AX12" ca="1">CELL("contents", INDIRECT("C"&amp;CELL("contents", AX$1)+8))</f>
        <v>202</v>
      </c>
      <c r="AY12" cm="1">
        <f t="array" aca="1" ref="AY12" ca="1">CELL("contents", INDIRECT("C"&amp;CELL("contents", AY$1)+8))</f>
        <v>201</v>
      </c>
      <c r="AZ12" cm="1">
        <f t="array" aca="1" ref="AZ12" ca="1">CELL("contents", INDIRECT("C"&amp;CELL("contents", AZ$1)+8))</f>
        <v>211</v>
      </c>
      <c r="BA12" cm="1">
        <f t="array" aca="1" ref="BA12" ca="1">CELL("contents", INDIRECT("C"&amp;CELL("contents", BA$1)+8))</f>
        <v>216</v>
      </c>
      <c r="BB12" cm="1">
        <f t="array" aca="1" ref="BB12" ca="1">CELL("contents", INDIRECT("C"&amp;CELL("contents", BB$1)+8))</f>
        <v>310</v>
      </c>
      <c r="BC12" cm="1">
        <f t="array" aca="1" ref="BC12" ca="1">CELL("contents", INDIRECT("C"&amp;CELL("contents", BC$1)+8))</f>
        <v>307</v>
      </c>
      <c r="BD12" cm="1">
        <f t="array" aca="1" ref="BD12" ca="1">CELL("contents", INDIRECT("C"&amp;CELL("contents", BD$1)+8))</f>
        <v>326</v>
      </c>
      <c r="BE12" cm="1">
        <f t="array" aca="1" ref="BE12" ca="1">CELL("contents", INDIRECT("C"&amp;CELL("contents", BE$1)+8))</f>
        <v>273</v>
      </c>
      <c r="BF12" cm="1">
        <f t="array" aca="1" ref="BF12" ca="1">CELL("contents", INDIRECT("C"&amp;CELL("contents", BF$1)+8))</f>
        <v>285</v>
      </c>
    </row>
    <row r="13" spans="1:58" x14ac:dyDescent="0.25">
      <c r="A13">
        <v>2E-3</v>
      </c>
      <c r="B13">
        <v>0.5</v>
      </c>
      <c r="C13">
        <v>3</v>
      </c>
      <c r="D13">
        <v>7.2134752044446396E-3</v>
      </c>
      <c r="E13">
        <v>0.5</v>
      </c>
      <c r="F13">
        <v>0.53</v>
      </c>
      <c r="G13">
        <v>0.89901134713777198</v>
      </c>
      <c r="H13">
        <v>5.0494326431113498E-2</v>
      </c>
      <c r="I13">
        <v>0.44950567356888599</v>
      </c>
      <c r="J13">
        <v>262300</v>
      </c>
      <c r="K13">
        <v>141</v>
      </c>
      <c r="L13">
        <v>4027000</v>
      </c>
      <c r="M13">
        <v>0.5</v>
      </c>
      <c r="N13">
        <v>0.99121355959377699</v>
      </c>
      <c r="O13">
        <v>4.3932202031112498E-3</v>
      </c>
      <c r="P13">
        <v>0.495606779796888</v>
      </c>
      <c r="R13" t="s">
        <v>26</v>
      </c>
      <c r="S13" cm="1">
        <f t="array" aca="1" ref="S13" ca="1">CELL("contents", INDIRECT("C"&amp;CELL("contents", S$1)+9))</f>
        <v>3</v>
      </c>
      <c r="T13" cm="1">
        <f t="array" aca="1" ref="T13" ca="1">CELL("contents", INDIRECT("C"&amp;CELL("contents", T$1)+9))</f>
        <v>150</v>
      </c>
      <c r="U13" cm="1">
        <f t="array" aca="1" ref="U13" ca="1">CELL("contents", INDIRECT("C"&amp;CELL("contents", U$1)+9))</f>
        <v>140</v>
      </c>
      <c r="V13" cm="1">
        <f t="array" aca="1" ref="V13" ca="1">CELL("contents", INDIRECT("C"&amp;CELL("contents", V$1)+9))</f>
        <v>145</v>
      </c>
      <c r="W13" cm="1">
        <f t="array" aca="1" ref="W13" ca="1">CELL("contents", INDIRECT("C"&amp;CELL("contents", W$1)+9))</f>
        <v>158</v>
      </c>
      <c r="X13" cm="1">
        <f t="array" aca="1" ref="X13" ca="1">CELL("contents", INDIRECT("C"&amp;CELL("contents", X$1)+9))</f>
        <v>160</v>
      </c>
      <c r="Y13" cm="1">
        <f t="array" aca="1" ref="Y13" ca="1">CELL("contents", INDIRECT("C"&amp;CELL("contents", Y$1)+9))</f>
        <v>262</v>
      </c>
      <c r="Z13" cm="1">
        <f t="array" aca="1" ref="Z13" ca="1">CELL("contents", INDIRECT("C"&amp;CELL("contents", Z$1)+9))</f>
        <v>206</v>
      </c>
      <c r="AA13" cm="1">
        <f t="array" aca="1" ref="AA13" ca="1">CELL("contents", INDIRECT("C"&amp;CELL("contents", AA$1)+9))</f>
        <v>213</v>
      </c>
      <c r="AB13" cm="1">
        <f t="array" aca="1" ref="AB13" ca="1">CELL("contents", INDIRECT("C"&amp;CELL("contents", AB$1)+9))</f>
        <v>158</v>
      </c>
      <c r="AC13" cm="1">
        <f t="array" aca="1" ref="AC13" ca="1">CELL("contents", INDIRECT("C"&amp;CELL("contents", AC$1)+9))</f>
        <v>249</v>
      </c>
      <c r="AD13" cm="1">
        <f t="array" aca="1" ref="AD13" ca="1">CELL("contents", INDIRECT("C"&amp;CELL("contents", AD$1)+9))</f>
        <v>279</v>
      </c>
      <c r="AE13" cm="1">
        <f t="array" aca="1" ref="AE13" ca="1">CELL("contents", INDIRECT("C"&amp;CELL("contents", AE$1)+9))</f>
        <v>202</v>
      </c>
      <c r="AF13" cm="1">
        <f t="array" aca="1" ref="AF13" ca="1">CELL("contents", INDIRECT("C"&amp;CELL("contents", AF$1)+9))</f>
        <v>170</v>
      </c>
      <c r="AG13" cm="1">
        <f t="array" aca="1" ref="AG13" ca="1">CELL("contents", INDIRECT("C"&amp;CELL("contents", AG$1)+9))</f>
        <v>167</v>
      </c>
      <c r="AH13" cm="1">
        <f t="array" aca="1" ref="AH13" ca="1">CELL("contents", INDIRECT("C"&amp;CELL("contents", AH$1)+9))</f>
        <v>174</v>
      </c>
      <c r="AI13" cm="1">
        <f t="array" aca="1" ref="AI13" ca="1">CELL("contents", INDIRECT("C"&amp;CELL("contents", AI$1)+9))</f>
        <v>174</v>
      </c>
      <c r="AJ13" cm="1">
        <f t="array" aca="1" ref="AJ13" ca="1">CELL("contents", INDIRECT("C"&amp;CELL("contents", AJ$1)+9))</f>
        <v>250</v>
      </c>
      <c r="AK13" cm="1">
        <f t="array" aca="1" ref="AK13" ca="1">CELL("contents", INDIRECT("C"&amp;CELL("contents", AK$1)+9))</f>
        <v>245</v>
      </c>
      <c r="AL13" cm="1">
        <f t="array" aca="1" ref="AL13" ca="1">CELL("contents", INDIRECT("C"&amp;CELL("contents", AL$1)+9))</f>
        <v>250</v>
      </c>
      <c r="AM13" cm="1">
        <f t="array" aca="1" ref="AM13" ca="1">CELL("contents", INDIRECT("C"&amp;CELL("contents", AM$1)+9))</f>
        <v>269</v>
      </c>
      <c r="AN13" cm="1">
        <f t="array" aca="1" ref="AN13" ca="1">CELL("contents", INDIRECT("C"&amp;CELL("contents", AN$1)+9))</f>
        <v>269</v>
      </c>
      <c r="AO13" cm="1">
        <f t="array" aca="1" ref="AO13" ca="1">CELL("contents", INDIRECT("C"&amp;CELL("contents", AO$1)+9))</f>
        <v>291</v>
      </c>
      <c r="AP13" cm="1">
        <f t="array" aca="1" ref="AP13" ca="1">CELL("contents", INDIRECT("C"&amp;CELL("contents", AP$1)+9))</f>
        <v>268</v>
      </c>
      <c r="AQ13" cm="1">
        <f t="array" aca="1" ref="AQ13" ca="1">CELL("contents", INDIRECT("C"&amp;CELL("contents", AQ$1)+9))</f>
        <v>278</v>
      </c>
      <c r="AR13" cm="1">
        <f t="array" aca="1" ref="AR13" ca="1">CELL("contents", INDIRECT("C"&amp;CELL("contents", AR$1)+9))</f>
        <v>289</v>
      </c>
      <c r="AS13" cm="1">
        <f t="array" aca="1" ref="AS13" ca="1">CELL("contents", INDIRECT("C"&amp;CELL("contents", AS$1)+9))</f>
        <v>279</v>
      </c>
      <c r="AT13" cm="1">
        <f t="array" aca="1" ref="AT13" ca="1">CELL("contents", INDIRECT("C"&amp;CELL("contents", AT$1)+9))</f>
        <v>293</v>
      </c>
      <c r="AU13" cm="1">
        <f t="array" aca="1" ref="AU13" ca="1">CELL("contents", INDIRECT("C"&amp;CELL("contents", AU$1)+9))</f>
        <v>278</v>
      </c>
      <c r="AV13" cm="1">
        <f t="array" aca="1" ref="AV13" ca="1">CELL("contents", INDIRECT("C"&amp;CELL("contents", AV$1)+9))</f>
        <v>302</v>
      </c>
      <c r="AW13" cm="1">
        <f t="array" aca="1" ref="AW13" ca="1">CELL("contents", INDIRECT("C"&amp;CELL("contents", AW$1)+9))</f>
        <v>188</v>
      </c>
      <c r="AX13" cm="1">
        <f t="array" aca="1" ref="AX13" ca="1">CELL("contents", INDIRECT("C"&amp;CELL("contents", AX$1)+9))</f>
        <v>211</v>
      </c>
      <c r="AY13" cm="1">
        <f t="array" aca="1" ref="AY13" ca="1">CELL("contents", INDIRECT("C"&amp;CELL("contents", AY$1)+9))</f>
        <v>216</v>
      </c>
      <c r="AZ13" cm="1">
        <f t="array" aca="1" ref="AZ13" ca="1">CELL("contents", INDIRECT("C"&amp;CELL("contents", AZ$1)+9))</f>
        <v>223</v>
      </c>
      <c r="BA13" cm="1">
        <f t="array" aca="1" ref="BA13" ca="1">CELL("contents", INDIRECT("C"&amp;CELL("contents", BA$1)+9))</f>
        <v>220</v>
      </c>
      <c r="BB13" cm="1">
        <f t="array" aca="1" ref="BB13" ca="1">CELL("contents", INDIRECT("C"&amp;CELL("contents", BB$1)+9))</f>
        <v>223</v>
      </c>
      <c r="BC13" cm="1">
        <f t="array" aca="1" ref="BC13" ca="1">CELL("contents", INDIRECT("C"&amp;CELL("contents", BC$1)+9))</f>
        <v>230</v>
      </c>
      <c r="BD13" cm="1">
        <f t="array" aca="1" ref="BD13" ca="1">CELL("contents", INDIRECT("C"&amp;CELL("contents", BD$1)+9))</f>
        <v>226</v>
      </c>
      <c r="BE13" cm="1">
        <f t="array" aca="1" ref="BE13" ca="1">CELL("contents", INDIRECT("C"&amp;CELL("contents", BE$1)+9))</f>
        <v>227</v>
      </c>
      <c r="BF13" cm="1">
        <f t="array" aca="1" ref="BF13" ca="1">CELL("contents", INDIRECT("C"&amp;CELL("contents", BF$1)+9))</f>
        <v>229</v>
      </c>
    </row>
    <row r="14" spans="1:58" x14ac:dyDescent="0.25">
      <c r="A14">
        <v>1E-3</v>
      </c>
      <c r="B14">
        <v>0.5</v>
      </c>
      <c r="C14">
        <v>3</v>
      </c>
      <c r="D14">
        <v>7.2134752044446396E-3</v>
      </c>
      <c r="E14">
        <v>0.5</v>
      </c>
      <c r="F14">
        <v>0.53</v>
      </c>
      <c r="G14">
        <v>0.89901134713777198</v>
      </c>
      <c r="H14">
        <v>5.0494326431113498E-2</v>
      </c>
      <c r="I14">
        <v>0.44950567356888599</v>
      </c>
      <c r="J14">
        <v>250100</v>
      </c>
      <c r="K14">
        <v>141</v>
      </c>
      <c r="L14">
        <v>4027000</v>
      </c>
      <c r="M14">
        <v>0.5</v>
      </c>
      <c r="N14">
        <v>0.99121355959377699</v>
      </c>
      <c r="O14">
        <v>4.3932202031112498E-3</v>
      </c>
      <c r="P14">
        <v>0.495606779796888</v>
      </c>
      <c r="R14" t="s">
        <v>27</v>
      </c>
      <c r="S14" cm="1">
        <f t="array" aca="1" ref="S14" ca="1">CELL("contents", INDIRECT("C"&amp;CELL("contents", S$1)+10))</f>
        <v>3</v>
      </c>
      <c r="T14" cm="1">
        <f t="array" aca="1" ref="T14" ca="1">CELL("contents", INDIRECT("C"&amp;CELL("contents", T$1)+10))</f>
        <v>154</v>
      </c>
      <c r="U14" cm="1">
        <f t="array" aca="1" ref="U14" ca="1">CELL("contents", INDIRECT("C"&amp;CELL("contents", U$1)+10))</f>
        <v>139</v>
      </c>
      <c r="V14" cm="1">
        <f t="array" aca="1" ref="V14" ca="1">CELL("contents", INDIRECT("C"&amp;CELL("contents", V$1)+10))</f>
        <v>145</v>
      </c>
      <c r="W14" cm="1">
        <f t="array" aca="1" ref="W14" ca="1">CELL("contents", INDIRECT("C"&amp;CELL("contents", W$1)+10))</f>
        <v>160</v>
      </c>
      <c r="X14" cm="1">
        <f t="array" aca="1" ref="X14" ca="1">CELL("contents", INDIRECT("C"&amp;CELL("contents", X$1)+10))</f>
        <v>164</v>
      </c>
      <c r="Y14" cm="1">
        <f t="array" aca="1" ref="Y14" ca="1">CELL("contents", INDIRECT("C"&amp;CELL("contents", Y$1)+10))</f>
        <v>181</v>
      </c>
      <c r="Z14" cm="1">
        <f t="array" aca="1" ref="Z14" ca="1">CELL("contents", INDIRECT("C"&amp;CELL("contents", Z$1)+10))</f>
        <v>204</v>
      </c>
      <c r="AA14" cm="1">
        <f t="array" aca="1" ref="AA14" ca="1">CELL("contents", INDIRECT("C"&amp;CELL("contents", AA$1)+10))</f>
        <v>263</v>
      </c>
      <c r="AB14" cm="1">
        <f t="array" aca="1" ref="AB14" ca="1">CELL("contents", INDIRECT("C"&amp;CELL("contents", AB$1)+10))</f>
        <v>196</v>
      </c>
      <c r="AC14" cm="1">
        <f t="array" aca="1" ref="AC14" ca="1">CELL("contents", INDIRECT("C"&amp;CELL("contents", AC$1)+10))</f>
        <v>268</v>
      </c>
      <c r="AD14" cm="1">
        <f t="array" aca="1" ref="AD14" ca="1">CELL("contents", INDIRECT("C"&amp;CELL("contents", AD$1)+10))</f>
        <v>246</v>
      </c>
      <c r="AE14" cm="1">
        <f t="array" aca="1" ref="AE14" ca="1">CELL("contents", INDIRECT("C"&amp;CELL("contents", AE$1)+10))</f>
        <v>180</v>
      </c>
      <c r="AF14" cm="1">
        <f t="array" aca="1" ref="AF14" ca="1">CELL("contents", INDIRECT("C"&amp;CELL("contents", AF$1)+10))</f>
        <v>176</v>
      </c>
      <c r="AG14" cm="1">
        <f t="array" aca="1" ref="AG14" ca="1">CELL("contents", INDIRECT("C"&amp;CELL("contents", AG$1)+10))</f>
        <v>178</v>
      </c>
      <c r="AH14" cm="1">
        <f t="array" aca="1" ref="AH14" ca="1">CELL("contents", INDIRECT("C"&amp;CELL("contents", AH$1)+10))</f>
        <v>172</v>
      </c>
      <c r="AI14" cm="1">
        <f t="array" aca="1" ref="AI14" ca="1">CELL("contents", INDIRECT("C"&amp;CELL("contents", AI$1)+10))</f>
        <v>173</v>
      </c>
      <c r="AJ14" cm="1">
        <f t="array" aca="1" ref="AJ14" ca="1">CELL("contents", INDIRECT("C"&amp;CELL("contents", AJ$1)+10))</f>
        <v>178</v>
      </c>
      <c r="AK14" cm="1">
        <f t="array" aca="1" ref="AK14" ca="1">CELL("contents", INDIRECT("C"&amp;CELL("contents", AK$1)+10))</f>
        <v>176</v>
      </c>
      <c r="AL14" cm="1">
        <f t="array" aca="1" ref="AL14" ca="1">CELL("contents", INDIRECT("C"&amp;CELL("contents", AL$1)+10))</f>
        <v>260</v>
      </c>
      <c r="AM14" cm="1">
        <f t="array" aca="1" ref="AM14" ca="1">CELL("contents", INDIRECT("C"&amp;CELL("contents", AM$1)+10))</f>
        <v>188</v>
      </c>
      <c r="AN14" cm="1">
        <f t="array" aca="1" ref="AN14" ca="1">CELL("contents", INDIRECT("C"&amp;CELL("contents", AN$1)+10))</f>
        <v>269</v>
      </c>
      <c r="AO14" cm="1">
        <f t="array" aca="1" ref="AO14" ca="1">CELL("contents", INDIRECT("C"&amp;CELL("contents", AO$1)+10))</f>
        <v>287</v>
      </c>
      <c r="AP14" cm="1">
        <f t="array" aca="1" ref="AP14" ca="1">CELL("contents", INDIRECT("C"&amp;CELL("contents", AP$1)+10))</f>
        <v>276</v>
      </c>
      <c r="AQ14" cm="1">
        <f t="array" aca="1" ref="AQ14" ca="1">CELL("contents", INDIRECT("C"&amp;CELL("contents", AQ$1)+10))</f>
        <v>277</v>
      </c>
      <c r="AR14" cm="1">
        <f t="array" aca="1" ref="AR14" ca="1">CELL("contents", INDIRECT("C"&amp;CELL("contents", AR$1)+10))</f>
        <v>281</v>
      </c>
      <c r="AS14" cm="1">
        <f t="array" aca="1" ref="AS14" ca="1">CELL("contents", INDIRECT("C"&amp;CELL("contents", AS$1)+10))</f>
        <v>304</v>
      </c>
      <c r="AT14" cm="1">
        <f t="array" aca="1" ref="AT14" ca="1">CELL("contents", INDIRECT("C"&amp;CELL("contents", AT$1)+10))</f>
        <v>280</v>
      </c>
      <c r="AU14" cm="1">
        <f t="array" aca="1" ref="AU14" ca="1">CELL("contents", INDIRECT("C"&amp;CELL("contents", AU$1)+10))</f>
        <v>314</v>
      </c>
      <c r="AV14" cm="1">
        <f t="array" aca="1" ref="AV14" ca="1">CELL("contents", INDIRECT("C"&amp;CELL("contents", AV$1)+10))</f>
        <v>318</v>
      </c>
      <c r="AW14" cm="1">
        <f t="array" aca="1" ref="AW14" ca="1">CELL("contents", INDIRECT("C"&amp;CELL("contents", AW$1)+10))</f>
        <v>199</v>
      </c>
      <c r="AX14" cm="1">
        <f t="array" aca="1" ref="AX14" ca="1">CELL("contents", INDIRECT("C"&amp;CELL("contents", AX$1)+10))</f>
        <v>215</v>
      </c>
      <c r="AY14" cm="1">
        <f t="array" aca="1" ref="AY14" ca="1">CELL("contents", INDIRECT("C"&amp;CELL("contents", AY$1)+10))</f>
        <v>217</v>
      </c>
      <c r="AZ14" cm="1">
        <f t="array" aca="1" ref="AZ14" ca="1">CELL("contents", INDIRECT("C"&amp;CELL("contents", AZ$1)+10))</f>
        <v>212</v>
      </c>
      <c r="BA14" cm="1">
        <f t="array" aca="1" ref="BA14" ca="1">CELL("contents", INDIRECT("C"&amp;CELL("contents", BA$1)+10))</f>
        <v>216</v>
      </c>
      <c r="BB14" cm="1">
        <f t="array" aca="1" ref="BB14" ca="1">CELL("contents", INDIRECT("C"&amp;CELL("contents", BB$1)+10))</f>
        <v>221</v>
      </c>
      <c r="BC14" cm="1">
        <f t="array" aca="1" ref="BC14" ca="1">CELL("contents", INDIRECT("C"&amp;CELL("contents", BC$1)+10))</f>
        <v>224</v>
      </c>
      <c r="BD14" cm="1">
        <f t="array" aca="1" ref="BD14" ca="1">CELL("contents", INDIRECT("C"&amp;CELL("contents", BD$1)+10))</f>
        <v>226</v>
      </c>
      <c r="BE14" cm="1">
        <f t="array" aca="1" ref="BE14" ca="1">CELL("contents", INDIRECT("C"&amp;CELL("contents", BE$1)+10))</f>
        <v>230</v>
      </c>
      <c r="BF14" cm="1">
        <f t="array" aca="1" ref="BF14" ca="1">CELL("contents", INDIRECT("C"&amp;CELL("contents", BF$1)+10))</f>
        <v>232</v>
      </c>
    </row>
    <row r="15" spans="1:58" x14ac:dyDescent="0.25">
      <c r="A15" s="1">
        <v>5.0000000000000001E-4</v>
      </c>
      <c r="B15">
        <v>0.5</v>
      </c>
      <c r="C15">
        <v>3</v>
      </c>
      <c r="D15">
        <v>7.2134752044446396E-3</v>
      </c>
      <c r="E15">
        <v>0.5</v>
      </c>
      <c r="F15">
        <v>0.53</v>
      </c>
      <c r="G15">
        <v>0.89901134713777198</v>
      </c>
      <c r="H15">
        <v>5.0494326431113498E-2</v>
      </c>
      <c r="I15">
        <v>0.44950567356888599</v>
      </c>
      <c r="J15">
        <v>256500</v>
      </c>
      <c r="K15">
        <v>141</v>
      </c>
      <c r="L15">
        <v>4027000</v>
      </c>
      <c r="M15">
        <v>0.5</v>
      </c>
      <c r="N15">
        <v>0.99121355959377699</v>
      </c>
      <c r="O15">
        <v>4.3932202031112498E-3</v>
      </c>
      <c r="P15">
        <v>0.495606779796888</v>
      </c>
      <c r="R15" t="s">
        <v>28</v>
      </c>
      <c r="S15" cm="1">
        <f t="array" aca="1" ref="S15" ca="1">CELL("contents", INDIRECT("C"&amp;CELL("contents", S$1)+11))</f>
        <v>3</v>
      </c>
      <c r="T15" cm="1">
        <f t="array" aca="1" ref="T15" ca="1">CELL("contents", INDIRECT("C"&amp;CELL("contents", T$1)+11))</f>
        <v>154</v>
      </c>
      <c r="U15" cm="1">
        <f t="array" aca="1" ref="U15" ca="1">CELL("contents", INDIRECT("C"&amp;CELL("contents", U$1)+11))</f>
        <v>142</v>
      </c>
      <c r="V15" cm="1">
        <f t="array" aca="1" ref="V15" ca="1">CELL("contents", INDIRECT("C"&amp;CELL("contents", V$1)+11))</f>
        <v>148</v>
      </c>
      <c r="W15" cm="1">
        <f t="array" aca="1" ref="W15" ca="1">CELL("contents", INDIRECT("C"&amp;CELL("contents", W$1)+11))</f>
        <v>160</v>
      </c>
      <c r="X15" cm="1">
        <f t="array" aca="1" ref="X15" ca="1">CELL("contents", INDIRECT("C"&amp;CELL("contents", X$1)+11))</f>
        <v>161</v>
      </c>
      <c r="Y15" cm="1">
        <f t="array" aca="1" ref="Y15" ca="1">CELL("contents", INDIRECT("C"&amp;CELL("contents", Y$1)+11))</f>
        <v>188</v>
      </c>
      <c r="Z15" cm="1">
        <f t="array" aca="1" ref="Z15" ca="1">CELL("contents", INDIRECT("C"&amp;CELL("contents", Z$1)+11))</f>
        <v>206</v>
      </c>
      <c r="AA15" cm="1">
        <f t="array" aca="1" ref="AA15" ca="1">CELL("contents", INDIRECT("C"&amp;CELL("contents", AA$1)+11))</f>
        <v>206</v>
      </c>
      <c r="AB15" cm="1">
        <f t="array" aca="1" ref="AB15" ca="1">CELL("contents", INDIRECT("C"&amp;CELL("contents", AB$1)+11))</f>
        <v>226</v>
      </c>
      <c r="AC15" cm="1">
        <f t="array" aca="1" ref="AC15" ca="1">CELL("contents", INDIRECT("C"&amp;CELL("contents", AC$1)+11))</f>
        <v>186</v>
      </c>
      <c r="AD15" cm="1">
        <f t="array" aca="1" ref="AD15" ca="1">CELL("contents", INDIRECT("C"&amp;CELL("contents", AD$1)+11))</f>
        <v>164</v>
      </c>
      <c r="AE15" cm="1">
        <f t="array" aca="1" ref="AE15" ca="1">CELL("contents", INDIRECT("C"&amp;CELL("contents", AE$1)+11))</f>
        <v>221</v>
      </c>
      <c r="AF15" cm="1">
        <f t="array" aca="1" ref="AF15" ca="1">CELL("contents", INDIRECT("C"&amp;CELL("contents", AF$1)+11))</f>
        <v>231</v>
      </c>
      <c r="AG15" cm="1">
        <f t="array" aca="1" ref="AG15" ca="1">CELL("contents", INDIRECT("C"&amp;CELL("contents", AG$1)+11))</f>
        <v>178</v>
      </c>
      <c r="AH15" cm="1">
        <f t="array" aca="1" ref="AH15" ca="1">CELL("contents", INDIRECT("C"&amp;CELL("contents", AH$1)+11))</f>
        <v>155</v>
      </c>
      <c r="AI15" cm="1">
        <f t="array" aca="1" ref="AI15" ca="1">CELL("contents", INDIRECT("C"&amp;CELL("contents", AI$1)+11))</f>
        <v>168</v>
      </c>
      <c r="AJ15" cm="1">
        <f t="array" aca="1" ref="AJ15" ca="1">CELL("contents", INDIRECT("C"&amp;CELL("contents", AJ$1)+11))</f>
        <v>172</v>
      </c>
      <c r="AK15" cm="1">
        <f t="array" aca="1" ref="AK15" ca="1">CELL("contents", INDIRECT("C"&amp;CELL("contents", AK$1)+11))</f>
        <v>183</v>
      </c>
      <c r="AL15" cm="1">
        <f t="array" aca="1" ref="AL15" ca="1">CELL("contents", INDIRECT("C"&amp;CELL("contents", AL$1)+11))</f>
        <v>263</v>
      </c>
      <c r="AM15" cm="1">
        <f t="array" aca="1" ref="AM15" ca="1">CELL("contents", INDIRECT("C"&amp;CELL("contents", AM$1)+11))</f>
        <v>186</v>
      </c>
      <c r="AN15" cm="1">
        <f t="array" aca="1" ref="AN15" ca="1">CELL("contents", INDIRECT("C"&amp;CELL("contents", AN$1)+11))</f>
        <v>184</v>
      </c>
      <c r="AO15" cm="1">
        <f t="array" aca="1" ref="AO15" ca="1">CELL("contents", INDIRECT("C"&amp;CELL("contents", AO$1)+11))</f>
        <v>186</v>
      </c>
      <c r="AP15" cm="1">
        <f t="array" aca="1" ref="AP15" ca="1">CELL("contents", INDIRECT("C"&amp;CELL("contents", AP$1)+11))</f>
        <v>191</v>
      </c>
      <c r="AQ15" cm="1">
        <f t="array" aca="1" ref="AQ15" ca="1">CELL("contents", INDIRECT("C"&amp;CELL("contents", AQ$1)+11))</f>
        <v>302</v>
      </c>
      <c r="AR15" cm="1">
        <f t="array" aca="1" ref="AR15" ca="1">CELL("contents", INDIRECT("C"&amp;CELL("contents", AR$1)+11))</f>
        <v>275</v>
      </c>
      <c r="AS15" cm="1">
        <f t="array" aca="1" ref="AS15" ca="1">CELL("contents", INDIRECT("C"&amp;CELL("contents", AS$1)+11))</f>
        <v>302</v>
      </c>
      <c r="AT15" cm="1">
        <f t="array" aca="1" ref="AT15" ca="1">CELL("contents", INDIRECT("C"&amp;CELL("contents", AT$1)+11))</f>
        <v>293</v>
      </c>
      <c r="AU15" cm="1">
        <f t="array" aca="1" ref="AU15" ca="1">CELL("contents", INDIRECT("C"&amp;CELL("contents", AU$1)+11))</f>
        <v>317</v>
      </c>
      <c r="AV15" cm="1">
        <f t="array" aca="1" ref="AV15" ca="1">CELL("contents", INDIRECT("C"&amp;CELL("contents", AV$1)+11))</f>
        <v>319</v>
      </c>
      <c r="AW15" cm="1">
        <f t="array" aca="1" ref="AW15" ca="1">CELL("contents", INDIRECT("C"&amp;CELL("contents", AW$1)+11))</f>
        <v>214</v>
      </c>
      <c r="AX15" cm="1">
        <f t="array" aca="1" ref="AX15" ca="1">CELL("contents", INDIRECT("C"&amp;CELL("contents", AX$1)+11))</f>
        <v>212</v>
      </c>
      <c r="AY15" cm="1">
        <f t="array" aca="1" ref="AY15" ca="1">CELL("contents", INDIRECT("C"&amp;CELL("contents", AY$1)+11))</f>
        <v>213</v>
      </c>
      <c r="AZ15" cm="1">
        <f t="array" aca="1" ref="AZ15" ca="1">CELL("contents", INDIRECT("C"&amp;CELL("contents", AZ$1)+11))</f>
        <v>219</v>
      </c>
      <c r="BA15" cm="1">
        <f t="array" aca="1" ref="BA15" ca="1">CELL("contents", INDIRECT("C"&amp;CELL("contents", BA$1)+11))</f>
        <v>217</v>
      </c>
      <c r="BB15" cm="1">
        <f t="array" aca="1" ref="BB15" ca="1">CELL("contents", INDIRECT("C"&amp;CELL("contents", BB$1)+11))</f>
        <v>221</v>
      </c>
      <c r="BC15" cm="1">
        <f t="array" aca="1" ref="BC15" ca="1">CELL("contents", INDIRECT("C"&amp;CELL("contents", BC$1)+11))</f>
        <v>224</v>
      </c>
      <c r="BD15" cm="1">
        <f t="array" aca="1" ref="BD15" ca="1">CELL("contents", INDIRECT("C"&amp;CELL("contents", BD$1)+11))</f>
        <v>232</v>
      </c>
      <c r="BE15" cm="1">
        <f t="array" aca="1" ref="BE15" ca="1">CELL("contents", INDIRECT("C"&amp;CELL("contents", BE$1)+11))</f>
        <v>232</v>
      </c>
      <c r="BF15" cm="1">
        <f t="array" aca="1" ref="BF15" ca="1">CELL("contents", INDIRECT("C"&amp;CELL("contents", BF$1)+11))</f>
        <v>237</v>
      </c>
    </row>
    <row r="16" spans="1:58" x14ac:dyDescent="0.25">
      <c r="A16" s="1">
        <v>2.5000000000000001E-4</v>
      </c>
      <c r="B16">
        <v>0.5</v>
      </c>
      <c r="C16">
        <v>3</v>
      </c>
      <c r="D16">
        <v>7.2134752044446396E-3</v>
      </c>
      <c r="E16">
        <v>0.5</v>
      </c>
      <c r="F16">
        <v>0.53</v>
      </c>
      <c r="G16">
        <v>0.89901134713777198</v>
      </c>
      <c r="H16">
        <v>5.0494326431113498E-2</v>
      </c>
      <c r="I16">
        <v>0.44950567356888599</v>
      </c>
      <c r="J16">
        <v>256600</v>
      </c>
      <c r="K16">
        <v>141</v>
      </c>
      <c r="L16">
        <v>4027000</v>
      </c>
      <c r="M16">
        <v>0.5</v>
      </c>
      <c r="N16">
        <v>0.99121355959377699</v>
      </c>
      <c r="O16">
        <v>4.3932202031112498E-3</v>
      </c>
      <c r="P16">
        <v>0.495606779796888</v>
      </c>
      <c r="R16" t="s">
        <v>29</v>
      </c>
      <c r="S16" cm="1">
        <f t="array" aca="1" ref="S16" ca="1">CELL("contents", INDIRECT("C"&amp;CELL("contents", S$1)+12))</f>
        <v>3</v>
      </c>
      <c r="T16" cm="1">
        <f t="array" aca="1" ref="T16" ca="1">CELL("contents", INDIRECT("C"&amp;CELL("contents", T$1)+12))</f>
        <v>153</v>
      </c>
      <c r="U16" cm="1">
        <f t="array" aca="1" ref="U16" ca="1">CELL("contents", INDIRECT("C"&amp;CELL("contents", U$1)+12))</f>
        <v>138</v>
      </c>
      <c r="V16" cm="1">
        <f t="array" aca="1" ref="V16" ca="1">CELL("contents", INDIRECT("C"&amp;CELL("contents", V$1)+12))</f>
        <v>151</v>
      </c>
      <c r="W16" cm="1">
        <f t="array" aca="1" ref="W16" ca="1">CELL("contents", INDIRECT("C"&amp;CELL("contents", W$1)+12))</f>
        <v>169</v>
      </c>
      <c r="X16" cm="1">
        <f t="array" aca="1" ref="X16" ca="1">CELL("contents", INDIRECT("C"&amp;CELL("contents", X$1)+12))</f>
        <v>193</v>
      </c>
      <c r="Y16" cm="1">
        <f t="array" aca="1" ref="Y16" ca="1">CELL("contents", INDIRECT("C"&amp;CELL("contents", Y$1)+12))</f>
        <v>216</v>
      </c>
      <c r="Z16" cm="1">
        <f t="array" aca="1" ref="Z16" ca="1">CELL("contents", INDIRECT("C"&amp;CELL("contents", Z$1)+12))</f>
        <v>224</v>
      </c>
      <c r="AA16" cm="1">
        <f t="array" aca="1" ref="AA16" ca="1">CELL("contents", INDIRECT("C"&amp;CELL("contents", AA$1)+12))</f>
        <v>159</v>
      </c>
      <c r="AB16" cm="1">
        <f t="array" aca="1" ref="AB16" ca="1">CELL("contents", INDIRECT("C"&amp;CELL("contents", AB$1)+12))</f>
        <v>254</v>
      </c>
      <c r="AC16" cm="1">
        <f t="array" aca="1" ref="AC16" ca="1">CELL("contents", INDIRECT("C"&amp;CELL("contents", AC$1)+12))</f>
        <v>225</v>
      </c>
      <c r="AD16" cm="1">
        <f t="array" aca="1" ref="AD16" ca="1">CELL("contents", INDIRECT("C"&amp;CELL("contents", AD$1)+12))</f>
        <v>166</v>
      </c>
      <c r="AE16" cm="1">
        <f t="array" aca="1" ref="AE16" ca="1">CELL("contents", INDIRECT("C"&amp;CELL("contents", AE$1)+12))</f>
        <v>216</v>
      </c>
      <c r="AF16" cm="1">
        <f t="array" aca="1" ref="AF16" ca="1">CELL("contents", INDIRECT("C"&amp;CELL("contents", AF$1)+12))</f>
        <v>172</v>
      </c>
      <c r="AG16" cm="1">
        <f t="array" aca="1" ref="AG16" ca="1">CELL("contents", INDIRECT("C"&amp;CELL("contents", AG$1)+12))</f>
        <v>175</v>
      </c>
      <c r="AH16" cm="1">
        <f t="array" aca="1" ref="AH16" ca="1">CELL("contents", INDIRECT("C"&amp;CELL("contents", AH$1)+12))</f>
        <v>179</v>
      </c>
      <c r="AI16" cm="1">
        <f t="array" aca="1" ref="AI16" ca="1">CELL("contents", INDIRECT("C"&amp;CELL("contents", AI$1)+12))</f>
        <v>184</v>
      </c>
      <c r="AJ16" cm="1">
        <f t="array" aca="1" ref="AJ16" ca="1">CELL("contents", INDIRECT("C"&amp;CELL("contents", AJ$1)+12))</f>
        <v>177</v>
      </c>
      <c r="AK16" cm="1">
        <f t="array" aca="1" ref="AK16" ca="1">CELL("contents", INDIRECT("C"&amp;CELL("contents", AK$1)+12))</f>
        <v>176</v>
      </c>
      <c r="AL16" cm="1">
        <f t="array" aca="1" ref="AL16" ca="1">CELL("contents", INDIRECT("C"&amp;CELL("contents", AL$1)+12))</f>
        <v>270</v>
      </c>
      <c r="AM16" cm="1">
        <f t="array" aca="1" ref="AM16" ca="1">CELL("contents", INDIRECT("C"&amp;CELL("contents", AM$1)+12))</f>
        <v>180</v>
      </c>
      <c r="AN16" cm="1">
        <f t="array" aca="1" ref="AN16" ca="1">CELL("contents", INDIRECT("C"&amp;CELL("contents", AN$1)+12))</f>
        <v>185</v>
      </c>
      <c r="AO16" cm="1">
        <f t="array" aca="1" ref="AO16" ca="1">CELL("contents", INDIRECT("C"&amp;CELL("contents", AO$1)+12))</f>
        <v>190</v>
      </c>
      <c r="AP16" cm="1">
        <f t="array" aca="1" ref="AP16" ca="1">CELL("contents", INDIRECT("C"&amp;CELL("contents", AP$1)+12))</f>
        <v>192</v>
      </c>
      <c r="AQ16" cm="1">
        <f t="array" aca="1" ref="AQ16" ca="1">CELL("contents", INDIRECT("C"&amp;CELL("contents", AQ$1)+12))</f>
        <v>193</v>
      </c>
      <c r="AR16" cm="1">
        <f t="array" aca="1" ref="AR16" ca="1">CELL("contents", INDIRECT("C"&amp;CELL("contents", AR$1)+12))</f>
        <v>197</v>
      </c>
      <c r="AS16" cm="1">
        <f t="array" aca="1" ref="AS16" ca="1">CELL("contents", INDIRECT("C"&amp;CELL("contents", AS$1)+12))</f>
        <v>199</v>
      </c>
      <c r="AT16" cm="1">
        <f t="array" aca="1" ref="AT16" ca="1">CELL("contents", INDIRECT("C"&amp;CELL("contents", AT$1)+12))</f>
        <v>348</v>
      </c>
      <c r="AU16" cm="1">
        <f t="array" aca="1" ref="AU16" ca="1">CELL("contents", INDIRECT("C"&amp;CELL("contents", AU$1)+12))</f>
        <v>332</v>
      </c>
      <c r="AV16" cm="1">
        <f t="array" aca="1" ref="AV16" ca="1">CELL("contents", INDIRECT("C"&amp;CELL("contents", AV$1)+12))</f>
        <v>314</v>
      </c>
      <c r="AW16" cm="1">
        <f t="array" aca="1" ref="AW16" ca="1">CELL("contents", INDIRECT("C"&amp;CELL("contents", AW$1)+12))</f>
        <v>211</v>
      </c>
      <c r="AX16" cm="1">
        <f t="array" aca="1" ref="AX16" ca="1">CELL("contents", INDIRECT("C"&amp;CELL("contents", AX$1)+12))</f>
        <v>209</v>
      </c>
      <c r="AY16" cm="1">
        <f t="array" aca="1" ref="AY16" ca="1">CELL("contents", INDIRECT("C"&amp;CELL("contents", AY$1)+12))</f>
        <v>218</v>
      </c>
      <c r="AZ16" cm="1">
        <f t="array" aca="1" ref="AZ16" ca="1">CELL("contents", INDIRECT("C"&amp;CELL("contents", AZ$1)+12))</f>
        <v>224</v>
      </c>
      <c r="BA16" cm="1">
        <f t="array" aca="1" ref="BA16" ca="1">CELL("contents", INDIRECT("C"&amp;CELL("contents", BA$1)+12))</f>
        <v>229</v>
      </c>
      <c r="BB16" cm="1">
        <f t="array" aca="1" ref="BB16" ca="1">CELL("contents", INDIRECT("C"&amp;CELL("contents", BB$1)+12))</f>
        <v>229</v>
      </c>
      <c r="BC16" cm="1">
        <f t="array" aca="1" ref="BC16" ca="1">CELL("contents", INDIRECT("C"&amp;CELL("contents", BC$1)+12))</f>
        <v>229</v>
      </c>
      <c r="BD16" cm="1">
        <f t="array" aca="1" ref="BD16" ca="1">CELL("contents", INDIRECT("C"&amp;CELL("contents", BD$1)+12))</f>
        <v>235</v>
      </c>
      <c r="BE16" cm="1">
        <f t="array" aca="1" ref="BE16" ca="1">CELL("contents", INDIRECT("C"&amp;CELL("contents", BE$1)+12))</f>
        <v>231</v>
      </c>
      <c r="BF16" cm="1">
        <f t="array" aca="1" ref="BF16" ca="1">CELL("contents", INDIRECT("C"&amp;CELL("contents", BF$1)+12))</f>
        <v>235</v>
      </c>
    </row>
    <row r="17" spans="1:58" x14ac:dyDescent="0.25">
      <c r="A17" s="1">
        <v>1.25E-4</v>
      </c>
      <c r="B17">
        <v>0.5</v>
      </c>
      <c r="C17">
        <v>3</v>
      </c>
      <c r="D17">
        <v>7.2134752044446396E-3</v>
      </c>
      <c r="E17">
        <v>0.5</v>
      </c>
      <c r="F17">
        <v>0.53</v>
      </c>
      <c r="G17">
        <v>0.89901134713777198</v>
      </c>
      <c r="H17">
        <v>5.0494326431113498E-2</v>
      </c>
      <c r="I17">
        <v>0.44950567356888599</v>
      </c>
      <c r="J17">
        <v>282200</v>
      </c>
      <c r="K17">
        <v>141</v>
      </c>
      <c r="L17">
        <v>4027000</v>
      </c>
      <c r="M17">
        <v>0.5</v>
      </c>
      <c r="N17">
        <v>0.99121355959377699</v>
      </c>
      <c r="O17">
        <v>4.3932202031112498E-3</v>
      </c>
      <c r="P17">
        <v>0.495606779796888</v>
      </c>
      <c r="R17" t="s">
        <v>30</v>
      </c>
      <c r="S17" cm="1">
        <f t="array" aca="1" ref="S17" ca="1">CELL("contents", INDIRECT("C"&amp;CELL("contents", S$1)+13))</f>
        <v>3</v>
      </c>
      <c r="T17" cm="1">
        <f t="array" aca="1" ref="T17" ca="1">CELL("contents", INDIRECT("C"&amp;CELL("contents", T$1)+13))</f>
        <v>155</v>
      </c>
      <c r="U17" cm="1">
        <f t="array" aca="1" ref="U17" ca="1">CELL("contents", INDIRECT("C"&amp;CELL("contents", U$1)+13))</f>
        <v>168</v>
      </c>
      <c r="V17" cm="1">
        <f t="array" aca="1" ref="V17" ca="1">CELL("contents", INDIRECT("C"&amp;CELL("contents", V$1)+13))</f>
        <v>181</v>
      </c>
      <c r="W17" cm="1">
        <f t="array" aca="1" ref="W17" ca="1">CELL("contents", INDIRECT("C"&amp;CELL("contents", W$1)+13))</f>
        <v>204</v>
      </c>
      <c r="X17" cm="1">
        <f t="array" aca="1" ref="X17" ca="1">CELL("contents", INDIRECT("C"&amp;CELL("contents", X$1)+13))</f>
        <v>194</v>
      </c>
      <c r="Y17" cm="1">
        <f t="array" aca="1" ref="Y17" ca="1">CELL("contents", INDIRECT("C"&amp;CELL("contents", Y$1)+13))</f>
        <v>217</v>
      </c>
      <c r="Z17" cm="1">
        <f t="array" aca="1" ref="Z17" ca="1">CELL("contents", INDIRECT("C"&amp;CELL("contents", Z$1)+13))</f>
        <v>231</v>
      </c>
      <c r="AA17" cm="1">
        <f t="array" aca="1" ref="AA17" ca="1">CELL("contents", INDIRECT("C"&amp;CELL("contents", AA$1)+13))</f>
        <v>183</v>
      </c>
      <c r="AB17" cm="1">
        <f t="array" aca="1" ref="AB17" ca="1">CELL("contents", INDIRECT("C"&amp;CELL("contents", AB$1)+13))</f>
        <v>285</v>
      </c>
      <c r="AC17" cm="1">
        <f t="array" aca="1" ref="AC17" ca="1">CELL("contents", INDIRECT("C"&amp;CELL("contents", AC$1)+13))</f>
        <v>261</v>
      </c>
      <c r="AD17" cm="1">
        <f t="array" aca="1" ref="AD17" ca="1">CELL("contents", INDIRECT("C"&amp;CELL("contents", AD$1)+13))</f>
        <v>195</v>
      </c>
      <c r="AE17" cm="1">
        <f t="array" aca="1" ref="AE17" ca="1">CELL("contents", INDIRECT("C"&amp;CELL("contents", AE$1)+13))</f>
        <v>202</v>
      </c>
      <c r="AF17" cm="1">
        <f t="array" aca="1" ref="AF17" ca="1">CELL("contents", INDIRECT("C"&amp;CELL("contents", AF$1)+13))</f>
        <v>199</v>
      </c>
      <c r="AG17" cm="1">
        <f t="array" aca="1" ref="AG17" ca="1">CELL("contents", INDIRECT("C"&amp;CELL("contents", AG$1)+13))</f>
        <v>193</v>
      </c>
      <c r="AH17" cm="1">
        <f t="array" aca="1" ref="AH17" ca="1">CELL("contents", INDIRECT("C"&amp;CELL("contents", AH$1)+13))</f>
        <v>202</v>
      </c>
      <c r="AI17" cm="1">
        <f t="array" aca="1" ref="AI17" ca="1">CELL("contents", INDIRECT("C"&amp;CELL("contents", AI$1)+13))</f>
        <v>212</v>
      </c>
      <c r="AJ17" cm="1">
        <f t="array" aca="1" ref="AJ17" ca="1">CELL("contents", INDIRECT("C"&amp;CELL("contents", AJ$1)+13))</f>
        <v>206</v>
      </c>
      <c r="AK17" cm="1">
        <f t="array" aca="1" ref="AK17" ca="1">CELL("contents", INDIRECT("C"&amp;CELL("contents", AK$1)+13))</f>
        <v>207</v>
      </c>
      <c r="AL17" cm="1">
        <f t="array" aca="1" ref="AL17" ca="1">CELL("contents", INDIRECT("C"&amp;CELL("contents", AL$1)+13))</f>
        <v>270</v>
      </c>
      <c r="AM17" cm="1">
        <f t="array" aca="1" ref="AM17" ca="1">CELL("contents", INDIRECT("C"&amp;CELL("contents", AM$1)+13))</f>
        <v>216</v>
      </c>
      <c r="AN17" cm="1">
        <f t="array" aca="1" ref="AN17" ca="1">CELL("contents", INDIRECT("C"&amp;CELL("contents", AN$1)+13))</f>
        <v>216</v>
      </c>
      <c r="AO17" cm="1">
        <f t="array" aca="1" ref="AO17" ca="1">CELL("contents", INDIRECT("C"&amp;CELL("contents", AO$1)+13))</f>
        <v>223</v>
      </c>
      <c r="AP17" cm="1">
        <f t="array" aca="1" ref="AP17" ca="1">CELL("contents", INDIRECT("C"&amp;CELL("contents", AP$1)+13))</f>
        <v>229</v>
      </c>
      <c r="AQ17" cm="1">
        <f t="array" aca="1" ref="AQ17" ca="1">CELL("contents", INDIRECT("C"&amp;CELL("contents", AQ$1)+13))</f>
        <v>225</v>
      </c>
      <c r="AR17" cm="1">
        <f t="array" aca="1" ref="AR17" ca="1">CELL("contents", INDIRECT("C"&amp;CELL("contents", AR$1)+13))</f>
        <v>225</v>
      </c>
      <c r="AS17" cm="1">
        <f t="array" aca="1" ref="AS17" ca="1">CELL("contents", INDIRECT("C"&amp;CELL("contents", AS$1)+13))</f>
        <v>221</v>
      </c>
      <c r="AT17" cm="1">
        <f t="array" aca="1" ref="AT17" ca="1">CELL("contents", INDIRECT("C"&amp;CELL("contents", AT$1)+13))</f>
        <v>222</v>
      </c>
      <c r="AU17" cm="1">
        <f t="array" aca="1" ref="AU17" ca="1">CELL("contents", INDIRECT("C"&amp;CELL("contents", AU$1)+13))</f>
        <v>290</v>
      </c>
      <c r="AV17" cm="1">
        <f t="array" aca="1" ref="AV17" ca="1">CELL("contents", INDIRECT("C"&amp;CELL("contents", AV$1)+13))</f>
        <v>307</v>
      </c>
      <c r="AW17" cm="1">
        <f t="array" aca="1" ref="AW17" ca="1">CELL("contents", INDIRECT("C"&amp;CELL("contents", AW$1)+13))</f>
        <v>227</v>
      </c>
      <c r="AX17" cm="1">
        <f t="array" aca="1" ref="AX17" ca="1">CELL("contents", INDIRECT("C"&amp;CELL("contents", AX$1)+13))</f>
        <v>228</v>
      </c>
      <c r="AY17" cm="1">
        <f t="array" aca="1" ref="AY17" ca="1">CELL("contents", INDIRECT("C"&amp;CELL("contents", AY$1)+13))</f>
        <v>224</v>
      </c>
      <c r="AZ17" cm="1">
        <f t="array" aca="1" ref="AZ17" ca="1">CELL("contents", INDIRECT("C"&amp;CELL("contents", AZ$1)+13))</f>
        <v>228</v>
      </c>
      <c r="BA17" cm="1">
        <f t="array" aca="1" ref="BA17" ca="1">CELL("contents", INDIRECT("C"&amp;CELL("contents", BA$1)+13))</f>
        <v>225</v>
      </c>
      <c r="BB17" cm="1">
        <f t="array" aca="1" ref="BB17" ca="1">CELL("contents", INDIRECT("C"&amp;CELL("contents", BB$1)+13))</f>
        <v>227</v>
      </c>
      <c r="BC17" cm="1">
        <f t="array" aca="1" ref="BC17" ca="1">CELL("contents", INDIRECT("C"&amp;CELL("contents", BC$1)+13))</f>
        <v>230</v>
      </c>
      <c r="BD17" cm="1">
        <f t="array" aca="1" ref="BD17" ca="1">CELL("contents", INDIRECT("C"&amp;CELL("contents", BD$1)+13))</f>
        <v>228</v>
      </c>
      <c r="BE17" cm="1">
        <f t="array" aca="1" ref="BE17" ca="1">CELL("contents", INDIRECT("C"&amp;CELL("contents", BE$1)+13))</f>
        <v>239</v>
      </c>
      <c r="BF17" cm="1">
        <f t="array" aca="1" ref="BF17" ca="1">CELL("contents", INDIRECT("C"&amp;CELL("contents", BF$1)+13))</f>
        <v>240</v>
      </c>
    </row>
    <row r="18" spans="1:58" x14ac:dyDescent="0.25">
      <c r="A18" s="1">
        <v>6.2500000000000001E-5</v>
      </c>
      <c r="B18">
        <v>0.5</v>
      </c>
      <c r="C18">
        <v>3</v>
      </c>
      <c r="D18">
        <v>7.2134752044446396E-3</v>
      </c>
      <c r="E18">
        <v>0.5</v>
      </c>
      <c r="F18">
        <v>0.53</v>
      </c>
      <c r="G18">
        <v>0.89901134713777198</v>
      </c>
      <c r="H18">
        <v>5.0494326431113498E-2</v>
      </c>
      <c r="I18">
        <v>0.44950567356888599</v>
      </c>
      <c r="J18">
        <v>306300</v>
      </c>
      <c r="K18">
        <v>141</v>
      </c>
      <c r="L18">
        <v>4027000</v>
      </c>
      <c r="M18">
        <v>0.5</v>
      </c>
      <c r="N18">
        <v>0.99121355959377699</v>
      </c>
      <c r="O18">
        <v>4.3932202031112498E-3</v>
      </c>
      <c r="P18">
        <v>0.495606779796888</v>
      </c>
      <c r="R18" t="s">
        <v>31</v>
      </c>
      <c r="S18" cm="1">
        <f t="array" aca="1" ref="S18" ca="1">CELL("contents", INDIRECT("C"&amp;CELL("contents", S$1)+14))</f>
        <v>3</v>
      </c>
      <c r="T18" cm="1">
        <f t="array" aca="1" ref="T18" ca="1">CELL("contents", INDIRECT("C"&amp;CELL("contents", T$1)+14))</f>
        <v>134</v>
      </c>
      <c r="U18" cm="1">
        <f t="array" aca="1" ref="U18" ca="1">CELL("contents", INDIRECT("C"&amp;CELL("contents", U$1)+14))</f>
        <v>157</v>
      </c>
      <c r="V18" cm="1">
        <f t="array" aca="1" ref="V18" ca="1">CELL("contents", INDIRECT("C"&amp;CELL("contents", V$1)+14))</f>
        <v>181</v>
      </c>
      <c r="W18" cm="1">
        <f t="array" aca="1" ref="W18" ca="1">CELL("contents", INDIRECT("C"&amp;CELL("contents", W$1)+14))</f>
        <v>207</v>
      </c>
      <c r="X18" cm="1">
        <f t="array" aca="1" ref="X18" ca="1">CELL("contents", INDIRECT("C"&amp;CELL("contents", X$1)+14))</f>
        <v>239</v>
      </c>
      <c r="Y18" cm="1">
        <f t="array" aca="1" ref="Y18" ca="1">CELL("contents", INDIRECT("C"&amp;CELL("contents", Y$1)+14))</f>
        <v>176</v>
      </c>
      <c r="Z18" cm="1">
        <f t="array" aca="1" ref="Z18" ca="1">CELL("contents", INDIRECT("C"&amp;CELL("contents", Z$1)+14))</f>
        <v>232</v>
      </c>
      <c r="AA18" cm="1">
        <f t="array" aca="1" ref="AA18" ca="1">CELL("contents", INDIRECT("C"&amp;CELL("contents", AA$1)+14))</f>
        <v>247</v>
      </c>
      <c r="AB18" cm="1">
        <f t="array" aca="1" ref="AB18" ca="1">CELL("contents", INDIRECT("C"&amp;CELL("contents", AB$1)+14))</f>
        <v>193</v>
      </c>
      <c r="AC18" cm="1">
        <f t="array" aca="1" ref="AC18" ca="1">CELL("contents", INDIRECT("C"&amp;CELL("contents", AC$1)+14))</f>
        <v>184</v>
      </c>
      <c r="AD18" cm="1">
        <f t="array" aca="1" ref="AD18" ca="1">CELL("contents", INDIRECT("C"&amp;CELL("contents", AD$1)+14))</f>
        <v>225</v>
      </c>
      <c r="AE18" cm="1">
        <f t="array" aca="1" ref="AE18" ca="1">CELL("contents", INDIRECT("C"&amp;CELL("contents", AE$1)+14))</f>
        <v>236</v>
      </c>
      <c r="AF18" cm="1">
        <f t="array" aca="1" ref="AF18" ca="1">CELL("contents", INDIRECT("C"&amp;CELL("contents", AF$1)+14))</f>
        <v>210</v>
      </c>
      <c r="AG18" cm="1">
        <f t="array" aca="1" ref="AG18" ca="1">CELL("contents", INDIRECT("C"&amp;CELL("contents", AG$1)+14))</f>
        <v>225</v>
      </c>
      <c r="AH18" cm="1">
        <f t="array" aca="1" ref="AH18" ca="1">CELL("contents", INDIRECT("C"&amp;CELL("contents", AH$1)+14))</f>
        <v>225</v>
      </c>
      <c r="AI18" cm="1">
        <f t="array" aca="1" ref="AI18" ca="1">CELL("contents", INDIRECT("C"&amp;CELL("contents", AI$1)+14))</f>
        <v>205</v>
      </c>
      <c r="AJ18" cm="1">
        <f t="array" aca="1" ref="AJ18" ca="1">CELL("contents", INDIRECT("C"&amp;CELL("contents", AJ$1)+14))</f>
        <v>217</v>
      </c>
      <c r="AK18" cm="1">
        <f t="array" aca="1" ref="AK18" ca="1">CELL("contents", INDIRECT("C"&amp;CELL("contents", AK$1)+14))</f>
        <v>220</v>
      </c>
      <c r="AL18" cm="1">
        <f t="array" aca="1" ref="AL18" ca="1">CELL("contents", INDIRECT("C"&amp;CELL("contents", AL$1)+14))</f>
        <v>295</v>
      </c>
      <c r="AM18" cm="1">
        <f t="array" aca="1" ref="AM18" ca="1">CELL("contents", INDIRECT("C"&amp;CELL("contents", AM$1)+14))</f>
        <v>225</v>
      </c>
      <c r="AN18" cm="1">
        <f t="array" aca="1" ref="AN18" ca="1">CELL("contents", INDIRECT("C"&amp;CELL("contents", AN$1)+14))</f>
        <v>233</v>
      </c>
      <c r="AO18" cm="1">
        <f t="array" aca="1" ref="AO18" ca="1">CELL("contents", INDIRECT("C"&amp;CELL("contents", AO$1)+14))</f>
        <v>237</v>
      </c>
      <c r="AP18" cm="1">
        <f t="array" aca="1" ref="AP18" ca="1">CELL("contents", INDIRECT("C"&amp;CELL("contents", AP$1)+14))</f>
        <v>237</v>
      </c>
      <c r="AQ18" cm="1">
        <f t="array" aca="1" ref="AQ18" ca="1">CELL("contents", INDIRECT("C"&amp;CELL("contents", AQ$1)+14))</f>
        <v>243</v>
      </c>
      <c r="AR18" cm="1">
        <f t="array" aca="1" ref="AR18" ca="1">CELL("contents", INDIRECT("C"&amp;CELL("contents", AR$1)+14))</f>
        <v>247</v>
      </c>
      <c r="AS18" cm="1">
        <f t="array" aca="1" ref="AS18" ca="1">CELL("contents", INDIRECT("C"&amp;CELL("contents", AS$1)+14))</f>
        <v>252</v>
      </c>
      <c r="AT18" cm="1">
        <f t="array" aca="1" ref="AT18" ca="1">CELL("contents", INDIRECT("C"&amp;CELL("contents", AT$1)+14))</f>
        <v>252</v>
      </c>
      <c r="AU18" cm="1">
        <f t="array" aca="1" ref="AU18" ca="1">CELL("contents", INDIRECT("C"&amp;CELL("contents", AU$1)+14))</f>
        <v>257</v>
      </c>
      <c r="AV18" cm="1">
        <f t="array" aca="1" ref="AV18" ca="1">CELL("contents", INDIRECT("C"&amp;CELL("contents", AV$1)+14))</f>
        <v>347</v>
      </c>
      <c r="AW18" cm="1">
        <f t="array" aca="1" ref="AW18" ca="1">CELL("contents", INDIRECT("C"&amp;CELL("contents", AW$1)+14))</f>
        <v>248</v>
      </c>
      <c r="AX18" cm="1">
        <f t="array" aca="1" ref="AX18" ca="1">CELL("contents", INDIRECT("C"&amp;CELL("contents", AX$1)+14))</f>
        <v>254</v>
      </c>
      <c r="AY18" cm="1">
        <f t="array" aca="1" ref="AY18" ca="1">CELL("contents", INDIRECT("C"&amp;CELL("contents", AY$1)+14))</f>
        <v>250</v>
      </c>
      <c r="AZ18" cm="1">
        <f t="array" aca="1" ref="AZ18" ca="1">CELL("contents", INDIRECT("C"&amp;CELL("contents", AZ$1)+14))</f>
        <v>263</v>
      </c>
      <c r="BA18" cm="1">
        <f t="array" aca="1" ref="BA18" ca="1">CELL("contents", INDIRECT("C"&amp;CELL("contents", BA$1)+14))</f>
        <v>277</v>
      </c>
      <c r="BB18" cm="1">
        <f t="array" aca="1" ref="BB18" ca="1">CELL("contents", INDIRECT("C"&amp;CELL("contents", BB$1)+14))</f>
        <v>273</v>
      </c>
      <c r="BC18" cm="1">
        <f t="array" aca="1" ref="BC18" ca="1">CELL("contents", INDIRECT("C"&amp;CELL("contents", BC$1)+14))</f>
        <v>278</v>
      </c>
      <c r="BD18" cm="1">
        <f t="array" aca="1" ref="BD18" ca="1">CELL("contents", INDIRECT("C"&amp;CELL("contents", BD$1)+14))</f>
        <v>259</v>
      </c>
      <c r="BE18" cm="1">
        <f t="array" aca="1" ref="BE18" ca="1">CELL("contents", INDIRECT("C"&amp;CELL("contents", BE$1)+14))</f>
        <v>255</v>
      </c>
      <c r="BF18" cm="1">
        <f t="array" aca="1" ref="BF18" ca="1">CELL("contents", INDIRECT("C"&amp;CELL("contents", BF$1)+14))</f>
        <v>262</v>
      </c>
    </row>
    <row r="19" spans="1:58" x14ac:dyDescent="0.25">
      <c r="A19" s="1">
        <v>3.1250000000000001E-5</v>
      </c>
      <c r="B19">
        <v>0.5</v>
      </c>
      <c r="C19">
        <v>3</v>
      </c>
      <c r="D19">
        <v>7.2134752044446396E-3</v>
      </c>
      <c r="E19">
        <v>0.5</v>
      </c>
      <c r="F19">
        <v>0.53</v>
      </c>
      <c r="G19">
        <v>0.89901134713777198</v>
      </c>
      <c r="H19">
        <v>5.0494326431113498E-2</v>
      </c>
      <c r="I19">
        <v>0.44950567356888599</v>
      </c>
      <c r="J19">
        <v>267700</v>
      </c>
      <c r="K19">
        <v>141</v>
      </c>
      <c r="L19">
        <v>4027000</v>
      </c>
      <c r="M19">
        <v>0.5</v>
      </c>
      <c r="N19">
        <v>0.99121355959377699</v>
      </c>
      <c r="O19">
        <v>4.3932202031112498E-3</v>
      </c>
      <c r="P19">
        <v>0.495606779796888</v>
      </c>
      <c r="R19" t="s">
        <v>32</v>
      </c>
      <c r="S19" cm="1">
        <f t="array" aca="1" ref="S19" ca="1">CELL("contents", INDIRECT("C"&amp;CELL("contents", S$1)+15))</f>
        <v>3</v>
      </c>
      <c r="T19" cm="1">
        <f t="array" aca="1" ref="T19" ca="1">CELL("contents", INDIRECT("C"&amp;CELL("contents", T$1)+15))</f>
        <v>167</v>
      </c>
      <c r="U19" cm="1">
        <f t="array" aca="1" ref="U19" ca="1">CELL("contents", INDIRECT("C"&amp;CELL("contents", U$1)+15))</f>
        <v>150</v>
      </c>
      <c r="V19" cm="1">
        <f t="array" aca="1" ref="V19" ca="1">CELL("contents", INDIRECT("C"&amp;CELL("contents", V$1)+15))</f>
        <v>173</v>
      </c>
      <c r="W19" cm="1">
        <f t="array" aca="1" ref="W19" ca="1">CELL("contents", INDIRECT("C"&amp;CELL("contents", W$1)+15))</f>
        <v>191</v>
      </c>
      <c r="X19" cm="1">
        <f t="array" aca="1" ref="X19" ca="1">CELL("contents", INDIRECT("C"&amp;CELL("contents", X$1)+15))</f>
        <v>237</v>
      </c>
      <c r="Y19" cm="1">
        <f t="array" aca="1" ref="Y19" ca="1">CELL("contents", INDIRECT("C"&amp;CELL("contents", Y$1)+15))</f>
        <v>183</v>
      </c>
      <c r="Z19" cm="1">
        <f t="array" aca="1" ref="Z19" ca="1">CELL("contents", INDIRECT("C"&amp;CELL("contents", Z$1)+15))</f>
        <v>198</v>
      </c>
      <c r="AA19" cm="1">
        <f t="array" aca="1" ref="AA19" ca="1">CELL("contents", INDIRECT("C"&amp;CELL("contents", AA$1)+15))</f>
        <v>227</v>
      </c>
      <c r="AB19" cm="1">
        <f t="array" aca="1" ref="AB19" ca="1">CELL("contents", INDIRECT("C"&amp;CELL("contents", AB$1)+15))</f>
        <v>186</v>
      </c>
      <c r="AC19" cm="1">
        <f t="array" aca="1" ref="AC19" ca="1">CELL("contents", INDIRECT("C"&amp;CELL("contents", AC$1)+15))</f>
        <v>221</v>
      </c>
      <c r="AD19" cm="1">
        <f t="array" aca="1" ref="AD19" ca="1">CELL("contents", INDIRECT("C"&amp;CELL("contents", AD$1)+15))</f>
        <v>219</v>
      </c>
      <c r="AE19" cm="1">
        <f t="array" aca="1" ref="AE19" ca="1">CELL("contents", INDIRECT("C"&amp;CELL("contents", AE$1)+15))</f>
        <v>219</v>
      </c>
      <c r="AF19" cm="1">
        <f t="array" aca="1" ref="AF19" ca="1">CELL("contents", INDIRECT("C"&amp;CELL("contents", AF$1)+15))</f>
        <v>204</v>
      </c>
      <c r="AG19" cm="1">
        <f t="array" aca="1" ref="AG19" ca="1">CELL("contents", INDIRECT("C"&amp;CELL("contents", AG$1)+15))</f>
        <v>204</v>
      </c>
      <c r="AH19" cm="1">
        <f t="array" aca="1" ref="AH19" ca="1">CELL("contents", INDIRECT("C"&amp;CELL("contents", AH$1)+15))</f>
        <v>219</v>
      </c>
      <c r="AI19" cm="1">
        <f t="array" aca="1" ref="AI19" ca="1">CELL("contents", INDIRECT("C"&amp;CELL("contents", AI$1)+15))</f>
        <v>222</v>
      </c>
      <c r="AJ19" cm="1">
        <f t="array" aca="1" ref="AJ19" ca="1">CELL("contents", INDIRECT("C"&amp;CELL("contents", AJ$1)+15))</f>
        <v>227</v>
      </c>
      <c r="AK19" cm="1">
        <f t="array" aca="1" ref="AK19" ca="1">CELL("contents", INDIRECT("C"&amp;CELL("contents", AK$1)+15))</f>
        <v>224</v>
      </c>
      <c r="AL19" cm="1">
        <f t="array" aca="1" ref="AL19" ca="1">CELL("contents", INDIRECT("C"&amp;CELL("contents", AL$1)+15))</f>
        <v>223</v>
      </c>
      <c r="AM19" cm="1">
        <f t="array" aca="1" ref="AM19" ca="1">CELL("contents", INDIRECT("C"&amp;CELL("contents", AM$1)+15))</f>
        <v>215</v>
      </c>
      <c r="AN19" cm="1">
        <f t="array" aca="1" ref="AN19" ca="1">CELL("contents", INDIRECT("C"&amp;CELL("contents", AN$1)+15))</f>
        <v>226</v>
      </c>
      <c r="AO19" cm="1">
        <f t="array" aca="1" ref="AO19" ca="1">CELL("contents", INDIRECT("C"&amp;CELL("contents", AO$1)+15))</f>
        <v>240</v>
      </c>
      <c r="AP19" cm="1">
        <f t="array" aca="1" ref="AP19" ca="1">CELL("contents", INDIRECT("C"&amp;CELL("contents", AP$1)+15))</f>
        <v>231</v>
      </c>
      <c r="AQ19" cm="1">
        <f t="array" aca="1" ref="AQ19" ca="1">CELL("contents", INDIRECT("C"&amp;CELL("contents", AQ$1)+15))</f>
        <v>247</v>
      </c>
      <c r="AR19" cm="1">
        <f t="array" aca="1" ref="AR19" ca="1">CELL("contents", INDIRECT("C"&amp;CELL("contents", AR$1)+15))</f>
        <v>230</v>
      </c>
      <c r="AS19" cm="1">
        <f t="array" aca="1" ref="AS19" ca="1">CELL("contents", INDIRECT("C"&amp;CELL("contents", AS$1)+15))</f>
        <v>232</v>
      </c>
      <c r="AT19" cm="1">
        <f t="array" aca="1" ref="AT19" ca="1">CELL("contents", INDIRECT("C"&amp;CELL("contents", AT$1)+15))</f>
        <v>227</v>
      </c>
      <c r="AU19" cm="1">
        <f t="array" aca="1" ref="AU19" ca="1">CELL("contents", INDIRECT("C"&amp;CELL("contents", AU$1)+15))</f>
        <v>239</v>
      </c>
      <c r="AV19" cm="1">
        <f t="array" aca="1" ref="AV19" ca="1">CELL("contents", INDIRECT("C"&amp;CELL("contents", AV$1)+15))</f>
        <v>249</v>
      </c>
      <c r="AW19" cm="1">
        <f t="array" aca="1" ref="AW19" ca="1">CELL("contents", INDIRECT("C"&amp;CELL("contents", AW$1)+15))</f>
        <v>256</v>
      </c>
      <c r="AX19" cm="1">
        <f t="array" aca="1" ref="AX19" ca="1">CELL("contents", INDIRECT("C"&amp;CELL("contents", AX$1)+15))</f>
        <v>255</v>
      </c>
      <c r="AY19" cm="1">
        <f t="array" aca="1" ref="AY19" ca="1">CELL("contents", INDIRECT("C"&amp;CELL("contents", AY$1)+15))</f>
        <v>251</v>
      </c>
      <c r="AZ19" cm="1">
        <f t="array" aca="1" ref="AZ19" ca="1">CELL("contents", INDIRECT("C"&amp;CELL("contents", AZ$1)+15))</f>
        <v>258</v>
      </c>
      <c r="BA19" cm="1">
        <f t="array" aca="1" ref="BA19" ca="1">CELL("contents", INDIRECT("C"&amp;CELL("contents", BA$1)+15))</f>
        <v>262</v>
      </c>
      <c r="BB19" cm="1">
        <f t="array" aca="1" ref="BB19" ca="1">CELL("contents", INDIRECT("C"&amp;CELL("contents", BB$1)+15))</f>
        <v>277</v>
      </c>
      <c r="BC19" cm="1">
        <f t="array" aca="1" ref="BC19" ca="1">CELL("contents", INDIRECT("C"&amp;CELL("contents", BC$1)+15))</f>
        <v>251</v>
      </c>
      <c r="BD19" cm="1">
        <f t="array" aca="1" ref="BD19" ca="1">CELL("contents", INDIRECT("C"&amp;CELL("contents", BD$1)+15))</f>
        <v>253</v>
      </c>
      <c r="BE19" cm="1">
        <f t="array" aca="1" ref="BE19" ca="1">CELL("contents", INDIRECT("C"&amp;CELL("contents", BE$1)+15))</f>
        <v>267</v>
      </c>
      <c r="BF19" cm="1">
        <f t="array" aca="1" ref="BF19" ca="1">CELL("contents", INDIRECT("C"&amp;CELL("contents", BF$1)+15))</f>
        <v>260</v>
      </c>
    </row>
    <row r="20" spans="1:58" x14ac:dyDescent="0.25">
      <c r="A20" s="1">
        <v>1.5625E-5</v>
      </c>
      <c r="B20">
        <v>0.5</v>
      </c>
      <c r="C20">
        <v>3</v>
      </c>
      <c r="D20">
        <v>7.2134752044446396E-3</v>
      </c>
      <c r="E20">
        <v>0.5</v>
      </c>
      <c r="F20">
        <v>0.53</v>
      </c>
      <c r="G20">
        <v>0.89901134713777198</v>
      </c>
      <c r="H20">
        <v>5.0494326431113498E-2</v>
      </c>
      <c r="I20">
        <v>0.44950567356888599</v>
      </c>
      <c r="J20">
        <v>379100</v>
      </c>
      <c r="K20">
        <v>141</v>
      </c>
      <c r="L20">
        <v>4027000</v>
      </c>
      <c r="M20">
        <v>0.5</v>
      </c>
      <c r="N20">
        <v>0.99121355959377699</v>
      </c>
      <c r="O20">
        <v>4.3932202031112498E-3</v>
      </c>
      <c r="P20">
        <v>0.495606779796888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160</v>
      </c>
      <c r="U20" cm="1">
        <f t="array" aca="1" ref="U20" ca="1">CELL("contents", INDIRECT("C"&amp;CELL("contents", U$1)+16))</f>
        <v>163</v>
      </c>
      <c r="V20" cm="1">
        <f t="array" aca="1" ref="V20" ca="1">CELL("contents", INDIRECT("C"&amp;CELL("contents", V$1)+16))</f>
        <v>178</v>
      </c>
      <c r="W20" cm="1">
        <f t="array" aca="1" ref="W20" ca="1">CELL("contents", INDIRECT("C"&amp;CELL("contents", W$1)+16))</f>
        <v>195</v>
      </c>
      <c r="X20" cm="1">
        <f t="array" aca="1" ref="X20" ca="1">CELL("contents", INDIRECT("C"&amp;CELL("contents", X$1)+16))</f>
        <v>215</v>
      </c>
      <c r="Y20" cm="1">
        <f t="array" aca="1" ref="Y20" ca="1">CELL("contents", INDIRECT("C"&amp;CELL("contents", Y$1)+16))</f>
        <v>204</v>
      </c>
      <c r="Z20" cm="1">
        <f t="array" aca="1" ref="Z20" ca="1">CELL("contents", INDIRECT("C"&amp;CELL("contents", Z$1)+16))</f>
        <v>201</v>
      </c>
      <c r="AA20" cm="1">
        <f t="array" aca="1" ref="AA20" ca="1">CELL("contents", INDIRECT("C"&amp;CELL("contents", AA$1)+16))</f>
        <v>223</v>
      </c>
      <c r="AB20" cm="1">
        <f t="array" aca="1" ref="AB20" ca="1">CELL("contents", INDIRECT("C"&amp;CELL("contents", AB$1)+16))</f>
        <v>204</v>
      </c>
      <c r="AC20" cm="1">
        <f t="array" aca="1" ref="AC20" ca="1">CELL("contents", INDIRECT("C"&amp;CELL("contents", AC$1)+16))</f>
        <v>219</v>
      </c>
      <c r="AD20" cm="1">
        <f t="array" aca="1" ref="AD20" ca="1">CELL("contents", INDIRECT("C"&amp;CELL("contents", AD$1)+16))</f>
        <v>218</v>
      </c>
      <c r="AE20" cm="1">
        <f t="array" aca="1" ref="AE20" ca="1">CELL("contents", INDIRECT("C"&amp;CELL("contents", AE$1)+16))</f>
        <v>190</v>
      </c>
      <c r="AF20" cm="1">
        <f t="array" aca="1" ref="AF20" ca="1">CELL("contents", INDIRECT("C"&amp;CELL("contents", AF$1)+16))</f>
        <v>206</v>
      </c>
      <c r="AG20" cm="1">
        <f t="array" aca="1" ref="AG20" ca="1">CELL("contents", INDIRECT("C"&amp;CELL("contents", AG$1)+16))</f>
        <v>206</v>
      </c>
      <c r="AH20" cm="1">
        <f t="array" aca="1" ref="AH20" ca="1">CELL("contents", INDIRECT("C"&amp;CELL("contents", AH$1)+16))</f>
        <v>195</v>
      </c>
      <c r="AI20" cm="1">
        <f t="array" aca="1" ref="AI20" ca="1">CELL("contents", INDIRECT("C"&amp;CELL("contents", AI$1)+16))</f>
        <v>210</v>
      </c>
      <c r="AJ20" cm="1">
        <f t="array" aca="1" ref="AJ20" ca="1">CELL("contents", INDIRECT("C"&amp;CELL("contents", AJ$1)+16))</f>
        <v>217</v>
      </c>
      <c r="AK20" cm="1">
        <f t="array" aca="1" ref="AK20" ca="1">CELL("contents", INDIRECT("C"&amp;CELL("contents", AK$1)+16))</f>
        <v>229</v>
      </c>
      <c r="AL20" cm="1">
        <f t="array" aca="1" ref="AL20" ca="1">CELL("contents", INDIRECT("C"&amp;CELL("contents", AL$1)+16))</f>
        <v>222</v>
      </c>
      <c r="AM20" cm="1">
        <f t="array" aca="1" ref="AM20" ca="1">CELL("contents", INDIRECT("C"&amp;CELL("contents", AM$1)+16))</f>
        <v>227</v>
      </c>
      <c r="AN20" cm="1">
        <f t="array" aca="1" ref="AN20" ca="1">CELL("contents", INDIRECT("C"&amp;CELL("contents", AN$1)+16))</f>
        <v>230</v>
      </c>
      <c r="AO20" cm="1">
        <f t="array" aca="1" ref="AO20" ca="1">CELL("contents", INDIRECT("C"&amp;CELL("contents", AO$1)+16))</f>
        <v>222</v>
      </c>
      <c r="AP20" cm="1">
        <f t="array" aca="1" ref="AP20" ca="1">CELL("contents", INDIRECT("C"&amp;CELL("contents", AP$1)+16))</f>
        <v>228</v>
      </c>
      <c r="AQ20" cm="1">
        <f t="array" aca="1" ref="AQ20" ca="1">CELL("contents", INDIRECT("C"&amp;CELL("contents", AQ$1)+16))</f>
        <v>230</v>
      </c>
      <c r="AR20" cm="1">
        <f t="array" aca="1" ref="AR20" ca="1">CELL("contents", INDIRECT("C"&amp;CELL("contents", AR$1)+16))</f>
        <v>239</v>
      </c>
      <c r="AS20" cm="1">
        <f t="array" aca="1" ref="AS20" ca="1">CELL("contents", INDIRECT("C"&amp;CELL("contents", AS$1)+16))</f>
        <v>234</v>
      </c>
      <c r="AT20" cm="1">
        <f t="array" aca="1" ref="AT20" ca="1">CELL("contents", INDIRECT("C"&amp;CELL("contents", AT$1)+16))</f>
        <v>229</v>
      </c>
      <c r="AU20" cm="1">
        <f t="array" aca="1" ref="AU20" ca="1">CELL("contents", INDIRECT("C"&amp;CELL("contents", AU$1)+16))</f>
        <v>239</v>
      </c>
      <c r="AV20" cm="1">
        <f t="array" aca="1" ref="AV20" ca="1">CELL("contents", INDIRECT("C"&amp;CELL("contents", AV$1)+16))</f>
        <v>243</v>
      </c>
      <c r="AW20" cm="1">
        <f t="array" aca="1" ref="AW20" ca="1">CELL("contents", INDIRECT("C"&amp;CELL("contents", AW$1)+16))</f>
        <v>240</v>
      </c>
      <c r="AX20" cm="1">
        <f t="array" aca="1" ref="AX20" ca="1">CELL("contents", INDIRECT("C"&amp;CELL("contents", AX$1)+16))</f>
        <v>246</v>
      </c>
      <c r="AY20" cm="1">
        <f t="array" aca="1" ref="AY20" ca="1">CELL("contents", INDIRECT("C"&amp;CELL("contents", AY$1)+16))</f>
        <v>251</v>
      </c>
      <c r="AZ20" cm="1">
        <f t="array" aca="1" ref="AZ20" ca="1">CELL("contents", INDIRECT("C"&amp;CELL("contents", AZ$1)+16))</f>
        <v>245</v>
      </c>
      <c r="BA20" cm="1">
        <f t="array" aca="1" ref="BA20" ca="1">CELL("contents", INDIRECT("C"&amp;CELL("contents", BA$1)+16))</f>
        <v>256</v>
      </c>
      <c r="BB20" cm="1">
        <f t="array" aca="1" ref="BB20" ca="1">CELL("contents", INDIRECT("C"&amp;CELL("contents", BB$1)+16))</f>
        <v>252</v>
      </c>
      <c r="BC20" cm="1">
        <f t="array" aca="1" ref="BC20" ca="1">CELL("contents", INDIRECT("C"&amp;CELL("contents", BC$1)+16))</f>
        <v>257</v>
      </c>
      <c r="BD20" cm="1">
        <f t="array" aca="1" ref="BD20" ca="1">CELL("contents", INDIRECT("C"&amp;CELL("contents", BD$1)+16))</f>
        <v>246</v>
      </c>
      <c r="BE20" cm="1">
        <f t="array" aca="1" ref="BE20" ca="1">CELL("contents", INDIRECT("C"&amp;CELL("contents", BE$1)+16))</f>
        <v>247</v>
      </c>
      <c r="BF20" cm="1">
        <f t="array" aca="1" ref="BF20" ca="1">CELL("contents", INDIRECT("C"&amp;CELL("contents", BF$1)+16))</f>
        <v>258</v>
      </c>
    </row>
    <row r="21" spans="1:58" x14ac:dyDescent="0.25">
      <c r="A21" t="s">
        <v>0</v>
      </c>
      <c r="B21">
        <v>1.0128205128205101</v>
      </c>
      <c r="C21">
        <v>2605</v>
      </c>
      <c r="D21">
        <v>-0.32717201005536001</v>
      </c>
      <c r="E21">
        <v>0.49972113665961299</v>
      </c>
      <c r="F21">
        <v>0.52970440485919001</v>
      </c>
      <c r="G21">
        <v>1.88166074076634E-3</v>
      </c>
      <c r="H21">
        <v>0.499059169629616</v>
      </c>
      <c r="I21">
        <v>1.9057845964171899E-3</v>
      </c>
      <c r="J21">
        <v>43510000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142</v>
      </c>
      <c r="U21" cm="1">
        <f t="array" aca="1" ref="U21" ca="1">CELL("contents", INDIRECT("C"&amp;CELL("contents", U$1)+17))</f>
        <v>164</v>
      </c>
      <c r="V21" cm="1">
        <f t="array" aca="1" ref="V21" ca="1">CELL("contents", INDIRECT("C"&amp;CELL("contents", V$1)+17))</f>
        <v>175</v>
      </c>
      <c r="W21" cm="1">
        <f t="array" aca="1" ref="W21" ca="1">CELL("contents", INDIRECT("C"&amp;CELL("contents", W$1)+17))</f>
        <v>197</v>
      </c>
      <c r="X21" cm="1">
        <f t="array" aca="1" ref="X21" ca="1">CELL("contents", INDIRECT("C"&amp;CELL("contents", X$1)+17))</f>
        <v>186</v>
      </c>
      <c r="Y21" cm="1">
        <f t="array" aca="1" ref="Y21" ca="1">CELL("contents", INDIRECT("C"&amp;CELL("contents", Y$1)+17))</f>
        <v>195</v>
      </c>
      <c r="Z21" cm="1">
        <f t="array" aca="1" ref="Z21" ca="1">CELL("contents", INDIRECT("C"&amp;CELL("contents", Z$1)+17))</f>
        <v>207</v>
      </c>
      <c r="AA21" cm="1">
        <f t="array" aca="1" ref="AA21" ca="1">CELL("contents", INDIRECT("C"&amp;CELL("contents", AA$1)+17))</f>
        <v>212</v>
      </c>
      <c r="AB21" cm="1">
        <f t="array" aca="1" ref="AB21" ca="1">CELL("contents", INDIRECT("C"&amp;CELL("contents", AB$1)+17))</f>
        <v>215</v>
      </c>
      <c r="AC21" cm="1">
        <f t="array" aca="1" ref="AC21" ca="1">CELL("contents", INDIRECT("C"&amp;CELL("contents", AC$1)+17))</f>
        <v>201</v>
      </c>
      <c r="AD21" cm="1">
        <f t="array" aca="1" ref="AD21" ca="1">CELL("contents", INDIRECT("C"&amp;CELL("contents", AD$1)+17))</f>
        <v>205</v>
      </c>
      <c r="AE21" cm="1">
        <f t="array" aca="1" ref="AE21" ca="1">CELL("contents", INDIRECT("C"&amp;CELL("contents", AE$1)+17))</f>
        <v>202</v>
      </c>
      <c r="AF21" cm="1">
        <f t="array" aca="1" ref="AF21" ca="1">CELL("contents", INDIRECT("C"&amp;CELL("contents", AF$1)+17))</f>
        <v>212</v>
      </c>
      <c r="AG21" cm="1">
        <f t="array" aca="1" ref="AG21" ca="1">CELL("contents", INDIRECT("C"&amp;CELL("contents", AG$1)+17))</f>
        <v>209</v>
      </c>
      <c r="AH21" cm="1">
        <f t="array" aca="1" ref="AH21" ca="1">CELL("contents", INDIRECT("C"&amp;CELL("contents", AH$1)+17))</f>
        <v>211</v>
      </c>
      <c r="AI21" cm="1">
        <f t="array" aca="1" ref="AI21" ca="1">CELL("contents", INDIRECT("C"&amp;CELL("contents", AI$1)+17))</f>
        <v>215</v>
      </c>
      <c r="AJ21" cm="1">
        <f t="array" aca="1" ref="AJ21" ca="1">CELL("contents", INDIRECT("C"&amp;CELL("contents", AJ$1)+17))</f>
        <v>220</v>
      </c>
      <c r="AK21" cm="1">
        <f t="array" aca="1" ref="AK21" ca="1">CELL("contents", INDIRECT("C"&amp;CELL("contents", AK$1)+17))</f>
        <v>237</v>
      </c>
      <c r="AL21" cm="1">
        <f t="array" aca="1" ref="AL21" ca="1">CELL("contents", INDIRECT("C"&amp;CELL("contents", AL$1)+17))</f>
        <v>224</v>
      </c>
      <c r="AM21" cm="1">
        <f t="array" aca="1" ref="AM21" ca="1">CELL("contents", INDIRECT("C"&amp;CELL("contents", AM$1)+17))</f>
        <v>231</v>
      </c>
      <c r="AN21" cm="1">
        <f t="array" aca="1" ref="AN21" ca="1">CELL("contents", INDIRECT("C"&amp;CELL("contents", AN$1)+17))</f>
        <v>232</v>
      </c>
      <c r="AO21" cm="1">
        <f t="array" aca="1" ref="AO21" ca="1">CELL("contents", INDIRECT("C"&amp;CELL("contents", AO$1)+17))</f>
        <v>234</v>
      </c>
      <c r="AP21" cm="1">
        <f t="array" aca="1" ref="AP21" ca="1">CELL("contents", INDIRECT("C"&amp;CELL("contents", AP$1)+17))</f>
        <v>240</v>
      </c>
      <c r="AQ21" cm="1">
        <f t="array" aca="1" ref="AQ21" ca="1">CELL("contents", INDIRECT("C"&amp;CELL("contents", AQ$1)+17))</f>
        <v>237</v>
      </c>
      <c r="AR21" cm="1">
        <f t="array" aca="1" ref="AR21" ca="1">CELL("contents", INDIRECT("C"&amp;CELL("contents", AR$1)+17))</f>
        <v>232</v>
      </c>
      <c r="AS21" cm="1">
        <f t="array" aca="1" ref="AS21" ca="1">CELL("contents", INDIRECT("C"&amp;CELL("contents", AS$1)+17))</f>
        <v>236</v>
      </c>
      <c r="AT21" cm="1">
        <f t="array" aca="1" ref="AT21" ca="1">CELL("contents", INDIRECT("C"&amp;CELL("contents", AT$1)+17))</f>
        <v>233</v>
      </c>
      <c r="AU21" cm="1">
        <f t="array" aca="1" ref="AU21" ca="1">CELL("contents", INDIRECT("C"&amp;CELL("contents", AU$1)+17))</f>
        <v>235</v>
      </c>
      <c r="AV21" cm="1">
        <f t="array" aca="1" ref="AV21" ca="1">CELL("contents", INDIRECT("C"&amp;CELL("contents", AV$1)+17))</f>
        <v>234</v>
      </c>
      <c r="AW21" cm="1">
        <f t="array" aca="1" ref="AW21" ca="1">CELL("contents", INDIRECT("C"&amp;CELL("contents", AW$1)+17))</f>
        <v>241</v>
      </c>
      <c r="AX21" cm="1">
        <f t="array" aca="1" ref="AX21" ca="1">CELL("contents", INDIRECT("C"&amp;CELL("contents", AX$1)+17))</f>
        <v>247</v>
      </c>
      <c r="AY21" cm="1">
        <f t="array" aca="1" ref="AY21" ca="1">CELL("contents", INDIRECT("C"&amp;CELL("contents", AY$1)+17))</f>
        <v>241</v>
      </c>
      <c r="AZ21" cm="1">
        <f t="array" aca="1" ref="AZ21" ca="1">CELL("contents", INDIRECT("C"&amp;CELL("contents", AZ$1)+17))</f>
        <v>248</v>
      </c>
      <c r="BA21" cm="1">
        <f t="array" aca="1" ref="BA21" ca="1">CELL("contents", INDIRECT("C"&amp;CELL("contents", BA$1)+17))</f>
        <v>250</v>
      </c>
      <c r="BB21" cm="1">
        <f t="array" aca="1" ref="BB21" ca="1">CELL("contents", INDIRECT("C"&amp;CELL("contents", BB$1)+17))</f>
        <v>250</v>
      </c>
      <c r="BC21" cm="1">
        <f t="array" aca="1" ref="BC21" ca="1">CELL("contents", INDIRECT("C"&amp;CELL("contents", BC$1)+17))</f>
        <v>253</v>
      </c>
      <c r="BD21" cm="1">
        <f t="array" aca="1" ref="BD21" ca="1">CELL("contents", INDIRECT("C"&amp;CELL("contents", BD$1)+17))</f>
        <v>252</v>
      </c>
      <c r="BE21" cm="1">
        <f t="array" aca="1" ref="BE21" ca="1">CELL("contents", INDIRECT("C"&amp;CELL("contents", BE$1)+17))</f>
        <v>248</v>
      </c>
      <c r="BF21" cm="1">
        <f t="array" aca="1" ref="BF21" ca="1">CELL("contents", INDIRECT("C"&amp;CELL("contents", BF$1)+17))</f>
        <v>244</v>
      </c>
    </row>
    <row r="22" spans="1:58" x14ac:dyDescent="0.25">
      <c r="A22">
        <v>1.024</v>
      </c>
      <c r="B22">
        <v>1.0128205128205101</v>
      </c>
      <c r="C22">
        <v>136</v>
      </c>
      <c r="D22">
        <v>-0.31703962992104301</v>
      </c>
      <c r="E22">
        <v>0.49847329081935798</v>
      </c>
      <c r="F22">
        <v>0.52838168826851994</v>
      </c>
      <c r="G22">
        <v>1.86648621097773E-3</v>
      </c>
      <c r="H22">
        <v>0.49906675689451102</v>
      </c>
      <c r="I22">
        <v>1.89041552137488E-3</v>
      </c>
      <c r="J22">
        <v>6543800</v>
      </c>
      <c r="K22">
        <v>2605</v>
      </c>
      <c r="L22">
        <v>43510000</v>
      </c>
      <c r="M22">
        <v>0.49972113665961299</v>
      </c>
      <c r="N22">
        <v>1.88166074076634E-3</v>
      </c>
      <c r="O22">
        <v>0.499059169629616</v>
      </c>
      <c r="P22">
        <v>1.9057845964171899E-3</v>
      </c>
      <c r="R22" t="s">
        <v>15</v>
      </c>
      <c r="S22" cm="1">
        <f t="array" aca="1" ref="S22" ca="1">CELL("contents", INDIRECT("J"&amp;CELL("contents", S$1)))</f>
        <v>4027000</v>
      </c>
      <c r="T22" cm="1">
        <f t="array" aca="1" ref="T22" ca="1">CELL("contents", INDIRECT("J"&amp;CELL("contents", T$1)))</f>
        <v>43510000</v>
      </c>
      <c r="U22" cm="1">
        <f t="array" aca="1" ref="U22" ca="1">CELL("contents", INDIRECT("J"&amp;CELL("contents", U$1)))</f>
        <v>40597200</v>
      </c>
      <c r="V22" cm="1">
        <f t="array" aca="1" ref="V22" ca="1">CELL("contents", INDIRECT("J"&amp;CELL("contents", V$1)))</f>
        <v>42172200</v>
      </c>
      <c r="W22" cm="1">
        <f t="array" aca="1" ref="W22" ca="1">CELL("contents", INDIRECT("J"&amp;CELL("contents", W$1)))</f>
        <v>47388100</v>
      </c>
      <c r="X22" cm="1">
        <f t="array" aca="1" ref="X22" ca="1">CELL("contents", INDIRECT("J"&amp;CELL("contents", X$1)))</f>
        <v>55503000</v>
      </c>
      <c r="Y22" cm="1">
        <f t="array" aca="1" ref="Y22" ca="1">CELL("contents", INDIRECT("J"&amp;CELL("contents", Y$1)))</f>
        <v>57655700</v>
      </c>
      <c r="Z22" cm="1">
        <f t="array" aca="1" ref="Z22" ca="1">CELL("contents", INDIRECT("J"&amp;CELL("contents", Z$1)))</f>
        <v>65608800</v>
      </c>
      <c r="AA22" cm="1">
        <f t="array" aca="1" ref="AA22" ca="1">CELL("contents", INDIRECT("J"&amp;CELL("contents", AA$1)))</f>
        <v>70458000</v>
      </c>
      <c r="AB22" cm="1">
        <f t="array" aca="1" ref="AB22" ca="1">CELL("contents", INDIRECT("J"&amp;CELL("contents", AB$1)))</f>
        <v>70117200</v>
      </c>
      <c r="AC22" cm="1">
        <f t="array" aca="1" ref="AC22" ca="1">CELL("contents", INDIRECT("J"&amp;CELL("contents", AC$1)))</f>
        <v>76753300</v>
      </c>
      <c r="AD22" cm="1">
        <f t="array" aca="1" ref="AD22" ca="1">CELL("contents", INDIRECT("J"&amp;CELL("contents", AD$1)))</f>
        <v>91333600</v>
      </c>
      <c r="AE22" cm="1">
        <f t="array" aca="1" ref="AE22" ca="1">CELL("contents", INDIRECT("J"&amp;CELL("contents", AE$1)))</f>
        <v>85460600</v>
      </c>
      <c r="AF22" cm="1">
        <f t="array" aca="1" ref="AF22" ca="1">CELL("contents", INDIRECT("J"&amp;CELL("contents", AF$1)))</f>
        <v>95622200</v>
      </c>
      <c r="AG22" cm="1">
        <f t="array" aca="1" ref="AG22" ca="1">CELL("contents", INDIRECT("J"&amp;CELL("contents", AG$1)))</f>
        <v>87769200</v>
      </c>
      <c r="AH22" cm="1">
        <f t="array" aca="1" ref="AH22" ca="1">CELL("contents", INDIRECT("J"&amp;CELL("contents", AH$1)))</f>
        <v>90948500</v>
      </c>
      <c r="AI22" cm="1">
        <f t="array" aca="1" ref="AI22" ca="1">CELL("contents", INDIRECT("J"&amp;CELL("contents", AI$1)))</f>
        <v>98953200</v>
      </c>
      <c r="AJ22" cm="1">
        <f t="array" aca="1" ref="AJ22" ca="1">CELL("contents", INDIRECT("J"&amp;CELL("contents", AJ$1)))</f>
        <v>103666000</v>
      </c>
      <c r="AK22" cm="1">
        <f t="array" aca="1" ref="AK22" ca="1">CELL("contents", INDIRECT("J"&amp;CELL("contents", AK$1)))</f>
        <v>114847700</v>
      </c>
      <c r="AL22" cm="1">
        <f t="array" aca="1" ref="AL22" ca="1">CELL("contents", INDIRECT("J"&amp;CELL("contents", AL$1)))</f>
        <v>125103400</v>
      </c>
      <c r="AM22" cm="1">
        <f t="array" aca="1" ref="AM22" ca="1">CELL("contents", INDIRECT("J"&amp;CELL("contents", AM$1)))</f>
        <v>118627000</v>
      </c>
      <c r="AN22" cm="1">
        <f t="array" aca="1" ref="AN22" ca="1">CELL("contents", INDIRECT("J"&amp;CELL("contents", AN$1)))</f>
        <v>111144500</v>
      </c>
      <c r="AO22" cm="1">
        <f t="array" aca="1" ref="AO22" ca="1">CELL("contents", INDIRECT("J"&amp;CELL("contents", AO$1)))</f>
        <v>106144800</v>
      </c>
      <c r="AP22" cm="1">
        <f t="array" aca="1" ref="AP22" ca="1">CELL("contents", INDIRECT("J"&amp;CELL("contents", AP$1)))</f>
        <v>111312200</v>
      </c>
      <c r="AQ22" cm="1">
        <f t="array" aca="1" ref="AQ22" ca="1">CELL("contents", INDIRECT("J"&amp;CELL("contents", AQ$1)))</f>
        <v>125976400</v>
      </c>
      <c r="AR22" cm="1">
        <f t="array" aca="1" ref="AR22" ca="1">CELL("contents", INDIRECT("J"&amp;CELL("contents", AR$1)))</f>
        <v>135325000</v>
      </c>
      <c r="AS22" cm="1">
        <f t="array" aca="1" ref="AS22" ca="1">CELL("contents", INDIRECT("J"&amp;CELL("contents", AS$1)))</f>
        <v>115358300</v>
      </c>
      <c r="AT22" cm="1">
        <f t="array" aca="1" ref="AT22" ca="1">CELL("contents", INDIRECT("J"&amp;CELL("contents", AT$1)))</f>
        <v>123562900</v>
      </c>
      <c r="AU22" cm="1">
        <f t="array" aca="1" ref="AU22" ca="1">CELL("contents", INDIRECT("J"&amp;CELL("contents", AU$1)))</f>
        <v>132252100</v>
      </c>
      <c r="AV22" cm="1">
        <f t="array" aca="1" ref="AV22" ca="1">CELL("contents", INDIRECT("J"&amp;CELL("contents", AV$1)))</f>
        <v>127905200</v>
      </c>
      <c r="AW22" cm="1">
        <f t="array" aca="1" ref="AW22" ca="1">CELL("contents", INDIRECT("J"&amp;CELL("contents", AW$1)))</f>
        <v>147591800</v>
      </c>
      <c r="AX22" cm="1">
        <f t="array" aca="1" ref="AX22" ca="1">CELL("contents", INDIRECT("J"&amp;CELL("contents", AX$1)))</f>
        <v>125902800</v>
      </c>
      <c r="AY22" cm="1">
        <f t="array" aca="1" ref="AY22" ca="1">CELL("contents", INDIRECT("J"&amp;CELL("contents", AY$1)))</f>
        <v>134682200</v>
      </c>
      <c r="AZ22" cm="1">
        <f t="array" aca="1" ref="AZ22" ca="1">CELL("contents", INDIRECT("J"&amp;CELL("contents", AZ$1)))</f>
        <v>134999000</v>
      </c>
      <c r="BA22" cm="1">
        <f t="array" aca="1" ref="BA22" ca="1">CELL("contents", INDIRECT("J"&amp;CELL("contents", BA$1)))</f>
        <v>148610400</v>
      </c>
      <c r="BB22" cm="1">
        <f t="array" aca="1" ref="BB22" ca="1">CELL("contents", INDIRECT("J"&amp;CELL("contents", BB$1)))</f>
        <v>167230400</v>
      </c>
      <c r="BC22" cm="1">
        <f t="array" aca="1" ref="BC22" ca="1">CELL("contents", INDIRECT("J"&amp;CELL("contents", BC$1)))</f>
        <v>145895300</v>
      </c>
      <c r="BD22" cm="1">
        <f t="array" aca="1" ref="BD22" ca="1">CELL("contents", INDIRECT("J"&amp;CELL("contents", BD$1)))</f>
        <v>145946300</v>
      </c>
      <c r="BE22" cm="1">
        <f t="array" aca="1" ref="BE22" ca="1">CELL("contents", INDIRECT("J"&amp;CELL("contents", BE$1)))</f>
        <v>116125200</v>
      </c>
      <c r="BF22" cm="1">
        <f t="array" aca="1" ref="BF22" ca="1">CELL("contents", INDIRECT("J"&amp;CELL("contents", BF$1)))</f>
        <v>127553200</v>
      </c>
    </row>
    <row r="23" spans="1:58" x14ac:dyDescent="0.25">
      <c r="A23">
        <v>0.51200000000000001</v>
      </c>
      <c r="B23">
        <v>1.0128205128205101</v>
      </c>
      <c r="C23">
        <v>136</v>
      </c>
      <c r="D23">
        <v>-0.31703962992104301</v>
      </c>
      <c r="E23">
        <v>0.49847329081935798</v>
      </c>
      <c r="F23">
        <v>0.52838168826851994</v>
      </c>
      <c r="G23">
        <v>1.86648621097773E-3</v>
      </c>
      <c r="H23">
        <v>0.49906675689451102</v>
      </c>
      <c r="I23">
        <v>1.89041552137488E-3</v>
      </c>
      <c r="J23">
        <v>6211700</v>
      </c>
      <c r="K23">
        <v>2605</v>
      </c>
      <c r="L23">
        <v>43510000</v>
      </c>
      <c r="M23">
        <v>0.49972113665961299</v>
      </c>
      <c r="N23">
        <v>1.88166074076634E-3</v>
      </c>
      <c r="O23">
        <v>0.499059169629616</v>
      </c>
      <c r="P23">
        <v>1.9057845964171899E-3</v>
      </c>
      <c r="R23" t="s">
        <v>35</v>
      </c>
      <c r="S23" cm="1">
        <f t="array" aca="1" ref="S23" ca="1">CELL("contents", INDIRECT("J"&amp;CELL("contents", S$1)+1))</f>
        <v>254200</v>
      </c>
      <c r="T23" cm="1">
        <f t="array" aca="1" ref="T23" ca="1">CELL("contents", INDIRECT("J"&amp;CELL("contents", T$1)+1))</f>
        <v>6543800</v>
      </c>
      <c r="U23" cm="1">
        <f t="array" aca="1" ref="U23" ca="1">CELL("contents", INDIRECT("J"&amp;CELL("contents", U$1)+1))</f>
        <v>4079800</v>
      </c>
      <c r="V23" cm="1">
        <f t="array" aca="1" ref="V23" ca="1">CELL("contents", INDIRECT("J"&amp;CELL("contents", V$1)+1))</f>
        <v>6811400</v>
      </c>
      <c r="W23" cm="1">
        <f t="array" aca="1" ref="W23" ca="1">CELL("contents", INDIRECT("J"&amp;CELL("contents", W$1)+1))</f>
        <v>7929500</v>
      </c>
      <c r="X23" cm="1">
        <f t="array" aca="1" ref="X23" ca="1">CELL("contents", INDIRECT("J"&amp;CELL("contents", X$1)+1))</f>
        <v>8427400</v>
      </c>
      <c r="Y23" cm="1">
        <f t="array" aca="1" ref="Y23" ca="1">CELL("contents", INDIRECT("J"&amp;CELL("contents", Y$1)+1))</f>
        <v>11780200</v>
      </c>
      <c r="Z23" cm="1">
        <f t="array" aca="1" ref="Z23" ca="1">CELL("contents", INDIRECT("J"&amp;CELL("contents", Z$1)+1))</f>
        <v>11434700</v>
      </c>
      <c r="AA23" cm="1">
        <f t="array" aca="1" ref="AA23" ca="1">CELL("contents", INDIRECT("J"&amp;CELL("contents", AA$1)+1))</f>
        <v>15150800</v>
      </c>
      <c r="AB23" cm="1">
        <f t="array" aca="1" ref="AB23" ca="1">CELL("contents", INDIRECT("J"&amp;CELL("contents", AB$1)+1))</f>
        <v>11388200</v>
      </c>
      <c r="AC23" cm="1">
        <f t="array" aca="1" ref="AC23" ca="1">CELL("contents", INDIRECT("J"&amp;CELL("contents", AC$1)+1))</f>
        <v>9964000</v>
      </c>
      <c r="AD23" cm="1">
        <f t="array" aca="1" ref="AD23" ca="1">CELL("contents", INDIRECT("J"&amp;CELL("contents", AD$1)+1))</f>
        <v>11730400</v>
      </c>
      <c r="AE23" cm="1">
        <f t="array" aca="1" ref="AE23" ca="1">CELL("contents", INDIRECT("J"&amp;CELL("contents", AE$1)+1))</f>
        <v>12812300</v>
      </c>
      <c r="AF23" cm="1">
        <f t="array" aca="1" ref="AF23" ca="1">CELL("contents", INDIRECT("J"&amp;CELL("contents", AF$1)+1))</f>
        <v>13969600</v>
      </c>
      <c r="AG23" cm="1">
        <f t="array" aca="1" ref="AG23" ca="1">CELL("contents", INDIRECT("J"&amp;CELL("contents", AG$1)+1))</f>
        <v>10806600</v>
      </c>
      <c r="AH23" cm="1">
        <f t="array" aca="1" ref="AH23" ca="1">CELL("contents", INDIRECT("J"&amp;CELL("contents", AH$1)+1))</f>
        <v>13477600</v>
      </c>
      <c r="AI23" cm="1">
        <f t="array" aca="1" ref="AI23" ca="1">CELL("contents", INDIRECT("J"&amp;CELL("contents", AI$1)+1))</f>
        <v>14073500</v>
      </c>
      <c r="AJ23" cm="1">
        <f t="array" aca="1" ref="AJ23" ca="1">CELL("contents", INDIRECT("J"&amp;CELL("contents", AJ$1)+1))</f>
        <v>14421800</v>
      </c>
      <c r="AK23" cm="1">
        <f t="array" aca="1" ref="AK23" ca="1">CELL("contents", INDIRECT("J"&amp;CELL("contents", AK$1)+1))</f>
        <v>13067000</v>
      </c>
      <c r="AL23" cm="1">
        <f t="array" aca="1" ref="AL23" ca="1">CELL("contents", INDIRECT("J"&amp;CELL("contents", AL$1)+1))</f>
        <v>15245100</v>
      </c>
      <c r="AM23" cm="1">
        <f t="array" aca="1" ref="AM23" ca="1">CELL("contents", INDIRECT("J"&amp;CELL("contents", AM$1)+1))</f>
        <v>14399500</v>
      </c>
      <c r="AN23" cm="1">
        <f t="array" aca="1" ref="AN23" ca="1">CELL("contents", INDIRECT("J"&amp;CELL("contents", AN$1)+1))</f>
        <v>19582900</v>
      </c>
      <c r="AO23" cm="1">
        <f t="array" aca="1" ref="AO23" ca="1">CELL("contents", INDIRECT("J"&amp;CELL("contents", AO$1)+1))</f>
        <v>13209900</v>
      </c>
      <c r="AP23" cm="1">
        <f t="array" aca="1" ref="AP23" ca="1">CELL("contents", INDIRECT("J"&amp;CELL("contents", AP$1)+1))</f>
        <v>14304600</v>
      </c>
      <c r="AQ23" cm="1">
        <f t="array" aca="1" ref="AQ23" ca="1">CELL("contents", INDIRECT("J"&amp;CELL("contents", AQ$1)+1))</f>
        <v>18485300</v>
      </c>
      <c r="AR23" cm="1">
        <f t="array" aca="1" ref="AR23" ca="1">CELL("contents", INDIRECT("J"&amp;CELL("contents", AR$1)+1))</f>
        <v>15659800</v>
      </c>
      <c r="AS23" cm="1">
        <f t="array" aca="1" ref="AS23" ca="1">CELL("contents", INDIRECT("J"&amp;CELL("contents", AS$1)+1))</f>
        <v>17643800</v>
      </c>
      <c r="AT23" cm="1">
        <f t="array" aca="1" ref="AT23" ca="1">CELL("contents", INDIRECT("J"&amp;CELL("contents", AT$1)+1))</f>
        <v>14595600</v>
      </c>
      <c r="AU23" cm="1">
        <f t="array" aca="1" ref="AU23" ca="1">CELL("contents", INDIRECT("J"&amp;CELL("contents", AU$1)+1))</f>
        <v>16264500</v>
      </c>
      <c r="AV23" cm="1">
        <f t="array" aca="1" ref="AV23" ca="1">CELL("contents", INDIRECT("J"&amp;CELL("contents", AV$1)+1))</f>
        <v>16408300</v>
      </c>
      <c r="AW23" cm="1">
        <f t="array" aca="1" ref="AW23" ca="1">CELL("contents", INDIRECT("J"&amp;CELL("contents", AW$1)+1))</f>
        <v>15855600</v>
      </c>
      <c r="AX23" cm="1">
        <f t="array" aca="1" ref="AX23" ca="1">CELL("contents", INDIRECT("J"&amp;CELL("contents", AX$1)+1))</f>
        <v>15536400</v>
      </c>
      <c r="AY23" cm="1">
        <f t="array" aca="1" ref="AY23" ca="1">CELL("contents", INDIRECT("J"&amp;CELL("contents", AY$1)+1))</f>
        <v>18053700</v>
      </c>
      <c r="AZ23" cm="1">
        <f t="array" aca="1" ref="AZ23" ca="1">CELL("contents", INDIRECT("J"&amp;CELL("contents", AZ$1)+1))</f>
        <v>19896600</v>
      </c>
      <c r="BA23" cm="1">
        <f t="array" aca="1" ref="BA23" ca="1">CELL("contents", INDIRECT("J"&amp;CELL("contents", BA$1)+1))</f>
        <v>20726600</v>
      </c>
      <c r="BB23" cm="1">
        <f t="array" aca="1" ref="BB23" ca="1">CELL("contents", INDIRECT("J"&amp;CELL("contents", BB$1)+1))</f>
        <v>19710900</v>
      </c>
      <c r="BC23" cm="1">
        <f t="array" aca="1" ref="BC23" ca="1">CELL("contents", INDIRECT("J"&amp;CELL("contents", BC$1)+1))</f>
        <v>16713700</v>
      </c>
      <c r="BD23" cm="1">
        <f t="array" aca="1" ref="BD23" ca="1">CELL("contents", INDIRECT("J"&amp;CELL("contents", BD$1)+1))</f>
        <v>16474900</v>
      </c>
      <c r="BE23" cm="1">
        <f t="array" aca="1" ref="BE23" ca="1">CELL("contents", INDIRECT("J"&amp;CELL("contents", BE$1)+1))</f>
        <v>15724500</v>
      </c>
      <c r="BF23" cm="1">
        <f t="array" aca="1" ref="BF23" ca="1">CELL("contents", INDIRECT("J"&amp;CELL("contents", BF$1)+1))</f>
        <v>16380900</v>
      </c>
    </row>
    <row r="24" spans="1:58" x14ac:dyDescent="0.25">
      <c r="A24">
        <v>0.25600000000000001</v>
      </c>
      <c r="B24">
        <v>1.0128205128205101</v>
      </c>
      <c r="C24">
        <v>136</v>
      </c>
      <c r="D24">
        <v>-0.31703962992104301</v>
      </c>
      <c r="E24">
        <v>0.49847329081935798</v>
      </c>
      <c r="F24">
        <v>0.52838168826851994</v>
      </c>
      <c r="G24">
        <v>1.86648621097773E-3</v>
      </c>
      <c r="H24">
        <v>0.49906675689451102</v>
      </c>
      <c r="I24">
        <v>1.89041552137488E-3</v>
      </c>
      <c r="J24">
        <v>11951400</v>
      </c>
      <c r="K24">
        <v>2605</v>
      </c>
      <c r="L24">
        <v>43510000</v>
      </c>
      <c r="M24">
        <v>0.49972113665961299</v>
      </c>
      <c r="N24">
        <v>1.88166074076634E-3</v>
      </c>
      <c r="O24">
        <v>0.499059169629616</v>
      </c>
      <c r="P24">
        <v>1.9057845964171899E-3</v>
      </c>
      <c r="R24" t="s">
        <v>36</v>
      </c>
      <c r="S24" cm="1">
        <f t="array" aca="1" ref="S24" ca="1">CELL("contents", INDIRECT("J"&amp;CELL("contents", S$1)+2))</f>
        <v>330600</v>
      </c>
      <c r="T24" cm="1">
        <f t="array" aca="1" ref="T24" ca="1">CELL("contents", INDIRECT("J"&amp;CELL("contents", T$1)+2))</f>
        <v>6211700</v>
      </c>
      <c r="U24" cm="1">
        <f t="array" aca="1" ref="U24" ca="1">CELL("contents", INDIRECT("J"&amp;CELL("contents", U$1)+2))</f>
        <v>3476200</v>
      </c>
      <c r="V24" cm="1">
        <f t="array" aca="1" ref="V24" ca="1">CELL("contents", INDIRECT("J"&amp;CELL("contents", V$1)+2))</f>
        <v>6530500</v>
      </c>
      <c r="W24" cm="1">
        <f t="array" aca="1" ref="W24" ca="1">CELL("contents", INDIRECT("J"&amp;CELL("contents", W$1)+2))</f>
        <v>6911200</v>
      </c>
      <c r="X24" cm="1">
        <f t="array" aca="1" ref="X24" ca="1">CELL("contents", INDIRECT("J"&amp;CELL("contents", X$1)+2))</f>
        <v>9397900</v>
      </c>
      <c r="Y24" cm="1">
        <f t="array" aca="1" ref="Y24" ca="1">CELL("contents", INDIRECT("J"&amp;CELL("contents", Y$1)+2))</f>
        <v>6545500</v>
      </c>
      <c r="Z24" cm="1">
        <f t="array" aca="1" ref="Z24" ca="1">CELL("contents", INDIRECT("J"&amp;CELL("contents", Z$1)+2))</f>
        <v>8796700</v>
      </c>
      <c r="AA24" cm="1">
        <f t="array" aca="1" ref="AA24" ca="1">CELL("contents", INDIRECT("J"&amp;CELL("contents", AA$1)+2))</f>
        <v>12212300</v>
      </c>
      <c r="AB24" cm="1">
        <f t="array" aca="1" ref="AB24" ca="1">CELL("contents", INDIRECT("J"&amp;CELL("contents", AB$1)+2))</f>
        <v>7112000</v>
      </c>
      <c r="AC24" cm="1">
        <f t="array" aca="1" ref="AC24" ca="1">CELL("contents", INDIRECT("J"&amp;CELL("contents", AC$1)+2))</f>
        <v>8215700</v>
      </c>
      <c r="AD24" cm="1">
        <f t="array" aca="1" ref="AD24" ca="1">CELL("contents", INDIRECT("J"&amp;CELL("contents", AD$1)+2))</f>
        <v>11459800</v>
      </c>
      <c r="AE24" cm="1">
        <f t="array" aca="1" ref="AE24" ca="1">CELL("contents", INDIRECT("J"&amp;CELL("contents", AE$1)+2))</f>
        <v>8511900</v>
      </c>
      <c r="AF24" cm="1">
        <f t="array" aca="1" ref="AF24" ca="1">CELL("contents", INDIRECT("J"&amp;CELL("contents", AF$1)+2))</f>
        <v>8236700</v>
      </c>
      <c r="AG24" cm="1">
        <f t="array" aca="1" ref="AG24" ca="1">CELL("contents", INDIRECT("J"&amp;CELL("contents", AG$1)+2))</f>
        <v>11267400</v>
      </c>
      <c r="AH24" cm="1">
        <f t="array" aca="1" ref="AH24" ca="1">CELL("contents", INDIRECT("J"&amp;CELL("contents", AH$1)+2))</f>
        <v>8501000</v>
      </c>
      <c r="AI24" cm="1">
        <f t="array" aca="1" ref="AI24" ca="1">CELL("contents", INDIRECT("J"&amp;CELL("contents", AI$1)+2))</f>
        <v>7550100</v>
      </c>
      <c r="AJ24" cm="1">
        <f t="array" aca="1" ref="AJ24" ca="1">CELL("contents", INDIRECT("J"&amp;CELL("contents", AJ$1)+2))</f>
        <v>9773400</v>
      </c>
      <c r="AK24" cm="1">
        <f t="array" aca="1" ref="AK24" ca="1">CELL("contents", INDIRECT("J"&amp;CELL("contents", AK$1)+2))</f>
        <v>9121800</v>
      </c>
      <c r="AL24" cm="1">
        <f t="array" aca="1" ref="AL24" ca="1">CELL("contents", INDIRECT("J"&amp;CELL("contents", AL$1)+2))</f>
        <v>10888300</v>
      </c>
      <c r="AM24" cm="1">
        <f t="array" aca="1" ref="AM24" ca="1">CELL("contents", INDIRECT("J"&amp;CELL("contents", AM$1)+2))</f>
        <v>11513000</v>
      </c>
      <c r="AN24" cm="1">
        <f t="array" aca="1" ref="AN24" ca="1">CELL("contents", INDIRECT("J"&amp;CELL("contents", AN$1)+2))</f>
        <v>9494000</v>
      </c>
      <c r="AO24" cm="1">
        <f t="array" aca="1" ref="AO24" ca="1">CELL("contents", INDIRECT("J"&amp;CELL("contents", AO$1)+2))</f>
        <v>9827600</v>
      </c>
      <c r="AP24" cm="1">
        <f t="array" aca="1" ref="AP24" ca="1">CELL("contents", INDIRECT("J"&amp;CELL("contents", AP$1)+2))</f>
        <v>9199600</v>
      </c>
      <c r="AQ24" cm="1">
        <f t="array" aca="1" ref="AQ24" ca="1">CELL("contents", INDIRECT("J"&amp;CELL("contents", AQ$1)+2))</f>
        <v>14182800</v>
      </c>
      <c r="AR24" cm="1">
        <f t="array" aca="1" ref="AR24" ca="1">CELL("contents", INDIRECT("J"&amp;CELL("contents", AR$1)+2))</f>
        <v>13490900</v>
      </c>
      <c r="AS24" cm="1">
        <f t="array" aca="1" ref="AS24" ca="1">CELL("contents", INDIRECT("J"&amp;CELL("contents", AS$1)+2))</f>
        <v>15455100</v>
      </c>
      <c r="AT24" cm="1">
        <f t="array" aca="1" ref="AT24" ca="1">CELL("contents", INDIRECT("J"&amp;CELL("contents", AT$1)+2))</f>
        <v>10758300</v>
      </c>
      <c r="AU24" cm="1">
        <f t="array" aca="1" ref="AU24" ca="1">CELL("contents", INDIRECT("J"&amp;CELL("contents", AU$1)+2))</f>
        <v>12674900</v>
      </c>
      <c r="AV24" cm="1">
        <f t="array" aca="1" ref="AV24" ca="1">CELL("contents", INDIRECT("J"&amp;CELL("contents", AV$1)+2))</f>
        <v>12206300</v>
      </c>
      <c r="AW24" cm="1">
        <f t="array" aca="1" ref="AW24" ca="1">CELL("contents", INDIRECT("J"&amp;CELL("contents", AW$1)+2))</f>
        <v>11605300</v>
      </c>
      <c r="AX24" cm="1">
        <f t="array" aca="1" ref="AX24" ca="1">CELL("contents", INDIRECT("J"&amp;CELL("contents", AX$1)+2))</f>
        <v>13681700</v>
      </c>
      <c r="AY24" cm="1">
        <f t="array" aca="1" ref="AY24" ca="1">CELL("contents", INDIRECT("J"&amp;CELL("contents", AY$1)+2))</f>
        <v>13924900</v>
      </c>
      <c r="AZ24" cm="1">
        <f t="array" aca="1" ref="AZ24" ca="1">CELL("contents", INDIRECT("J"&amp;CELL("contents", AZ$1)+2))</f>
        <v>16740000</v>
      </c>
      <c r="BA24" cm="1">
        <f t="array" aca="1" ref="BA24" ca="1">CELL("contents", INDIRECT("J"&amp;CELL("contents", BA$1)+2))</f>
        <v>13594400</v>
      </c>
      <c r="BB24" cm="1">
        <f t="array" aca="1" ref="BB24" ca="1">CELL("contents", INDIRECT("J"&amp;CELL("contents", BB$1)+2))</f>
        <v>15167600</v>
      </c>
      <c r="BC24" cm="1">
        <f t="array" aca="1" ref="BC24" ca="1">CELL("contents", INDIRECT("J"&amp;CELL("contents", BC$1)+2))</f>
        <v>10426800</v>
      </c>
      <c r="BD24" cm="1">
        <f t="array" aca="1" ref="BD24" ca="1">CELL("contents", INDIRECT("J"&amp;CELL("contents", BD$1)+2))</f>
        <v>11322600</v>
      </c>
      <c r="BE24" cm="1">
        <f t="array" aca="1" ref="BE24" ca="1">CELL("contents", INDIRECT("J"&amp;CELL("contents", BE$1)+2))</f>
        <v>11189000</v>
      </c>
      <c r="BF24" cm="1">
        <f t="array" aca="1" ref="BF24" ca="1">CELL("contents", INDIRECT("J"&amp;CELL("contents", BF$1)+2))</f>
        <v>11133800</v>
      </c>
    </row>
    <row r="25" spans="1:58" x14ac:dyDescent="0.25">
      <c r="A25">
        <v>0.128</v>
      </c>
      <c r="B25">
        <v>1.0128205128205101</v>
      </c>
      <c r="C25">
        <v>130</v>
      </c>
      <c r="D25">
        <v>-0.28834443443419699</v>
      </c>
      <c r="E25">
        <v>0.49787843280147498</v>
      </c>
      <c r="F25">
        <v>0.52775113876956403</v>
      </c>
      <c r="G25">
        <v>1.8601590976858799E-3</v>
      </c>
      <c r="H25">
        <v>0.499069920451157</v>
      </c>
      <c r="I25">
        <v>1.8840072912459599E-3</v>
      </c>
      <c r="J25">
        <v>8146100</v>
      </c>
      <c r="K25">
        <v>2605</v>
      </c>
      <c r="L25">
        <v>43510000</v>
      </c>
      <c r="M25">
        <v>0.49972113665961299</v>
      </c>
      <c r="N25">
        <v>1.88166074076634E-3</v>
      </c>
      <c r="O25">
        <v>0.499059169629616</v>
      </c>
      <c r="P25">
        <v>1.9057845964171899E-3</v>
      </c>
      <c r="R25" t="s">
        <v>37</v>
      </c>
      <c r="S25" cm="1">
        <f t="array" aca="1" ref="S25" ca="1">CELL("contents", INDIRECT("J"&amp;CELL("contents", S$1)+3))</f>
        <v>361200</v>
      </c>
      <c r="T25" cm="1">
        <f t="array" aca="1" ref="T25" ca="1">CELL("contents", INDIRECT("J"&amp;CELL("contents", T$1)+3))</f>
        <v>11951400</v>
      </c>
      <c r="U25" cm="1">
        <f t="array" aca="1" ref="U25" ca="1">CELL("contents", INDIRECT("J"&amp;CELL("contents", U$1)+3))</f>
        <v>2591300</v>
      </c>
      <c r="V25" cm="1">
        <f t="array" aca="1" ref="V25" ca="1">CELL("contents", INDIRECT("J"&amp;CELL("contents", V$1)+3))</f>
        <v>5902600</v>
      </c>
      <c r="W25" cm="1">
        <f t="array" aca="1" ref="W25" ca="1">CELL("contents", INDIRECT("J"&amp;CELL("contents", W$1)+3))</f>
        <v>6449500</v>
      </c>
      <c r="X25" cm="1">
        <f t="array" aca="1" ref="X25" ca="1">CELL("contents", INDIRECT("J"&amp;CELL("contents", X$1)+3))</f>
        <v>7338700</v>
      </c>
      <c r="Y25" cm="1">
        <f t="array" aca="1" ref="Y25" ca="1">CELL("contents", INDIRECT("J"&amp;CELL("contents", Y$1)+3))</f>
        <v>6505000</v>
      </c>
      <c r="Z25" cm="1">
        <f t="array" aca="1" ref="Z25" ca="1">CELL("contents", INDIRECT("J"&amp;CELL("contents", Z$1)+3))</f>
        <v>8393400</v>
      </c>
      <c r="AA25" cm="1">
        <f t="array" aca="1" ref="AA25" ca="1">CELL("contents", INDIRECT("J"&amp;CELL("contents", AA$1)+3))</f>
        <v>12991500</v>
      </c>
      <c r="AB25" cm="1">
        <f t="array" aca="1" ref="AB25" ca="1">CELL("contents", INDIRECT("J"&amp;CELL("contents", AB$1)+3))</f>
        <v>7230300</v>
      </c>
      <c r="AC25" cm="1">
        <f t="array" aca="1" ref="AC25" ca="1">CELL("contents", INDIRECT("J"&amp;CELL("contents", AC$1)+3))</f>
        <v>9136700</v>
      </c>
      <c r="AD25" cm="1">
        <f t="array" aca="1" ref="AD25" ca="1">CELL("contents", INDIRECT("J"&amp;CELL("contents", AD$1)+3))</f>
        <v>12829900</v>
      </c>
      <c r="AE25" cm="1">
        <f t="array" aca="1" ref="AE25" ca="1">CELL("contents", INDIRECT("J"&amp;CELL("contents", AE$1)+3))</f>
        <v>9419900</v>
      </c>
      <c r="AF25" cm="1">
        <f t="array" aca="1" ref="AF25" ca="1">CELL("contents", INDIRECT("J"&amp;CELL("contents", AF$1)+3))</f>
        <v>9922600</v>
      </c>
      <c r="AG25" cm="1">
        <f t="array" aca="1" ref="AG25" ca="1">CELL("contents", INDIRECT("J"&amp;CELL("contents", AG$1)+3))</f>
        <v>11042800</v>
      </c>
      <c r="AH25" cm="1">
        <f t="array" aca="1" ref="AH25" ca="1">CELL("contents", INDIRECT("J"&amp;CELL("contents", AH$1)+3))</f>
        <v>7180300</v>
      </c>
      <c r="AI25" cm="1">
        <f t="array" aca="1" ref="AI25" ca="1">CELL("contents", INDIRECT("J"&amp;CELL("contents", AI$1)+3))</f>
        <v>7594800</v>
      </c>
      <c r="AJ25" cm="1">
        <f t="array" aca="1" ref="AJ25" ca="1">CELL("contents", INDIRECT("J"&amp;CELL("contents", AJ$1)+3))</f>
        <v>10071100</v>
      </c>
      <c r="AK25" cm="1">
        <f t="array" aca="1" ref="AK25" ca="1">CELL("contents", INDIRECT("J"&amp;CELL("contents", AK$1)+3))</f>
        <v>9862100</v>
      </c>
      <c r="AL25" cm="1">
        <f t="array" aca="1" ref="AL25" ca="1">CELL("contents", INDIRECT("J"&amp;CELL("contents", AL$1)+3))</f>
        <v>13238100</v>
      </c>
      <c r="AM25" cm="1">
        <f t="array" aca="1" ref="AM25" ca="1">CELL("contents", INDIRECT("J"&amp;CELL("contents", AM$1)+3))</f>
        <v>9815800</v>
      </c>
      <c r="AN25" cm="1">
        <f t="array" aca="1" ref="AN25" ca="1">CELL("contents", INDIRECT("J"&amp;CELL("contents", AN$1)+3))</f>
        <v>9519400</v>
      </c>
      <c r="AO25" cm="1">
        <f t="array" aca="1" ref="AO25" ca="1">CELL("contents", INDIRECT("J"&amp;CELL("contents", AO$1)+3))</f>
        <v>10155100</v>
      </c>
      <c r="AP25" cm="1">
        <f t="array" aca="1" ref="AP25" ca="1">CELL("contents", INDIRECT("J"&amp;CELL("contents", AP$1)+3))</f>
        <v>11264400</v>
      </c>
      <c r="AQ25" cm="1">
        <f t="array" aca="1" ref="AQ25" ca="1">CELL("contents", INDIRECT("J"&amp;CELL("contents", AQ$1)+3))</f>
        <v>10410500</v>
      </c>
      <c r="AR25" cm="1">
        <f t="array" aca="1" ref="AR25" ca="1">CELL("contents", INDIRECT("J"&amp;CELL("contents", AR$1)+3))</f>
        <v>12590100</v>
      </c>
      <c r="AS25" cm="1">
        <f t="array" aca="1" ref="AS25" ca="1">CELL("contents", INDIRECT("J"&amp;CELL("contents", AS$1)+3))</f>
        <v>15060400</v>
      </c>
      <c r="AT25" cm="1">
        <f t="array" aca="1" ref="AT25" ca="1">CELL("contents", INDIRECT("J"&amp;CELL("contents", AT$1)+3))</f>
        <v>11432900</v>
      </c>
      <c r="AU25" cm="1">
        <f t="array" aca="1" ref="AU25" ca="1">CELL("contents", INDIRECT("J"&amp;CELL("contents", AU$1)+3))</f>
        <v>11529200</v>
      </c>
      <c r="AV25" cm="1">
        <f t="array" aca="1" ref="AV25" ca="1">CELL("contents", INDIRECT("J"&amp;CELL("contents", AV$1)+3))</f>
        <v>13015400</v>
      </c>
      <c r="AW25" cm="1">
        <f t="array" aca="1" ref="AW25" ca="1">CELL("contents", INDIRECT("J"&amp;CELL("contents", AW$1)+3))</f>
        <v>10748900</v>
      </c>
      <c r="AX25" cm="1">
        <f t="array" aca="1" ref="AX25" ca="1">CELL("contents", INDIRECT("J"&amp;CELL("contents", AX$1)+3))</f>
        <v>13294700</v>
      </c>
      <c r="AY25" cm="1">
        <f t="array" aca="1" ref="AY25" ca="1">CELL("contents", INDIRECT("J"&amp;CELL("contents", AY$1)+3))</f>
        <v>18805300</v>
      </c>
      <c r="AZ25" cm="1">
        <f t="array" aca="1" ref="AZ25" ca="1">CELL("contents", INDIRECT("J"&amp;CELL("contents", AZ$1)+3))</f>
        <v>11865900</v>
      </c>
      <c r="BA25" cm="1">
        <f t="array" aca="1" ref="BA25" ca="1">CELL("contents", INDIRECT("J"&amp;CELL("contents", BA$1)+3))</f>
        <v>15956200</v>
      </c>
      <c r="BB25" cm="1">
        <f t="array" aca="1" ref="BB25" ca="1">CELL("contents", INDIRECT("J"&amp;CELL("contents", BB$1)+3))</f>
        <v>13928600</v>
      </c>
      <c r="BC25" cm="1">
        <f t="array" aca="1" ref="BC25" ca="1">CELL("contents", INDIRECT("J"&amp;CELL("contents", BC$1)+3))</f>
        <v>17168100</v>
      </c>
      <c r="BD25" cm="1">
        <f t="array" aca="1" ref="BD25" ca="1">CELL("contents", INDIRECT("J"&amp;CELL("contents", BD$1)+3))</f>
        <v>11840500</v>
      </c>
      <c r="BE25" cm="1">
        <f t="array" aca="1" ref="BE25" ca="1">CELL("contents", INDIRECT("J"&amp;CELL("contents", BE$1)+3))</f>
        <v>14520500</v>
      </c>
      <c r="BF25" cm="1">
        <f t="array" aca="1" ref="BF25" ca="1">CELL("contents", INDIRECT("J"&amp;CELL("contents", BF$1)+3))</f>
        <v>11944100</v>
      </c>
    </row>
    <row r="26" spans="1:58" x14ac:dyDescent="0.25">
      <c r="A26">
        <v>6.4000000000000001E-2</v>
      </c>
      <c r="B26">
        <v>1.0128205128205101</v>
      </c>
      <c r="C26">
        <v>184</v>
      </c>
      <c r="D26">
        <v>-0.30152834041315602</v>
      </c>
      <c r="E26">
        <v>0.49886811867320902</v>
      </c>
      <c r="F26">
        <v>0.52880020579360199</v>
      </c>
      <c r="G26">
        <v>1.8724012086893599E-3</v>
      </c>
      <c r="H26">
        <v>0.49906379939565498</v>
      </c>
      <c r="I26">
        <v>1.89640635239051E-3</v>
      </c>
      <c r="J26">
        <v>8089700</v>
      </c>
      <c r="K26">
        <v>2605</v>
      </c>
      <c r="L26">
        <v>43510000</v>
      </c>
      <c r="M26">
        <v>0.49972113665961299</v>
      </c>
      <c r="N26">
        <v>1.88166074076634E-3</v>
      </c>
      <c r="O26">
        <v>0.499059169629616</v>
      </c>
      <c r="P26">
        <v>1.9057845964171899E-3</v>
      </c>
      <c r="R26" t="s">
        <v>38</v>
      </c>
      <c r="S26" cm="1">
        <f t="array" aca="1" ref="S26" ca="1">CELL("contents", INDIRECT("J"&amp;CELL("contents", S$1)+4))</f>
        <v>259100</v>
      </c>
      <c r="T26" cm="1">
        <f t="array" aca="1" ref="T26" ca="1">CELL("contents", INDIRECT("J"&amp;CELL("contents", T$1)+4))</f>
        <v>8146100</v>
      </c>
      <c r="U26" cm="1">
        <f t="array" aca="1" ref="U26" ca="1">CELL("contents", INDIRECT("J"&amp;CELL("contents", U$1)+4))</f>
        <v>1873500</v>
      </c>
      <c r="V26" cm="1">
        <f t="array" aca="1" ref="V26" ca="1">CELL("contents", INDIRECT("J"&amp;CELL("contents", V$1)+4))</f>
        <v>6066100</v>
      </c>
      <c r="W26" cm="1">
        <f t="array" aca="1" ref="W26" ca="1">CELL("contents", INDIRECT("J"&amp;CELL("contents", W$1)+4))</f>
        <v>8929400</v>
      </c>
      <c r="X26" cm="1">
        <f t="array" aca="1" ref="X26" ca="1">CELL("contents", INDIRECT("J"&amp;CELL("contents", X$1)+4))</f>
        <v>7185600</v>
      </c>
      <c r="Y26" cm="1">
        <f t="array" aca="1" ref="Y26" ca="1">CELL("contents", INDIRECT("J"&amp;CELL("contents", Y$1)+4))</f>
        <v>9709900</v>
      </c>
      <c r="Z26" cm="1">
        <f t="array" aca="1" ref="Z26" ca="1">CELL("contents", INDIRECT("J"&amp;CELL("contents", Z$1)+4))</f>
        <v>7995800</v>
      </c>
      <c r="AA26" cm="1">
        <f t="array" aca="1" ref="AA26" ca="1">CELL("contents", INDIRECT("J"&amp;CELL("contents", AA$1)+4))</f>
        <v>13110300</v>
      </c>
      <c r="AB26" cm="1">
        <f t="array" aca="1" ref="AB26" ca="1">CELL("contents", INDIRECT("J"&amp;CELL("contents", AB$1)+4))</f>
        <v>7948800</v>
      </c>
      <c r="AC26" cm="1">
        <f t="array" aca="1" ref="AC26" ca="1">CELL("contents", INDIRECT("J"&amp;CELL("contents", AC$1)+4))</f>
        <v>8394900</v>
      </c>
      <c r="AD26" cm="1">
        <f t="array" aca="1" ref="AD26" ca="1">CELL("contents", INDIRECT("J"&amp;CELL("contents", AD$1)+4))</f>
        <v>8139900</v>
      </c>
      <c r="AE26" cm="1">
        <f t="array" aca="1" ref="AE26" ca="1">CELL("contents", INDIRECT("J"&amp;CELL("contents", AE$1)+4))</f>
        <v>9683300</v>
      </c>
      <c r="AF26" cm="1">
        <f t="array" aca="1" ref="AF26" ca="1">CELL("contents", INDIRECT("J"&amp;CELL("contents", AF$1)+4))</f>
        <v>9422800</v>
      </c>
      <c r="AG26" cm="1">
        <f t="array" aca="1" ref="AG26" ca="1">CELL("contents", INDIRECT("J"&amp;CELL("contents", AG$1)+4))</f>
        <v>12726300</v>
      </c>
      <c r="AH26" cm="1">
        <f t="array" aca="1" ref="AH26" ca="1">CELL("contents", INDIRECT("J"&amp;CELL("contents", AH$1)+4))</f>
        <v>6785200</v>
      </c>
      <c r="AI26" cm="1">
        <f t="array" aca="1" ref="AI26" ca="1">CELL("contents", INDIRECT("J"&amp;CELL("contents", AI$1)+4))</f>
        <v>8426000</v>
      </c>
      <c r="AJ26" cm="1">
        <f t="array" aca="1" ref="AJ26" ca="1">CELL("contents", INDIRECT("J"&amp;CELL("contents", AJ$1)+4))</f>
        <v>7751000</v>
      </c>
      <c r="AK26" cm="1">
        <f t="array" aca="1" ref="AK26" ca="1">CELL("contents", INDIRECT("J"&amp;CELL("contents", AK$1)+4))</f>
        <v>9713700</v>
      </c>
      <c r="AL26" cm="1">
        <f t="array" aca="1" ref="AL26" ca="1">CELL("contents", INDIRECT("J"&amp;CELL("contents", AL$1)+4))</f>
        <v>12945200</v>
      </c>
      <c r="AM26" cm="1">
        <f t="array" aca="1" ref="AM26" ca="1">CELL("contents", INDIRECT("J"&amp;CELL("contents", AM$1)+4))</f>
        <v>9685500</v>
      </c>
      <c r="AN26" cm="1">
        <f t="array" aca="1" ref="AN26" ca="1">CELL("contents", INDIRECT("J"&amp;CELL("contents", AN$1)+4))</f>
        <v>10676600</v>
      </c>
      <c r="AO26" cm="1">
        <f t="array" aca="1" ref="AO26" ca="1">CELL("contents", INDIRECT("J"&amp;CELL("contents", AO$1)+4))</f>
        <v>11105200</v>
      </c>
      <c r="AP26" cm="1">
        <f t="array" aca="1" ref="AP26" ca="1">CELL("contents", INDIRECT("J"&amp;CELL("contents", AP$1)+4))</f>
        <v>11550900</v>
      </c>
      <c r="AQ26" cm="1">
        <f t="array" aca="1" ref="AQ26" ca="1">CELL("contents", INDIRECT("J"&amp;CELL("contents", AQ$1)+4))</f>
        <v>13053000</v>
      </c>
      <c r="AR26" cm="1">
        <f t="array" aca="1" ref="AR26" ca="1">CELL("contents", INDIRECT("J"&amp;CELL("contents", AR$1)+4))</f>
        <v>8947000</v>
      </c>
      <c r="AS26" cm="1">
        <f t="array" aca="1" ref="AS26" ca="1">CELL("contents", INDIRECT("J"&amp;CELL("contents", AS$1)+4))</f>
        <v>8044600</v>
      </c>
      <c r="AT26" cm="1">
        <f t="array" aca="1" ref="AT26" ca="1">CELL("contents", INDIRECT("J"&amp;CELL("contents", AT$1)+4))</f>
        <v>9599700</v>
      </c>
      <c r="AU26" cm="1">
        <f t="array" aca="1" ref="AU26" ca="1">CELL("contents", INDIRECT("J"&amp;CELL("contents", AU$1)+4))</f>
        <v>9136800</v>
      </c>
      <c r="AV26" cm="1">
        <f t="array" aca="1" ref="AV26" ca="1">CELL("contents", INDIRECT("J"&amp;CELL("contents", AV$1)+4))</f>
        <v>11685700</v>
      </c>
      <c r="AW26" cm="1">
        <f t="array" aca="1" ref="AW26" ca="1">CELL("contents", INDIRECT("J"&amp;CELL("contents", AW$1)+4))</f>
        <v>14399000</v>
      </c>
      <c r="AX26" cm="1">
        <f t="array" aca="1" ref="AX26" ca="1">CELL("contents", INDIRECT("J"&amp;CELL("contents", AX$1)+4))</f>
        <v>13826900</v>
      </c>
      <c r="AY26" cm="1">
        <f t="array" aca="1" ref="AY26" ca="1">CELL("contents", INDIRECT("J"&amp;CELL("contents", AY$1)+4))</f>
        <v>14414400</v>
      </c>
      <c r="AZ26" cm="1">
        <f t="array" aca="1" ref="AZ26" ca="1">CELL("contents", INDIRECT("J"&amp;CELL("contents", AZ$1)+4))</f>
        <v>15065300</v>
      </c>
      <c r="BA26" cm="1">
        <f t="array" aca="1" ref="BA26" ca="1">CELL("contents", INDIRECT("J"&amp;CELL("contents", BA$1)+4))</f>
        <v>15544100</v>
      </c>
      <c r="BB26" cm="1">
        <f t="array" aca="1" ref="BB26" ca="1">CELL("contents", INDIRECT("J"&amp;CELL("contents", BB$1)+4))</f>
        <v>12000900</v>
      </c>
      <c r="BC26" cm="1">
        <f t="array" aca="1" ref="BC26" ca="1">CELL("contents", INDIRECT("J"&amp;CELL("contents", BC$1)+4))</f>
        <v>10990500</v>
      </c>
      <c r="BD26" cm="1">
        <f t="array" aca="1" ref="BD26" ca="1">CELL("contents", INDIRECT("J"&amp;CELL("contents", BD$1)+4))</f>
        <v>10939100</v>
      </c>
      <c r="BE26" cm="1">
        <f t="array" aca="1" ref="BE26" ca="1">CELL("contents", INDIRECT("J"&amp;CELL("contents", BE$1)+4))</f>
        <v>17660600</v>
      </c>
      <c r="BF26" cm="1">
        <f t="array" aca="1" ref="BF26" ca="1">CELL("contents", INDIRECT("J"&amp;CELL("contents", BF$1)+4))</f>
        <v>10985000</v>
      </c>
    </row>
    <row r="27" spans="1:58" x14ac:dyDescent="0.25">
      <c r="A27">
        <v>3.2000000000000001E-2</v>
      </c>
      <c r="B27">
        <v>1.0128205128205101</v>
      </c>
      <c r="C27">
        <v>184</v>
      </c>
      <c r="D27">
        <v>-0.30152834041315602</v>
      </c>
      <c r="E27">
        <v>0.49886811867320902</v>
      </c>
      <c r="F27">
        <v>0.52880020579360199</v>
      </c>
      <c r="G27">
        <v>1.8724012086893599E-3</v>
      </c>
      <c r="H27">
        <v>0.49906379939565498</v>
      </c>
      <c r="I27">
        <v>1.89640635239051E-3</v>
      </c>
      <c r="J27">
        <v>7885300</v>
      </c>
      <c r="K27">
        <v>2605</v>
      </c>
      <c r="L27">
        <v>43510000</v>
      </c>
      <c r="M27">
        <v>0.49972113665961299</v>
      </c>
      <c r="N27">
        <v>1.88166074076634E-3</v>
      </c>
      <c r="O27">
        <v>0.499059169629616</v>
      </c>
      <c r="P27">
        <v>1.9057845964171899E-3</v>
      </c>
      <c r="R27" t="s">
        <v>39</v>
      </c>
      <c r="S27" cm="1">
        <f t="array" aca="1" ref="S27" ca="1">CELL("contents", INDIRECT("J"&amp;CELL("contents", S$1)+5))</f>
        <v>255100</v>
      </c>
      <c r="T27" cm="1">
        <f t="array" aca="1" ref="T27" ca="1">CELL("contents", INDIRECT("J"&amp;CELL("contents", T$1)+5))</f>
        <v>8089700</v>
      </c>
      <c r="U27" cm="1">
        <f t="array" aca="1" ref="U27" ca="1">CELL("contents", INDIRECT("J"&amp;CELL("contents", U$1)+5))</f>
        <v>1373000</v>
      </c>
      <c r="V27" cm="1">
        <f t="array" aca="1" ref="V27" ca="1">CELL("contents", INDIRECT("J"&amp;CELL("contents", V$1)+5))</f>
        <v>5829000</v>
      </c>
      <c r="W27" cm="1">
        <f t="array" aca="1" ref="W27" ca="1">CELL("contents", INDIRECT("J"&amp;CELL("contents", W$1)+5))</f>
        <v>6775100</v>
      </c>
      <c r="X27" cm="1">
        <f t="array" aca="1" ref="X27" ca="1">CELL("contents", INDIRECT("J"&amp;CELL("contents", X$1)+5))</f>
        <v>7140800</v>
      </c>
      <c r="Y27" cm="1">
        <f t="array" aca="1" ref="Y27" ca="1">CELL("contents", INDIRECT("J"&amp;CELL("contents", Y$1)+5))</f>
        <v>7519000</v>
      </c>
      <c r="Z27" cm="1">
        <f t="array" aca="1" ref="Z27" ca="1">CELL("contents", INDIRECT("J"&amp;CELL("contents", Z$1)+5))</f>
        <v>7410800</v>
      </c>
      <c r="AA27" cm="1">
        <f t="array" aca="1" ref="AA27" ca="1">CELL("contents", INDIRECT("J"&amp;CELL("contents", AA$1)+5))</f>
        <v>9828700</v>
      </c>
      <c r="AB27" cm="1">
        <f t="array" aca="1" ref="AB27" ca="1">CELL("contents", INDIRECT("J"&amp;CELL("contents", AB$1)+5))</f>
        <v>5894100</v>
      </c>
      <c r="AC27" cm="1">
        <f t="array" aca="1" ref="AC27" ca="1">CELL("contents", INDIRECT("J"&amp;CELL("contents", AC$1)+5))</f>
        <v>6078300</v>
      </c>
      <c r="AD27" cm="1">
        <f t="array" aca="1" ref="AD27" ca="1">CELL("contents", INDIRECT("J"&amp;CELL("contents", AD$1)+5))</f>
        <v>6384000</v>
      </c>
      <c r="AE27" cm="1">
        <f t="array" aca="1" ref="AE27" ca="1">CELL("contents", INDIRECT("J"&amp;CELL("contents", AE$1)+5))</f>
        <v>8445400</v>
      </c>
      <c r="AF27" cm="1">
        <f t="array" aca="1" ref="AF27" ca="1">CELL("contents", INDIRECT("J"&amp;CELL("contents", AF$1)+5))</f>
        <v>7081100</v>
      </c>
      <c r="AG27" cm="1">
        <f t="array" aca="1" ref="AG27" ca="1">CELL("contents", INDIRECT("J"&amp;CELL("contents", AG$1)+5))</f>
        <v>11610600</v>
      </c>
      <c r="AH27" cm="1">
        <f t="array" aca="1" ref="AH27" ca="1">CELL("contents", INDIRECT("J"&amp;CELL("contents", AH$1)+5))</f>
        <v>10053200</v>
      </c>
      <c r="AI27" cm="1">
        <f t="array" aca="1" ref="AI27" ca="1">CELL("contents", INDIRECT("J"&amp;CELL("contents", AI$1)+5))</f>
        <v>9890000</v>
      </c>
      <c r="AJ27" cm="1">
        <f t="array" aca="1" ref="AJ27" ca="1">CELL("contents", INDIRECT("J"&amp;CELL("contents", AJ$1)+5))</f>
        <v>11965600</v>
      </c>
      <c r="AK27" cm="1">
        <f t="array" aca="1" ref="AK27" ca="1">CELL("contents", INDIRECT("J"&amp;CELL("contents", AK$1)+5))</f>
        <v>13470200</v>
      </c>
      <c r="AL27" cm="1">
        <f t="array" aca="1" ref="AL27" ca="1">CELL("contents", INDIRECT("J"&amp;CELL("contents", AL$1)+5))</f>
        <v>11616700</v>
      </c>
      <c r="AM27" cm="1">
        <f t="array" aca="1" ref="AM27" ca="1">CELL("contents", INDIRECT("J"&amp;CELL("contents", AM$1)+5))</f>
        <v>13127400</v>
      </c>
      <c r="AN27" cm="1">
        <f t="array" aca="1" ref="AN27" ca="1">CELL("contents", INDIRECT("J"&amp;CELL("contents", AN$1)+5))</f>
        <v>13355200</v>
      </c>
      <c r="AO27" cm="1">
        <f t="array" aca="1" ref="AO27" ca="1">CELL("contents", INDIRECT("J"&amp;CELL("contents", AO$1)+5))</f>
        <v>11015500</v>
      </c>
      <c r="AP27" cm="1">
        <f t="array" aca="1" ref="AP27" ca="1">CELL("contents", INDIRECT("J"&amp;CELL("contents", AP$1)+5))</f>
        <v>13959400</v>
      </c>
      <c r="AQ27" cm="1">
        <f t="array" aca="1" ref="AQ27" ca="1">CELL("contents", INDIRECT("J"&amp;CELL("contents", AQ$1)+5))</f>
        <v>12763300</v>
      </c>
      <c r="AR27" cm="1">
        <f t="array" aca="1" ref="AR27" ca="1">CELL("contents", INDIRECT("J"&amp;CELL("contents", AR$1)+5))</f>
        <v>9759800</v>
      </c>
      <c r="AS27" cm="1">
        <f t="array" aca="1" ref="AS27" ca="1">CELL("contents", INDIRECT("J"&amp;CELL("contents", AS$1)+5))</f>
        <v>8598600</v>
      </c>
      <c r="AT27" cm="1">
        <f t="array" aca="1" ref="AT27" ca="1">CELL("contents", INDIRECT("J"&amp;CELL("contents", AT$1)+5))</f>
        <v>10435800</v>
      </c>
      <c r="AU27" cm="1">
        <f t="array" aca="1" ref="AU27" ca="1">CELL("contents", INDIRECT("J"&amp;CELL("contents", AU$1)+5))</f>
        <v>11435400</v>
      </c>
      <c r="AV27" cm="1">
        <f t="array" aca="1" ref="AV27" ca="1">CELL("contents", INDIRECT("J"&amp;CELL("contents", AV$1)+5))</f>
        <v>11120300</v>
      </c>
      <c r="AW27" cm="1">
        <f t="array" aca="1" ref="AW27" ca="1">CELL("contents", INDIRECT("J"&amp;CELL("contents", AW$1)+5))</f>
        <v>11009100</v>
      </c>
      <c r="AX27" cm="1">
        <f t="array" aca="1" ref="AX27" ca="1">CELL("contents", INDIRECT("J"&amp;CELL("contents", AX$1)+5))</f>
        <v>11870500</v>
      </c>
      <c r="AY27" cm="1">
        <f t="array" aca="1" ref="AY27" ca="1">CELL("contents", INDIRECT("J"&amp;CELL("contents", AY$1)+5))</f>
        <v>14275500</v>
      </c>
      <c r="AZ27" cm="1">
        <f t="array" aca="1" ref="AZ27" ca="1">CELL("contents", INDIRECT("J"&amp;CELL("contents", AZ$1)+5))</f>
        <v>15556900</v>
      </c>
      <c r="BA27" cm="1">
        <f t="array" aca="1" ref="BA27" ca="1">CELL("contents", INDIRECT("J"&amp;CELL("contents", BA$1)+5))</f>
        <v>16393400</v>
      </c>
      <c r="BB27" cm="1">
        <f t="array" aca="1" ref="BB27" ca="1">CELL("contents", INDIRECT("J"&amp;CELL("contents", BB$1)+5))</f>
        <v>12296800</v>
      </c>
      <c r="BC27" cm="1">
        <f t="array" aca="1" ref="BC27" ca="1">CELL("contents", INDIRECT("J"&amp;CELL("contents", BC$1)+5))</f>
        <v>17369800</v>
      </c>
      <c r="BD27" cm="1">
        <f t="array" aca="1" ref="BD27" ca="1">CELL("contents", INDIRECT("J"&amp;CELL("contents", BD$1)+5))</f>
        <v>9682400</v>
      </c>
      <c r="BE27" cm="1">
        <f t="array" aca="1" ref="BE27" ca="1">CELL("contents", INDIRECT("J"&amp;CELL("contents", BE$1)+5))</f>
        <v>9134900</v>
      </c>
      <c r="BF27" cm="1">
        <f t="array" aca="1" ref="BF27" ca="1">CELL("contents", INDIRECT("J"&amp;CELL("contents", BF$1)+5))</f>
        <v>10076300</v>
      </c>
    </row>
    <row r="28" spans="1:58" x14ac:dyDescent="0.25">
      <c r="A28">
        <v>1.6E-2</v>
      </c>
      <c r="B28">
        <v>1.0128205128205101</v>
      </c>
      <c r="C28">
        <v>169</v>
      </c>
      <c r="D28">
        <v>-0.29777694434796398</v>
      </c>
      <c r="E28">
        <v>0.49825081463440202</v>
      </c>
      <c r="F28">
        <v>0.52814586351246595</v>
      </c>
      <c r="G28">
        <v>1.8713880101381901E-3</v>
      </c>
      <c r="H28">
        <v>0.49906430599493001</v>
      </c>
      <c r="I28">
        <v>1.8953801641143199E-3</v>
      </c>
      <c r="J28">
        <v>7822700</v>
      </c>
      <c r="K28">
        <v>2605</v>
      </c>
      <c r="L28">
        <v>43510000</v>
      </c>
      <c r="M28">
        <v>0.49972113665961299</v>
      </c>
      <c r="N28">
        <v>1.88166074076634E-3</v>
      </c>
      <c r="O28">
        <v>0.499059169629616</v>
      </c>
      <c r="P28">
        <v>1.9057845964171899E-3</v>
      </c>
      <c r="R28" t="s">
        <v>40</v>
      </c>
      <c r="S28" cm="1">
        <f t="array" aca="1" ref="S28" ca="1">CELL("contents", INDIRECT("J"&amp;CELL("contents", S$1)+6))</f>
        <v>270700</v>
      </c>
      <c r="T28" cm="1">
        <f t="array" aca="1" ref="T28" ca="1">CELL("contents", INDIRECT("J"&amp;CELL("contents", T$1)+6))</f>
        <v>7885300</v>
      </c>
      <c r="U28" cm="1">
        <f t="array" aca="1" ref="U28" ca="1">CELL("contents", INDIRECT("J"&amp;CELL("contents", U$1)+6))</f>
        <v>1263800</v>
      </c>
      <c r="V28" cm="1">
        <f t="array" aca="1" ref="V28" ca="1">CELL("contents", INDIRECT("J"&amp;CELL("contents", V$1)+6))</f>
        <v>5728500</v>
      </c>
      <c r="W28" cm="1">
        <f t="array" aca="1" ref="W28" ca="1">CELL("contents", INDIRECT("J"&amp;CELL("contents", W$1)+6))</f>
        <v>7097700</v>
      </c>
      <c r="X28" cm="1">
        <f t="array" aca="1" ref="X28" ca="1">CELL("contents", INDIRECT("J"&amp;CELL("contents", X$1)+6))</f>
        <v>5149400</v>
      </c>
      <c r="Y28" cm="1">
        <f t="array" aca="1" ref="Y28" ca="1">CELL("contents", INDIRECT("J"&amp;CELL("contents", Y$1)+6))</f>
        <v>8896800</v>
      </c>
      <c r="Z28" cm="1">
        <f t="array" aca="1" ref="Z28" ca="1">CELL("contents", INDIRECT("J"&amp;CELL("contents", Z$1)+6))</f>
        <v>9649500</v>
      </c>
      <c r="AA28" cm="1">
        <f t="array" aca="1" ref="AA28" ca="1">CELL("contents", INDIRECT("J"&amp;CELL("contents", AA$1)+6))</f>
        <v>7163300</v>
      </c>
      <c r="AB28" cm="1">
        <f t="array" aca="1" ref="AB28" ca="1">CELL("contents", INDIRECT("J"&amp;CELL("contents", AB$1)+6))</f>
        <v>5817200</v>
      </c>
      <c r="AC28" cm="1">
        <f t="array" aca="1" ref="AC28" ca="1">CELL("contents", INDIRECT("J"&amp;CELL("contents", AC$1)+6))</f>
        <v>8523600</v>
      </c>
      <c r="AD28" cm="1">
        <f t="array" aca="1" ref="AD28" ca="1">CELL("contents", INDIRECT("J"&amp;CELL("contents", AD$1)+6))</f>
        <v>9184500</v>
      </c>
      <c r="AE28" cm="1">
        <f t="array" aca="1" ref="AE28" ca="1">CELL("contents", INDIRECT("J"&amp;CELL("contents", AE$1)+6))</f>
        <v>8010400</v>
      </c>
      <c r="AF28" cm="1">
        <f t="array" aca="1" ref="AF28" ca="1">CELL("contents", INDIRECT("J"&amp;CELL("contents", AF$1)+6))</f>
        <v>8005900</v>
      </c>
      <c r="AG28" cm="1">
        <f t="array" aca="1" ref="AG28" ca="1">CELL("contents", INDIRECT("J"&amp;CELL("contents", AG$1)+6))</f>
        <v>10926000</v>
      </c>
      <c r="AH28" cm="1">
        <f t="array" aca="1" ref="AH28" ca="1">CELL("contents", INDIRECT("J"&amp;CELL("contents", AH$1)+6))</f>
        <v>6682100</v>
      </c>
      <c r="AI28" cm="1">
        <f t="array" aca="1" ref="AI28" ca="1">CELL("contents", INDIRECT("J"&amp;CELL("contents", AI$1)+6))</f>
        <v>12701800</v>
      </c>
      <c r="AJ28" cm="1">
        <f t="array" aca="1" ref="AJ28" ca="1">CELL("contents", INDIRECT("J"&amp;CELL("contents", AJ$1)+6))</f>
        <v>11737000</v>
      </c>
      <c r="AK28" cm="1">
        <f t="array" aca="1" ref="AK28" ca="1">CELL("contents", INDIRECT("J"&amp;CELL("contents", AK$1)+6))</f>
        <v>10769800</v>
      </c>
      <c r="AL28" cm="1">
        <f t="array" aca="1" ref="AL28" ca="1">CELL("contents", INDIRECT("J"&amp;CELL("contents", AL$1)+6))</f>
        <v>12737800</v>
      </c>
      <c r="AM28" cm="1">
        <f t="array" aca="1" ref="AM28" ca="1">CELL("contents", INDIRECT("J"&amp;CELL("contents", AM$1)+6))</f>
        <v>10692500</v>
      </c>
      <c r="AN28" cm="1">
        <f t="array" aca="1" ref="AN28" ca="1">CELL("contents", INDIRECT("J"&amp;CELL("contents", AN$1)+6))</f>
        <v>10089400</v>
      </c>
      <c r="AO28" cm="1">
        <f t="array" aca="1" ref="AO28" ca="1">CELL("contents", INDIRECT("J"&amp;CELL("contents", AO$1)+6))</f>
        <v>12008900</v>
      </c>
      <c r="AP28" cm="1">
        <f t="array" aca="1" ref="AP28" ca="1">CELL("contents", INDIRECT("J"&amp;CELL("contents", AP$1)+6))</f>
        <v>8830700</v>
      </c>
      <c r="AQ28" cm="1">
        <f t="array" aca="1" ref="AQ28" ca="1">CELL("contents", INDIRECT("J"&amp;CELL("contents", AQ$1)+6))</f>
        <v>11949800</v>
      </c>
      <c r="AR28" cm="1">
        <f t="array" aca="1" ref="AR28" ca="1">CELL("contents", INDIRECT("J"&amp;CELL("contents", AR$1)+6))</f>
        <v>10693100</v>
      </c>
      <c r="AS28" cm="1">
        <f t="array" aca="1" ref="AS28" ca="1">CELL("contents", INDIRECT("J"&amp;CELL("contents", AS$1)+6))</f>
        <v>13117200</v>
      </c>
      <c r="AT28" cm="1">
        <f t="array" aca="1" ref="AT28" ca="1">CELL("contents", INDIRECT("J"&amp;CELL("contents", AT$1)+6))</f>
        <v>11400600</v>
      </c>
      <c r="AU28" cm="1">
        <f t="array" aca="1" ref="AU28" ca="1">CELL("contents", INDIRECT("J"&amp;CELL("contents", AU$1)+6))</f>
        <v>10333300</v>
      </c>
      <c r="AV28" cm="1">
        <f t="array" aca="1" ref="AV28" ca="1">CELL("contents", INDIRECT("J"&amp;CELL("contents", AV$1)+6))</f>
        <v>9853300</v>
      </c>
      <c r="AW28" cm="1">
        <f t="array" aca="1" ref="AW28" ca="1">CELL("contents", INDIRECT("J"&amp;CELL("contents", AW$1)+6))</f>
        <v>12099700</v>
      </c>
      <c r="AX28" cm="1">
        <f t="array" aca="1" ref="AX28" ca="1">CELL("contents", INDIRECT("J"&amp;CELL("contents", AX$1)+6))</f>
        <v>11236900</v>
      </c>
      <c r="AY28" cm="1">
        <f t="array" aca="1" ref="AY28" ca="1">CELL("contents", INDIRECT("J"&amp;CELL("contents", AY$1)+6))</f>
        <v>13636300</v>
      </c>
      <c r="AZ28" cm="1">
        <f t="array" aca="1" ref="AZ28" ca="1">CELL("contents", INDIRECT("J"&amp;CELL("contents", AZ$1)+6))</f>
        <v>16955700</v>
      </c>
      <c r="BA28" cm="1">
        <f t="array" aca="1" ref="BA28" ca="1">CELL("contents", INDIRECT("J"&amp;CELL("contents", BA$1)+6))</f>
        <v>15555700</v>
      </c>
      <c r="BB28" cm="1">
        <f t="array" aca="1" ref="BB28" ca="1">CELL("contents", INDIRECT("J"&amp;CELL("contents", BB$1)+6))</f>
        <v>25854100</v>
      </c>
      <c r="BC28" cm="1">
        <f t="array" aca="1" ref="BC28" ca="1">CELL("contents", INDIRECT("J"&amp;CELL("contents", BC$1)+6))</f>
        <v>19669300</v>
      </c>
      <c r="BD28" cm="1">
        <f t="array" aca="1" ref="BD28" ca="1">CELL("contents", INDIRECT("J"&amp;CELL("contents", BD$1)+6))</f>
        <v>12295000</v>
      </c>
      <c r="BE28" cm="1">
        <f t="array" aca="1" ref="BE28" ca="1">CELL("contents", INDIRECT("J"&amp;CELL("contents", BE$1)+6))</f>
        <v>10889900</v>
      </c>
      <c r="BF28" cm="1">
        <f t="array" aca="1" ref="BF28" ca="1">CELL("contents", INDIRECT("J"&amp;CELL("contents", BF$1)+6))</f>
        <v>12627000</v>
      </c>
    </row>
    <row r="29" spans="1:58" x14ac:dyDescent="0.25">
      <c r="A29">
        <v>8.0000000000000002E-3</v>
      </c>
      <c r="B29">
        <v>1.0128205128205101</v>
      </c>
      <c r="C29">
        <v>176</v>
      </c>
      <c r="D29">
        <v>-0.29764874128840002</v>
      </c>
      <c r="E29">
        <v>0.49653497046497902</v>
      </c>
      <c r="F29">
        <v>0.52632706869287804</v>
      </c>
      <c r="G29">
        <v>1.87651112702924E-3</v>
      </c>
      <c r="H29">
        <v>0.49906174443648499</v>
      </c>
      <c r="I29">
        <v>1.90056896199115E-3</v>
      </c>
      <c r="J29">
        <v>8278100</v>
      </c>
      <c r="K29">
        <v>2605</v>
      </c>
      <c r="L29">
        <v>43510000</v>
      </c>
      <c r="M29">
        <v>0.49972113665961299</v>
      </c>
      <c r="N29">
        <v>1.88166074076634E-3</v>
      </c>
      <c r="O29">
        <v>0.499059169629616</v>
      </c>
      <c r="P29">
        <v>1.9057845964171899E-3</v>
      </c>
      <c r="R29" t="s">
        <v>41</v>
      </c>
      <c r="S29" cm="1">
        <f t="array" aca="1" ref="S29" ca="1">CELL("contents", INDIRECT("J"&amp;CELL("contents", S$1)+7))</f>
        <v>280000</v>
      </c>
      <c r="T29" cm="1">
        <f t="array" aca="1" ref="T29" ca="1">CELL("contents", INDIRECT("J"&amp;CELL("contents", T$1)+7))</f>
        <v>7822700</v>
      </c>
      <c r="U29" cm="1">
        <f t="array" aca="1" ref="U29" ca="1">CELL("contents", INDIRECT("J"&amp;CELL("contents", U$1)+7))</f>
        <v>1335200</v>
      </c>
      <c r="V29" cm="1">
        <f t="array" aca="1" ref="V29" ca="1">CELL("contents", INDIRECT("J"&amp;CELL("contents", V$1)+7))</f>
        <v>5966000</v>
      </c>
      <c r="W29" cm="1">
        <f t="array" aca="1" ref="W29" ca="1">CELL("contents", INDIRECT("J"&amp;CELL("contents", W$1)+7))</f>
        <v>7712700</v>
      </c>
      <c r="X29" cm="1">
        <f t="array" aca="1" ref="X29" ca="1">CELL("contents", INDIRECT("J"&amp;CELL("contents", X$1)+7))</f>
        <v>6306000</v>
      </c>
      <c r="Y29" cm="1">
        <f t="array" aca="1" ref="Y29" ca="1">CELL("contents", INDIRECT("J"&amp;CELL("contents", Y$1)+7))</f>
        <v>8140700</v>
      </c>
      <c r="Z29" cm="1">
        <f t="array" aca="1" ref="Z29" ca="1">CELL("contents", INDIRECT("J"&amp;CELL("contents", Z$1)+7))</f>
        <v>12008400</v>
      </c>
      <c r="AA29" cm="1">
        <f t="array" aca="1" ref="AA29" ca="1">CELL("contents", INDIRECT("J"&amp;CELL("contents", AA$1)+7))</f>
        <v>7738500</v>
      </c>
      <c r="AB29" cm="1">
        <f t="array" aca="1" ref="AB29" ca="1">CELL("contents", INDIRECT("J"&amp;CELL("contents", AB$1)+7))</f>
        <v>9612500</v>
      </c>
      <c r="AC29" cm="1">
        <f t="array" aca="1" ref="AC29" ca="1">CELL("contents", INDIRECT("J"&amp;CELL("contents", AC$1)+7))</f>
        <v>10444400</v>
      </c>
      <c r="AD29" cm="1">
        <f t="array" aca="1" ref="AD29" ca="1">CELL("contents", INDIRECT("J"&amp;CELL("contents", AD$1)+7))</f>
        <v>6536400</v>
      </c>
      <c r="AE29" cm="1">
        <f t="array" aca="1" ref="AE29" ca="1">CELL("contents", INDIRECT("J"&amp;CELL("contents", AE$1)+7))</f>
        <v>7044400</v>
      </c>
      <c r="AF29" cm="1">
        <f t="array" aca="1" ref="AF29" ca="1">CELL("contents", INDIRECT("J"&amp;CELL("contents", AF$1)+7))</f>
        <v>9274400</v>
      </c>
      <c r="AG29" cm="1">
        <f t="array" aca="1" ref="AG29" ca="1">CELL("contents", INDIRECT("J"&amp;CELL("contents", AG$1)+7))</f>
        <v>11063600</v>
      </c>
      <c r="AH29" cm="1">
        <f t="array" aca="1" ref="AH29" ca="1">CELL("contents", INDIRECT("J"&amp;CELL("contents", AH$1)+7))</f>
        <v>9544800</v>
      </c>
      <c r="AI29" cm="1">
        <f t="array" aca="1" ref="AI29" ca="1">CELL("contents", INDIRECT("J"&amp;CELL("contents", AI$1)+7))</f>
        <v>9691500</v>
      </c>
      <c r="AJ29" cm="1">
        <f t="array" aca="1" ref="AJ29" ca="1">CELL("contents", INDIRECT("J"&amp;CELL("contents", AJ$1)+7))</f>
        <v>12075100</v>
      </c>
      <c r="AK29" cm="1">
        <f t="array" aca="1" ref="AK29" ca="1">CELL("contents", INDIRECT("J"&amp;CELL("contents", AK$1)+7))</f>
        <v>11903800</v>
      </c>
      <c r="AL29" cm="1">
        <f t="array" aca="1" ref="AL29" ca="1">CELL("contents", INDIRECT("J"&amp;CELL("contents", AL$1)+7))</f>
        <v>10596100</v>
      </c>
      <c r="AM29" cm="1">
        <f t="array" aca="1" ref="AM29" ca="1">CELL("contents", INDIRECT("J"&amp;CELL("contents", AM$1)+7))</f>
        <v>10366000</v>
      </c>
      <c r="AN29" cm="1">
        <f t="array" aca="1" ref="AN29" ca="1">CELL("contents", INDIRECT("J"&amp;CELL("contents", AN$1)+7))</f>
        <v>9459300</v>
      </c>
      <c r="AO29" cm="1">
        <f t="array" aca="1" ref="AO29" ca="1">CELL("contents", INDIRECT("J"&amp;CELL("contents", AO$1)+7))</f>
        <v>11281600</v>
      </c>
      <c r="AP29" cm="1">
        <f t="array" aca="1" ref="AP29" ca="1">CELL("contents", INDIRECT("J"&amp;CELL("contents", AP$1)+7))</f>
        <v>12168100</v>
      </c>
      <c r="AQ29" cm="1">
        <f t="array" aca="1" ref="AQ29" ca="1">CELL("contents", INDIRECT("J"&amp;CELL("contents", AQ$1)+7))</f>
        <v>13240100</v>
      </c>
      <c r="AR29" cm="1">
        <f t="array" aca="1" ref="AR29" ca="1">CELL("contents", INDIRECT("J"&amp;CELL("contents", AR$1)+7))</f>
        <v>11706000</v>
      </c>
      <c r="AS29" cm="1">
        <f t="array" aca="1" ref="AS29" ca="1">CELL("contents", INDIRECT("J"&amp;CELL("contents", AS$1)+7))</f>
        <v>10625400</v>
      </c>
      <c r="AT29" cm="1">
        <f t="array" aca="1" ref="AT29" ca="1">CELL("contents", INDIRECT("J"&amp;CELL("contents", AT$1)+7))</f>
        <v>15009200</v>
      </c>
      <c r="AU29" cm="1">
        <f t="array" aca="1" ref="AU29" ca="1">CELL("contents", INDIRECT("J"&amp;CELL("contents", AU$1)+7))</f>
        <v>14284100</v>
      </c>
      <c r="AV29" cm="1">
        <f t="array" aca="1" ref="AV29" ca="1">CELL("contents", INDIRECT("J"&amp;CELL("contents", AV$1)+7))</f>
        <v>17071800</v>
      </c>
      <c r="AW29" cm="1">
        <f t="array" aca="1" ref="AW29" ca="1">CELL("contents", INDIRECT("J"&amp;CELL("contents", AW$1)+7))</f>
        <v>13925800</v>
      </c>
      <c r="AX29" cm="1">
        <f t="array" aca="1" ref="AX29" ca="1">CELL("contents", INDIRECT("J"&amp;CELL("contents", AX$1)+7))</f>
        <v>13698100</v>
      </c>
      <c r="AY29" cm="1">
        <f t="array" aca="1" ref="AY29" ca="1">CELL("contents", INDIRECT("J"&amp;CELL("contents", AY$1)+7))</f>
        <v>22115400</v>
      </c>
      <c r="AZ29" cm="1">
        <f t="array" aca="1" ref="AZ29" ca="1">CELL("contents", INDIRECT("J"&amp;CELL("contents", AZ$1)+7))</f>
        <v>14728500</v>
      </c>
      <c r="BA29" cm="1">
        <f t="array" aca="1" ref="BA29" ca="1">CELL("contents", INDIRECT("J"&amp;CELL("contents", BA$1)+7))</f>
        <v>17396600</v>
      </c>
      <c r="BB29" cm="1">
        <f t="array" aca="1" ref="BB29" ca="1">CELL("contents", INDIRECT("J"&amp;CELL("contents", BB$1)+7))</f>
        <v>22052600</v>
      </c>
      <c r="BC29" cm="1">
        <f t="array" aca="1" ref="BC29" ca="1">CELL("contents", INDIRECT("J"&amp;CELL("contents", BC$1)+7))</f>
        <v>25718000</v>
      </c>
      <c r="BD29" cm="1">
        <f t="array" aca="1" ref="BD29" ca="1">CELL("contents", INDIRECT("J"&amp;CELL("contents", BD$1)+7))</f>
        <v>13528300</v>
      </c>
      <c r="BE29" cm="1">
        <f t="array" aca="1" ref="BE29" ca="1">CELL("contents", INDIRECT("J"&amp;CELL("contents", BE$1)+7))</f>
        <v>13124700</v>
      </c>
      <c r="BF29" cm="1">
        <f t="array" aca="1" ref="BF29" ca="1">CELL("contents", INDIRECT("J"&amp;CELL("contents", BF$1)+7))</f>
        <v>13369000</v>
      </c>
    </row>
    <row r="30" spans="1:58" x14ac:dyDescent="0.25">
      <c r="A30">
        <v>4.0000000000000001E-3</v>
      </c>
      <c r="B30">
        <v>1.0128205128205101</v>
      </c>
      <c r="C30">
        <v>150</v>
      </c>
      <c r="D30">
        <v>-0.28983351576625399</v>
      </c>
      <c r="E30">
        <v>0.49651909930438298</v>
      </c>
      <c r="F30">
        <v>0.52631024526264603</v>
      </c>
      <c r="G30">
        <v>1.8621940892066199E-3</v>
      </c>
      <c r="H30">
        <v>0.49906890295539602</v>
      </c>
      <c r="I30">
        <v>1.8860683724015799E-3</v>
      </c>
      <c r="J30">
        <v>9549900</v>
      </c>
      <c r="K30">
        <v>2605</v>
      </c>
      <c r="L30">
        <v>43510000</v>
      </c>
      <c r="M30">
        <v>0.49972113665961299</v>
      </c>
      <c r="N30">
        <v>1.88166074076634E-3</v>
      </c>
      <c r="O30">
        <v>0.499059169629616</v>
      </c>
      <c r="P30">
        <v>1.9057845964171899E-3</v>
      </c>
      <c r="R30" t="s">
        <v>42</v>
      </c>
      <c r="S30" cm="1">
        <f t="array" aca="1" ref="S30" ca="1">CELL("contents", INDIRECT("J"&amp;CELL("contents", S$1)+8))</f>
        <v>327400</v>
      </c>
      <c r="T30" cm="1">
        <f t="array" aca="1" ref="T30" ca="1">CELL("contents", INDIRECT("J"&amp;CELL("contents", T$1)+8))</f>
        <v>8278100</v>
      </c>
      <c r="U30" cm="1">
        <f t="array" aca="1" ref="U30" ca="1">CELL("contents", INDIRECT("J"&amp;CELL("contents", U$1)+8))</f>
        <v>4755100</v>
      </c>
      <c r="V30" cm="1">
        <f t="array" aca="1" ref="V30" ca="1">CELL("contents", INDIRECT("J"&amp;CELL("contents", V$1)+8))</f>
        <v>7610900</v>
      </c>
      <c r="W30" cm="1">
        <f t="array" aca="1" ref="W30" ca="1">CELL("contents", INDIRECT("J"&amp;CELL("contents", W$1)+8))</f>
        <v>7213300</v>
      </c>
      <c r="X30" cm="1">
        <f t="array" aca="1" ref="X30" ca="1">CELL("contents", INDIRECT("J"&amp;CELL("contents", X$1)+8))</f>
        <v>7462800</v>
      </c>
      <c r="Y30" cm="1">
        <f t="array" aca="1" ref="Y30" ca="1">CELL("contents", INDIRECT("J"&amp;CELL("contents", Y$1)+8))</f>
        <v>11921600</v>
      </c>
      <c r="Z30" cm="1">
        <f t="array" aca="1" ref="Z30" ca="1">CELL("contents", INDIRECT("J"&amp;CELL("contents", Z$1)+8))</f>
        <v>12844800</v>
      </c>
      <c r="AA30" cm="1">
        <f t="array" aca="1" ref="AA30" ca="1">CELL("contents", INDIRECT("J"&amp;CELL("contents", AA$1)+8))</f>
        <v>13655400</v>
      </c>
      <c r="AB30" cm="1">
        <f t="array" aca="1" ref="AB30" ca="1">CELL("contents", INDIRECT("J"&amp;CELL("contents", AB$1)+8))</f>
        <v>9478600</v>
      </c>
      <c r="AC30" cm="1">
        <f t="array" aca="1" ref="AC30" ca="1">CELL("contents", INDIRECT("J"&amp;CELL("contents", AC$1)+8))</f>
        <v>18187000</v>
      </c>
      <c r="AD30" cm="1">
        <f t="array" aca="1" ref="AD30" ca="1">CELL("contents", INDIRECT("J"&amp;CELL("contents", AD$1)+8))</f>
        <v>15370000</v>
      </c>
      <c r="AE30" cm="1">
        <f t="array" aca="1" ref="AE30" ca="1">CELL("contents", INDIRECT("J"&amp;CELL("contents", AE$1)+8))</f>
        <v>11137800</v>
      </c>
      <c r="AF30" cm="1">
        <f t="array" aca="1" ref="AF30" ca="1">CELL("contents", INDIRECT("J"&amp;CELL("contents", AF$1)+8))</f>
        <v>9725400</v>
      </c>
      <c r="AG30" cm="1">
        <f t="array" aca="1" ref="AG30" ca="1">CELL("contents", INDIRECT("J"&amp;CELL("contents", AG$1)+8))</f>
        <v>9100200</v>
      </c>
      <c r="AH30" cm="1">
        <f t="array" aca="1" ref="AH30" ca="1">CELL("contents", INDIRECT("J"&amp;CELL("contents", AH$1)+8))</f>
        <v>11200400</v>
      </c>
      <c r="AI30" cm="1">
        <f t="array" aca="1" ref="AI30" ca="1">CELL("contents", INDIRECT("J"&amp;CELL("contents", AI$1)+8))</f>
        <v>9028800</v>
      </c>
      <c r="AJ30" cm="1">
        <f t="array" aca="1" ref="AJ30" ca="1">CELL("contents", INDIRECT("J"&amp;CELL("contents", AJ$1)+8))</f>
        <v>10344700</v>
      </c>
      <c r="AK30" cm="1">
        <f t="array" aca="1" ref="AK30" ca="1">CELL("contents", INDIRECT("J"&amp;CELL("contents", AK$1)+8))</f>
        <v>9808300</v>
      </c>
      <c r="AL30" cm="1">
        <f t="array" aca="1" ref="AL30" ca="1">CELL("contents", INDIRECT("J"&amp;CELL("contents", AL$1)+8))</f>
        <v>9687200</v>
      </c>
      <c r="AM30" cm="1">
        <f t="array" aca="1" ref="AM30" ca="1">CELL("contents", INDIRECT("J"&amp;CELL("contents", AM$1)+8))</f>
        <v>9416600</v>
      </c>
      <c r="AN30" cm="1">
        <f t="array" aca="1" ref="AN30" ca="1">CELL("contents", INDIRECT("J"&amp;CELL("contents", AN$1)+8))</f>
        <v>9784000</v>
      </c>
      <c r="AO30" cm="1">
        <f t="array" aca="1" ref="AO30" ca="1">CELL("contents", INDIRECT("J"&amp;CELL("contents", AO$1)+8))</f>
        <v>14151600</v>
      </c>
      <c r="AP30" cm="1">
        <f t="array" aca="1" ref="AP30" ca="1">CELL("contents", INDIRECT("J"&amp;CELL("contents", AP$1)+8))</f>
        <v>8538400</v>
      </c>
      <c r="AQ30" cm="1">
        <f t="array" aca="1" ref="AQ30" ca="1">CELL("contents", INDIRECT("J"&amp;CELL("contents", AQ$1)+8))</f>
        <v>15908400</v>
      </c>
      <c r="AR30" cm="1">
        <f t="array" aca="1" ref="AR30" ca="1">CELL("contents", INDIRECT("J"&amp;CELL("contents", AR$1)+8))</f>
        <v>10230600</v>
      </c>
      <c r="AS30" cm="1">
        <f t="array" aca="1" ref="AS30" ca="1">CELL("contents", INDIRECT("J"&amp;CELL("contents", AS$1)+8))</f>
        <v>10465900</v>
      </c>
      <c r="AT30" cm="1">
        <f t="array" aca="1" ref="AT30" ca="1">CELL("contents", INDIRECT("J"&amp;CELL("contents", AT$1)+8))</f>
        <v>12057500</v>
      </c>
      <c r="AU30" cm="1">
        <f t="array" aca="1" ref="AU30" ca="1">CELL("contents", INDIRECT("J"&amp;CELL("contents", AU$1)+8))</f>
        <v>10681000</v>
      </c>
      <c r="AV30" cm="1">
        <f t="array" aca="1" ref="AV30" ca="1">CELL("contents", INDIRECT("J"&amp;CELL("contents", AV$1)+8))</f>
        <v>12101600</v>
      </c>
      <c r="AW30" cm="1">
        <f t="array" aca="1" ref="AW30" ca="1">CELL("contents", INDIRECT("J"&amp;CELL("contents", AW$1)+8))</f>
        <v>13691900</v>
      </c>
      <c r="AX30" cm="1">
        <f t="array" aca="1" ref="AX30" ca="1">CELL("contents", INDIRECT("J"&amp;CELL("contents", AX$1)+8))</f>
        <v>11382500</v>
      </c>
      <c r="AY30" cm="1">
        <f t="array" aca="1" ref="AY30" ca="1">CELL("contents", INDIRECT("J"&amp;CELL("contents", AY$1)+8))</f>
        <v>15249800</v>
      </c>
      <c r="AZ30" cm="1">
        <f t="array" aca="1" ref="AZ30" ca="1">CELL("contents", INDIRECT("J"&amp;CELL("contents", AZ$1)+8))</f>
        <v>11945200</v>
      </c>
      <c r="BA30" cm="1">
        <f t="array" aca="1" ref="BA30" ca="1">CELL("contents", INDIRECT("J"&amp;CELL("contents", BA$1)+8))</f>
        <v>16632000</v>
      </c>
      <c r="BB30" cm="1">
        <f t="array" aca="1" ref="BB30" ca="1">CELL("contents", INDIRECT("J"&amp;CELL("contents", BB$1)+8))</f>
        <v>22098800</v>
      </c>
      <c r="BC30" cm="1">
        <f t="array" aca="1" ref="BC30" ca="1">CELL("contents", INDIRECT("J"&amp;CELL("contents", BC$1)+8))</f>
        <v>21310900</v>
      </c>
      <c r="BD30" cm="1">
        <f t="array" aca="1" ref="BD30" ca="1">CELL("contents", INDIRECT("J"&amp;CELL("contents", BD$1)+8))</f>
        <v>15678200</v>
      </c>
      <c r="BE30" cm="1">
        <f t="array" aca="1" ref="BE30" ca="1">CELL("contents", INDIRECT("J"&amp;CELL("contents", BE$1)+8))</f>
        <v>13154100</v>
      </c>
      <c r="BF30" cm="1">
        <f t="array" aca="1" ref="BF30" ca="1">CELL("contents", INDIRECT("J"&amp;CELL("contents", BF$1)+8))</f>
        <v>20850300</v>
      </c>
    </row>
    <row r="31" spans="1:58" x14ac:dyDescent="0.25">
      <c r="A31">
        <v>2E-3</v>
      </c>
      <c r="B31">
        <v>1.0128205128205101</v>
      </c>
      <c r="C31">
        <v>154</v>
      </c>
      <c r="D31">
        <v>-0.29067121939580198</v>
      </c>
      <c r="E31">
        <v>0.49907829658844299</v>
      </c>
      <c r="F31">
        <v>0.529022994383749</v>
      </c>
      <c r="G31">
        <v>1.86406805377348E-3</v>
      </c>
      <c r="H31">
        <v>0.49906796597311298</v>
      </c>
      <c r="I31">
        <v>1.88796636215519E-3</v>
      </c>
      <c r="J31">
        <v>9846800</v>
      </c>
      <c r="K31">
        <v>2605</v>
      </c>
      <c r="L31">
        <v>43510000</v>
      </c>
      <c r="M31">
        <v>0.49972113665961299</v>
      </c>
      <c r="N31">
        <v>1.88166074076634E-3</v>
      </c>
      <c r="O31">
        <v>0.499059169629616</v>
      </c>
      <c r="P31">
        <v>1.9057845964171899E-3</v>
      </c>
      <c r="R31" t="s">
        <v>43</v>
      </c>
      <c r="S31" cm="1">
        <f t="array" aca="1" ref="S31" ca="1">CELL("contents", INDIRECT("J"&amp;CELL("contents", S$1)+9))</f>
        <v>270900</v>
      </c>
      <c r="T31" cm="1">
        <f t="array" aca="1" ref="T31" ca="1">CELL("contents", INDIRECT("J"&amp;CELL("contents", T$1)+9))</f>
        <v>9549900</v>
      </c>
      <c r="U31" cm="1">
        <f t="array" aca="1" ref="U31" ca="1">CELL("contents", INDIRECT("J"&amp;CELL("contents", U$1)+9))</f>
        <v>6794000</v>
      </c>
      <c r="V31" cm="1">
        <f t="array" aca="1" ref="V31" ca="1">CELL("contents", INDIRECT("J"&amp;CELL("contents", V$1)+9))</f>
        <v>7108400</v>
      </c>
      <c r="W31" cm="1">
        <f t="array" aca="1" ref="W31" ca="1">CELL("contents", INDIRECT("J"&amp;CELL("contents", W$1)+9))</f>
        <v>8481600</v>
      </c>
      <c r="X31" cm="1">
        <f t="array" aca="1" ref="X31" ca="1">CELL("contents", INDIRECT("J"&amp;CELL("contents", X$1)+9))</f>
        <v>10032100</v>
      </c>
      <c r="Y31" cm="1">
        <f t="array" aca="1" ref="Y31" ca="1">CELL("contents", INDIRECT("J"&amp;CELL("contents", Y$1)+9))</f>
        <v>12600100</v>
      </c>
      <c r="Z31" cm="1">
        <f t="array" aca="1" ref="Z31" ca="1">CELL("contents", INDIRECT("J"&amp;CELL("contents", Z$1)+9))</f>
        <v>12264900</v>
      </c>
      <c r="AA31" cm="1">
        <f t="array" aca="1" ref="AA31" ca="1">CELL("contents", INDIRECT("J"&amp;CELL("contents", AA$1)+9))</f>
        <v>11934400</v>
      </c>
      <c r="AB31" cm="1">
        <f t="array" aca="1" ref="AB31" ca="1">CELL("contents", INDIRECT("J"&amp;CELL("contents", AB$1)+9))</f>
        <v>7796200</v>
      </c>
      <c r="AC31" cm="1">
        <f t="array" aca="1" ref="AC31" ca="1">CELL("contents", INDIRECT("J"&amp;CELL("contents", AC$1)+9))</f>
        <v>13673600</v>
      </c>
      <c r="AD31" cm="1">
        <f t="array" aca="1" ref="AD31" ca="1">CELL("contents", INDIRECT("J"&amp;CELL("contents", AD$1)+9))</f>
        <v>14348100</v>
      </c>
      <c r="AE31" cm="1">
        <f t="array" aca="1" ref="AE31" ca="1">CELL("contents", INDIRECT("J"&amp;CELL("contents", AE$1)+9))</f>
        <v>11457600</v>
      </c>
      <c r="AF31" cm="1">
        <f t="array" aca="1" ref="AF31" ca="1">CELL("contents", INDIRECT("J"&amp;CELL("contents", AF$1)+9))</f>
        <v>10141800</v>
      </c>
      <c r="AG31" cm="1">
        <f t="array" aca="1" ref="AG31" ca="1">CELL("contents", INDIRECT("J"&amp;CELL("contents", AG$1)+9))</f>
        <v>8943300</v>
      </c>
      <c r="AH31" cm="1">
        <f t="array" aca="1" ref="AH31" ca="1">CELL("contents", INDIRECT("J"&amp;CELL("contents", AH$1)+9))</f>
        <v>9061800</v>
      </c>
      <c r="AI31" cm="1">
        <f t="array" aca="1" ref="AI31" ca="1">CELL("contents", INDIRECT("J"&amp;CELL("contents", AI$1)+9))</f>
        <v>9203200</v>
      </c>
      <c r="AJ31" cm="1">
        <f t="array" aca="1" ref="AJ31" ca="1">CELL("contents", INDIRECT("J"&amp;CELL("contents", AJ$1)+9))</f>
        <v>18112500</v>
      </c>
      <c r="AK31" cm="1">
        <f t="array" aca="1" ref="AK31" ca="1">CELL("contents", INDIRECT("J"&amp;CELL("contents", AK$1)+9))</f>
        <v>14426700</v>
      </c>
      <c r="AL31" cm="1">
        <f t="array" aca="1" ref="AL31" ca="1">CELL("contents", INDIRECT("J"&amp;CELL("contents", AL$1)+9))</f>
        <v>13847900</v>
      </c>
      <c r="AM31" cm="1">
        <f t="array" aca="1" ref="AM31" ca="1">CELL("contents", INDIRECT("J"&amp;CELL("contents", AM$1)+9))</f>
        <v>12894900</v>
      </c>
      <c r="AN31" cm="1">
        <f t="array" aca="1" ref="AN31" ca="1">CELL("contents", INDIRECT("J"&amp;CELL("contents", AN$1)+9))</f>
        <v>15190000</v>
      </c>
      <c r="AO31" cm="1">
        <f t="array" aca="1" ref="AO31" ca="1">CELL("contents", INDIRECT("J"&amp;CELL("contents", AO$1)+9))</f>
        <v>15379200</v>
      </c>
      <c r="AP31" cm="1">
        <f t="array" aca="1" ref="AP31" ca="1">CELL("contents", INDIRECT("J"&amp;CELL("contents", AP$1)+9))</f>
        <v>15508400</v>
      </c>
      <c r="AQ31" cm="1">
        <f t="array" aca="1" ref="AQ31" ca="1">CELL("contents", INDIRECT("J"&amp;CELL("contents", AQ$1)+9))</f>
        <v>21502800</v>
      </c>
      <c r="AR31" cm="1">
        <f t="array" aca="1" ref="AR31" ca="1">CELL("contents", INDIRECT("J"&amp;CELL("contents", AR$1)+9))</f>
        <v>15720800</v>
      </c>
      <c r="AS31" cm="1">
        <f t="array" aca="1" ref="AS31" ca="1">CELL("contents", INDIRECT("J"&amp;CELL("contents", AS$1)+9))</f>
        <v>16051500</v>
      </c>
      <c r="AT31" cm="1">
        <f t="array" aca="1" ref="AT31" ca="1">CELL("contents", INDIRECT("J"&amp;CELL("contents", AT$1)+9))</f>
        <v>18833300</v>
      </c>
      <c r="AU31" cm="1">
        <f t="array" aca="1" ref="AU31" ca="1">CELL("contents", INDIRECT("J"&amp;CELL("contents", AU$1)+9))</f>
        <v>14871900</v>
      </c>
      <c r="AV31" cm="1">
        <f t="array" aca="1" ref="AV31" ca="1">CELL("contents", INDIRECT("J"&amp;CELL("contents", AV$1)+9))</f>
        <v>19119100</v>
      </c>
      <c r="AW31" cm="1">
        <f t="array" aca="1" ref="AW31" ca="1">CELL("contents", INDIRECT("J"&amp;CELL("contents", AW$1)+9))</f>
        <v>10098800</v>
      </c>
      <c r="AX31" cm="1">
        <f t="array" aca="1" ref="AX31" ca="1">CELL("contents", INDIRECT("J"&amp;CELL("contents", AX$1)+9))</f>
        <v>10992200</v>
      </c>
      <c r="AY31" cm="1">
        <f t="array" aca="1" ref="AY31" ca="1">CELL("contents", INDIRECT("J"&amp;CELL("contents", AY$1)+9))</f>
        <v>12001000</v>
      </c>
      <c r="AZ31" cm="1">
        <f t="array" aca="1" ref="AZ31" ca="1">CELL("contents", INDIRECT("J"&amp;CELL("contents", AZ$1)+9))</f>
        <v>11885400</v>
      </c>
      <c r="BA31" cm="1">
        <f t="array" aca="1" ref="BA31" ca="1">CELL("contents", INDIRECT("J"&amp;CELL("contents", BA$1)+9))</f>
        <v>14346900</v>
      </c>
      <c r="BB31" cm="1">
        <f t="array" aca="1" ref="BB31" ca="1">CELL("contents", INDIRECT("J"&amp;CELL("contents", BB$1)+9))</f>
        <v>15354100</v>
      </c>
      <c r="BC31" cm="1">
        <f t="array" aca="1" ref="BC31" ca="1">CELL("contents", INDIRECT("J"&amp;CELL("contents", BC$1)+9))</f>
        <v>17462900</v>
      </c>
      <c r="BD31" cm="1">
        <f t="array" aca="1" ref="BD31" ca="1">CELL("contents", INDIRECT("J"&amp;CELL("contents", BD$1)+9))</f>
        <v>10665200</v>
      </c>
      <c r="BE31" cm="1">
        <f t="array" aca="1" ref="BE31" ca="1">CELL("contents", INDIRECT("J"&amp;CELL("contents", BE$1)+9))</f>
        <v>18246100</v>
      </c>
      <c r="BF31" cm="1">
        <f t="array" aca="1" ref="BF31" ca="1">CELL("contents", INDIRECT("J"&amp;CELL("contents", BF$1)+9))</f>
        <v>14185700</v>
      </c>
    </row>
    <row r="32" spans="1:58" x14ac:dyDescent="0.25">
      <c r="A32">
        <v>1E-3</v>
      </c>
      <c r="B32">
        <v>1.0128205128205101</v>
      </c>
      <c r="C32">
        <v>154</v>
      </c>
      <c r="D32">
        <v>-0.29067121939580198</v>
      </c>
      <c r="E32">
        <v>0.49907829658844299</v>
      </c>
      <c r="F32">
        <v>0.529022994383749</v>
      </c>
      <c r="G32">
        <v>1.86406805377348E-3</v>
      </c>
      <c r="H32">
        <v>0.49906796597311298</v>
      </c>
      <c r="I32">
        <v>1.88796636215519E-3</v>
      </c>
      <c r="J32">
        <v>6825400</v>
      </c>
      <c r="K32">
        <v>2605</v>
      </c>
      <c r="L32">
        <v>43510000</v>
      </c>
      <c r="M32">
        <v>0.49972113665961299</v>
      </c>
      <c r="N32">
        <v>1.88166074076634E-3</v>
      </c>
      <c r="O32">
        <v>0.499059169629616</v>
      </c>
      <c r="P32">
        <v>1.9057845964171899E-3</v>
      </c>
      <c r="R32" t="s">
        <v>44</v>
      </c>
      <c r="S32" cm="1">
        <f t="array" aca="1" ref="S32" ca="1">CELL("contents", INDIRECT("J"&amp;CELL("contents", S$1)+10))</f>
        <v>262300</v>
      </c>
      <c r="T32" cm="1">
        <f t="array" aca="1" ref="T32" ca="1">CELL("contents", INDIRECT("J"&amp;CELL("contents", T$1)+10))</f>
        <v>9846800</v>
      </c>
      <c r="U32" cm="1">
        <f t="array" aca="1" ref="U32" ca="1">CELL("contents", INDIRECT("J"&amp;CELL("contents", U$1)+10))</f>
        <v>6302400</v>
      </c>
      <c r="V32" cm="1">
        <f t="array" aca="1" ref="V32" ca="1">CELL("contents", INDIRECT("J"&amp;CELL("contents", V$1)+10))</f>
        <v>7555300</v>
      </c>
      <c r="W32" cm="1">
        <f t="array" aca="1" ref="W32" ca="1">CELL("contents", INDIRECT("J"&amp;CELL("contents", W$1)+10))</f>
        <v>8655300</v>
      </c>
      <c r="X32" cm="1">
        <f t="array" aca="1" ref="X32" ca="1">CELL("contents", INDIRECT("J"&amp;CELL("contents", X$1)+10))</f>
        <v>11242900</v>
      </c>
      <c r="Y32" cm="1">
        <f t="array" aca="1" ref="Y32" ca="1">CELL("contents", INDIRECT("J"&amp;CELL("contents", Y$1)+10))</f>
        <v>10341500</v>
      </c>
      <c r="Z32" cm="1">
        <f t="array" aca="1" ref="Z32" ca="1">CELL("contents", INDIRECT("J"&amp;CELL("contents", Z$1)+10))</f>
        <v>13029000</v>
      </c>
      <c r="AA32" cm="1">
        <f t="array" aca="1" ref="AA32" ca="1">CELL("contents", INDIRECT("J"&amp;CELL("contents", AA$1)+10))</f>
        <v>11809900</v>
      </c>
      <c r="AB32" cm="1">
        <f t="array" aca="1" ref="AB32" ca="1">CELL("contents", INDIRECT("J"&amp;CELL("contents", AB$1)+10))</f>
        <v>11162100</v>
      </c>
      <c r="AC32" cm="1">
        <f t="array" aca="1" ref="AC32" ca="1">CELL("contents", INDIRECT("J"&amp;CELL("contents", AC$1)+10))</f>
        <v>14851400</v>
      </c>
      <c r="AD32" cm="1">
        <f t="array" aca="1" ref="AD32" ca="1">CELL("contents", INDIRECT("J"&amp;CELL("contents", AD$1)+10))</f>
        <v>13279800</v>
      </c>
      <c r="AE32" cm="1">
        <f t="array" aca="1" ref="AE32" ca="1">CELL("contents", INDIRECT("J"&amp;CELL("contents", AE$1)+10))</f>
        <v>9386200</v>
      </c>
      <c r="AF32" cm="1">
        <f t="array" aca="1" ref="AF32" ca="1">CELL("contents", INDIRECT("J"&amp;CELL("contents", AF$1)+10))</f>
        <v>9466700</v>
      </c>
      <c r="AG32" cm="1">
        <f t="array" aca="1" ref="AG32" ca="1">CELL("contents", INDIRECT("J"&amp;CELL("contents", AG$1)+10))</f>
        <v>9839400</v>
      </c>
      <c r="AH32" cm="1">
        <f t="array" aca="1" ref="AH32" ca="1">CELL("contents", INDIRECT("J"&amp;CELL("contents", AH$1)+10))</f>
        <v>9412900</v>
      </c>
      <c r="AI32" cm="1">
        <f t="array" aca="1" ref="AI32" ca="1">CELL("contents", INDIRECT("J"&amp;CELL("contents", AI$1)+10))</f>
        <v>10063200</v>
      </c>
      <c r="AJ32" cm="1">
        <f t="array" aca="1" ref="AJ32" ca="1">CELL("contents", INDIRECT("J"&amp;CELL("contents", AJ$1)+10))</f>
        <v>12975300</v>
      </c>
      <c r="AK32" cm="1">
        <f t="array" aca="1" ref="AK32" ca="1">CELL("contents", INDIRECT("J"&amp;CELL("contents", AK$1)+10))</f>
        <v>9593200</v>
      </c>
      <c r="AL32" cm="1">
        <f t="array" aca="1" ref="AL32" ca="1">CELL("contents", INDIRECT("J"&amp;CELL("contents", AL$1)+10))</f>
        <v>14417100</v>
      </c>
      <c r="AM32" cm="1">
        <f t="array" aca="1" ref="AM32" ca="1">CELL("contents", INDIRECT("J"&amp;CELL("contents", AM$1)+10))</f>
        <v>10618400</v>
      </c>
      <c r="AN32" cm="1">
        <f t="array" aca="1" ref="AN32" ca="1">CELL("contents", INDIRECT("J"&amp;CELL("contents", AN$1)+10))</f>
        <v>16010100</v>
      </c>
      <c r="AO32" cm="1">
        <f t="array" aca="1" ref="AO32" ca="1">CELL("contents", INDIRECT("J"&amp;CELL("contents", AO$1)+10))</f>
        <v>15009800</v>
      </c>
      <c r="AP32" cm="1">
        <f t="array" aca="1" ref="AP32" ca="1">CELL("contents", INDIRECT("J"&amp;CELL("contents", AP$1)+10))</f>
        <v>14163100</v>
      </c>
      <c r="AQ32" cm="1">
        <f t="array" aca="1" ref="AQ32" ca="1">CELL("contents", INDIRECT("J"&amp;CELL("contents", AQ$1)+10))</f>
        <v>22248800</v>
      </c>
      <c r="AR32" cm="1">
        <f t="array" aca="1" ref="AR32" ca="1">CELL("contents", INDIRECT("J"&amp;CELL("contents", AR$1)+10))</f>
        <v>17604300</v>
      </c>
      <c r="AS32" cm="1">
        <f t="array" aca="1" ref="AS32" ca="1">CELL("contents", INDIRECT("J"&amp;CELL("contents", AS$1)+10))</f>
        <v>16262100</v>
      </c>
      <c r="AT32" cm="1">
        <f t="array" aca="1" ref="AT32" ca="1">CELL("contents", INDIRECT("J"&amp;CELL("contents", AT$1)+10))</f>
        <v>22824400</v>
      </c>
      <c r="AU32" cm="1">
        <f t="array" aca="1" ref="AU32" ca="1">CELL("contents", INDIRECT("J"&amp;CELL("contents", AU$1)+10))</f>
        <v>17067100</v>
      </c>
      <c r="AV32" cm="1">
        <f t="array" aca="1" ref="AV32" ca="1">CELL("contents", INDIRECT("J"&amp;CELL("contents", AV$1)+10))</f>
        <v>21382600</v>
      </c>
      <c r="AW32" cm="1">
        <f t="array" aca="1" ref="AW32" ca="1">CELL("contents", INDIRECT("J"&amp;CELL("contents", AW$1)+10))</f>
        <v>12222900</v>
      </c>
      <c r="AX32" cm="1">
        <f t="array" aca="1" ref="AX32" ca="1">CELL("contents", INDIRECT("J"&amp;CELL("contents", AX$1)+10))</f>
        <v>11823600</v>
      </c>
      <c r="AY32" cm="1">
        <f t="array" aca="1" ref="AY32" ca="1">CELL("contents", INDIRECT("J"&amp;CELL("contents", AY$1)+10))</f>
        <v>13573900</v>
      </c>
      <c r="AZ32" cm="1">
        <f t="array" aca="1" ref="AZ32" ca="1">CELL("contents", INDIRECT("J"&amp;CELL("contents", AZ$1)+10))</f>
        <v>13513400</v>
      </c>
      <c r="BA32" cm="1">
        <f t="array" aca="1" ref="BA32" ca="1">CELL("contents", INDIRECT("J"&amp;CELL("contents", BA$1)+10))</f>
        <v>14008500</v>
      </c>
      <c r="BB32" cm="1">
        <f t="array" aca="1" ref="BB32" ca="1">CELL("contents", INDIRECT("J"&amp;CELL("contents", BB$1)+10))</f>
        <v>15774500</v>
      </c>
      <c r="BC32" cm="1">
        <f t="array" aca="1" ref="BC32" ca="1">CELL("contents", INDIRECT("J"&amp;CELL("contents", BC$1)+10))</f>
        <v>22284900</v>
      </c>
      <c r="BD32" cm="1">
        <f t="array" aca="1" ref="BD32" ca="1">CELL("contents", INDIRECT("J"&amp;CELL("contents", BD$1)+10))</f>
        <v>11051000</v>
      </c>
      <c r="BE32" cm="1">
        <f t="array" aca="1" ref="BE32" ca="1">CELL("contents", INDIRECT("J"&amp;CELL("contents", BE$1)+10))</f>
        <v>32822200</v>
      </c>
      <c r="BF32" cm="1">
        <f t="array" aca="1" ref="BF32" ca="1">CELL("contents", INDIRECT("J"&amp;CELL("contents", BF$1)+10))</f>
        <v>14448200</v>
      </c>
    </row>
    <row r="33" spans="1:58" x14ac:dyDescent="0.25">
      <c r="A33" s="1">
        <v>5.0000000000000001E-4</v>
      </c>
      <c r="B33">
        <v>1.0128205128205101</v>
      </c>
      <c r="C33">
        <v>153</v>
      </c>
      <c r="D33">
        <v>-0.29098149023404601</v>
      </c>
      <c r="E33">
        <v>0.49683724089248998</v>
      </c>
      <c r="F33">
        <v>0.52664747534603895</v>
      </c>
      <c r="G33">
        <v>1.8606468023578599E-3</v>
      </c>
      <c r="H33">
        <v>0.49906967659882101</v>
      </c>
      <c r="I33">
        <v>1.8845012485419401E-3</v>
      </c>
      <c r="J33">
        <v>6289100</v>
      </c>
      <c r="K33">
        <v>2605</v>
      </c>
      <c r="L33">
        <v>43510000</v>
      </c>
      <c r="M33">
        <v>0.49972113665961299</v>
      </c>
      <c r="N33">
        <v>1.88166074076634E-3</v>
      </c>
      <c r="O33">
        <v>0.499059169629616</v>
      </c>
      <c r="P33">
        <v>1.9057845964171899E-3</v>
      </c>
      <c r="R33" t="s">
        <v>45</v>
      </c>
      <c r="S33" cm="1">
        <f t="array" aca="1" ref="S33" ca="1">CELL("contents", INDIRECT("J"&amp;CELL("contents", S$1)+11))</f>
        <v>250100</v>
      </c>
      <c r="T33" cm="1">
        <f t="array" aca="1" ref="T33" ca="1">CELL("contents", INDIRECT("J"&amp;CELL("contents", T$1)+11))</f>
        <v>6825400</v>
      </c>
      <c r="U33" cm="1">
        <f t="array" aca="1" ref="U33" ca="1">CELL("contents", INDIRECT("J"&amp;CELL("contents", U$1)+11))</f>
        <v>11290400</v>
      </c>
      <c r="V33" cm="1">
        <f t="array" aca="1" ref="V33" ca="1">CELL("contents", INDIRECT("J"&amp;CELL("contents", V$1)+11))</f>
        <v>8136700</v>
      </c>
      <c r="W33" cm="1">
        <f t="array" aca="1" ref="W33" ca="1">CELL("contents", INDIRECT("J"&amp;CELL("contents", W$1)+11))</f>
        <v>8561000</v>
      </c>
      <c r="X33" cm="1">
        <f t="array" aca="1" ref="X33" ca="1">CELL("contents", INDIRECT("J"&amp;CELL("contents", X$1)+11))</f>
        <v>10262100</v>
      </c>
      <c r="Y33" cm="1">
        <f t="array" aca="1" ref="Y33" ca="1">CELL("contents", INDIRECT("J"&amp;CELL("contents", Y$1)+11))</f>
        <v>11719200</v>
      </c>
      <c r="Z33" cm="1">
        <f t="array" aca="1" ref="Z33" ca="1">CELL("contents", INDIRECT("J"&amp;CELL("contents", Z$1)+11))</f>
        <v>12735600</v>
      </c>
      <c r="AA33" cm="1">
        <f t="array" aca="1" ref="AA33" ca="1">CELL("contents", INDIRECT("J"&amp;CELL("contents", AA$1)+11))</f>
        <v>10009100</v>
      </c>
      <c r="AB33" cm="1">
        <f t="array" aca="1" ref="AB33" ca="1">CELL("contents", INDIRECT("J"&amp;CELL("contents", AB$1)+11))</f>
        <v>12399700</v>
      </c>
      <c r="AC33" cm="1">
        <f t="array" aca="1" ref="AC33" ca="1">CELL("contents", INDIRECT("J"&amp;CELL("contents", AC$1)+11))</f>
        <v>11129100</v>
      </c>
      <c r="AD33" cm="1">
        <f t="array" aca="1" ref="AD33" ca="1">CELL("contents", INDIRECT("J"&amp;CELL("contents", AD$1)+11))</f>
        <v>8406200</v>
      </c>
      <c r="AE33" cm="1">
        <f t="array" aca="1" ref="AE33" ca="1">CELL("contents", INDIRECT("J"&amp;CELL("contents", AE$1)+11))</f>
        <v>12728500</v>
      </c>
      <c r="AF33" cm="1">
        <f t="array" aca="1" ref="AF33" ca="1">CELL("contents", INDIRECT("J"&amp;CELL("contents", AF$1)+11))</f>
        <v>13734200</v>
      </c>
      <c r="AG33" cm="1">
        <f t="array" aca="1" ref="AG33" ca="1">CELL("contents", INDIRECT("J"&amp;CELL("contents", AG$1)+11))</f>
        <v>10132200</v>
      </c>
      <c r="AH33" cm="1">
        <f t="array" aca="1" ref="AH33" ca="1">CELL("contents", INDIRECT("J"&amp;CELL("contents", AH$1)+11))</f>
        <v>9415000</v>
      </c>
      <c r="AI33" cm="1">
        <f t="array" aca="1" ref="AI33" ca="1">CELL("contents", INDIRECT("J"&amp;CELL("contents", AI$1)+11))</f>
        <v>10678200</v>
      </c>
      <c r="AJ33" cm="1">
        <f t="array" aca="1" ref="AJ33" ca="1">CELL("contents", INDIRECT("J"&amp;CELL("contents", AJ$1)+11))</f>
        <v>11066000</v>
      </c>
      <c r="AK33" cm="1">
        <f t="array" aca="1" ref="AK33" ca="1">CELL("contents", INDIRECT("J"&amp;CELL("contents", AK$1)+11))</f>
        <v>11986100</v>
      </c>
      <c r="AL33" cm="1">
        <f t="array" aca="1" ref="AL33" ca="1">CELL("contents", INDIRECT("J"&amp;CELL("contents", AL$1)+11))</f>
        <v>15394000</v>
      </c>
      <c r="AM33" cm="1">
        <f t="array" aca="1" ref="AM33" ca="1">CELL("contents", INDIRECT("J"&amp;CELL("contents", AM$1)+11))</f>
        <v>12005600</v>
      </c>
      <c r="AN33" cm="1">
        <f t="array" aca="1" ref="AN33" ca="1">CELL("contents", INDIRECT("J"&amp;CELL("contents", AN$1)+11))</f>
        <v>9390200</v>
      </c>
      <c r="AO33" cm="1">
        <f t="array" aca="1" ref="AO33" ca="1">CELL("contents", INDIRECT("J"&amp;CELL("contents", AO$1)+11))</f>
        <v>9993200</v>
      </c>
      <c r="AP33" cm="1">
        <f t="array" aca="1" ref="AP33" ca="1">CELL("contents", INDIRECT("J"&amp;CELL("contents", AP$1)+11))</f>
        <v>11806100</v>
      </c>
      <c r="AQ33" cm="1">
        <f t="array" aca="1" ref="AQ33" ca="1">CELL("contents", INDIRECT("J"&amp;CELL("contents", AQ$1)+11))</f>
        <v>15967100</v>
      </c>
      <c r="AR33" cm="1">
        <f t="array" aca="1" ref="AR33" ca="1">CELL("contents", INDIRECT("J"&amp;CELL("contents", AR$1)+11))</f>
        <v>20470600</v>
      </c>
      <c r="AS33" cm="1">
        <f t="array" aca="1" ref="AS33" ca="1">CELL("contents", INDIRECT("J"&amp;CELL("contents", AS$1)+11))</f>
        <v>18161700</v>
      </c>
      <c r="AT33" cm="1">
        <f t="array" aca="1" ref="AT33" ca="1">CELL("contents", INDIRECT("J"&amp;CELL("contents", AT$1)+11))</f>
        <v>18739700</v>
      </c>
      <c r="AU33" cm="1">
        <f t="array" aca="1" ref="AU33" ca="1">CELL("contents", INDIRECT("J"&amp;CELL("contents", AU$1)+11))</f>
        <v>18297400</v>
      </c>
      <c r="AV33" cm="1">
        <f t="array" aca="1" ref="AV33" ca="1">CELL("contents", INDIRECT("J"&amp;CELL("contents", AV$1)+11))</f>
        <v>18685900</v>
      </c>
      <c r="AW33" cm="1">
        <f t="array" aca="1" ref="AW33" ca="1">CELL("contents", INDIRECT("J"&amp;CELL("contents", AW$1)+11))</f>
        <v>11143900</v>
      </c>
      <c r="AX33" cm="1">
        <f t="array" aca="1" ref="AX33" ca="1">CELL("contents", INDIRECT("J"&amp;CELL("contents", AX$1)+11))</f>
        <v>11008800</v>
      </c>
      <c r="AY33" cm="1">
        <f t="array" aca="1" ref="AY33" ca="1">CELL("contents", INDIRECT("J"&amp;CELL("contents", AY$1)+11))</f>
        <v>14184200</v>
      </c>
      <c r="AZ33" cm="1">
        <f t="array" aca="1" ref="AZ33" ca="1">CELL("contents", INDIRECT("J"&amp;CELL("contents", AZ$1)+11))</f>
        <v>12745700</v>
      </c>
      <c r="BA33" cm="1">
        <f t="array" aca="1" ref="BA33" ca="1">CELL("contents", INDIRECT("J"&amp;CELL("contents", BA$1)+11))</f>
        <v>14589700</v>
      </c>
      <c r="BB33" cm="1">
        <f t="array" aca="1" ref="BB33" ca="1">CELL("contents", INDIRECT("J"&amp;CELL("contents", BB$1)+11))</f>
        <v>19672600</v>
      </c>
      <c r="BC33" cm="1">
        <f t="array" aca="1" ref="BC33" ca="1">CELL("contents", INDIRECT("J"&amp;CELL("contents", BC$1)+11))</f>
        <v>23891100</v>
      </c>
      <c r="BD33" cm="1">
        <f t="array" aca="1" ref="BD33" ca="1">CELL("contents", INDIRECT("J"&amp;CELL("contents", BD$1)+11))</f>
        <v>11221000</v>
      </c>
      <c r="BE33" cm="1">
        <f t="array" aca="1" ref="BE33" ca="1">CELL("contents", INDIRECT("J"&amp;CELL("contents", BE$1)+11))</f>
        <v>27296300</v>
      </c>
      <c r="BF33" cm="1">
        <f t="array" aca="1" ref="BF33" ca="1">CELL("contents", INDIRECT("J"&amp;CELL("contents", BF$1)+11))</f>
        <v>17803900</v>
      </c>
    </row>
    <row r="34" spans="1:58" x14ac:dyDescent="0.25">
      <c r="A34" s="1">
        <v>2.5000000000000001E-4</v>
      </c>
      <c r="B34">
        <v>1.0128205128205101</v>
      </c>
      <c r="C34">
        <v>155</v>
      </c>
      <c r="D34">
        <v>-0.29140344591363099</v>
      </c>
      <c r="E34">
        <v>0.497900714960686</v>
      </c>
      <c r="F34">
        <v>0.52777475785832695</v>
      </c>
      <c r="G34">
        <v>1.86501505661107E-3</v>
      </c>
      <c r="H34">
        <v>0.49906749247169402</v>
      </c>
      <c r="I34">
        <v>1.8889255060547999E-3</v>
      </c>
      <c r="J34">
        <v>6673600</v>
      </c>
      <c r="K34">
        <v>2605</v>
      </c>
      <c r="L34">
        <v>43510000</v>
      </c>
      <c r="M34">
        <v>0.49972113665961299</v>
      </c>
      <c r="N34">
        <v>1.88166074076634E-3</v>
      </c>
      <c r="O34">
        <v>0.499059169629616</v>
      </c>
      <c r="P34">
        <v>1.9057845964171899E-3</v>
      </c>
      <c r="R34" t="s">
        <v>46</v>
      </c>
      <c r="S34" cm="1">
        <f t="array" aca="1" ref="S34" ca="1">CELL("contents", INDIRECT("J"&amp;CELL("contents", S$1)+12))</f>
        <v>256500</v>
      </c>
      <c r="T34" cm="1">
        <f t="array" aca="1" ref="T34" ca="1">CELL("contents", INDIRECT("J"&amp;CELL("contents", T$1)+12))</f>
        <v>6289100</v>
      </c>
      <c r="U34" cm="1">
        <f t="array" aca="1" ref="U34" ca="1">CELL("contents", INDIRECT("J"&amp;CELL("contents", U$1)+12))</f>
        <v>8192600</v>
      </c>
      <c r="V34" cm="1">
        <f t="array" aca="1" ref="V34" ca="1">CELL("contents", INDIRECT("J"&amp;CELL("contents", V$1)+12))</f>
        <v>7559800</v>
      </c>
      <c r="W34" cm="1">
        <f t="array" aca="1" ref="W34" ca="1">CELL("contents", INDIRECT("J"&amp;CELL("contents", W$1)+12))</f>
        <v>8519900</v>
      </c>
      <c r="X34" cm="1">
        <f t="array" aca="1" ref="X34" ca="1">CELL("contents", INDIRECT("J"&amp;CELL("contents", X$1)+12))</f>
        <v>9774000</v>
      </c>
      <c r="Y34" cm="1">
        <f t="array" aca="1" ref="Y34" ca="1">CELL("contents", INDIRECT("J"&amp;CELL("contents", Y$1)+12))</f>
        <v>11822700</v>
      </c>
      <c r="Z34" cm="1">
        <f t="array" aca="1" ref="Z34" ca="1">CELL("contents", INDIRECT("J"&amp;CELL("contents", Z$1)+12))</f>
        <v>25734000</v>
      </c>
      <c r="AA34" cm="1">
        <f t="array" aca="1" ref="AA34" ca="1">CELL("contents", INDIRECT("J"&amp;CELL("contents", AA$1)+12))</f>
        <v>10657700</v>
      </c>
      <c r="AB34" cm="1">
        <f t="array" aca="1" ref="AB34" ca="1">CELL("contents", INDIRECT("J"&amp;CELL("contents", AB$1)+12))</f>
        <v>14964400</v>
      </c>
      <c r="AC34" cm="1">
        <f t="array" aca="1" ref="AC34" ca="1">CELL("contents", INDIRECT("J"&amp;CELL("contents", AC$1)+12))</f>
        <v>11921900</v>
      </c>
      <c r="AD34" cm="1">
        <f t="array" aca="1" ref="AD34" ca="1">CELL("contents", INDIRECT("J"&amp;CELL("contents", AD$1)+12))</f>
        <v>12388800</v>
      </c>
      <c r="AE34" cm="1">
        <f t="array" aca="1" ref="AE34" ca="1">CELL("contents", INDIRECT("J"&amp;CELL("contents", AE$1)+12))</f>
        <v>11731800</v>
      </c>
      <c r="AF34" cm="1">
        <f t="array" aca="1" ref="AF34" ca="1">CELL("contents", INDIRECT("J"&amp;CELL("contents", AF$1)+12))</f>
        <v>10369800</v>
      </c>
      <c r="AG34" cm="1">
        <f t="array" aca="1" ref="AG34" ca="1">CELL("contents", INDIRECT("J"&amp;CELL("contents", AG$1)+12))</f>
        <v>10539400</v>
      </c>
      <c r="AH34" cm="1">
        <f t="array" aca="1" ref="AH34" ca="1">CELL("contents", INDIRECT("J"&amp;CELL("contents", AH$1)+12))</f>
        <v>10323400</v>
      </c>
      <c r="AI34" cm="1">
        <f t="array" aca="1" ref="AI34" ca="1">CELL("contents", INDIRECT("J"&amp;CELL("contents", AI$1)+12))</f>
        <v>10524400</v>
      </c>
      <c r="AJ34" cm="1">
        <f t="array" aca="1" ref="AJ34" ca="1">CELL("contents", INDIRECT("J"&amp;CELL("contents", AJ$1)+12))</f>
        <v>12233300</v>
      </c>
      <c r="AK34" cm="1">
        <f t="array" aca="1" ref="AK34" ca="1">CELL("contents", INDIRECT("J"&amp;CELL("contents", AK$1)+12))</f>
        <v>11692800</v>
      </c>
      <c r="AL34" cm="1">
        <f t="array" aca="1" ref="AL34" ca="1">CELL("contents", INDIRECT("J"&amp;CELL("contents", AL$1)+12))</f>
        <v>17510500</v>
      </c>
      <c r="AM34" cm="1">
        <f t="array" aca="1" ref="AM34" ca="1">CELL("contents", INDIRECT("J"&amp;CELL("contents", AM$1)+12))</f>
        <v>10980600</v>
      </c>
      <c r="AN34" cm="1">
        <f t="array" aca="1" ref="AN34" ca="1">CELL("contents", INDIRECT("J"&amp;CELL("contents", AN$1)+12))</f>
        <v>11505800</v>
      </c>
      <c r="AO34" cm="1">
        <f t="array" aca="1" ref="AO34" ca="1">CELL("contents", INDIRECT("J"&amp;CELL("contents", AO$1)+12))</f>
        <v>12126800</v>
      </c>
      <c r="AP34" cm="1">
        <f t="array" aca="1" ref="AP34" ca="1">CELL("contents", INDIRECT("J"&amp;CELL("contents", AP$1)+12))</f>
        <v>14669100</v>
      </c>
      <c r="AQ34" cm="1">
        <f t="array" aca="1" ref="AQ34" ca="1">CELL("contents", INDIRECT("J"&amp;CELL("contents", AQ$1)+12))</f>
        <v>15027200</v>
      </c>
      <c r="AR34" cm="1">
        <f t="array" aca="1" ref="AR34" ca="1">CELL("contents", INDIRECT("J"&amp;CELL("contents", AR$1)+12))</f>
        <v>11851600</v>
      </c>
      <c r="AS34" cm="1">
        <f t="array" aca="1" ref="AS34" ca="1">CELL("contents", INDIRECT("J"&amp;CELL("contents", AS$1)+12))</f>
        <v>12237000</v>
      </c>
      <c r="AT34" cm="1">
        <f t="array" aca="1" ref="AT34" ca="1">CELL("contents", INDIRECT("J"&amp;CELL("contents", AT$1)+12))</f>
        <v>20533400</v>
      </c>
      <c r="AU34" cm="1">
        <f t="array" aca="1" ref="AU34" ca="1">CELL("contents", INDIRECT("J"&amp;CELL("contents", AU$1)+12))</f>
        <v>21021900</v>
      </c>
      <c r="AV34" cm="1">
        <f t="array" aca="1" ref="AV34" ca="1">CELL("contents", INDIRECT("J"&amp;CELL("contents", AV$1)+12))</f>
        <v>17318900</v>
      </c>
      <c r="AW34" cm="1">
        <f t="array" aca="1" ref="AW34" ca="1">CELL("contents", INDIRECT("J"&amp;CELL("contents", AW$1)+12))</f>
        <v>13564500</v>
      </c>
      <c r="AX34" cm="1">
        <f t="array" aca="1" ref="AX34" ca="1">CELL("contents", INDIRECT("J"&amp;CELL("contents", AX$1)+12))</f>
        <v>12579700</v>
      </c>
      <c r="AY34" cm="1">
        <f t="array" aca="1" ref="AY34" ca="1">CELL("contents", INDIRECT("J"&amp;CELL("contents", AY$1)+12))</f>
        <v>15727100</v>
      </c>
      <c r="AZ34" cm="1">
        <f t="array" aca="1" ref="AZ34" ca="1">CELL("contents", INDIRECT("J"&amp;CELL("contents", AZ$1)+12))</f>
        <v>19241300</v>
      </c>
      <c r="BA34" cm="1">
        <f t="array" aca="1" ref="BA34" ca="1">CELL("contents", INDIRECT("J"&amp;CELL("contents", BA$1)+12))</f>
        <v>17210400</v>
      </c>
      <c r="BB34" cm="1">
        <f t="array" aca="1" ref="BB34" ca="1">CELL("contents", INDIRECT("J"&amp;CELL("contents", BB$1)+12))</f>
        <v>17559400</v>
      </c>
      <c r="BC34" cm="1">
        <f t="array" aca="1" ref="BC34" ca="1">CELL("contents", INDIRECT("J"&amp;CELL("contents", BC$1)+12))</f>
        <v>19239800</v>
      </c>
      <c r="BD34" cm="1">
        <f t="array" aca="1" ref="BD34" ca="1">CELL("contents", INDIRECT("J"&amp;CELL("contents", BD$1)+12))</f>
        <v>12094800</v>
      </c>
      <c r="BE34" cm="1">
        <f t="array" aca="1" ref="BE34" ca="1">CELL("contents", INDIRECT("J"&amp;CELL("contents", BE$1)+12))</f>
        <v>17467100</v>
      </c>
      <c r="BF34" cm="1">
        <f t="array" aca="1" ref="BF34" ca="1">CELL("contents", INDIRECT("J"&amp;CELL("contents", BF$1)+12))</f>
        <v>13836900</v>
      </c>
    </row>
    <row r="35" spans="1:58" x14ac:dyDescent="0.25">
      <c r="A35" s="1">
        <v>1.25E-4</v>
      </c>
      <c r="B35">
        <v>1.0128205128205101</v>
      </c>
      <c r="C35">
        <v>134</v>
      </c>
      <c r="D35">
        <v>-0.29175734382790802</v>
      </c>
      <c r="E35">
        <v>0.49900836163187201</v>
      </c>
      <c r="F35">
        <v>0.52894886332978397</v>
      </c>
      <c r="G35">
        <v>1.87158135512632E-3</v>
      </c>
      <c r="H35">
        <v>0.499064209322436</v>
      </c>
      <c r="I35">
        <v>1.8955759878843501E-3</v>
      </c>
      <c r="J35">
        <v>7219600</v>
      </c>
      <c r="K35">
        <v>2605</v>
      </c>
      <c r="L35">
        <v>43510000</v>
      </c>
      <c r="M35">
        <v>0.49972113665961299</v>
      </c>
      <c r="N35">
        <v>1.88166074076634E-3</v>
      </c>
      <c r="O35">
        <v>0.499059169629616</v>
      </c>
      <c r="P35">
        <v>1.9057845964171899E-3</v>
      </c>
      <c r="R35" t="s">
        <v>47</v>
      </c>
      <c r="S35" cm="1">
        <f t="array" aca="1" ref="S35" ca="1">CELL("contents", INDIRECT("J"&amp;CELL("contents", S$1)+13))</f>
        <v>256600</v>
      </c>
      <c r="T35" cm="1">
        <f t="array" aca="1" ref="T35" ca="1">CELL("contents", INDIRECT("J"&amp;CELL("contents", T$1)+13))</f>
        <v>6673600</v>
      </c>
      <c r="U35" cm="1">
        <f t="array" aca="1" ref="U35" ca="1">CELL("contents", INDIRECT("J"&amp;CELL("contents", U$1)+13))</f>
        <v>9422100</v>
      </c>
      <c r="V35" cm="1">
        <f t="array" aca="1" ref="V35" ca="1">CELL("contents", INDIRECT("J"&amp;CELL("contents", V$1)+13))</f>
        <v>9747300</v>
      </c>
      <c r="W35" cm="1">
        <f t="array" aca="1" ref="W35" ca="1">CELL("contents", INDIRECT("J"&amp;CELL("contents", W$1)+13))</f>
        <v>12219300</v>
      </c>
      <c r="X35" cm="1">
        <f t="array" aca="1" ref="X35" ca="1">CELL("contents", INDIRECT("J"&amp;CELL("contents", X$1)+13))</f>
        <v>11131500</v>
      </c>
      <c r="Y35" cm="1">
        <f t="array" aca="1" ref="Y35" ca="1">CELL("contents", INDIRECT("J"&amp;CELL("contents", Y$1)+13))</f>
        <v>10893900</v>
      </c>
      <c r="Z35" cm="1">
        <f t="array" aca="1" ref="Z35" ca="1">CELL("contents", INDIRECT("J"&amp;CELL("contents", Z$1)+13))</f>
        <v>24138000</v>
      </c>
      <c r="AA35" cm="1">
        <f t="array" aca="1" ref="AA35" ca="1">CELL("contents", INDIRECT("J"&amp;CELL("contents", AA$1)+13))</f>
        <v>11616000</v>
      </c>
      <c r="AB35" cm="1">
        <f t="array" aca="1" ref="AB35" ca="1">CELL("contents", INDIRECT("J"&amp;CELL("contents", AB$1)+13))</f>
        <v>15882400</v>
      </c>
      <c r="AC35" cm="1">
        <f t="array" aca="1" ref="AC35" ca="1">CELL("contents", INDIRECT("J"&amp;CELL("contents", AC$1)+13))</f>
        <v>16517700</v>
      </c>
      <c r="AD35" cm="1">
        <f t="array" aca="1" ref="AD35" ca="1">CELL("contents", INDIRECT("J"&amp;CELL("contents", AD$1)+13))</f>
        <v>13963900</v>
      </c>
      <c r="AE35" cm="1">
        <f t="array" aca="1" ref="AE35" ca="1">CELL("contents", INDIRECT("J"&amp;CELL("contents", AE$1)+13))</f>
        <v>16977800</v>
      </c>
      <c r="AF35" cm="1">
        <f t="array" aca="1" ref="AF35" ca="1">CELL("contents", INDIRECT("J"&amp;CELL("contents", AF$1)+13))</f>
        <v>14546900</v>
      </c>
      <c r="AG35" cm="1">
        <f t="array" aca="1" ref="AG35" ca="1">CELL("contents", INDIRECT("J"&amp;CELL("contents", AG$1)+13))</f>
        <v>11243000</v>
      </c>
      <c r="AH35" cm="1">
        <f t="array" aca="1" ref="AH35" ca="1">CELL("contents", INDIRECT("J"&amp;CELL("contents", AH$1)+13))</f>
        <v>12936800</v>
      </c>
      <c r="AI35" cm="1">
        <f t="array" aca="1" ref="AI35" ca="1">CELL("contents", INDIRECT("J"&amp;CELL("contents", AI$1)+13))</f>
        <v>12157200</v>
      </c>
      <c r="AJ35" cm="1">
        <f t="array" aca="1" ref="AJ35" ca="1">CELL("contents", INDIRECT("J"&amp;CELL("contents", AJ$1)+13))</f>
        <v>13031000</v>
      </c>
      <c r="AK35" cm="1">
        <f t="array" aca="1" ref="AK35" ca="1">CELL("contents", INDIRECT("J"&amp;CELL("contents", AK$1)+13))</f>
        <v>15844700</v>
      </c>
      <c r="AL35" cm="1">
        <f t="array" aca="1" ref="AL35" ca="1">CELL("contents", INDIRECT("J"&amp;CELL("contents", AL$1)+13))</f>
        <v>17049100</v>
      </c>
      <c r="AM35" cm="1">
        <f t="array" aca="1" ref="AM35" ca="1">CELL("contents", INDIRECT("J"&amp;CELL("contents", AM$1)+13))</f>
        <v>12705300</v>
      </c>
      <c r="AN35" cm="1">
        <f t="array" aca="1" ref="AN35" ca="1">CELL("contents", INDIRECT("J"&amp;CELL("contents", AN$1)+13))</f>
        <v>14712700</v>
      </c>
      <c r="AO35" cm="1">
        <f t="array" aca="1" ref="AO35" ca="1">CELL("contents", INDIRECT("J"&amp;CELL("contents", AO$1)+13))</f>
        <v>14314100</v>
      </c>
      <c r="AP35" cm="1">
        <f t="array" aca="1" ref="AP35" ca="1">CELL("contents", INDIRECT("J"&amp;CELL("contents", AP$1)+13))</f>
        <v>16967200</v>
      </c>
      <c r="AQ35" cm="1">
        <f t="array" aca="1" ref="AQ35" ca="1">CELL("contents", INDIRECT("J"&amp;CELL("contents", AQ$1)+13))</f>
        <v>20557300</v>
      </c>
      <c r="AR35" cm="1">
        <f t="array" aca="1" ref="AR35" ca="1">CELL("contents", INDIRECT("J"&amp;CELL("contents", AR$1)+13))</f>
        <v>16294600</v>
      </c>
      <c r="AS35" cm="1">
        <f t="array" aca="1" ref="AS35" ca="1">CELL("contents", INDIRECT("J"&amp;CELL("contents", AS$1)+13))</f>
        <v>14580600</v>
      </c>
      <c r="AT35" cm="1">
        <f t="array" aca="1" ref="AT35" ca="1">CELL("contents", INDIRECT("J"&amp;CELL("contents", AT$1)+13))</f>
        <v>15986400</v>
      </c>
      <c r="AU35" cm="1">
        <f t="array" aca="1" ref="AU35" ca="1">CELL("contents", INDIRECT("J"&amp;CELL("contents", AU$1)+13))</f>
        <v>20043400</v>
      </c>
      <c r="AV35" cm="1">
        <f t="array" aca="1" ref="AV35" ca="1">CELL("contents", INDIRECT("J"&amp;CELL("contents", AV$1)+13))</f>
        <v>18008900</v>
      </c>
      <c r="AW35" cm="1">
        <f t="array" aca="1" ref="AW35" ca="1">CELL("contents", INDIRECT("J"&amp;CELL("contents", AW$1)+13))</f>
        <v>16390800</v>
      </c>
      <c r="AX35" cm="1">
        <f t="array" aca="1" ref="AX35" ca="1">CELL("contents", INDIRECT("J"&amp;CELL("contents", AX$1)+13))</f>
        <v>15165100</v>
      </c>
      <c r="AY35" cm="1">
        <f t="array" aca="1" ref="AY35" ca="1">CELL("contents", INDIRECT("J"&amp;CELL("contents", AY$1)+13))</f>
        <v>17383600</v>
      </c>
      <c r="AZ35" cm="1">
        <f t="array" aca="1" ref="AZ35" ca="1">CELL("contents", INDIRECT("J"&amp;CELL("contents", AZ$1)+13))</f>
        <v>14817400</v>
      </c>
      <c r="BA35" cm="1">
        <f t="array" aca="1" ref="BA35" ca="1">CELL("contents", INDIRECT("J"&amp;CELL("contents", BA$1)+13))</f>
        <v>14331800</v>
      </c>
      <c r="BB35" cm="1">
        <f t="array" aca="1" ref="BB35" ca="1">CELL("contents", INDIRECT("J"&amp;CELL("contents", BB$1)+13))</f>
        <v>17606500</v>
      </c>
      <c r="BC35" cm="1">
        <f t="array" aca="1" ref="BC35" ca="1">CELL("contents", INDIRECT("J"&amp;CELL("contents", BC$1)+13))</f>
        <v>15930500</v>
      </c>
      <c r="BD35" cm="1">
        <f t="array" aca="1" ref="BD35" ca="1">CELL("contents", INDIRECT("J"&amp;CELL("contents", BD$1)+13))</f>
        <v>12291500</v>
      </c>
      <c r="BE35" cm="1">
        <f t="array" aca="1" ref="BE35" ca="1">CELL("contents", INDIRECT("J"&amp;CELL("contents", BE$1)+13))</f>
        <v>13210900</v>
      </c>
      <c r="BF35" cm="1">
        <f t="array" aca="1" ref="BF35" ca="1">CELL("contents", INDIRECT("J"&amp;CELL("contents", BF$1)+13))</f>
        <v>16694600</v>
      </c>
    </row>
    <row r="36" spans="1:58" x14ac:dyDescent="0.25">
      <c r="A36" s="1">
        <v>6.2500000000000001E-5</v>
      </c>
      <c r="B36">
        <v>1.0128205128205101</v>
      </c>
      <c r="C36">
        <v>167</v>
      </c>
      <c r="D36">
        <v>-0.29176404353444002</v>
      </c>
      <c r="E36">
        <v>0.49705543886332199</v>
      </c>
      <c r="F36">
        <v>0.526878765195121</v>
      </c>
      <c r="G36">
        <v>1.86493806759524E-3</v>
      </c>
      <c r="H36">
        <v>0.49906753096620199</v>
      </c>
      <c r="I36">
        <v>1.8888475300003101E-3</v>
      </c>
      <c r="J36">
        <v>8990600</v>
      </c>
      <c r="K36">
        <v>2605</v>
      </c>
      <c r="L36">
        <v>43510000</v>
      </c>
      <c r="M36">
        <v>0.49972113665961299</v>
      </c>
      <c r="N36">
        <v>1.88166074076634E-3</v>
      </c>
      <c r="O36">
        <v>0.499059169629616</v>
      </c>
      <c r="P36">
        <v>1.9057845964171899E-3</v>
      </c>
      <c r="R36" t="s">
        <v>48</v>
      </c>
      <c r="S36" cm="1">
        <f t="array" aca="1" ref="S36" ca="1">CELL("contents", INDIRECT("J"&amp;CELL("contents", S$1)+14))</f>
        <v>282200</v>
      </c>
      <c r="T36" cm="1">
        <f t="array" aca="1" ref="T36" ca="1">CELL("contents", INDIRECT("J"&amp;CELL("contents", T$1)+14))</f>
        <v>7219600</v>
      </c>
      <c r="U36" cm="1">
        <f t="array" aca="1" ref="U36" ca="1">CELL("contents", INDIRECT("J"&amp;CELL("contents", U$1)+14))</f>
        <v>7999800</v>
      </c>
      <c r="V36" cm="1">
        <f t="array" aca="1" ref="V36" ca="1">CELL("contents", INDIRECT("J"&amp;CELL("contents", V$1)+14))</f>
        <v>11217100</v>
      </c>
      <c r="W36" cm="1">
        <f t="array" aca="1" ref="W36" ca="1">CELL("contents", INDIRECT("J"&amp;CELL("contents", W$1)+14))</f>
        <v>9994500</v>
      </c>
      <c r="X36" cm="1">
        <f t="array" aca="1" ref="X36" ca="1">CELL("contents", INDIRECT("J"&amp;CELL("contents", X$1)+14))</f>
        <v>15308700</v>
      </c>
      <c r="Y36" cm="1">
        <f t="array" aca="1" ref="Y36" ca="1">CELL("contents", INDIRECT("J"&amp;CELL("contents", Y$1)+14))</f>
        <v>10833900</v>
      </c>
      <c r="Z36" cm="1">
        <f t="array" aca="1" ref="Z36" ca="1">CELL("contents", INDIRECT("J"&amp;CELL("contents", Z$1)+14))</f>
        <v>26906200</v>
      </c>
      <c r="AA36" cm="1">
        <f t="array" aca="1" ref="AA36" ca="1">CELL("contents", INDIRECT("J"&amp;CELL("contents", AA$1)+14))</f>
        <v>15738400</v>
      </c>
      <c r="AB36" cm="1">
        <f t="array" aca="1" ref="AB36" ca="1">CELL("contents", INDIRECT("J"&amp;CELL("contents", AB$1)+14))</f>
        <v>12037100</v>
      </c>
      <c r="AC36" cm="1">
        <f t="array" aca="1" ref="AC36" ca="1">CELL("contents", INDIRECT("J"&amp;CELL("contents", AC$1)+14))</f>
        <v>13277300</v>
      </c>
      <c r="AD36" cm="1">
        <f t="array" aca="1" ref="AD36" ca="1">CELL("contents", INDIRECT("J"&amp;CELL("contents", AD$1)+14))</f>
        <v>11838100</v>
      </c>
      <c r="AE36" cm="1">
        <f t="array" aca="1" ref="AE36" ca="1">CELL("contents", INDIRECT("J"&amp;CELL("contents", AE$1)+14))</f>
        <v>13889800</v>
      </c>
      <c r="AF36" cm="1">
        <f t="array" aca="1" ref="AF36" ca="1">CELL("contents", INDIRECT("J"&amp;CELL("contents", AF$1)+14))</f>
        <v>15531900</v>
      </c>
      <c r="AG36" cm="1">
        <f t="array" aca="1" ref="AG36" ca="1">CELL("contents", INDIRECT("J"&amp;CELL("contents", AG$1)+14))</f>
        <v>16052700</v>
      </c>
      <c r="AH36" cm="1">
        <f t="array" aca="1" ref="AH36" ca="1">CELL("contents", INDIRECT("J"&amp;CELL("contents", AH$1)+14))</f>
        <v>15140600</v>
      </c>
      <c r="AI36" cm="1">
        <f t="array" aca="1" ref="AI36" ca="1">CELL("contents", INDIRECT("J"&amp;CELL("contents", AI$1)+14))</f>
        <v>14703700</v>
      </c>
      <c r="AJ36" cm="1">
        <f t="array" aca="1" ref="AJ36" ca="1">CELL("contents", INDIRECT("J"&amp;CELL("contents", AJ$1)+14))</f>
        <v>17841200</v>
      </c>
      <c r="AK36" cm="1">
        <f t="array" aca="1" ref="AK36" ca="1">CELL("contents", INDIRECT("J"&amp;CELL("contents", AK$1)+14))</f>
        <v>16565300</v>
      </c>
      <c r="AL36" cm="1">
        <f t="array" aca="1" ref="AL36" ca="1">CELL("contents", INDIRECT("J"&amp;CELL("contents", AL$1)+14))</f>
        <v>27050100</v>
      </c>
      <c r="AM36" cm="1">
        <f t="array" aca="1" ref="AM36" ca="1">CELL("contents", INDIRECT("J"&amp;CELL("contents", AM$1)+14))</f>
        <v>15652900</v>
      </c>
      <c r="AN36" cm="1">
        <f t="array" aca="1" ref="AN36" ca="1">CELL("contents", INDIRECT("J"&amp;CELL("contents", AN$1)+14))</f>
        <v>16964600</v>
      </c>
      <c r="AO36" cm="1">
        <f t="array" aca="1" ref="AO36" ca="1">CELL("contents", INDIRECT("J"&amp;CELL("contents", AO$1)+14))</f>
        <v>18241700</v>
      </c>
      <c r="AP36" cm="1">
        <f t="array" aca="1" ref="AP36" ca="1">CELL("contents", INDIRECT("J"&amp;CELL("contents", AP$1)+14))</f>
        <v>20761400</v>
      </c>
      <c r="AQ36" cm="1">
        <f t="array" aca="1" ref="AQ36" ca="1">CELL("contents", INDIRECT("J"&amp;CELL("contents", AQ$1)+14))</f>
        <v>24343800</v>
      </c>
      <c r="AR36" cm="1">
        <f t="array" aca="1" ref="AR36" ca="1">CELL("contents", INDIRECT("J"&amp;CELL("contents", AR$1)+14))</f>
        <v>18458800</v>
      </c>
      <c r="AS36" cm="1">
        <f t="array" aca="1" ref="AS36" ca="1">CELL("contents", INDIRECT("J"&amp;CELL("contents", AS$1)+14))</f>
        <v>17446600</v>
      </c>
      <c r="AT36" cm="1">
        <f t="array" aca="1" ref="AT36" ca="1">CELL("contents", INDIRECT("J"&amp;CELL("contents", AT$1)+14))</f>
        <v>19424600</v>
      </c>
      <c r="AU36" cm="1">
        <f t="array" aca="1" ref="AU36" ca="1">CELL("contents", INDIRECT("J"&amp;CELL("contents", AU$1)+14))</f>
        <v>22436600</v>
      </c>
      <c r="AV36" cm="1">
        <f t="array" aca="1" ref="AV36" ca="1">CELL("contents", INDIRECT("J"&amp;CELL("contents", AV$1)+14))</f>
        <v>22690900</v>
      </c>
      <c r="AW36" cm="1">
        <f t="array" aca="1" ref="AW36" ca="1">CELL("contents", INDIRECT("J"&amp;CELL("contents", AW$1)+14))</f>
        <v>16495300</v>
      </c>
      <c r="AX36" cm="1">
        <f t="array" aca="1" ref="AX36" ca="1">CELL("contents", INDIRECT("J"&amp;CELL("contents", AX$1)+14))</f>
        <v>20973900</v>
      </c>
      <c r="AY36" cm="1">
        <f t="array" aca="1" ref="AY36" ca="1">CELL("contents", INDIRECT("J"&amp;CELL("contents", AY$1)+14))</f>
        <v>24444700</v>
      </c>
      <c r="AZ36" cm="1">
        <f t="array" aca="1" ref="AZ36" ca="1">CELL("contents", INDIRECT("J"&amp;CELL("contents", AZ$1)+14))</f>
        <v>21748000</v>
      </c>
      <c r="BA36" cm="1">
        <f t="array" aca="1" ref="BA36" ca="1">CELL("contents", INDIRECT("J"&amp;CELL("contents", BA$1)+14))</f>
        <v>24760400</v>
      </c>
      <c r="BB36" cm="1">
        <f t="array" aca="1" ref="BB36" ca="1">CELL("contents", INDIRECT("J"&amp;CELL("contents", BB$1)+14))</f>
        <v>23432800</v>
      </c>
      <c r="BC36" cm="1">
        <f t="array" aca="1" ref="BC36" ca="1">CELL("contents", INDIRECT("J"&amp;CELL("contents", BC$1)+14))</f>
        <v>24254600</v>
      </c>
      <c r="BD36" cm="1">
        <f t="array" aca="1" ref="BD36" ca="1">CELL("contents", INDIRECT("J"&amp;CELL("contents", BD$1)+14))</f>
        <v>16728900</v>
      </c>
      <c r="BE36" cm="1">
        <f t="array" aca="1" ref="BE36" ca="1">CELL("contents", INDIRECT("J"&amp;CELL("contents", BE$1)+14))</f>
        <v>15960800</v>
      </c>
      <c r="BF36" cm="1">
        <f t="array" aca="1" ref="BF36" ca="1">CELL("contents", INDIRECT("J"&amp;CELL("contents", BF$1)+14))</f>
        <v>20473000</v>
      </c>
    </row>
    <row r="37" spans="1:58" x14ac:dyDescent="0.25">
      <c r="A37" s="1">
        <v>3.1250000000000001E-5</v>
      </c>
      <c r="B37">
        <v>1.0128205128205101</v>
      </c>
      <c r="C37">
        <v>160</v>
      </c>
      <c r="D37">
        <v>-0.291443761588775</v>
      </c>
      <c r="E37">
        <v>0.49905738583364201</v>
      </c>
      <c r="F37">
        <v>0.52900082898366096</v>
      </c>
      <c r="G37">
        <v>1.8659211115349399E-3</v>
      </c>
      <c r="H37">
        <v>0.49906703944423197</v>
      </c>
      <c r="I37">
        <v>1.8898431770674299E-3</v>
      </c>
      <c r="J37">
        <v>11510800</v>
      </c>
      <c r="K37">
        <v>2605</v>
      </c>
      <c r="L37">
        <v>43510000</v>
      </c>
      <c r="M37">
        <v>0.49972113665961299</v>
      </c>
      <c r="N37">
        <v>1.88166074076634E-3</v>
      </c>
      <c r="O37">
        <v>0.499059169629616</v>
      </c>
      <c r="P37">
        <v>1.9057845964171899E-3</v>
      </c>
      <c r="R37" t="s">
        <v>49</v>
      </c>
      <c r="S37" cm="1">
        <f t="array" aca="1" ref="S37" ca="1">CELL("contents", INDIRECT("J"&amp;CELL("contents", S$1)+15))</f>
        <v>306300</v>
      </c>
      <c r="T37" cm="1">
        <f t="array" aca="1" ref="T37" ca="1">CELL("contents", INDIRECT("J"&amp;CELL("contents", T$1)+15))</f>
        <v>8990600</v>
      </c>
      <c r="U37" cm="1">
        <f t="array" aca="1" ref="U37" ca="1">CELL("contents", INDIRECT("J"&amp;CELL("contents", U$1)+15))</f>
        <v>8856800</v>
      </c>
      <c r="V37" cm="1">
        <f t="array" aca="1" ref="V37" ca="1">CELL("contents", INDIRECT("J"&amp;CELL("contents", V$1)+15))</f>
        <v>14785400</v>
      </c>
      <c r="W37" cm="1">
        <f t="array" aca="1" ref="W37" ca="1">CELL("contents", INDIRECT("J"&amp;CELL("contents", W$1)+15))</f>
        <v>12653000</v>
      </c>
      <c r="X37" cm="1">
        <f t="array" aca="1" ref="X37" ca="1">CELL("contents", INDIRECT("J"&amp;CELL("contents", X$1)+15))</f>
        <v>14323000</v>
      </c>
      <c r="Y37" cm="1">
        <f t="array" aca="1" ref="Y37" ca="1">CELL("contents", INDIRECT("J"&amp;CELL("contents", Y$1)+15))</f>
        <v>12163900</v>
      </c>
      <c r="Z37" cm="1">
        <f t="array" aca="1" ref="Z37" ca="1">CELL("contents", INDIRECT("J"&amp;CELL("contents", Z$1)+15))</f>
        <v>25073300</v>
      </c>
      <c r="AA37" cm="1">
        <f t="array" aca="1" ref="AA37" ca="1">CELL("contents", INDIRECT("J"&amp;CELL("contents", AA$1)+15))</f>
        <v>14075300</v>
      </c>
      <c r="AB37" cm="1">
        <f t="array" aca="1" ref="AB37" ca="1">CELL("contents", INDIRECT("J"&amp;CELL("contents", AB$1)+15))</f>
        <v>16147600</v>
      </c>
      <c r="AC37" cm="1">
        <f t="array" aca="1" ref="AC37" ca="1">CELL("contents", INDIRECT("J"&amp;CELL("contents", AC$1)+15))</f>
        <v>13897100</v>
      </c>
      <c r="AD37" cm="1">
        <f t="array" aca="1" ref="AD37" ca="1">CELL("contents", INDIRECT("J"&amp;CELL("contents", AD$1)+15))</f>
        <v>14735800</v>
      </c>
      <c r="AE37" cm="1">
        <f t="array" aca="1" ref="AE37" ca="1">CELL("contents", INDIRECT("J"&amp;CELL("contents", AE$1)+15))</f>
        <v>17604900</v>
      </c>
      <c r="AF37" cm="1">
        <f t="array" aca="1" ref="AF37" ca="1">CELL("contents", INDIRECT("J"&amp;CELL("contents", AF$1)+15))</f>
        <v>13768200</v>
      </c>
      <c r="AG37" cm="1">
        <f t="array" aca="1" ref="AG37" ca="1">CELL("contents", INDIRECT("J"&amp;CELL("contents", AG$1)+15))</f>
        <v>14962100</v>
      </c>
      <c r="AH37" cm="1">
        <f t="array" aca="1" ref="AH37" ca="1">CELL("contents", INDIRECT("J"&amp;CELL("contents", AH$1)+15))</f>
        <v>15005000</v>
      </c>
      <c r="AI37" cm="1">
        <f t="array" aca="1" ref="AI37" ca="1">CELL("contents", INDIRECT("J"&amp;CELL("contents", AI$1)+15))</f>
        <v>16304300</v>
      </c>
      <c r="AJ37" cm="1">
        <f t="array" aca="1" ref="AJ37" ca="1">CELL("contents", INDIRECT("J"&amp;CELL("contents", AJ$1)+15))</f>
        <v>21707000</v>
      </c>
      <c r="AK37" cm="1">
        <f t="array" aca="1" ref="AK37" ca="1">CELL("contents", INDIRECT("J"&amp;CELL("contents", AK$1)+15))</f>
        <v>22692200</v>
      </c>
      <c r="AL37" cm="1">
        <f t="array" aca="1" ref="AL37" ca="1">CELL("contents", INDIRECT("J"&amp;CELL("contents", AL$1)+15))</f>
        <v>17070500</v>
      </c>
      <c r="AM37" cm="1">
        <f t="array" aca="1" ref="AM37" ca="1">CELL("contents", INDIRECT("J"&amp;CELL("contents", AM$1)+15))</f>
        <v>17394100</v>
      </c>
      <c r="AN37" cm="1">
        <f t="array" aca="1" ref="AN37" ca="1">CELL("contents", INDIRECT("J"&amp;CELL("contents", AN$1)+15))</f>
        <v>15731600</v>
      </c>
      <c r="AO37" cm="1">
        <f t="array" aca="1" ref="AO37" ca="1">CELL("contents", INDIRECT("J"&amp;CELL("contents", AO$1)+15))</f>
        <v>18401200</v>
      </c>
      <c r="AP37" cm="1">
        <f t="array" aca="1" ref="AP37" ca="1">CELL("contents", INDIRECT("J"&amp;CELL("contents", AP$1)+15))</f>
        <v>20913800</v>
      </c>
      <c r="AQ37" cm="1">
        <f t="array" aca="1" ref="AQ37" ca="1">CELL("contents", INDIRECT("J"&amp;CELL("contents", AQ$1)+15))</f>
        <v>23960000</v>
      </c>
      <c r="AR37" cm="1">
        <f t="array" aca="1" ref="AR37" ca="1">CELL("contents", INDIRECT("J"&amp;CELL("contents", AR$1)+15))</f>
        <v>22640400</v>
      </c>
      <c r="AS37" cm="1">
        <f t="array" aca="1" ref="AS37" ca="1">CELL("contents", INDIRECT("J"&amp;CELL("contents", AS$1)+15))</f>
        <v>18791400</v>
      </c>
      <c r="AT37" cm="1">
        <f t="array" aca="1" ref="AT37" ca="1">CELL("contents", INDIRECT("J"&amp;CELL("contents", AT$1)+15))</f>
        <v>18044600</v>
      </c>
      <c r="AU37" cm="1">
        <f t="array" aca="1" ref="AU37" ca="1">CELL("contents", INDIRECT("J"&amp;CELL("contents", AU$1)+15))</f>
        <v>19652000</v>
      </c>
      <c r="AV37" cm="1">
        <f t="array" aca="1" ref="AV37" ca="1">CELL("contents", INDIRECT("J"&amp;CELL("contents", AV$1)+15))</f>
        <v>20896100</v>
      </c>
      <c r="AW37" cm="1">
        <f t="array" aca="1" ref="AW37" ca="1">CELL("contents", INDIRECT("J"&amp;CELL("contents", AW$1)+15))</f>
        <v>21414600</v>
      </c>
      <c r="AX37" cm="1">
        <f t="array" aca="1" ref="AX37" ca="1">CELL("contents", INDIRECT("J"&amp;CELL("contents", AX$1)+15))</f>
        <v>21679800</v>
      </c>
      <c r="AY37" cm="1">
        <f t="array" aca="1" ref="AY37" ca="1">CELL("contents", INDIRECT("J"&amp;CELL("contents", AY$1)+15))</f>
        <v>25620500</v>
      </c>
      <c r="AZ37" cm="1">
        <f t="array" aca="1" ref="AZ37" ca="1">CELL("contents", INDIRECT("J"&amp;CELL("contents", AZ$1)+15))</f>
        <v>27971200</v>
      </c>
      <c r="BA37" cm="1">
        <f t="array" aca="1" ref="BA37" ca="1">CELL("contents", INDIRECT("J"&amp;CELL("contents", BA$1)+15))</f>
        <v>25403700</v>
      </c>
      <c r="BB37" cm="1">
        <f t="array" aca="1" ref="BB37" ca="1">CELL("contents", INDIRECT("J"&amp;CELL("contents", BB$1)+15))</f>
        <v>29914600</v>
      </c>
      <c r="BC37" cm="1">
        <f t="array" aca="1" ref="BC37" ca="1">CELL("contents", INDIRECT("J"&amp;CELL("contents", BC$1)+15))</f>
        <v>23049500</v>
      </c>
      <c r="BD37" cm="1">
        <f t="array" aca="1" ref="BD37" ca="1">CELL("contents", INDIRECT("J"&amp;CELL("contents", BD$1)+15))</f>
        <v>17230500</v>
      </c>
      <c r="BE37" cm="1">
        <f t="array" aca="1" ref="BE37" ca="1">CELL("contents", INDIRECT("J"&amp;CELL("contents", BE$1)+15))</f>
        <v>20098100</v>
      </c>
      <c r="BF37" cm="1">
        <f t="array" aca="1" ref="BF37" ca="1">CELL("contents", INDIRECT("J"&amp;CELL("contents", BF$1)+15))</f>
        <v>17342300</v>
      </c>
    </row>
    <row r="38" spans="1:58" x14ac:dyDescent="0.25">
      <c r="A38" s="1">
        <v>1.5625E-5</v>
      </c>
      <c r="B38">
        <v>1.0128205128205101</v>
      </c>
      <c r="C38">
        <v>142</v>
      </c>
      <c r="D38">
        <v>-0.29142967188901098</v>
      </c>
      <c r="E38">
        <v>0.49841046135483602</v>
      </c>
      <c r="F38">
        <v>0.52831508903612601</v>
      </c>
      <c r="G38">
        <v>1.8627328054227001E-3</v>
      </c>
      <c r="H38">
        <v>0.49906863359728798</v>
      </c>
      <c r="I38">
        <v>1.8866139952358101E-3</v>
      </c>
      <c r="J38">
        <v>9264100</v>
      </c>
      <c r="K38">
        <v>2605</v>
      </c>
      <c r="L38">
        <v>43510000</v>
      </c>
      <c r="M38">
        <v>0.49972113665961299</v>
      </c>
      <c r="N38">
        <v>1.88166074076634E-3</v>
      </c>
      <c r="O38">
        <v>0.499059169629616</v>
      </c>
      <c r="P38">
        <v>1.9057845964171899E-3</v>
      </c>
      <c r="R38" t="s">
        <v>50</v>
      </c>
      <c r="S38" cm="1">
        <f t="array" aca="1" ref="S38" ca="1">CELL("contents", INDIRECT("J"&amp;CELL("contents", S$1)+16))</f>
        <v>267700</v>
      </c>
      <c r="T38" cm="1">
        <f t="array" aca="1" ref="T38" ca="1">CELL("contents", INDIRECT("J"&amp;CELL("contents", T$1)+16))</f>
        <v>11510800</v>
      </c>
      <c r="U38" cm="1">
        <f t="array" aca="1" ref="U38" ca="1">CELL("contents", INDIRECT("J"&amp;CELL("contents", U$1)+16))</f>
        <v>10034200</v>
      </c>
      <c r="V38" cm="1">
        <f t="array" aca="1" ref="V38" ca="1">CELL("contents", INDIRECT("J"&amp;CELL("contents", V$1)+16))</f>
        <v>10872800</v>
      </c>
      <c r="W38" cm="1">
        <f t="array" aca="1" ref="W38" ca="1">CELL("contents", INDIRECT("J"&amp;CELL("contents", W$1)+16))</f>
        <v>13241300</v>
      </c>
      <c r="X38" cm="1">
        <f t="array" aca="1" ref="X38" ca="1">CELL("contents", INDIRECT("J"&amp;CELL("contents", X$1)+16))</f>
        <v>16703800</v>
      </c>
      <c r="Y38" cm="1">
        <f t="array" aca="1" ref="Y38" ca="1">CELL("contents", INDIRECT("J"&amp;CELL("contents", Y$1)+16))</f>
        <v>16257300</v>
      </c>
      <c r="Z38" cm="1">
        <f t="array" aca="1" ref="Z38" ca="1">CELL("contents", INDIRECT("J"&amp;CELL("contents", Z$1)+16))</f>
        <v>19132400</v>
      </c>
      <c r="AA38" cm="1">
        <f t="array" aca="1" ref="AA38" ca="1">CELL("contents", INDIRECT("J"&amp;CELL("contents", AA$1)+16))</f>
        <v>15556100</v>
      </c>
      <c r="AB38" cm="1">
        <f t="array" aca="1" ref="AB38" ca="1">CELL("contents", INDIRECT("J"&amp;CELL("contents", AB$1)+16))</f>
        <v>14114900</v>
      </c>
      <c r="AC38" cm="1">
        <f t="array" aca="1" ref="AC38" ca="1">CELL("contents", INDIRECT("J"&amp;CELL("contents", AC$1)+16))</f>
        <v>14668300</v>
      </c>
      <c r="AD38" cm="1">
        <f t="array" aca="1" ref="AD38" ca="1">CELL("contents", INDIRECT("J"&amp;CELL("contents", AD$1)+16))</f>
        <v>15290900</v>
      </c>
      <c r="AE38" cm="1">
        <f t="array" aca="1" ref="AE38" ca="1">CELL("contents", INDIRECT("J"&amp;CELL("contents", AE$1)+16))</f>
        <v>15822200</v>
      </c>
      <c r="AF38" cm="1">
        <f t="array" aca="1" ref="AF38" ca="1">CELL("contents", INDIRECT("J"&amp;CELL("contents", AF$1)+16))</f>
        <v>18777000</v>
      </c>
      <c r="AG38" cm="1">
        <f t="array" aca="1" ref="AG38" ca="1">CELL("contents", INDIRECT("J"&amp;CELL("contents", AG$1)+16))</f>
        <v>16440900</v>
      </c>
      <c r="AH38" cm="1">
        <f t="array" aca="1" ref="AH38" ca="1">CELL("contents", INDIRECT("J"&amp;CELL("contents", AH$1)+16))</f>
        <v>16521200</v>
      </c>
      <c r="AI38" cm="1">
        <f t="array" aca="1" ref="AI38" ca="1">CELL("contents", INDIRECT("J"&amp;CELL("contents", AI$1)+16))</f>
        <v>16557900</v>
      </c>
      <c r="AJ38" cm="1">
        <f t="array" aca="1" ref="AJ38" ca="1">CELL("contents", INDIRECT("J"&amp;CELL("contents", AJ$1)+16))</f>
        <v>19127500</v>
      </c>
      <c r="AK38" cm="1">
        <f t="array" aca="1" ref="AK38" ca="1">CELL("contents", INDIRECT("J"&amp;CELL("contents", AK$1)+16))</f>
        <v>28721100</v>
      </c>
      <c r="AL38" cm="1">
        <f t="array" aca="1" ref="AL38" ca="1">CELL("contents", INDIRECT("J"&amp;CELL("contents", AL$1)+16))</f>
        <v>20854700</v>
      </c>
      <c r="AM38" cm="1">
        <f t="array" aca="1" ref="AM38" ca="1">CELL("contents", INDIRECT("J"&amp;CELL("contents", AM$1)+16))</f>
        <v>17555800</v>
      </c>
      <c r="AN38" cm="1">
        <f t="array" aca="1" ref="AN38" ca="1">CELL("contents", INDIRECT("J"&amp;CELL("contents", AN$1)+16))</f>
        <v>22176700</v>
      </c>
      <c r="AO38" cm="1">
        <f t="array" aca="1" ref="AO38" ca="1">CELL("contents", INDIRECT("J"&amp;CELL("contents", AO$1)+16))</f>
        <v>17370700</v>
      </c>
      <c r="AP38" cm="1">
        <f t="array" aca="1" ref="AP38" ca="1">CELL("contents", INDIRECT("J"&amp;CELL("contents", AP$1)+16))</f>
        <v>23463300</v>
      </c>
      <c r="AQ38" cm="1">
        <f t="array" aca="1" ref="AQ38" ca="1">CELL("contents", INDIRECT("J"&amp;CELL("contents", AQ$1)+16))</f>
        <v>23845300</v>
      </c>
      <c r="AR38" cm="1">
        <f t="array" aca="1" ref="AR38" ca="1">CELL("contents", INDIRECT("J"&amp;CELL("contents", AR$1)+16))</f>
        <v>22323100</v>
      </c>
      <c r="AS38" cm="1">
        <f t="array" aca="1" ref="AS38" ca="1">CELL("contents", INDIRECT("J"&amp;CELL("contents", AS$1)+16))</f>
        <v>21089300</v>
      </c>
      <c r="AT38" cm="1">
        <f t="array" aca="1" ref="AT38" ca="1">CELL("contents", INDIRECT("J"&amp;CELL("contents", AT$1)+16))</f>
        <v>19126400</v>
      </c>
      <c r="AU38" cm="1">
        <f t="array" aca="1" ref="AU38" ca="1">CELL("contents", INDIRECT("J"&amp;CELL("contents", AU$1)+16))</f>
        <v>25430000</v>
      </c>
      <c r="AV38" cm="1">
        <f t="array" aca="1" ref="AV38" ca="1">CELL("contents", INDIRECT("J"&amp;CELL("contents", AV$1)+16))</f>
        <v>19761500</v>
      </c>
      <c r="AW38" cm="1">
        <f t="array" aca="1" ref="AW38" ca="1">CELL("contents", INDIRECT("J"&amp;CELL("contents", AW$1)+16))</f>
        <v>22192800</v>
      </c>
      <c r="AX38" cm="1">
        <f t="array" aca="1" ref="AX38" ca="1">CELL("contents", INDIRECT("J"&amp;CELL("contents", AX$1)+16))</f>
        <v>27286500</v>
      </c>
      <c r="AY38" cm="1">
        <f t="array" aca="1" ref="AY38" ca="1">CELL("contents", INDIRECT("J"&amp;CELL("contents", AY$1)+16))</f>
        <v>24539000</v>
      </c>
      <c r="AZ38" cm="1">
        <f t="array" aca="1" ref="AZ38" ca="1">CELL("contents", INDIRECT("J"&amp;CELL("contents", AZ$1)+16))</f>
        <v>26600600</v>
      </c>
      <c r="BA38" cm="1">
        <f t="array" aca="1" ref="BA38" ca="1">CELL("contents", INDIRECT("J"&amp;CELL("contents", BA$1)+16))</f>
        <v>38489900</v>
      </c>
      <c r="BB38" cm="1">
        <f t="array" aca="1" ref="BB38" ca="1">CELL("contents", INDIRECT("J"&amp;CELL("contents", BB$1)+16))</f>
        <v>22148900</v>
      </c>
      <c r="BC38" cm="1">
        <f t="array" aca="1" ref="BC38" ca="1">CELL("contents", INDIRECT("J"&amp;CELL("contents", BC$1)+16))</f>
        <v>25120300</v>
      </c>
      <c r="BD38" cm="1">
        <f t="array" aca="1" ref="BD38" ca="1">CELL("contents", INDIRECT("J"&amp;CELL("contents", BD$1)+16))</f>
        <v>21467700</v>
      </c>
      <c r="BE38" cm="1">
        <f t="array" aca="1" ref="BE38" ca="1">CELL("contents", INDIRECT("J"&amp;CELL("contents", BE$1)+16))</f>
        <v>19241400</v>
      </c>
      <c r="BF38" cm="1">
        <f t="array" aca="1" ref="BF38" ca="1">CELL("contents", INDIRECT("J"&amp;CELL("contents", BF$1)+16))</f>
        <v>21768700</v>
      </c>
    </row>
    <row r="39" spans="1:58" x14ac:dyDescent="0.25">
      <c r="A39" t="s">
        <v>0</v>
      </c>
      <c r="B39">
        <v>1.52564102564102</v>
      </c>
      <c r="C39">
        <v>2428</v>
      </c>
      <c r="D39">
        <v>-0.32896358618673699</v>
      </c>
      <c r="E39">
        <v>0.496627359776391</v>
      </c>
      <c r="F39">
        <v>0.52642500136297399</v>
      </c>
      <c r="G39" s="1">
        <v>9.2460774465974395E-4</v>
      </c>
      <c r="H39">
        <v>0.49953769612767002</v>
      </c>
      <c r="I39">
        <v>1.41061950787832E-3</v>
      </c>
      <c r="J39">
        <v>40597200</v>
      </c>
      <c r="R39" t="s">
        <v>51</v>
      </c>
      <c r="S39" cm="1">
        <f t="array" aca="1" ref="S39" ca="1">CELL("contents", INDIRECT("J"&amp;CELL("contents", S$1)+17))</f>
        <v>379100</v>
      </c>
      <c r="T39" cm="1">
        <f t="array" aca="1" ref="T39" ca="1">CELL("contents", INDIRECT("J"&amp;CELL("contents", T$1)+17))</f>
        <v>9264100</v>
      </c>
      <c r="U39" cm="1">
        <f t="array" aca="1" ref="U39" ca="1">CELL("contents", INDIRECT("J"&amp;CELL("contents", U$1)+17))</f>
        <v>11983900</v>
      </c>
      <c r="V39" cm="1">
        <f t="array" aca="1" ref="V39" ca="1">CELL("contents", INDIRECT("J"&amp;CELL("contents", V$1)+17))</f>
        <v>12744200</v>
      </c>
      <c r="W39" cm="1">
        <f t="array" aca="1" ref="W39" ca="1">CELL("contents", INDIRECT("J"&amp;CELL("contents", W$1)+17))</f>
        <v>15087000</v>
      </c>
      <c r="X39" cm="1">
        <f t="array" aca="1" ref="X39" ca="1">CELL("contents", INDIRECT("J"&amp;CELL("contents", X$1)+17))</f>
        <v>14608300</v>
      </c>
      <c r="Y39" cm="1">
        <f t="array" aca="1" ref="Y39" ca="1">CELL("contents", INDIRECT("J"&amp;CELL("contents", Y$1)+17))</f>
        <v>14408700</v>
      </c>
      <c r="Z39" cm="1">
        <f t="array" aca="1" ref="Z39" ca="1">CELL("contents", INDIRECT("J"&amp;CELL("contents", Z$1)+17))</f>
        <v>19711400</v>
      </c>
      <c r="AA39" cm="1">
        <f t="array" aca="1" ref="AA39" ca="1">CELL("contents", INDIRECT("J"&amp;CELL("contents", AA$1)+17))</f>
        <v>19866000</v>
      </c>
      <c r="AB39" cm="1">
        <f t="array" aca="1" ref="AB39" ca="1">CELL("contents", INDIRECT("J"&amp;CELL("contents", AB$1)+17))</f>
        <v>14775100</v>
      </c>
      <c r="AC39" cm="1">
        <f t="array" aca="1" ref="AC39" ca="1">CELL("contents", INDIRECT("J"&amp;CELL("contents", AC$1)+17))</f>
        <v>18685700</v>
      </c>
      <c r="AD39" cm="1">
        <f t="array" aca="1" ref="AD39" ca="1">CELL("contents", INDIRECT("J"&amp;CELL("contents", AD$1)+17))</f>
        <v>14356800</v>
      </c>
      <c r="AE39" cm="1">
        <f t="array" aca="1" ref="AE39" ca="1">CELL("contents", INDIRECT("J"&amp;CELL("contents", AE$1)+17))</f>
        <v>21028000</v>
      </c>
      <c r="AF39" cm="1">
        <f t="array" aca="1" ref="AF39" ca="1">CELL("contents", INDIRECT("J"&amp;CELL("contents", AF$1)+17))</f>
        <v>17326300</v>
      </c>
      <c r="AG39" cm="1">
        <f t="array" aca="1" ref="AG39" ca="1">CELL("contents", INDIRECT("J"&amp;CELL("contents", AG$1)+17))</f>
        <v>18382800</v>
      </c>
      <c r="AH39" cm="1">
        <f t="array" aca="1" ref="AH39" ca="1">CELL("contents", INDIRECT("J"&amp;CELL("contents", AH$1)+17))</f>
        <v>17033900</v>
      </c>
      <c r="AI39" cm="1">
        <f t="array" aca="1" ref="AI39" ca="1">CELL("contents", INDIRECT("J"&amp;CELL("contents", AI$1)+17))</f>
        <v>18752000</v>
      </c>
      <c r="AJ39" cm="1">
        <f t="array" aca="1" ref="AJ39" ca="1">CELL("contents", INDIRECT("J"&amp;CELL("contents", AJ$1)+17))</f>
        <v>20684200</v>
      </c>
      <c r="AK39" cm="1">
        <f t="array" aca="1" ref="AK39" ca="1">CELL("contents", INDIRECT("J"&amp;CELL("contents", AK$1)+17))</f>
        <v>23895100</v>
      </c>
      <c r="AL39" cm="1">
        <f t="array" aca="1" ref="AL39" ca="1">CELL("contents", INDIRECT("J"&amp;CELL("contents", AL$1)+17))</f>
        <v>22714700</v>
      </c>
      <c r="AM39" cm="1">
        <f t="array" aca="1" ref="AM39" ca="1">CELL("contents", INDIRECT("J"&amp;CELL("contents", AM$1)+17))</f>
        <v>20542300</v>
      </c>
      <c r="AN39" cm="1">
        <f t="array" aca="1" ref="AN39" ca="1">CELL("contents", INDIRECT("J"&amp;CELL("contents", AN$1)+17))</f>
        <v>21572300</v>
      </c>
      <c r="AO39" cm="1">
        <f t="array" aca="1" ref="AO39" ca="1">CELL("contents", INDIRECT("J"&amp;CELL("contents", AO$1)+17))</f>
        <v>19998600</v>
      </c>
      <c r="AP39" cm="1">
        <f t="array" aca="1" ref="AP39" ca="1">CELL("contents", INDIRECT("J"&amp;CELL("contents", AP$1)+17))</f>
        <v>21072400</v>
      </c>
      <c r="AQ39" cm="1">
        <f t="array" aca="1" ref="AQ39" ca="1">CELL("contents", INDIRECT("J"&amp;CELL("contents", AQ$1)+17))</f>
        <v>24277900</v>
      </c>
      <c r="AR39" cm="1">
        <f t="array" aca="1" ref="AR39" ca="1">CELL("contents", INDIRECT("J"&amp;CELL("contents", AR$1)+17))</f>
        <v>23999200</v>
      </c>
      <c r="AS39" cm="1">
        <f t="array" aca="1" ref="AS39" ca="1">CELL("contents", INDIRECT("J"&amp;CELL("contents", AS$1)+17))</f>
        <v>24856900</v>
      </c>
      <c r="AT39" cm="1">
        <f t="array" aca="1" ref="AT39" ca="1">CELL("contents", INDIRECT("J"&amp;CELL("contents", AT$1)+17))</f>
        <v>23071100</v>
      </c>
      <c r="AU39" cm="1">
        <f t="array" aca="1" ref="AU39" ca="1">CELL("contents", INDIRECT("J"&amp;CELL("contents", AU$1)+17))</f>
        <v>20622800</v>
      </c>
      <c r="AV39" cm="1">
        <f t="array" aca="1" ref="AV39" ca="1">CELL("contents", INDIRECT("J"&amp;CELL("contents", AV$1)+17))</f>
        <v>28075600</v>
      </c>
      <c r="AW39" cm="1">
        <f t="array" aca="1" ref="AW39" ca="1">CELL("contents", INDIRECT("J"&amp;CELL("contents", AW$1)+17))</f>
        <v>22234600</v>
      </c>
      <c r="AX39" cm="1">
        <f t="array" aca="1" ref="AX39" ca="1">CELL("contents", INDIRECT("J"&amp;CELL("contents", AX$1)+17))</f>
        <v>24445700</v>
      </c>
      <c r="AY39" cm="1">
        <f t="array" aca="1" ref="AY39" ca="1">CELL("contents", INDIRECT("J"&amp;CELL("contents", AY$1)+17))</f>
        <v>25602600</v>
      </c>
      <c r="AZ39" cm="1">
        <f t="array" aca="1" ref="AZ39" ca="1">CELL("contents", INDIRECT("J"&amp;CELL("contents", AZ$1)+17))</f>
        <v>29896200</v>
      </c>
      <c r="BA39" cm="1">
        <f t="array" aca="1" ref="BA39" ca="1">CELL("contents", INDIRECT("J"&amp;CELL("contents", BA$1)+17))</f>
        <v>37209900</v>
      </c>
      <c r="BB39" cm="1">
        <f t="array" aca="1" ref="BB39" ca="1">CELL("contents", INDIRECT("J"&amp;CELL("contents", BB$1)+17))</f>
        <v>26422500</v>
      </c>
      <c r="BC39" cm="1">
        <f t="array" aca="1" ref="BC39" ca="1">CELL("contents", INDIRECT("J"&amp;CELL("contents", BC$1)+17))</f>
        <v>32281100</v>
      </c>
      <c r="BD39" cm="1">
        <f t="array" aca="1" ref="BD39" ca="1">CELL("contents", INDIRECT("J"&amp;CELL("contents", BD$1)+17))</f>
        <v>23413500</v>
      </c>
      <c r="BE39" cm="1">
        <f t="array" aca="1" ref="BE39" ca="1">CELL("contents", INDIRECT("J"&amp;CELL("contents", BE$1)+17))</f>
        <v>21648600</v>
      </c>
      <c r="BF39" cm="1">
        <f t="array" aca="1" ref="BF39" ca="1">CELL("contents", INDIRECT("J"&amp;CELL("contents", BF$1)+17))</f>
        <v>21552500</v>
      </c>
    </row>
    <row r="40" spans="1:58" x14ac:dyDescent="0.25">
      <c r="A40">
        <v>1.024</v>
      </c>
      <c r="B40">
        <v>1.52564102564102</v>
      </c>
      <c r="C40">
        <v>81</v>
      </c>
      <c r="D40">
        <v>-0.32057942187383498</v>
      </c>
      <c r="E40">
        <v>0.49662892600902903</v>
      </c>
      <c r="F40">
        <v>0.52642666156957096</v>
      </c>
      <c r="G40" s="1">
        <v>9.2477912351196501E-4</v>
      </c>
      <c r="H40">
        <v>0.49953761043824402</v>
      </c>
      <c r="I40">
        <v>1.4108809704862001E-3</v>
      </c>
      <c r="J40">
        <v>4079800</v>
      </c>
      <c r="K40">
        <v>2428</v>
      </c>
      <c r="L40">
        <v>40597200</v>
      </c>
      <c r="M40">
        <v>0.496627359776391</v>
      </c>
      <c r="N40" s="1">
        <v>9.2460774465974395E-4</v>
      </c>
      <c r="O40">
        <v>0.49953769612767002</v>
      </c>
      <c r="P40">
        <v>1.41061950787832E-3</v>
      </c>
    </row>
    <row r="41" spans="1:58" x14ac:dyDescent="0.25">
      <c r="A41">
        <v>0.51200000000000001</v>
      </c>
      <c r="B41">
        <v>1.52564102564102</v>
      </c>
      <c r="C41">
        <v>81</v>
      </c>
      <c r="D41">
        <v>-0.32057942187383498</v>
      </c>
      <c r="E41">
        <v>0.49662892600902903</v>
      </c>
      <c r="F41">
        <v>0.52642666156957096</v>
      </c>
      <c r="G41" s="1">
        <v>9.2477912351196501E-4</v>
      </c>
      <c r="H41">
        <v>0.49953761043824402</v>
      </c>
      <c r="I41">
        <v>1.4108809704862001E-3</v>
      </c>
      <c r="J41">
        <v>3476200</v>
      </c>
      <c r="K41">
        <v>2428</v>
      </c>
      <c r="L41">
        <v>40597200</v>
      </c>
      <c r="M41">
        <v>0.496627359776391</v>
      </c>
      <c r="N41" s="1">
        <v>9.2460774465974395E-4</v>
      </c>
      <c r="O41">
        <v>0.49953769612767002</v>
      </c>
      <c r="P41">
        <v>1.41061950787832E-3</v>
      </c>
    </row>
    <row r="42" spans="1:58" x14ac:dyDescent="0.25">
      <c r="A42">
        <v>0.25600000000000001</v>
      </c>
      <c r="B42">
        <v>1.52564102564102</v>
      </c>
      <c r="C42">
        <v>56</v>
      </c>
      <c r="D42">
        <v>-0.27683019596168501</v>
      </c>
      <c r="E42">
        <v>0.49688477786719099</v>
      </c>
      <c r="F42">
        <v>0.52669786453922196</v>
      </c>
      <c r="G42" s="1">
        <v>9.2488588754713298E-4</v>
      </c>
      <c r="H42">
        <v>0.49953755705622599</v>
      </c>
      <c r="I42">
        <v>1.4110438540783101E-3</v>
      </c>
      <c r="J42">
        <v>2591300</v>
      </c>
      <c r="K42">
        <v>2428</v>
      </c>
      <c r="L42">
        <v>40597200</v>
      </c>
      <c r="M42">
        <v>0.496627359776391</v>
      </c>
      <c r="N42" s="1">
        <v>9.2460774465974395E-4</v>
      </c>
      <c r="O42">
        <v>0.49953769612767002</v>
      </c>
      <c r="P42">
        <v>1.41061950787832E-3</v>
      </c>
    </row>
    <row r="43" spans="1:58" x14ac:dyDescent="0.25">
      <c r="A43">
        <v>0.128</v>
      </c>
      <c r="B43">
        <v>1.52564102564102</v>
      </c>
      <c r="C43">
        <v>38</v>
      </c>
      <c r="D43">
        <v>-0.28769518819935702</v>
      </c>
      <c r="E43">
        <v>0.49843893219373703</v>
      </c>
      <c r="F43">
        <v>0.52834526812536098</v>
      </c>
      <c r="G43" s="1">
        <v>9.2264162763722104E-4</v>
      </c>
      <c r="H43">
        <v>0.499538679186181</v>
      </c>
      <c r="I43">
        <v>1.4076199190875499E-3</v>
      </c>
      <c r="J43">
        <v>1873500</v>
      </c>
      <c r="K43">
        <v>2428</v>
      </c>
      <c r="L43">
        <v>40597200</v>
      </c>
      <c r="M43">
        <v>0.496627359776391</v>
      </c>
      <c r="N43" s="1">
        <v>9.2460774465974395E-4</v>
      </c>
      <c r="O43">
        <v>0.49953769612767002</v>
      </c>
      <c r="P43">
        <v>1.41061950787832E-3</v>
      </c>
    </row>
    <row r="44" spans="1:58" x14ac:dyDescent="0.25">
      <c r="A44">
        <v>6.4000000000000001E-2</v>
      </c>
      <c r="B44">
        <v>1.52564102564102</v>
      </c>
      <c r="C44">
        <v>24</v>
      </c>
      <c r="D44">
        <v>-0.31846142815654399</v>
      </c>
      <c r="E44">
        <v>0.49617894563429699</v>
      </c>
      <c r="F44">
        <v>0.52594968237235495</v>
      </c>
      <c r="G44" s="1">
        <v>9.2334228008972199E-4</v>
      </c>
      <c r="H44">
        <v>0.49953832885995503</v>
      </c>
      <c r="I44">
        <v>1.4086888632138001E-3</v>
      </c>
      <c r="J44">
        <v>1373000</v>
      </c>
      <c r="K44">
        <v>2428</v>
      </c>
      <c r="L44">
        <v>40597200</v>
      </c>
      <c r="M44">
        <v>0.496627359776391</v>
      </c>
      <c r="N44" s="1">
        <v>9.2460774465974395E-4</v>
      </c>
      <c r="O44">
        <v>0.49953769612767002</v>
      </c>
      <c r="P44">
        <v>1.41061950787832E-3</v>
      </c>
    </row>
    <row r="45" spans="1:58" x14ac:dyDescent="0.25">
      <c r="A45">
        <v>3.2000000000000001E-2</v>
      </c>
      <c r="B45">
        <v>1.52564102564102</v>
      </c>
      <c r="C45">
        <v>24</v>
      </c>
      <c r="D45">
        <v>-0.31846142815654399</v>
      </c>
      <c r="E45">
        <v>0.49617894563429699</v>
      </c>
      <c r="F45">
        <v>0.52594968237235495</v>
      </c>
      <c r="G45" s="1">
        <v>9.2334228008972199E-4</v>
      </c>
      <c r="H45">
        <v>0.49953832885995503</v>
      </c>
      <c r="I45">
        <v>1.4086888632138001E-3</v>
      </c>
      <c r="J45">
        <v>1263800</v>
      </c>
      <c r="K45">
        <v>2428</v>
      </c>
      <c r="L45">
        <v>40597200</v>
      </c>
      <c r="M45">
        <v>0.496627359776391</v>
      </c>
      <c r="N45" s="1">
        <v>9.2460774465974395E-4</v>
      </c>
      <c r="O45">
        <v>0.49953769612767002</v>
      </c>
      <c r="P45">
        <v>1.41061950787832E-3</v>
      </c>
    </row>
    <row r="46" spans="1:58" x14ac:dyDescent="0.25">
      <c r="A46">
        <v>1.6E-2</v>
      </c>
      <c r="B46">
        <v>1.52564102564102</v>
      </c>
      <c r="C46">
        <v>25</v>
      </c>
      <c r="D46">
        <v>-0.31255396748243902</v>
      </c>
      <c r="E46">
        <v>0.49433840529814099</v>
      </c>
      <c r="F46">
        <v>0.52399870961603001</v>
      </c>
      <c r="G46" s="1">
        <v>9.1979909976125298E-4</v>
      </c>
      <c r="H46">
        <v>0.49954010045011898</v>
      </c>
      <c r="I46">
        <v>1.40328324194345E-3</v>
      </c>
      <c r="J46">
        <v>1335200</v>
      </c>
      <c r="K46">
        <v>2428</v>
      </c>
      <c r="L46">
        <v>40597200</v>
      </c>
      <c r="M46">
        <v>0.496627359776391</v>
      </c>
      <c r="N46" s="1">
        <v>9.2460774465974395E-4</v>
      </c>
      <c r="O46">
        <v>0.49953769612767002</v>
      </c>
      <c r="P46">
        <v>1.41061950787832E-3</v>
      </c>
    </row>
    <row r="47" spans="1:58" x14ac:dyDescent="0.25">
      <c r="A47">
        <v>8.0000000000000002E-3</v>
      </c>
      <c r="B47">
        <v>1.52564102564102</v>
      </c>
      <c r="C47">
        <v>117</v>
      </c>
      <c r="D47">
        <v>-0.28319137989844101</v>
      </c>
      <c r="E47">
        <v>0.49814701386733501</v>
      </c>
      <c r="F47">
        <v>0.52803583469937498</v>
      </c>
      <c r="G47" s="1">
        <v>9.22757263585261E-4</v>
      </c>
      <c r="H47">
        <v>0.49953862136820698</v>
      </c>
      <c r="I47">
        <v>1.4077963380339201E-3</v>
      </c>
      <c r="J47">
        <v>4755100</v>
      </c>
      <c r="K47">
        <v>2428</v>
      </c>
      <c r="L47">
        <v>40597200</v>
      </c>
      <c r="M47">
        <v>0.496627359776391</v>
      </c>
      <c r="N47" s="1">
        <v>9.2460774465974395E-4</v>
      </c>
      <c r="O47">
        <v>0.49953769612767002</v>
      </c>
      <c r="P47">
        <v>1.41061950787832E-3</v>
      </c>
    </row>
    <row r="48" spans="1:58" x14ac:dyDescent="0.25">
      <c r="A48">
        <v>4.0000000000000001E-3</v>
      </c>
      <c r="B48">
        <v>1.52564102564102</v>
      </c>
      <c r="C48">
        <v>140</v>
      </c>
      <c r="D48">
        <v>-0.29029899042961399</v>
      </c>
      <c r="E48">
        <v>0.49815465130072301</v>
      </c>
      <c r="F48">
        <v>0.52804393037876596</v>
      </c>
      <c r="G48" s="1">
        <v>9.2371846059768805E-4</v>
      </c>
      <c r="H48">
        <v>0.49953814076970099</v>
      </c>
      <c r="I48">
        <v>1.4092627796298001E-3</v>
      </c>
      <c r="J48">
        <v>6794000</v>
      </c>
      <c r="K48">
        <v>2428</v>
      </c>
      <c r="L48">
        <v>40597200</v>
      </c>
      <c r="M48">
        <v>0.496627359776391</v>
      </c>
      <c r="N48" s="1">
        <v>9.2460774465974395E-4</v>
      </c>
      <c r="O48">
        <v>0.49953769612767002</v>
      </c>
      <c r="P48">
        <v>1.41061950787832E-3</v>
      </c>
    </row>
    <row r="49" spans="1:16" x14ac:dyDescent="0.25">
      <c r="A49">
        <v>2E-3</v>
      </c>
      <c r="B49">
        <v>1.52564102564102</v>
      </c>
      <c r="C49">
        <v>139</v>
      </c>
      <c r="D49">
        <v>-0.29062128582763103</v>
      </c>
      <c r="E49">
        <v>0.49470969513943402</v>
      </c>
      <c r="F49">
        <v>0.52439227684779999</v>
      </c>
      <c r="G49" s="1">
        <v>9.2278411303625598E-4</v>
      </c>
      <c r="H49">
        <v>0.49953860794348098</v>
      </c>
      <c r="I49">
        <v>1.40783730065787E-3</v>
      </c>
      <c r="J49">
        <v>6302400</v>
      </c>
      <c r="K49">
        <v>2428</v>
      </c>
      <c r="L49">
        <v>40597200</v>
      </c>
      <c r="M49">
        <v>0.496627359776391</v>
      </c>
      <c r="N49" s="1">
        <v>9.2460774465974395E-4</v>
      </c>
      <c r="O49">
        <v>0.49953769612767002</v>
      </c>
      <c r="P49">
        <v>1.41061950787832E-3</v>
      </c>
    </row>
    <row r="50" spans="1:16" x14ac:dyDescent="0.25">
      <c r="A50">
        <v>1E-3</v>
      </c>
      <c r="B50">
        <v>1.52564102564102</v>
      </c>
      <c r="C50">
        <v>142</v>
      </c>
      <c r="D50">
        <v>-0.29201156248604199</v>
      </c>
      <c r="E50">
        <v>0.49886472379017799</v>
      </c>
      <c r="F50">
        <v>0.52879660721758903</v>
      </c>
      <c r="G50" s="1">
        <v>9.2298623405207003E-4</v>
      </c>
      <c r="H50">
        <v>0.49953850688297302</v>
      </c>
      <c r="I50">
        <v>1.40814566477174E-3</v>
      </c>
      <c r="J50">
        <v>11290400</v>
      </c>
      <c r="K50">
        <v>2428</v>
      </c>
      <c r="L50">
        <v>40597200</v>
      </c>
      <c r="M50">
        <v>0.496627359776391</v>
      </c>
      <c r="N50" s="1">
        <v>9.2460774465974395E-4</v>
      </c>
      <c r="O50">
        <v>0.49953769612767002</v>
      </c>
      <c r="P50">
        <v>1.41061950787832E-3</v>
      </c>
    </row>
    <row r="51" spans="1:16" x14ac:dyDescent="0.25">
      <c r="A51" s="1">
        <v>5.0000000000000001E-4</v>
      </c>
      <c r="B51">
        <v>1.52564102564102</v>
      </c>
      <c r="C51">
        <v>138</v>
      </c>
      <c r="D51">
        <v>-0.29204869343289402</v>
      </c>
      <c r="E51">
        <v>0.49771497907632301</v>
      </c>
      <c r="F51">
        <v>0.52757787782090204</v>
      </c>
      <c r="G51" s="1">
        <v>9.2253144204690297E-4</v>
      </c>
      <c r="H51">
        <v>0.49953873427897599</v>
      </c>
      <c r="I51">
        <v>1.4074518154305301E-3</v>
      </c>
      <c r="J51">
        <v>8192600</v>
      </c>
      <c r="K51">
        <v>2428</v>
      </c>
      <c r="L51">
        <v>40597200</v>
      </c>
      <c r="M51">
        <v>0.496627359776391</v>
      </c>
      <c r="N51" s="1">
        <v>9.2460774465974395E-4</v>
      </c>
      <c r="O51">
        <v>0.49953769612767002</v>
      </c>
      <c r="P51">
        <v>1.41061950787832E-3</v>
      </c>
    </row>
    <row r="52" spans="1:16" x14ac:dyDescent="0.25">
      <c r="A52" s="1">
        <v>2.5000000000000001E-4</v>
      </c>
      <c r="B52">
        <v>1.52564102564102</v>
      </c>
      <c r="C52">
        <v>168</v>
      </c>
      <c r="D52">
        <v>-0.29207829821733</v>
      </c>
      <c r="E52">
        <v>0.49848725425863</v>
      </c>
      <c r="F52">
        <v>0.52839648951414797</v>
      </c>
      <c r="G52" s="1">
        <v>9.2405901154024497E-4</v>
      </c>
      <c r="H52">
        <v>0.49953797049422899</v>
      </c>
      <c r="I52">
        <v>1.4097823381190901E-3</v>
      </c>
      <c r="J52">
        <v>9422100</v>
      </c>
      <c r="K52">
        <v>2428</v>
      </c>
      <c r="L52">
        <v>40597200</v>
      </c>
      <c r="M52">
        <v>0.496627359776391</v>
      </c>
      <c r="N52" s="1">
        <v>9.2460774465974395E-4</v>
      </c>
      <c r="O52">
        <v>0.49953769612767002</v>
      </c>
      <c r="P52">
        <v>1.41061950787832E-3</v>
      </c>
    </row>
    <row r="53" spans="1:16" x14ac:dyDescent="0.25">
      <c r="A53" s="1">
        <v>1.25E-4</v>
      </c>
      <c r="B53">
        <v>1.52564102564102</v>
      </c>
      <c r="C53">
        <v>157</v>
      </c>
      <c r="D53">
        <v>-0.29149019546140398</v>
      </c>
      <c r="E53">
        <v>0.49673852042500999</v>
      </c>
      <c r="F53">
        <v>0.52654283165051097</v>
      </c>
      <c r="G53" s="1">
        <v>9.2468854934346601E-4</v>
      </c>
      <c r="H53">
        <v>0.49953765572532799</v>
      </c>
      <c r="I53">
        <v>1.41074278681887E-3</v>
      </c>
      <c r="J53">
        <v>7999800</v>
      </c>
      <c r="K53">
        <v>2428</v>
      </c>
      <c r="L53">
        <v>40597200</v>
      </c>
      <c r="M53">
        <v>0.496627359776391</v>
      </c>
      <c r="N53" s="1">
        <v>9.2460774465974395E-4</v>
      </c>
      <c r="O53">
        <v>0.49953769612767002</v>
      </c>
      <c r="P53">
        <v>1.41061950787832E-3</v>
      </c>
    </row>
    <row r="54" spans="1:16" x14ac:dyDescent="0.25">
      <c r="A54" s="1">
        <v>6.2500000000000001E-5</v>
      </c>
      <c r="B54">
        <v>1.52564102564102</v>
      </c>
      <c r="C54">
        <v>150</v>
      </c>
      <c r="D54">
        <v>-0.29159881469236798</v>
      </c>
      <c r="E54">
        <v>0.49786229327562498</v>
      </c>
      <c r="F54">
        <v>0.52773403087216297</v>
      </c>
      <c r="G54" s="1">
        <v>9.1990640114580902E-4</v>
      </c>
      <c r="H54">
        <v>0.49954004679942698</v>
      </c>
      <c r="I54">
        <v>1.40344694533783E-3</v>
      </c>
      <c r="J54">
        <v>8856800</v>
      </c>
      <c r="K54">
        <v>2428</v>
      </c>
      <c r="L54">
        <v>40597200</v>
      </c>
      <c r="M54">
        <v>0.496627359776391</v>
      </c>
      <c r="N54" s="1">
        <v>9.2460774465974395E-4</v>
      </c>
      <c r="O54">
        <v>0.49953769612767002</v>
      </c>
      <c r="P54">
        <v>1.41061950787832E-3</v>
      </c>
    </row>
    <row r="55" spans="1:16" x14ac:dyDescent="0.25">
      <c r="A55" s="1">
        <v>3.1250000000000001E-5</v>
      </c>
      <c r="B55">
        <v>1.52564102564102</v>
      </c>
      <c r="C55">
        <v>163</v>
      </c>
      <c r="D55">
        <v>-0.29165358418210002</v>
      </c>
      <c r="E55">
        <v>0.49560506906360202</v>
      </c>
      <c r="F55">
        <v>0.52534137320741803</v>
      </c>
      <c r="G55" s="1">
        <v>9.23171801520017E-4</v>
      </c>
      <c r="H55">
        <v>0.49953841409923999</v>
      </c>
      <c r="I55">
        <v>1.40842877411387E-3</v>
      </c>
      <c r="J55">
        <v>10034200</v>
      </c>
      <c r="K55">
        <v>2428</v>
      </c>
      <c r="L55">
        <v>40597200</v>
      </c>
      <c r="M55">
        <v>0.496627359776391</v>
      </c>
      <c r="N55" s="1">
        <v>9.2460774465974395E-4</v>
      </c>
      <c r="O55">
        <v>0.49953769612767002</v>
      </c>
      <c r="P55">
        <v>1.41061950787832E-3</v>
      </c>
    </row>
    <row r="56" spans="1:16" x14ac:dyDescent="0.25">
      <c r="A56" s="1">
        <v>1.5625E-5</v>
      </c>
      <c r="B56">
        <v>1.52564102564102</v>
      </c>
      <c r="C56">
        <v>164</v>
      </c>
      <c r="D56">
        <v>-0.29158545053189999</v>
      </c>
      <c r="E56">
        <v>0.49598753623569503</v>
      </c>
      <c r="F56">
        <v>0.52574678840983702</v>
      </c>
      <c r="G56" s="1">
        <v>9.2412689061249699E-4</v>
      </c>
      <c r="H56">
        <v>0.49953793655469297</v>
      </c>
      <c r="I56">
        <v>1.4098858972164999E-3</v>
      </c>
      <c r="J56">
        <v>11983900</v>
      </c>
      <c r="K56">
        <v>2428</v>
      </c>
      <c r="L56">
        <v>40597200</v>
      </c>
      <c r="M56">
        <v>0.496627359776391</v>
      </c>
      <c r="N56" s="1">
        <v>9.2460774465974395E-4</v>
      </c>
      <c r="O56">
        <v>0.49953769612767002</v>
      </c>
      <c r="P56">
        <v>1.41061950787832E-3</v>
      </c>
    </row>
    <row r="57" spans="1:16" x14ac:dyDescent="0.25">
      <c r="A57" t="s">
        <v>0</v>
      </c>
      <c r="B57">
        <v>2.0384615384615299</v>
      </c>
      <c r="C57">
        <v>2596</v>
      </c>
      <c r="D57">
        <v>-0.32953439914524402</v>
      </c>
      <c r="E57">
        <v>0.49674936164384698</v>
      </c>
      <c r="F57">
        <v>0.52655432334247798</v>
      </c>
      <c r="G57" s="1">
        <v>5.5825530084119203E-4</v>
      </c>
      <c r="H57">
        <v>0.49972087234957902</v>
      </c>
      <c r="I57">
        <v>1.1379819594070401E-3</v>
      </c>
      <c r="J57">
        <v>42172200</v>
      </c>
    </row>
    <row r="58" spans="1:16" x14ac:dyDescent="0.25">
      <c r="A58">
        <v>1.024</v>
      </c>
      <c r="B58">
        <v>2.0384615384615299</v>
      </c>
      <c r="C58">
        <v>139</v>
      </c>
      <c r="D58">
        <v>-0.28916960126483998</v>
      </c>
      <c r="E58">
        <v>0.49885050137755599</v>
      </c>
      <c r="F58">
        <v>0.52878153146020901</v>
      </c>
      <c r="G58" s="1">
        <v>5.5749045182662495E-4</v>
      </c>
      <c r="H58">
        <v>0.49972125477408602</v>
      </c>
      <c r="I58">
        <v>1.13642284410812E-3</v>
      </c>
      <c r="J58">
        <v>6811400</v>
      </c>
      <c r="K58">
        <v>2596</v>
      </c>
      <c r="L58">
        <v>42172200</v>
      </c>
      <c r="M58">
        <v>0.49674936164384698</v>
      </c>
      <c r="N58" s="1">
        <v>5.5825530084119203E-4</v>
      </c>
      <c r="O58">
        <v>0.49972087234957902</v>
      </c>
      <c r="P58">
        <v>1.1379819594070401E-3</v>
      </c>
    </row>
    <row r="59" spans="1:16" x14ac:dyDescent="0.25">
      <c r="A59">
        <v>0.51200000000000001</v>
      </c>
      <c r="B59">
        <v>2.0384615384615299</v>
      </c>
      <c r="C59">
        <v>139</v>
      </c>
      <c r="D59">
        <v>-0.28916960126483998</v>
      </c>
      <c r="E59">
        <v>0.49885050137755599</v>
      </c>
      <c r="F59">
        <v>0.52878153146020901</v>
      </c>
      <c r="G59" s="1">
        <v>5.5749045182662495E-4</v>
      </c>
      <c r="H59">
        <v>0.49972125477408602</v>
      </c>
      <c r="I59">
        <v>1.13642284410812E-3</v>
      </c>
      <c r="J59">
        <v>6530500</v>
      </c>
      <c r="K59">
        <v>2596</v>
      </c>
      <c r="L59">
        <v>42172200</v>
      </c>
      <c r="M59">
        <v>0.49674936164384698</v>
      </c>
      <c r="N59" s="1">
        <v>5.5825530084119203E-4</v>
      </c>
      <c r="O59">
        <v>0.49972087234957902</v>
      </c>
      <c r="P59">
        <v>1.1379819594070401E-3</v>
      </c>
    </row>
    <row r="60" spans="1:16" x14ac:dyDescent="0.25">
      <c r="A60">
        <v>0.25600000000000001</v>
      </c>
      <c r="B60">
        <v>2.0384615384615299</v>
      </c>
      <c r="C60">
        <v>133</v>
      </c>
      <c r="D60">
        <v>-0.26565845313652697</v>
      </c>
      <c r="E60">
        <v>0.49632374814421698</v>
      </c>
      <c r="F60">
        <v>0.52610317303287002</v>
      </c>
      <c r="G60" s="1">
        <v>5.5831968021069402E-4</v>
      </c>
      <c r="H60">
        <v>0.49972084015989399</v>
      </c>
      <c r="I60">
        <v>1.1381131942756399E-3</v>
      </c>
      <c r="J60">
        <v>5902600</v>
      </c>
      <c r="K60">
        <v>2596</v>
      </c>
      <c r="L60">
        <v>42172200</v>
      </c>
      <c r="M60">
        <v>0.49674936164384698</v>
      </c>
      <c r="N60" s="1">
        <v>5.5825530084119203E-4</v>
      </c>
      <c r="O60">
        <v>0.49972087234957902</v>
      </c>
      <c r="P60">
        <v>1.1379819594070401E-3</v>
      </c>
    </row>
    <row r="61" spans="1:16" x14ac:dyDescent="0.25">
      <c r="A61">
        <v>0.128</v>
      </c>
      <c r="B61">
        <v>2.0384615384615299</v>
      </c>
      <c r="C61">
        <v>133</v>
      </c>
      <c r="D61">
        <v>-0.26565845313652697</v>
      </c>
      <c r="E61">
        <v>0.49632374814421698</v>
      </c>
      <c r="F61">
        <v>0.52610317303287002</v>
      </c>
      <c r="G61" s="1">
        <v>5.5831968021069402E-4</v>
      </c>
      <c r="H61">
        <v>0.49972084015989399</v>
      </c>
      <c r="I61">
        <v>1.1381131942756399E-3</v>
      </c>
      <c r="J61">
        <v>6066100</v>
      </c>
      <c r="K61">
        <v>2596</v>
      </c>
      <c r="L61">
        <v>42172200</v>
      </c>
      <c r="M61">
        <v>0.49674936164384698</v>
      </c>
      <c r="N61" s="1">
        <v>5.5825530084119203E-4</v>
      </c>
      <c r="O61">
        <v>0.49972087234957902</v>
      </c>
      <c r="P61">
        <v>1.1379819594070401E-3</v>
      </c>
    </row>
    <row r="62" spans="1:16" x14ac:dyDescent="0.25">
      <c r="A62">
        <v>6.4000000000000001E-2</v>
      </c>
      <c r="B62">
        <v>2.0384615384615299</v>
      </c>
      <c r="C62">
        <v>133</v>
      </c>
      <c r="D62">
        <v>-0.26565845313652697</v>
      </c>
      <c r="E62">
        <v>0.49632374814421698</v>
      </c>
      <c r="F62">
        <v>0.52610317303287002</v>
      </c>
      <c r="G62" s="1">
        <v>5.5831968021069402E-4</v>
      </c>
      <c r="H62">
        <v>0.49972084015989399</v>
      </c>
      <c r="I62">
        <v>1.1381131942756399E-3</v>
      </c>
      <c r="J62">
        <v>5829000</v>
      </c>
      <c r="K62">
        <v>2596</v>
      </c>
      <c r="L62">
        <v>42172200</v>
      </c>
      <c r="M62">
        <v>0.49674936164384698</v>
      </c>
      <c r="N62" s="1">
        <v>5.5825530084119203E-4</v>
      </c>
      <c r="O62">
        <v>0.49972087234957902</v>
      </c>
      <c r="P62">
        <v>1.1379819594070401E-3</v>
      </c>
    </row>
    <row r="63" spans="1:16" x14ac:dyDescent="0.25">
      <c r="A63">
        <v>3.2000000000000001E-2</v>
      </c>
      <c r="B63">
        <v>2.0384615384615299</v>
      </c>
      <c r="C63">
        <v>128</v>
      </c>
      <c r="D63">
        <v>-0.28723268564000198</v>
      </c>
      <c r="E63">
        <v>0.49870026967574699</v>
      </c>
      <c r="F63">
        <v>0.52862228585629201</v>
      </c>
      <c r="G63" s="1">
        <v>5.57928153479214E-4</v>
      </c>
      <c r="H63">
        <v>0.49972103592326</v>
      </c>
      <c r="I63">
        <v>1.13731508209224E-3</v>
      </c>
      <c r="J63">
        <v>5728500</v>
      </c>
      <c r="K63">
        <v>2596</v>
      </c>
      <c r="L63">
        <v>42172200</v>
      </c>
      <c r="M63">
        <v>0.49674936164384698</v>
      </c>
      <c r="N63" s="1">
        <v>5.5825530084119203E-4</v>
      </c>
      <c r="O63">
        <v>0.49972087234957902</v>
      </c>
      <c r="P63">
        <v>1.1379819594070401E-3</v>
      </c>
    </row>
    <row r="64" spans="1:16" x14ac:dyDescent="0.25">
      <c r="A64">
        <v>1.6E-2</v>
      </c>
      <c r="B64">
        <v>2.0384615384615299</v>
      </c>
      <c r="C64">
        <v>133</v>
      </c>
      <c r="D64">
        <v>-0.28619182115389602</v>
      </c>
      <c r="E64">
        <v>0.49833078891172899</v>
      </c>
      <c r="F64">
        <v>0.52823063624643296</v>
      </c>
      <c r="G64" s="1">
        <v>5.5749373990820995E-4</v>
      </c>
      <c r="H64">
        <v>0.49972125313004501</v>
      </c>
      <c r="I64">
        <v>1.1364295467359601E-3</v>
      </c>
      <c r="J64">
        <v>5966000</v>
      </c>
      <c r="K64">
        <v>2596</v>
      </c>
      <c r="L64">
        <v>42172200</v>
      </c>
      <c r="M64">
        <v>0.49674936164384698</v>
      </c>
      <c r="N64" s="1">
        <v>5.5825530084119203E-4</v>
      </c>
      <c r="O64">
        <v>0.49972087234957902</v>
      </c>
      <c r="P64">
        <v>1.1379819594070401E-3</v>
      </c>
    </row>
    <row r="65" spans="1:16" x14ac:dyDescent="0.25">
      <c r="A65">
        <v>8.0000000000000002E-3</v>
      </c>
      <c r="B65">
        <v>2.0384615384615299</v>
      </c>
      <c r="C65">
        <v>133</v>
      </c>
      <c r="D65">
        <v>-0.28619182115389602</v>
      </c>
      <c r="E65">
        <v>0.49833078891172899</v>
      </c>
      <c r="F65">
        <v>0.52823063624643296</v>
      </c>
      <c r="G65" s="1">
        <v>5.5749373990820995E-4</v>
      </c>
      <c r="H65">
        <v>0.49972125313004501</v>
      </c>
      <c r="I65">
        <v>1.1364295467359601E-3</v>
      </c>
      <c r="J65">
        <v>7610900</v>
      </c>
      <c r="K65">
        <v>2596</v>
      </c>
      <c r="L65">
        <v>42172200</v>
      </c>
      <c r="M65">
        <v>0.49674936164384698</v>
      </c>
      <c r="N65" s="1">
        <v>5.5825530084119203E-4</v>
      </c>
      <c r="O65">
        <v>0.49972087234957902</v>
      </c>
      <c r="P65">
        <v>1.1379819594070401E-3</v>
      </c>
    </row>
    <row r="66" spans="1:16" x14ac:dyDescent="0.25">
      <c r="A66">
        <v>4.0000000000000001E-3</v>
      </c>
      <c r="B66">
        <v>2.0384615384615299</v>
      </c>
      <c r="C66">
        <v>145</v>
      </c>
      <c r="D66">
        <v>-0.290248767914843</v>
      </c>
      <c r="E66">
        <v>0.49487389915492602</v>
      </c>
      <c r="F66">
        <v>0.52456633310422196</v>
      </c>
      <c r="G66" s="1">
        <v>5.5459198632479203E-4</v>
      </c>
      <c r="H66">
        <v>0.49972270400683699</v>
      </c>
      <c r="I66">
        <v>1.13051443366207E-3</v>
      </c>
      <c r="J66">
        <v>7108400</v>
      </c>
      <c r="K66">
        <v>2596</v>
      </c>
      <c r="L66">
        <v>42172200</v>
      </c>
      <c r="M66">
        <v>0.49674936164384698</v>
      </c>
      <c r="N66" s="1">
        <v>5.5825530084119203E-4</v>
      </c>
      <c r="O66">
        <v>0.49972087234957902</v>
      </c>
      <c r="P66">
        <v>1.1379819594070401E-3</v>
      </c>
    </row>
    <row r="67" spans="1:16" x14ac:dyDescent="0.25">
      <c r="A67">
        <v>2E-3</v>
      </c>
      <c r="B67">
        <v>2.0384615384615299</v>
      </c>
      <c r="C67">
        <v>145</v>
      </c>
      <c r="D67">
        <v>-0.290248767914843</v>
      </c>
      <c r="E67">
        <v>0.49487389915492602</v>
      </c>
      <c r="F67">
        <v>0.52456633310422196</v>
      </c>
      <c r="G67" s="1">
        <v>5.5459198632479203E-4</v>
      </c>
      <c r="H67">
        <v>0.49972270400683699</v>
      </c>
      <c r="I67">
        <v>1.13051443366207E-3</v>
      </c>
      <c r="J67">
        <v>7555300</v>
      </c>
      <c r="K67">
        <v>2596</v>
      </c>
      <c r="L67">
        <v>42172200</v>
      </c>
      <c r="M67">
        <v>0.49674936164384698</v>
      </c>
      <c r="N67" s="1">
        <v>5.5825530084119203E-4</v>
      </c>
      <c r="O67">
        <v>0.49972087234957902</v>
      </c>
      <c r="P67">
        <v>1.1379819594070401E-3</v>
      </c>
    </row>
    <row r="68" spans="1:16" x14ac:dyDescent="0.25">
      <c r="A68">
        <v>1E-3</v>
      </c>
      <c r="B68">
        <v>2.0384615384615299</v>
      </c>
      <c r="C68">
        <v>148</v>
      </c>
      <c r="D68">
        <v>-0.29105143540212902</v>
      </c>
      <c r="E68">
        <v>0.49784996107471602</v>
      </c>
      <c r="F68">
        <v>0.527720958739199</v>
      </c>
      <c r="G68" s="1">
        <v>5.5721005244546695E-4</v>
      </c>
      <c r="H68">
        <v>0.49972139497377699</v>
      </c>
      <c r="I68">
        <v>1.1358512607542201E-3</v>
      </c>
      <c r="J68">
        <v>8136700</v>
      </c>
      <c r="K68">
        <v>2596</v>
      </c>
      <c r="L68">
        <v>42172200</v>
      </c>
      <c r="M68">
        <v>0.49674936164384698</v>
      </c>
      <c r="N68" s="1">
        <v>5.5825530084119203E-4</v>
      </c>
      <c r="O68">
        <v>0.49972087234957902</v>
      </c>
      <c r="P68">
        <v>1.1379819594070401E-3</v>
      </c>
    </row>
    <row r="69" spans="1:16" x14ac:dyDescent="0.25">
      <c r="A69" s="1">
        <v>5.0000000000000001E-4</v>
      </c>
      <c r="B69">
        <v>2.0384615384615299</v>
      </c>
      <c r="C69">
        <v>151</v>
      </c>
      <c r="D69">
        <v>-0.29166264852657298</v>
      </c>
      <c r="E69">
        <v>0.49634777939774899</v>
      </c>
      <c r="F69">
        <v>0.52612864616161303</v>
      </c>
      <c r="G69" s="1">
        <v>5.5920698859779296E-4</v>
      </c>
      <c r="H69">
        <v>0.49972039650570099</v>
      </c>
      <c r="I69">
        <v>1.1399219382955E-3</v>
      </c>
      <c r="J69">
        <v>7559800</v>
      </c>
      <c r="K69">
        <v>2596</v>
      </c>
      <c r="L69">
        <v>42172200</v>
      </c>
      <c r="M69">
        <v>0.49674936164384698</v>
      </c>
      <c r="N69" s="1">
        <v>5.5825530084119203E-4</v>
      </c>
      <c r="O69">
        <v>0.49972087234957902</v>
      </c>
      <c r="P69">
        <v>1.1379819594070401E-3</v>
      </c>
    </row>
    <row r="70" spans="1:16" x14ac:dyDescent="0.25">
      <c r="A70" s="1">
        <v>2.5000000000000001E-4</v>
      </c>
      <c r="B70">
        <v>2.0384615384615299</v>
      </c>
      <c r="C70">
        <v>181</v>
      </c>
      <c r="D70">
        <v>-0.29178895704264202</v>
      </c>
      <c r="E70">
        <v>0.49702238917996699</v>
      </c>
      <c r="F70">
        <v>0.526843732530766</v>
      </c>
      <c r="G70" s="1">
        <v>5.5954564720162004E-4</v>
      </c>
      <c r="H70">
        <v>0.49972022717639902</v>
      </c>
      <c r="I70">
        <v>1.14061228083407E-3</v>
      </c>
      <c r="J70">
        <v>9747300</v>
      </c>
      <c r="K70">
        <v>2596</v>
      </c>
      <c r="L70">
        <v>42172200</v>
      </c>
      <c r="M70">
        <v>0.49674936164384698</v>
      </c>
      <c r="N70" s="1">
        <v>5.5825530084119203E-4</v>
      </c>
      <c r="O70">
        <v>0.49972087234957902</v>
      </c>
      <c r="P70">
        <v>1.1379819594070401E-3</v>
      </c>
    </row>
    <row r="71" spans="1:16" x14ac:dyDescent="0.25">
      <c r="A71" s="1">
        <v>1.25E-4</v>
      </c>
      <c r="B71">
        <v>2.0384615384615299</v>
      </c>
      <c r="C71">
        <v>181</v>
      </c>
      <c r="D71">
        <v>-0.29174601329539701</v>
      </c>
      <c r="E71">
        <v>0.49600625764837403</v>
      </c>
      <c r="F71">
        <v>0.525766633107277</v>
      </c>
      <c r="G71" s="1">
        <v>5.5535092003455801E-4</v>
      </c>
      <c r="H71">
        <v>0.499722324539982</v>
      </c>
      <c r="I71">
        <v>1.1320614908396701E-3</v>
      </c>
      <c r="J71">
        <v>11217100</v>
      </c>
      <c r="K71">
        <v>2596</v>
      </c>
      <c r="L71">
        <v>42172200</v>
      </c>
      <c r="M71">
        <v>0.49674936164384698</v>
      </c>
      <c r="N71" s="1">
        <v>5.5825530084119203E-4</v>
      </c>
      <c r="O71">
        <v>0.49972087234957902</v>
      </c>
      <c r="P71">
        <v>1.1379819594070401E-3</v>
      </c>
    </row>
    <row r="72" spans="1:16" x14ac:dyDescent="0.25">
      <c r="A72" s="1">
        <v>6.2500000000000001E-5</v>
      </c>
      <c r="B72">
        <v>2.0384615384615299</v>
      </c>
      <c r="C72">
        <v>173</v>
      </c>
      <c r="D72">
        <v>-0.29164353538294402</v>
      </c>
      <c r="E72">
        <v>0.497850629951399</v>
      </c>
      <c r="F72">
        <v>0.52772166774848295</v>
      </c>
      <c r="G72" s="1">
        <v>5.5866997290299203E-4</v>
      </c>
      <c r="H72">
        <v>0.499720665013548</v>
      </c>
      <c r="I72">
        <v>1.1388272524560899E-3</v>
      </c>
      <c r="J72">
        <v>14785400</v>
      </c>
      <c r="K72">
        <v>2596</v>
      </c>
      <c r="L72">
        <v>42172200</v>
      </c>
      <c r="M72">
        <v>0.49674936164384698</v>
      </c>
      <c r="N72" s="1">
        <v>5.5825530084119203E-4</v>
      </c>
      <c r="O72">
        <v>0.49972087234957902</v>
      </c>
      <c r="P72">
        <v>1.1379819594070401E-3</v>
      </c>
    </row>
    <row r="73" spans="1:16" x14ac:dyDescent="0.25">
      <c r="A73" s="1">
        <v>3.1250000000000001E-5</v>
      </c>
      <c r="B73">
        <v>2.0384615384615299</v>
      </c>
      <c r="C73">
        <v>178</v>
      </c>
      <c r="D73">
        <v>-0.29164595364131501</v>
      </c>
      <c r="E73">
        <v>0.49644157947437301</v>
      </c>
      <c r="F73">
        <v>0.52622807424283602</v>
      </c>
      <c r="G73" s="1">
        <v>5.5841687314872601E-4</v>
      </c>
      <c r="H73">
        <v>0.49972079156342503</v>
      </c>
      <c r="I73">
        <v>1.1383113183416301E-3</v>
      </c>
      <c r="J73">
        <v>10872800</v>
      </c>
      <c r="K73">
        <v>2596</v>
      </c>
      <c r="L73">
        <v>42172200</v>
      </c>
      <c r="M73">
        <v>0.49674936164384698</v>
      </c>
      <c r="N73" s="1">
        <v>5.5825530084119203E-4</v>
      </c>
      <c r="O73">
        <v>0.49972087234957902</v>
      </c>
      <c r="P73">
        <v>1.1379819594070401E-3</v>
      </c>
    </row>
    <row r="74" spans="1:16" x14ac:dyDescent="0.25">
      <c r="A74" s="1">
        <v>1.5625E-5</v>
      </c>
      <c r="B74">
        <v>2.0384615384615299</v>
      </c>
      <c r="C74">
        <v>175</v>
      </c>
      <c r="D74">
        <v>-0.29166918143930398</v>
      </c>
      <c r="E74">
        <v>0.497846086142539</v>
      </c>
      <c r="F74">
        <v>0.52771685131109103</v>
      </c>
      <c r="G74" s="1">
        <v>5.5685323322707204E-4</v>
      </c>
      <c r="H74">
        <v>0.49972157338338602</v>
      </c>
      <c r="I74">
        <v>1.13512389850134E-3</v>
      </c>
      <c r="J74">
        <v>12744200</v>
      </c>
      <c r="K74">
        <v>2596</v>
      </c>
      <c r="L74">
        <v>42172200</v>
      </c>
      <c r="M74">
        <v>0.49674936164384698</v>
      </c>
      <c r="N74" s="1">
        <v>5.5825530084119203E-4</v>
      </c>
      <c r="O74">
        <v>0.49972087234957902</v>
      </c>
      <c r="P74">
        <v>1.1379819594070401E-3</v>
      </c>
    </row>
    <row r="75" spans="1:16" x14ac:dyDescent="0.25">
      <c r="A75" t="s">
        <v>0</v>
      </c>
      <c r="B75">
        <v>2.5512820512820502</v>
      </c>
      <c r="C75">
        <v>2828</v>
      </c>
      <c r="D75">
        <v>-0.32994551229846603</v>
      </c>
      <c r="E75">
        <v>0.49720571146936099</v>
      </c>
      <c r="F75">
        <v>0.52703805415752203</v>
      </c>
      <c r="G75" s="1">
        <v>3.9490327554247902E-4</v>
      </c>
      <c r="H75">
        <v>0.49980254836222798</v>
      </c>
      <c r="I75">
        <v>1.0075096388840099E-3</v>
      </c>
      <c r="J75">
        <v>47388100</v>
      </c>
    </row>
    <row r="76" spans="1:16" x14ac:dyDescent="0.25">
      <c r="A76">
        <v>1.024</v>
      </c>
      <c r="B76">
        <v>2.5512820512820502</v>
      </c>
      <c r="C76">
        <v>147</v>
      </c>
      <c r="D76">
        <v>-0.29551333176822198</v>
      </c>
      <c r="E76">
        <v>0.49733321060639202</v>
      </c>
      <c r="F76">
        <v>0.52717320324277595</v>
      </c>
      <c r="G76" s="1">
        <v>3.94103043420801E-4</v>
      </c>
      <c r="H76">
        <v>0.49980294847828899</v>
      </c>
      <c r="I76">
        <v>1.0054680210351201E-3</v>
      </c>
      <c r="J76">
        <v>7929500</v>
      </c>
      <c r="K76">
        <v>2828</v>
      </c>
      <c r="L76">
        <v>47388100</v>
      </c>
      <c r="M76">
        <v>0.49720571146936099</v>
      </c>
      <c r="N76" s="1">
        <v>3.9490327554247902E-4</v>
      </c>
      <c r="O76">
        <v>0.49980254836222798</v>
      </c>
      <c r="P76">
        <v>1.0075096388840099E-3</v>
      </c>
    </row>
    <row r="77" spans="1:16" x14ac:dyDescent="0.25">
      <c r="A77">
        <v>0.51200000000000001</v>
      </c>
      <c r="B77">
        <v>2.5512820512820502</v>
      </c>
      <c r="C77">
        <v>147</v>
      </c>
      <c r="D77">
        <v>-0.29551333176822198</v>
      </c>
      <c r="E77">
        <v>0.49733321060639202</v>
      </c>
      <c r="F77">
        <v>0.52717320324277595</v>
      </c>
      <c r="G77" s="1">
        <v>3.94103043420801E-4</v>
      </c>
      <c r="H77">
        <v>0.49980294847828899</v>
      </c>
      <c r="I77">
        <v>1.0054680210351201E-3</v>
      </c>
      <c r="J77">
        <v>6911200</v>
      </c>
      <c r="K77">
        <v>2828</v>
      </c>
      <c r="L77">
        <v>47388100</v>
      </c>
      <c r="M77">
        <v>0.49720571146936099</v>
      </c>
      <c r="N77" s="1">
        <v>3.9490327554247902E-4</v>
      </c>
      <c r="O77">
        <v>0.49980254836222798</v>
      </c>
      <c r="P77">
        <v>1.0075096388840099E-3</v>
      </c>
    </row>
    <row r="78" spans="1:16" x14ac:dyDescent="0.25">
      <c r="A78">
        <v>0.25600000000000001</v>
      </c>
      <c r="B78">
        <v>2.5512820512820502</v>
      </c>
      <c r="C78">
        <v>114</v>
      </c>
      <c r="D78">
        <v>-0.261970662099131</v>
      </c>
      <c r="E78">
        <v>0.49494356491217101</v>
      </c>
      <c r="F78">
        <v>0.52464017880690195</v>
      </c>
      <c r="G78" s="1">
        <v>3.9327443961012498E-4</v>
      </c>
      <c r="H78">
        <v>0.49980336278019399</v>
      </c>
      <c r="I78">
        <v>1.0033540190053101E-3</v>
      </c>
      <c r="J78">
        <v>6449500</v>
      </c>
      <c r="K78">
        <v>2828</v>
      </c>
      <c r="L78">
        <v>47388100</v>
      </c>
      <c r="M78">
        <v>0.49720571146936099</v>
      </c>
      <c r="N78" s="1">
        <v>3.9490327554247902E-4</v>
      </c>
      <c r="O78">
        <v>0.49980254836222798</v>
      </c>
      <c r="P78">
        <v>1.0075096388840099E-3</v>
      </c>
    </row>
    <row r="79" spans="1:16" x14ac:dyDescent="0.25">
      <c r="A79">
        <v>0.128</v>
      </c>
      <c r="B79">
        <v>2.5512820512820502</v>
      </c>
      <c r="C79">
        <v>172</v>
      </c>
      <c r="D79">
        <v>-0.25490198262644098</v>
      </c>
      <c r="E79">
        <v>0.49861332104094003</v>
      </c>
      <c r="F79">
        <v>0.52853012030339697</v>
      </c>
      <c r="G79" s="1">
        <v>3.9486944474931198E-4</v>
      </c>
      <c r="H79">
        <v>0.49980256527762501</v>
      </c>
      <c r="I79">
        <v>1.0074233269886301E-3</v>
      </c>
      <c r="J79">
        <v>8929400</v>
      </c>
      <c r="K79">
        <v>2828</v>
      </c>
      <c r="L79">
        <v>47388100</v>
      </c>
      <c r="M79">
        <v>0.49720571146936099</v>
      </c>
      <c r="N79" s="1">
        <v>3.9490327554247902E-4</v>
      </c>
      <c r="O79">
        <v>0.49980254836222798</v>
      </c>
      <c r="P79">
        <v>1.0075096388840099E-3</v>
      </c>
    </row>
    <row r="80" spans="1:16" x14ac:dyDescent="0.25">
      <c r="A80">
        <v>6.4000000000000001E-2</v>
      </c>
      <c r="B80">
        <v>2.5512820512820502</v>
      </c>
      <c r="C80">
        <v>157</v>
      </c>
      <c r="D80">
        <v>-0.26767951365109999</v>
      </c>
      <c r="E80">
        <v>0.49496679555788597</v>
      </c>
      <c r="F80">
        <v>0.52466480329135901</v>
      </c>
      <c r="G80" s="1">
        <v>3.9357901414826998E-4</v>
      </c>
      <c r="H80">
        <v>0.49980321049292498</v>
      </c>
      <c r="I80">
        <v>1.00413107455776E-3</v>
      </c>
      <c r="J80">
        <v>6775100</v>
      </c>
      <c r="K80">
        <v>2828</v>
      </c>
      <c r="L80">
        <v>47388100</v>
      </c>
      <c r="M80">
        <v>0.49720571146936099</v>
      </c>
      <c r="N80" s="1">
        <v>3.9490327554247902E-4</v>
      </c>
      <c r="O80">
        <v>0.49980254836222798</v>
      </c>
      <c r="P80">
        <v>1.0075096388840099E-3</v>
      </c>
    </row>
    <row r="81" spans="1:16" x14ac:dyDescent="0.25">
      <c r="A81">
        <v>3.2000000000000001E-2</v>
      </c>
      <c r="B81">
        <v>2.5512820512820502</v>
      </c>
      <c r="C81">
        <v>131</v>
      </c>
      <c r="D81">
        <v>-0.27247488578383999</v>
      </c>
      <c r="E81">
        <v>0.49773259825870197</v>
      </c>
      <c r="F81">
        <v>0.52759655415422402</v>
      </c>
      <c r="G81" s="1">
        <v>3.9234867968229698E-4</v>
      </c>
      <c r="H81">
        <v>0.49980382566015802</v>
      </c>
      <c r="I81">
        <v>1.0009921443176501E-3</v>
      </c>
      <c r="J81">
        <v>7097700</v>
      </c>
      <c r="K81">
        <v>2828</v>
      </c>
      <c r="L81">
        <v>47388100</v>
      </c>
      <c r="M81">
        <v>0.49720571146936099</v>
      </c>
      <c r="N81" s="1">
        <v>3.9490327554247902E-4</v>
      </c>
      <c r="O81">
        <v>0.49980254836222798</v>
      </c>
      <c r="P81">
        <v>1.0075096388840099E-3</v>
      </c>
    </row>
    <row r="82" spans="1:16" x14ac:dyDescent="0.25">
      <c r="A82">
        <v>1.6E-2</v>
      </c>
      <c r="B82">
        <v>2.5512820512820502</v>
      </c>
      <c r="C82">
        <v>144</v>
      </c>
      <c r="D82">
        <v>-0.287895569186147</v>
      </c>
      <c r="E82">
        <v>0.49960464551217598</v>
      </c>
      <c r="F82">
        <v>0.52958092424290704</v>
      </c>
      <c r="G82" s="1">
        <v>3.9518329678223102E-4</v>
      </c>
      <c r="H82">
        <v>0.499802408351608</v>
      </c>
      <c r="I82">
        <v>1.0082240520469701E-3</v>
      </c>
      <c r="J82">
        <v>7712700</v>
      </c>
      <c r="K82">
        <v>2828</v>
      </c>
      <c r="L82">
        <v>47388100</v>
      </c>
      <c r="M82">
        <v>0.49720571146936099</v>
      </c>
      <c r="N82" s="1">
        <v>3.9490327554247902E-4</v>
      </c>
      <c r="O82">
        <v>0.49980254836222798</v>
      </c>
      <c r="P82">
        <v>1.0075096388840099E-3</v>
      </c>
    </row>
    <row r="83" spans="1:16" x14ac:dyDescent="0.25">
      <c r="A83">
        <v>8.0000000000000002E-3</v>
      </c>
      <c r="B83">
        <v>2.5512820512820502</v>
      </c>
      <c r="C83">
        <v>154</v>
      </c>
      <c r="D83">
        <v>-0.289730816560056</v>
      </c>
      <c r="E83">
        <v>0.49788510966738703</v>
      </c>
      <c r="F83">
        <v>0.52775821624743002</v>
      </c>
      <c r="G83" s="1">
        <v>3.9477680221167101E-4</v>
      </c>
      <c r="H83">
        <v>0.499802611598894</v>
      </c>
      <c r="I83">
        <v>1.00718696974516E-3</v>
      </c>
      <c r="J83">
        <v>7213300</v>
      </c>
      <c r="K83">
        <v>2828</v>
      </c>
      <c r="L83">
        <v>47388100</v>
      </c>
      <c r="M83">
        <v>0.49720571146936099</v>
      </c>
      <c r="N83" s="1">
        <v>3.9490327554247902E-4</v>
      </c>
      <c r="O83">
        <v>0.49980254836222798</v>
      </c>
      <c r="P83">
        <v>1.0075096388840099E-3</v>
      </c>
    </row>
    <row r="84" spans="1:16" x14ac:dyDescent="0.25">
      <c r="A84">
        <v>4.0000000000000001E-3</v>
      </c>
      <c r="B84">
        <v>2.5512820512820502</v>
      </c>
      <c r="C84">
        <v>158</v>
      </c>
      <c r="D84">
        <v>-0.29043060493864498</v>
      </c>
      <c r="E84">
        <v>0.49590049113168699</v>
      </c>
      <c r="F84">
        <v>0.52565452059958795</v>
      </c>
      <c r="G84" s="1">
        <v>3.9380497003016398E-4</v>
      </c>
      <c r="H84">
        <v>0.49980309751498397</v>
      </c>
      <c r="I84">
        <v>1.0047075517436201E-3</v>
      </c>
      <c r="J84">
        <v>8481600</v>
      </c>
      <c r="K84">
        <v>2828</v>
      </c>
      <c r="L84">
        <v>47388100</v>
      </c>
      <c r="M84">
        <v>0.49720571146936099</v>
      </c>
      <c r="N84" s="1">
        <v>3.9490327554247902E-4</v>
      </c>
      <c r="O84">
        <v>0.49980254836222798</v>
      </c>
      <c r="P84">
        <v>1.0075096388840099E-3</v>
      </c>
    </row>
    <row r="85" spans="1:16" x14ac:dyDescent="0.25">
      <c r="A85">
        <v>2E-3</v>
      </c>
      <c r="B85">
        <v>2.5512820512820502</v>
      </c>
      <c r="C85">
        <v>160</v>
      </c>
      <c r="D85">
        <v>-0.29191707424896102</v>
      </c>
      <c r="E85">
        <v>0.497519965365251</v>
      </c>
      <c r="F85">
        <v>0.52737116328716604</v>
      </c>
      <c r="G85" s="1">
        <v>3.9324990723354998E-4</v>
      </c>
      <c r="H85">
        <v>0.499803375046383</v>
      </c>
      <c r="I85">
        <v>1.00329142999328E-3</v>
      </c>
      <c r="J85">
        <v>8655300</v>
      </c>
      <c r="K85">
        <v>2828</v>
      </c>
      <c r="L85">
        <v>47388100</v>
      </c>
      <c r="M85">
        <v>0.49720571146936099</v>
      </c>
      <c r="N85" s="1">
        <v>3.9490327554247902E-4</v>
      </c>
      <c r="O85">
        <v>0.49980254836222798</v>
      </c>
      <c r="P85">
        <v>1.0075096388840099E-3</v>
      </c>
    </row>
    <row r="86" spans="1:16" x14ac:dyDescent="0.25">
      <c r="A86">
        <v>1E-3</v>
      </c>
      <c r="B86">
        <v>2.5512820512820502</v>
      </c>
      <c r="C86">
        <v>160</v>
      </c>
      <c r="D86">
        <v>-0.29191707424896102</v>
      </c>
      <c r="E86">
        <v>0.497519965365251</v>
      </c>
      <c r="F86">
        <v>0.52737116328716604</v>
      </c>
      <c r="G86" s="1">
        <v>3.9324990723354998E-4</v>
      </c>
      <c r="H86">
        <v>0.499803375046383</v>
      </c>
      <c r="I86">
        <v>1.00329142999328E-3</v>
      </c>
      <c r="J86">
        <v>8561000</v>
      </c>
      <c r="K86">
        <v>2828</v>
      </c>
      <c r="L86">
        <v>47388100</v>
      </c>
      <c r="M86">
        <v>0.49720571146936099</v>
      </c>
      <c r="N86" s="1">
        <v>3.9490327554247902E-4</v>
      </c>
      <c r="O86">
        <v>0.49980254836222798</v>
      </c>
      <c r="P86">
        <v>1.0075096388840099E-3</v>
      </c>
    </row>
    <row r="87" spans="1:16" x14ac:dyDescent="0.25">
      <c r="A87" s="1">
        <v>5.0000000000000001E-4</v>
      </c>
      <c r="B87">
        <v>2.5512820512820502</v>
      </c>
      <c r="C87">
        <v>169</v>
      </c>
      <c r="D87">
        <v>-0.29206446924103402</v>
      </c>
      <c r="E87">
        <v>0.49923463780828597</v>
      </c>
      <c r="F87">
        <v>0.52918871607678297</v>
      </c>
      <c r="G87" s="1">
        <v>3.9509140050297798E-4</v>
      </c>
      <c r="H87">
        <v>0.49980245429974801</v>
      </c>
      <c r="I87">
        <v>1.00798959871913E-3</v>
      </c>
      <c r="J87">
        <v>8519900</v>
      </c>
      <c r="K87">
        <v>2828</v>
      </c>
      <c r="L87">
        <v>47388100</v>
      </c>
      <c r="M87">
        <v>0.49720571146936099</v>
      </c>
      <c r="N87" s="1">
        <v>3.9490327554247902E-4</v>
      </c>
      <c r="O87">
        <v>0.49980254836222798</v>
      </c>
      <c r="P87">
        <v>1.0075096388840099E-3</v>
      </c>
    </row>
    <row r="88" spans="1:16" x14ac:dyDescent="0.25">
      <c r="A88" s="1">
        <v>2.5000000000000001E-4</v>
      </c>
      <c r="B88">
        <v>2.5512820512820502</v>
      </c>
      <c r="C88">
        <v>204</v>
      </c>
      <c r="D88">
        <v>-0.291490012776634</v>
      </c>
      <c r="E88">
        <v>0.49687499536005703</v>
      </c>
      <c r="F88">
        <v>0.52668749508166102</v>
      </c>
      <c r="G88" s="1">
        <v>3.9424650189689899E-4</v>
      </c>
      <c r="H88">
        <v>0.49980287674905099</v>
      </c>
      <c r="I88">
        <v>1.00583402407029E-3</v>
      </c>
      <c r="J88">
        <v>12219300</v>
      </c>
      <c r="K88">
        <v>2828</v>
      </c>
      <c r="L88">
        <v>47388100</v>
      </c>
      <c r="M88">
        <v>0.49720571146936099</v>
      </c>
      <c r="N88" s="1">
        <v>3.9490327554247902E-4</v>
      </c>
      <c r="O88">
        <v>0.49980254836222798</v>
      </c>
      <c r="P88">
        <v>1.0075096388840099E-3</v>
      </c>
    </row>
    <row r="89" spans="1:16" x14ac:dyDescent="0.25">
      <c r="A89" s="1">
        <v>1.25E-4</v>
      </c>
      <c r="B89">
        <v>2.5512820512820502</v>
      </c>
      <c r="C89">
        <v>207</v>
      </c>
      <c r="D89">
        <v>-0.291435062854003</v>
      </c>
      <c r="E89">
        <v>0.498580788880022</v>
      </c>
      <c r="F89">
        <v>0.52849563621282403</v>
      </c>
      <c r="G89" s="1">
        <v>3.9352501392675399E-4</v>
      </c>
      <c r="H89">
        <v>0.49980323749303601</v>
      </c>
      <c r="I89">
        <v>1.00399330476184E-3</v>
      </c>
      <c r="J89">
        <v>9994500</v>
      </c>
      <c r="K89">
        <v>2828</v>
      </c>
      <c r="L89">
        <v>47388100</v>
      </c>
      <c r="M89">
        <v>0.49720571146936099</v>
      </c>
      <c r="N89" s="1">
        <v>3.9490327554247902E-4</v>
      </c>
      <c r="O89">
        <v>0.49980254836222798</v>
      </c>
      <c r="P89">
        <v>1.0075096388840099E-3</v>
      </c>
    </row>
    <row r="90" spans="1:16" x14ac:dyDescent="0.25">
      <c r="A90" s="1">
        <v>6.2500000000000001E-5</v>
      </c>
      <c r="B90">
        <v>2.5512820512820502</v>
      </c>
      <c r="C90">
        <v>191</v>
      </c>
      <c r="D90">
        <v>-0.29139941817053799</v>
      </c>
      <c r="E90">
        <v>0.49849658083194498</v>
      </c>
      <c r="F90">
        <v>0.528406375681862</v>
      </c>
      <c r="G90" s="1">
        <v>3.9443975540121002E-4</v>
      </c>
      <c r="H90">
        <v>0.49980278012229901</v>
      </c>
      <c r="I90">
        <v>1.0063270682671901E-3</v>
      </c>
      <c r="J90">
        <v>12653000</v>
      </c>
      <c r="K90">
        <v>2828</v>
      </c>
      <c r="L90">
        <v>47388100</v>
      </c>
      <c r="M90">
        <v>0.49720571146936099</v>
      </c>
      <c r="N90" s="1">
        <v>3.9490327554247902E-4</v>
      </c>
      <c r="O90">
        <v>0.49980254836222798</v>
      </c>
      <c r="P90">
        <v>1.0075096388840099E-3</v>
      </c>
    </row>
    <row r="91" spans="1:16" x14ac:dyDescent="0.25">
      <c r="A91" s="1">
        <v>3.1250000000000001E-5</v>
      </c>
      <c r="B91">
        <v>2.5512820512820502</v>
      </c>
      <c r="C91">
        <v>195</v>
      </c>
      <c r="D91">
        <v>-0.29150642785966302</v>
      </c>
      <c r="E91">
        <v>0.49615924048007998</v>
      </c>
      <c r="F91">
        <v>0.525928794908885</v>
      </c>
      <c r="G91" s="1">
        <v>3.9540317075859E-4</v>
      </c>
      <c r="H91">
        <v>0.49980229841461998</v>
      </c>
      <c r="I91">
        <v>1.0087850125764001E-3</v>
      </c>
      <c r="J91">
        <v>13241300</v>
      </c>
      <c r="K91">
        <v>2828</v>
      </c>
      <c r="L91">
        <v>47388100</v>
      </c>
      <c r="M91">
        <v>0.49720571146936099</v>
      </c>
      <c r="N91" s="1">
        <v>3.9490327554247902E-4</v>
      </c>
      <c r="O91">
        <v>0.49980254836222798</v>
      </c>
      <c r="P91">
        <v>1.0075096388840099E-3</v>
      </c>
    </row>
    <row r="92" spans="1:16" x14ac:dyDescent="0.25">
      <c r="A92" s="1">
        <v>1.5625E-5</v>
      </c>
      <c r="B92">
        <v>2.5512820512820502</v>
      </c>
      <c r="C92">
        <v>197</v>
      </c>
      <c r="D92">
        <v>-0.29172862011419298</v>
      </c>
      <c r="E92">
        <v>0.49750496285110402</v>
      </c>
      <c r="F92">
        <v>0.52735526062216997</v>
      </c>
      <c r="G92" s="1">
        <v>3.9476531902127299E-4</v>
      </c>
      <c r="H92">
        <v>0.49980261734048897</v>
      </c>
      <c r="I92">
        <v>1.0071576728876001E-3</v>
      </c>
      <c r="J92">
        <v>15087000</v>
      </c>
      <c r="K92">
        <v>2828</v>
      </c>
      <c r="L92">
        <v>47388100</v>
      </c>
      <c r="M92">
        <v>0.49720571146936099</v>
      </c>
      <c r="N92" s="1">
        <v>3.9490327554247902E-4</v>
      </c>
      <c r="O92">
        <v>0.49980254836222798</v>
      </c>
      <c r="P92">
        <v>1.0075096388840099E-3</v>
      </c>
    </row>
    <row r="93" spans="1:16" x14ac:dyDescent="0.25">
      <c r="A93" t="s">
        <v>0</v>
      </c>
      <c r="B93">
        <v>3.0641025641025599</v>
      </c>
      <c r="C93">
        <v>3112</v>
      </c>
      <c r="D93">
        <v>-0.32947730596069302</v>
      </c>
      <c r="E93">
        <v>0.49610556041785497</v>
      </c>
      <c r="F93">
        <v>0.525871894042926</v>
      </c>
      <c r="G93" s="1">
        <v>2.8545989754580299E-4</v>
      </c>
      <c r="H93">
        <v>0.49985727005122699</v>
      </c>
      <c r="I93" s="1">
        <v>8.7467840401855097E-4</v>
      </c>
      <c r="J93">
        <v>55503000</v>
      </c>
    </row>
    <row r="94" spans="1:16" x14ac:dyDescent="0.25">
      <c r="A94">
        <v>1.024</v>
      </c>
      <c r="B94">
        <v>3.0641025641025599</v>
      </c>
      <c r="C94">
        <v>171</v>
      </c>
      <c r="D94">
        <v>-0.28957269681001502</v>
      </c>
      <c r="E94">
        <v>0.49791160362359799</v>
      </c>
      <c r="F94">
        <v>0.52778629984101399</v>
      </c>
      <c r="G94" s="1">
        <v>2.8543541237024901E-4</v>
      </c>
      <c r="H94">
        <v>0.49985728229381399</v>
      </c>
      <c r="I94" s="1">
        <v>8.7460337892935399E-4</v>
      </c>
      <c r="J94">
        <v>8427400</v>
      </c>
      <c r="K94">
        <v>3112</v>
      </c>
      <c r="L94">
        <v>55503000</v>
      </c>
      <c r="M94">
        <v>0.49610556041785497</v>
      </c>
      <c r="N94" s="1">
        <v>2.8545989754580299E-4</v>
      </c>
      <c r="O94">
        <v>0.49985727005122699</v>
      </c>
      <c r="P94" s="1">
        <v>8.7467840401855097E-4</v>
      </c>
    </row>
    <row r="95" spans="1:16" x14ac:dyDescent="0.25">
      <c r="A95">
        <v>0.51200000000000001</v>
      </c>
      <c r="B95">
        <v>3.0641025641025599</v>
      </c>
      <c r="C95">
        <v>171</v>
      </c>
      <c r="D95">
        <v>-0.28957269681001502</v>
      </c>
      <c r="E95">
        <v>0.49791160362359799</v>
      </c>
      <c r="F95">
        <v>0.52778629984101399</v>
      </c>
      <c r="G95" s="1">
        <v>2.8543541237024901E-4</v>
      </c>
      <c r="H95">
        <v>0.49985728229381399</v>
      </c>
      <c r="I95" s="1">
        <v>8.7460337892935399E-4</v>
      </c>
      <c r="J95">
        <v>9397900</v>
      </c>
      <c r="K95">
        <v>3112</v>
      </c>
      <c r="L95">
        <v>55503000</v>
      </c>
      <c r="M95">
        <v>0.49610556041785497</v>
      </c>
      <c r="N95" s="1">
        <v>2.8545989754580299E-4</v>
      </c>
      <c r="O95">
        <v>0.49985727005122699</v>
      </c>
      <c r="P95" s="1">
        <v>8.7467840401855097E-4</v>
      </c>
    </row>
    <row r="96" spans="1:16" x14ac:dyDescent="0.25">
      <c r="A96">
        <v>0.25600000000000001</v>
      </c>
      <c r="B96">
        <v>3.0641025641025599</v>
      </c>
      <c r="C96">
        <v>149</v>
      </c>
      <c r="D96">
        <v>-0.260974872940959</v>
      </c>
      <c r="E96">
        <v>0.496505518915765</v>
      </c>
      <c r="F96">
        <v>0.526295850050711</v>
      </c>
      <c r="G96" s="1">
        <v>2.8370544914246799E-4</v>
      </c>
      <c r="H96">
        <v>0.49985814727542799</v>
      </c>
      <c r="I96" s="1">
        <v>8.6930259416730701E-4</v>
      </c>
      <c r="J96">
        <v>7338700</v>
      </c>
      <c r="K96">
        <v>3112</v>
      </c>
      <c r="L96">
        <v>55503000</v>
      </c>
      <c r="M96">
        <v>0.49610556041785497</v>
      </c>
      <c r="N96" s="1">
        <v>2.8545989754580299E-4</v>
      </c>
      <c r="O96">
        <v>0.49985727005122699</v>
      </c>
      <c r="P96" s="1">
        <v>8.7467840401855097E-4</v>
      </c>
    </row>
    <row r="97" spans="1:16" x14ac:dyDescent="0.25">
      <c r="A97">
        <v>0.128</v>
      </c>
      <c r="B97">
        <v>3.0641025641025599</v>
      </c>
      <c r="C97">
        <v>149</v>
      </c>
      <c r="D97">
        <v>-0.260974872940959</v>
      </c>
      <c r="E97">
        <v>0.496505518915765</v>
      </c>
      <c r="F97">
        <v>0.526295850050711</v>
      </c>
      <c r="G97" s="1">
        <v>2.8370544914246799E-4</v>
      </c>
      <c r="H97">
        <v>0.49985814727542799</v>
      </c>
      <c r="I97" s="1">
        <v>8.6930259416730701E-4</v>
      </c>
      <c r="J97">
        <v>7185600</v>
      </c>
      <c r="K97">
        <v>3112</v>
      </c>
      <c r="L97">
        <v>55503000</v>
      </c>
      <c r="M97">
        <v>0.49610556041785497</v>
      </c>
      <c r="N97" s="1">
        <v>2.8545989754580299E-4</v>
      </c>
      <c r="O97">
        <v>0.49985727005122699</v>
      </c>
      <c r="P97" s="1">
        <v>8.7467840401855097E-4</v>
      </c>
    </row>
    <row r="98" spans="1:16" x14ac:dyDescent="0.25">
      <c r="A98">
        <v>6.4000000000000001E-2</v>
      </c>
      <c r="B98">
        <v>3.0641025641025599</v>
      </c>
      <c r="C98">
        <v>164</v>
      </c>
      <c r="D98">
        <v>-0.26694824042750198</v>
      </c>
      <c r="E98">
        <v>0.49390690739221998</v>
      </c>
      <c r="F98">
        <v>0.52354132183575297</v>
      </c>
      <c r="G98" s="1">
        <v>2.8461701437043602E-4</v>
      </c>
      <c r="H98">
        <v>0.499857691492814</v>
      </c>
      <c r="I98" s="1">
        <v>8.7209572351966999E-4</v>
      </c>
      <c r="J98">
        <v>7140800</v>
      </c>
      <c r="K98">
        <v>3112</v>
      </c>
      <c r="L98">
        <v>55503000</v>
      </c>
      <c r="M98">
        <v>0.49610556041785497</v>
      </c>
      <c r="N98" s="1">
        <v>2.8545989754580299E-4</v>
      </c>
      <c r="O98">
        <v>0.49985727005122699</v>
      </c>
      <c r="P98" s="1">
        <v>8.7467840401855097E-4</v>
      </c>
    </row>
    <row r="99" spans="1:16" x14ac:dyDescent="0.25">
      <c r="A99">
        <v>3.2000000000000001E-2</v>
      </c>
      <c r="B99">
        <v>3.0641025641025599</v>
      </c>
      <c r="C99">
        <v>114</v>
      </c>
      <c r="D99">
        <v>-0.269738253299808</v>
      </c>
      <c r="E99">
        <v>0.49708082985799201</v>
      </c>
      <c r="F99">
        <v>0.52690567964947199</v>
      </c>
      <c r="G99" s="1">
        <v>2.8553478171999803E-4</v>
      </c>
      <c r="H99">
        <v>0.49985723260914</v>
      </c>
      <c r="I99" s="1">
        <v>8.7490785680871205E-4</v>
      </c>
      <c r="J99">
        <v>5149400</v>
      </c>
      <c r="K99">
        <v>3112</v>
      </c>
      <c r="L99">
        <v>55503000</v>
      </c>
      <c r="M99">
        <v>0.49610556041785497</v>
      </c>
      <c r="N99" s="1">
        <v>2.8545989754580299E-4</v>
      </c>
      <c r="O99">
        <v>0.49985727005122699</v>
      </c>
      <c r="P99" s="1">
        <v>8.7467840401855097E-4</v>
      </c>
    </row>
    <row r="100" spans="1:16" x14ac:dyDescent="0.25">
      <c r="A100">
        <v>1.6E-2</v>
      </c>
      <c r="B100">
        <v>3.0641025641025599</v>
      </c>
      <c r="C100">
        <v>126</v>
      </c>
      <c r="D100">
        <v>-0.26605496866341899</v>
      </c>
      <c r="E100">
        <v>0.49913498053958899</v>
      </c>
      <c r="F100">
        <v>0.52908307937196397</v>
      </c>
      <c r="G100" s="1">
        <v>2.8496185332027498E-4</v>
      </c>
      <c r="H100">
        <v>0.49985751907333897</v>
      </c>
      <c r="I100" s="1">
        <v>8.7315234543007504E-4</v>
      </c>
      <c r="J100">
        <v>6306000</v>
      </c>
      <c r="K100">
        <v>3112</v>
      </c>
      <c r="L100">
        <v>55503000</v>
      </c>
      <c r="M100">
        <v>0.49610556041785497</v>
      </c>
      <c r="N100" s="1">
        <v>2.8545989754580299E-4</v>
      </c>
      <c r="O100">
        <v>0.49985727005122699</v>
      </c>
      <c r="P100" s="1">
        <v>8.7467840401855097E-4</v>
      </c>
    </row>
    <row r="101" spans="1:16" x14ac:dyDescent="0.25">
      <c r="A101">
        <v>8.0000000000000002E-3</v>
      </c>
      <c r="B101">
        <v>3.0641025641025599</v>
      </c>
      <c r="C101">
        <v>160</v>
      </c>
      <c r="D101">
        <v>-0.29207626809750098</v>
      </c>
      <c r="E101">
        <v>0.49426472382321501</v>
      </c>
      <c r="F101">
        <v>0.52392060725260803</v>
      </c>
      <c r="G101" s="1">
        <v>2.8345182847200302E-4</v>
      </c>
      <c r="H101">
        <v>0.499858274085764</v>
      </c>
      <c r="I101" s="1">
        <v>8.6852547442062495E-4</v>
      </c>
      <c r="J101">
        <v>7462800</v>
      </c>
      <c r="K101">
        <v>3112</v>
      </c>
      <c r="L101">
        <v>55503000</v>
      </c>
      <c r="M101">
        <v>0.49610556041785497</v>
      </c>
      <c r="N101" s="1">
        <v>2.8545989754580299E-4</v>
      </c>
      <c r="O101">
        <v>0.49985727005122699</v>
      </c>
      <c r="P101" s="1">
        <v>8.7467840401855097E-4</v>
      </c>
    </row>
    <row r="102" spans="1:16" x14ac:dyDescent="0.25">
      <c r="A102">
        <v>4.0000000000000001E-3</v>
      </c>
      <c r="B102">
        <v>3.0641025641025599</v>
      </c>
      <c r="C102">
        <v>160</v>
      </c>
      <c r="D102">
        <v>-0.29207626809750098</v>
      </c>
      <c r="E102">
        <v>0.49426472382321501</v>
      </c>
      <c r="F102">
        <v>0.52392060725260803</v>
      </c>
      <c r="G102" s="1">
        <v>2.8345182847200302E-4</v>
      </c>
      <c r="H102">
        <v>0.499858274085764</v>
      </c>
      <c r="I102" s="1">
        <v>8.6852547442062495E-4</v>
      </c>
      <c r="J102">
        <v>10032100</v>
      </c>
      <c r="K102">
        <v>3112</v>
      </c>
      <c r="L102">
        <v>55503000</v>
      </c>
      <c r="M102">
        <v>0.49610556041785497</v>
      </c>
      <c r="N102" s="1">
        <v>2.8545989754580299E-4</v>
      </c>
      <c r="O102">
        <v>0.49985727005122699</v>
      </c>
      <c r="P102" s="1">
        <v>8.7467840401855097E-4</v>
      </c>
    </row>
    <row r="103" spans="1:16" x14ac:dyDescent="0.25">
      <c r="A103">
        <v>2E-3</v>
      </c>
      <c r="B103">
        <v>3.0641025641025599</v>
      </c>
      <c r="C103">
        <v>164</v>
      </c>
      <c r="D103">
        <v>-0.292978320639326</v>
      </c>
      <c r="E103">
        <v>0.49669060971162499</v>
      </c>
      <c r="F103">
        <v>0.526492046294322</v>
      </c>
      <c r="G103" s="1">
        <v>2.8504135493068102E-4</v>
      </c>
      <c r="H103">
        <v>0.49985747932253399</v>
      </c>
      <c r="I103" s="1">
        <v>8.7339594651837096E-4</v>
      </c>
      <c r="J103">
        <v>11242900</v>
      </c>
      <c r="K103">
        <v>3112</v>
      </c>
      <c r="L103">
        <v>55503000</v>
      </c>
      <c r="M103">
        <v>0.49610556041785497</v>
      </c>
      <c r="N103" s="1">
        <v>2.8545989754580299E-4</v>
      </c>
      <c r="O103">
        <v>0.49985727005122699</v>
      </c>
      <c r="P103" s="1">
        <v>8.7467840401855097E-4</v>
      </c>
    </row>
    <row r="104" spans="1:16" x14ac:dyDescent="0.25">
      <c r="A104">
        <v>1E-3</v>
      </c>
      <c r="B104">
        <v>3.0641025641025599</v>
      </c>
      <c r="C104">
        <v>161</v>
      </c>
      <c r="D104">
        <v>-0.293095162170951</v>
      </c>
      <c r="E104">
        <v>0.49520708847407702</v>
      </c>
      <c r="F104">
        <v>0.524919513782522</v>
      </c>
      <c r="G104" s="1">
        <v>2.8473629200031998E-4</v>
      </c>
      <c r="H104">
        <v>0.49985763185399901</v>
      </c>
      <c r="I104" s="1">
        <v>8.7246120241123799E-4</v>
      </c>
      <c r="J104">
        <v>10262100</v>
      </c>
      <c r="K104">
        <v>3112</v>
      </c>
      <c r="L104">
        <v>55503000</v>
      </c>
      <c r="M104">
        <v>0.49610556041785497</v>
      </c>
      <c r="N104" s="1">
        <v>2.8545989754580299E-4</v>
      </c>
      <c r="O104">
        <v>0.49985727005122699</v>
      </c>
      <c r="P104" s="1">
        <v>8.7467840401855097E-4</v>
      </c>
    </row>
    <row r="105" spans="1:16" x14ac:dyDescent="0.25">
      <c r="A105" s="1">
        <v>5.0000000000000001E-4</v>
      </c>
      <c r="B105">
        <v>3.0641025641025599</v>
      </c>
      <c r="C105">
        <v>193</v>
      </c>
      <c r="D105">
        <v>-0.29147977308879502</v>
      </c>
      <c r="E105">
        <v>0.49474082571107197</v>
      </c>
      <c r="F105">
        <v>0.52442527525373595</v>
      </c>
      <c r="G105" s="1">
        <v>2.85916321542067E-4</v>
      </c>
      <c r="H105">
        <v>0.49985704183922802</v>
      </c>
      <c r="I105" s="1">
        <v>8.7607693395582299E-4</v>
      </c>
      <c r="J105">
        <v>9774000</v>
      </c>
      <c r="K105">
        <v>3112</v>
      </c>
      <c r="L105">
        <v>55503000</v>
      </c>
      <c r="M105">
        <v>0.49610556041785497</v>
      </c>
      <c r="N105" s="1">
        <v>2.8545989754580299E-4</v>
      </c>
      <c r="O105">
        <v>0.49985727005122699</v>
      </c>
      <c r="P105" s="1">
        <v>8.7467840401855097E-4</v>
      </c>
    </row>
    <row r="106" spans="1:16" x14ac:dyDescent="0.25">
      <c r="A106" s="1">
        <v>2.5000000000000001E-4</v>
      </c>
      <c r="B106">
        <v>3.0641025641025599</v>
      </c>
      <c r="C106">
        <v>194</v>
      </c>
      <c r="D106">
        <v>-0.29143846996748801</v>
      </c>
      <c r="E106">
        <v>0.49850764770151101</v>
      </c>
      <c r="F106">
        <v>0.528418106563601</v>
      </c>
      <c r="G106" s="1">
        <v>2.8527848877901702E-4</v>
      </c>
      <c r="H106">
        <v>0.49985736075560999</v>
      </c>
      <c r="I106" s="1">
        <v>8.7412254895109104E-4</v>
      </c>
      <c r="J106">
        <v>11131500</v>
      </c>
      <c r="K106">
        <v>3112</v>
      </c>
      <c r="L106">
        <v>55503000</v>
      </c>
      <c r="M106">
        <v>0.49610556041785497</v>
      </c>
      <c r="N106" s="1">
        <v>2.8545989754580299E-4</v>
      </c>
      <c r="O106">
        <v>0.49985727005122699</v>
      </c>
      <c r="P106" s="1">
        <v>8.7467840401855097E-4</v>
      </c>
    </row>
    <row r="107" spans="1:16" x14ac:dyDescent="0.25">
      <c r="A107" s="1">
        <v>1.25E-4</v>
      </c>
      <c r="B107">
        <v>3.0641025641025599</v>
      </c>
      <c r="C107">
        <v>239</v>
      </c>
      <c r="D107">
        <v>-0.29155334373879899</v>
      </c>
      <c r="E107">
        <v>0.49694832090121799</v>
      </c>
      <c r="F107">
        <v>0.52676522015529104</v>
      </c>
      <c r="G107" s="1">
        <v>2.8464071101974499E-4</v>
      </c>
      <c r="H107">
        <v>0.49985767964449002</v>
      </c>
      <c r="I107" s="1">
        <v>8.7216833248357896E-4</v>
      </c>
      <c r="J107">
        <v>15308700</v>
      </c>
      <c r="K107">
        <v>3112</v>
      </c>
      <c r="L107">
        <v>55503000</v>
      </c>
      <c r="M107">
        <v>0.49610556041785497</v>
      </c>
      <c r="N107" s="1">
        <v>2.8545989754580299E-4</v>
      </c>
      <c r="O107">
        <v>0.49985727005122699</v>
      </c>
      <c r="P107" s="1">
        <v>8.7467840401855097E-4</v>
      </c>
    </row>
    <row r="108" spans="1:16" x14ac:dyDescent="0.25">
      <c r="A108" s="1">
        <v>6.2500000000000001E-5</v>
      </c>
      <c r="B108">
        <v>3.0641025641025599</v>
      </c>
      <c r="C108">
        <v>237</v>
      </c>
      <c r="D108">
        <v>-0.29174901792597502</v>
      </c>
      <c r="E108">
        <v>0.497847890735098</v>
      </c>
      <c r="F108">
        <v>0.52771876417920405</v>
      </c>
      <c r="G108" s="1">
        <v>2.8548179119247598E-4</v>
      </c>
      <c r="H108">
        <v>0.49985725910440298</v>
      </c>
      <c r="I108" s="1">
        <v>8.7474548839745997E-4</v>
      </c>
      <c r="J108">
        <v>14323000</v>
      </c>
      <c r="K108">
        <v>3112</v>
      </c>
      <c r="L108">
        <v>55503000</v>
      </c>
      <c r="M108">
        <v>0.49610556041785497</v>
      </c>
      <c r="N108" s="1">
        <v>2.8545989754580299E-4</v>
      </c>
      <c r="O108">
        <v>0.49985727005122699</v>
      </c>
      <c r="P108" s="1">
        <v>8.7467840401855097E-4</v>
      </c>
    </row>
    <row r="109" spans="1:16" x14ac:dyDescent="0.25">
      <c r="A109" s="1">
        <v>3.1250000000000001E-5</v>
      </c>
      <c r="B109">
        <v>3.0641025641025599</v>
      </c>
      <c r="C109">
        <v>215</v>
      </c>
      <c r="D109">
        <v>-0.29161780661439402</v>
      </c>
      <c r="E109">
        <v>0.49649927251200598</v>
      </c>
      <c r="F109">
        <v>0.526289228862726</v>
      </c>
      <c r="G109" s="1">
        <v>2.8511799756725199E-4</v>
      </c>
      <c r="H109">
        <v>0.49985744100121599</v>
      </c>
      <c r="I109" s="1">
        <v>8.7363078741760597E-4</v>
      </c>
      <c r="J109">
        <v>16703800</v>
      </c>
      <c r="K109">
        <v>3112</v>
      </c>
      <c r="L109">
        <v>55503000</v>
      </c>
      <c r="M109">
        <v>0.49610556041785497</v>
      </c>
      <c r="N109" s="1">
        <v>2.8545989754580299E-4</v>
      </c>
      <c r="O109">
        <v>0.49985727005122699</v>
      </c>
      <c r="P109" s="1">
        <v>8.7467840401855097E-4</v>
      </c>
    </row>
    <row r="110" spans="1:16" x14ac:dyDescent="0.25">
      <c r="A110" s="1">
        <v>1.5625E-5</v>
      </c>
      <c r="B110">
        <v>3.0641025641025599</v>
      </c>
      <c r="C110">
        <v>186</v>
      </c>
      <c r="D110">
        <v>-0.29170890780770398</v>
      </c>
      <c r="E110">
        <v>0.497958677032313</v>
      </c>
      <c r="F110">
        <v>0.52783619765425205</v>
      </c>
      <c r="G110" s="1">
        <v>2.8482433980803098E-4</v>
      </c>
      <c r="H110">
        <v>0.49985758783009598</v>
      </c>
      <c r="I110" s="1">
        <v>8.7273098992461E-4</v>
      </c>
      <c r="J110">
        <v>14608300</v>
      </c>
      <c r="K110">
        <v>3112</v>
      </c>
      <c r="L110">
        <v>55503000</v>
      </c>
      <c r="M110">
        <v>0.49610556041785497</v>
      </c>
      <c r="N110" s="1">
        <v>2.8545989754580299E-4</v>
      </c>
      <c r="O110">
        <v>0.49985727005122699</v>
      </c>
      <c r="P110" s="1">
        <v>8.7467840401855097E-4</v>
      </c>
    </row>
    <row r="111" spans="1:16" x14ac:dyDescent="0.25">
      <c r="A111" t="s">
        <v>0</v>
      </c>
      <c r="B111">
        <v>3.57692307692307</v>
      </c>
      <c r="C111">
        <v>3415</v>
      </c>
      <c r="D111">
        <v>-0.32800571404393303</v>
      </c>
      <c r="E111">
        <v>0.49561327980997899</v>
      </c>
      <c r="F111">
        <v>0.52535007659857802</v>
      </c>
      <c r="G111" s="1">
        <v>2.10234768896033E-4</v>
      </c>
      <c r="H111">
        <v>0.49989488261555198</v>
      </c>
      <c r="I111" s="1">
        <v>7.5199359643581302E-4</v>
      </c>
      <c r="J111">
        <v>57655700</v>
      </c>
    </row>
    <row r="112" spans="1:16" x14ac:dyDescent="0.25">
      <c r="A112">
        <v>1.024</v>
      </c>
      <c r="B112">
        <v>3.57692307692307</v>
      </c>
      <c r="C112">
        <v>248</v>
      </c>
      <c r="D112">
        <v>-0.27596382325330798</v>
      </c>
      <c r="E112">
        <v>0.49779249948028897</v>
      </c>
      <c r="F112">
        <v>0.52766004944910705</v>
      </c>
      <c r="G112" s="1">
        <v>2.1039280085743899E-4</v>
      </c>
      <c r="H112">
        <v>0.499894803599571</v>
      </c>
      <c r="I112" s="1">
        <v>7.5255886460545696E-4</v>
      </c>
      <c r="J112">
        <v>11780200</v>
      </c>
      <c r="K112">
        <v>3415</v>
      </c>
      <c r="L112">
        <v>57655700</v>
      </c>
      <c r="M112">
        <v>0.49561327980997899</v>
      </c>
      <c r="N112" s="1">
        <v>2.10234768896033E-4</v>
      </c>
      <c r="O112">
        <v>0.49989488261555198</v>
      </c>
      <c r="P112" s="1">
        <v>7.5199359643581302E-4</v>
      </c>
    </row>
    <row r="113" spans="1:16" x14ac:dyDescent="0.25">
      <c r="A113">
        <v>0.51200000000000001</v>
      </c>
      <c r="B113">
        <v>3.57692307692307</v>
      </c>
      <c r="C113">
        <v>145</v>
      </c>
      <c r="D113">
        <v>-0.27346541855244799</v>
      </c>
      <c r="E113">
        <v>0.498072367925189</v>
      </c>
      <c r="F113">
        <v>0.52795671000069999</v>
      </c>
      <c r="G113" s="1">
        <v>2.09658928956413E-4</v>
      </c>
      <c r="H113">
        <v>0.49989517053552102</v>
      </c>
      <c r="I113" s="1">
        <v>7.4993386126717004E-4</v>
      </c>
      <c r="J113">
        <v>6545500</v>
      </c>
      <c r="K113">
        <v>3415</v>
      </c>
      <c r="L113">
        <v>57655700</v>
      </c>
      <c r="M113">
        <v>0.49561327980997899</v>
      </c>
      <c r="N113" s="1">
        <v>2.10234768896033E-4</v>
      </c>
      <c r="O113">
        <v>0.49989488261555198</v>
      </c>
      <c r="P113" s="1">
        <v>7.5199359643581302E-4</v>
      </c>
    </row>
    <row r="114" spans="1:16" x14ac:dyDescent="0.25">
      <c r="A114">
        <v>0.25600000000000001</v>
      </c>
      <c r="B114">
        <v>3.57692307692307</v>
      </c>
      <c r="C114">
        <v>145</v>
      </c>
      <c r="D114">
        <v>-0.27346541855244799</v>
      </c>
      <c r="E114">
        <v>0.498072367925189</v>
      </c>
      <c r="F114">
        <v>0.52795671000069999</v>
      </c>
      <c r="G114" s="1">
        <v>2.09658928956413E-4</v>
      </c>
      <c r="H114">
        <v>0.49989517053552102</v>
      </c>
      <c r="I114" s="1">
        <v>7.4993386126717004E-4</v>
      </c>
      <c r="J114">
        <v>6505000</v>
      </c>
      <c r="K114">
        <v>3415</v>
      </c>
      <c r="L114">
        <v>57655700</v>
      </c>
      <c r="M114">
        <v>0.49561327980997899</v>
      </c>
      <c r="N114" s="1">
        <v>2.10234768896033E-4</v>
      </c>
      <c r="O114">
        <v>0.49989488261555198</v>
      </c>
      <c r="P114" s="1">
        <v>7.5199359643581302E-4</v>
      </c>
    </row>
    <row r="115" spans="1:16" x14ac:dyDescent="0.25">
      <c r="A115">
        <v>0.128</v>
      </c>
      <c r="B115">
        <v>3.57692307692307</v>
      </c>
      <c r="C115">
        <v>145</v>
      </c>
      <c r="D115">
        <v>-0.27346541855244799</v>
      </c>
      <c r="E115">
        <v>0.498072367925189</v>
      </c>
      <c r="F115">
        <v>0.52795671000069999</v>
      </c>
      <c r="G115" s="1">
        <v>2.09658928956413E-4</v>
      </c>
      <c r="H115">
        <v>0.49989517053552102</v>
      </c>
      <c r="I115" s="1">
        <v>7.4993386126717004E-4</v>
      </c>
      <c r="J115">
        <v>9709900</v>
      </c>
      <c r="K115">
        <v>3415</v>
      </c>
      <c r="L115">
        <v>57655700</v>
      </c>
      <c r="M115">
        <v>0.49561327980997899</v>
      </c>
      <c r="N115" s="1">
        <v>2.10234768896033E-4</v>
      </c>
      <c r="O115">
        <v>0.49989488261555198</v>
      </c>
      <c r="P115" s="1">
        <v>7.5199359643581302E-4</v>
      </c>
    </row>
    <row r="116" spans="1:16" x14ac:dyDescent="0.25">
      <c r="A116">
        <v>6.4000000000000001E-2</v>
      </c>
      <c r="B116">
        <v>3.57692307692307</v>
      </c>
      <c r="C116">
        <v>145</v>
      </c>
      <c r="D116">
        <v>-0.27409804538499899</v>
      </c>
      <c r="E116">
        <v>0.49654343053083699</v>
      </c>
      <c r="F116">
        <v>0.526336036362688</v>
      </c>
      <c r="G116" s="1">
        <v>2.0958262367121099E-4</v>
      </c>
      <c r="H116">
        <v>0.49989520868816401</v>
      </c>
      <c r="I116" s="1">
        <v>7.4966092313164098E-4</v>
      </c>
      <c r="J116">
        <v>7519000</v>
      </c>
      <c r="K116">
        <v>3415</v>
      </c>
      <c r="L116">
        <v>57655700</v>
      </c>
      <c r="M116">
        <v>0.49561327980997899</v>
      </c>
      <c r="N116" s="1">
        <v>2.10234768896033E-4</v>
      </c>
      <c r="O116">
        <v>0.49989488261555198</v>
      </c>
      <c r="P116" s="1">
        <v>7.5199359643581302E-4</v>
      </c>
    </row>
    <row r="117" spans="1:16" x14ac:dyDescent="0.25">
      <c r="A117">
        <v>3.2000000000000001E-2</v>
      </c>
      <c r="B117">
        <v>3.57692307692307</v>
      </c>
      <c r="C117">
        <v>154</v>
      </c>
      <c r="D117">
        <v>-0.26949790778187899</v>
      </c>
      <c r="E117">
        <v>0.49825284424708399</v>
      </c>
      <c r="F117">
        <v>0.52814801490190899</v>
      </c>
      <c r="G117" s="1">
        <v>2.0979804693221899E-4</v>
      </c>
      <c r="H117">
        <v>0.499895100976533</v>
      </c>
      <c r="I117" s="1">
        <v>7.5043147556524503E-4</v>
      </c>
      <c r="J117">
        <v>8896800</v>
      </c>
      <c r="K117">
        <v>3415</v>
      </c>
      <c r="L117">
        <v>57655700</v>
      </c>
      <c r="M117">
        <v>0.49561327980997899</v>
      </c>
      <c r="N117" s="1">
        <v>2.10234768896033E-4</v>
      </c>
      <c r="O117">
        <v>0.49989488261555198</v>
      </c>
      <c r="P117" s="1">
        <v>7.5199359643581302E-4</v>
      </c>
    </row>
    <row r="118" spans="1:16" x14ac:dyDescent="0.25">
      <c r="A118">
        <v>1.6E-2</v>
      </c>
      <c r="B118">
        <v>3.57692307692307</v>
      </c>
      <c r="C118">
        <v>122</v>
      </c>
      <c r="D118">
        <v>-0.27598093940056301</v>
      </c>
      <c r="E118">
        <v>0.496626142913693</v>
      </c>
      <c r="F118">
        <v>0.52642371148851497</v>
      </c>
      <c r="G118" s="1">
        <v>2.1003745766723299E-4</v>
      </c>
      <c r="H118">
        <v>0.49989498127116599</v>
      </c>
      <c r="I118" s="1">
        <v>7.5128782934818204E-4</v>
      </c>
      <c r="J118">
        <v>8140700</v>
      </c>
      <c r="K118">
        <v>3415</v>
      </c>
      <c r="L118">
        <v>57655700</v>
      </c>
      <c r="M118">
        <v>0.49561327980997899</v>
      </c>
      <c r="N118" s="1">
        <v>2.10234768896033E-4</v>
      </c>
      <c r="O118">
        <v>0.49989488261555198</v>
      </c>
      <c r="P118" s="1">
        <v>7.5199359643581302E-4</v>
      </c>
    </row>
    <row r="119" spans="1:16" x14ac:dyDescent="0.25">
      <c r="A119">
        <v>8.0000000000000002E-3</v>
      </c>
      <c r="B119">
        <v>3.57692307692307</v>
      </c>
      <c r="C119">
        <v>243</v>
      </c>
      <c r="D119">
        <v>-0.278469098747194</v>
      </c>
      <c r="E119">
        <v>0.49688241824720297</v>
      </c>
      <c r="F119">
        <v>0.52669536334203604</v>
      </c>
      <c r="G119" s="1">
        <v>2.0992912082406999E-4</v>
      </c>
      <c r="H119">
        <v>0.49989503543958702</v>
      </c>
      <c r="I119" s="1">
        <v>7.5090031679378997E-4</v>
      </c>
      <c r="J119">
        <v>11921600</v>
      </c>
      <c r="K119">
        <v>3415</v>
      </c>
      <c r="L119">
        <v>57655700</v>
      </c>
      <c r="M119">
        <v>0.49561327980997899</v>
      </c>
      <c r="N119" s="1">
        <v>2.10234768896033E-4</v>
      </c>
      <c r="O119">
        <v>0.49989488261555198</v>
      </c>
      <c r="P119" s="1">
        <v>7.5199359643581302E-4</v>
      </c>
    </row>
    <row r="120" spans="1:16" x14ac:dyDescent="0.25">
      <c r="A120">
        <v>4.0000000000000001E-3</v>
      </c>
      <c r="B120">
        <v>3.57692307692307</v>
      </c>
      <c r="C120">
        <v>262</v>
      </c>
      <c r="D120">
        <v>-0.27791986651428102</v>
      </c>
      <c r="E120">
        <v>0.49761993664799697</v>
      </c>
      <c r="F120">
        <v>0.52747713284687703</v>
      </c>
      <c r="G120" s="1">
        <v>2.0941028385235101E-4</v>
      </c>
      <c r="H120">
        <v>0.49989529485807299</v>
      </c>
      <c r="I120" s="1">
        <v>7.4904447685648803E-4</v>
      </c>
      <c r="J120">
        <v>12600100</v>
      </c>
      <c r="K120">
        <v>3415</v>
      </c>
      <c r="L120">
        <v>57655700</v>
      </c>
      <c r="M120">
        <v>0.49561327980997899</v>
      </c>
      <c r="N120" s="1">
        <v>2.10234768896033E-4</v>
      </c>
      <c r="O120">
        <v>0.49989488261555198</v>
      </c>
      <c r="P120" s="1">
        <v>7.5199359643581302E-4</v>
      </c>
    </row>
    <row r="121" spans="1:16" x14ac:dyDescent="0.25">
      <c r="A121">
        <v>2E-3</v>
      </c>
      <c r="B121">
        <v>3.57692307692307</v>
      </c>
      <c r="C121">
        <v>181</v>
      </c>
      <c r="D121">
        <v>-0.29015925128328601</v>
      </c>
      <c r="E121">
        <v>0.49865395720175798</v>
      </c>
      <c r="F121">
        <v>0.52857319463386299</v>
      </c>
      <c r="G121" s="1">
        <v>2.0989509583102501E-4</v>
      </c>
      <c r="H121">
        <v>0.49989505245208399</v>
      </c>
      <c r="I121" s="1">
        <v>7.5077861201097501E-4</v>
      </c>
      <c r="J121">
        <v>10341500</v>
      </c>
      <c r="K121">
        <v>3415</v>
      </c>
      <c r="L121">
        <v>57655700</v>
      </c>
      <c r="M121">
        <v>0.49561327980997899</v>
      </c>
      <c r="N121" s="1">
        <v>2.10234768896033E-4</v>
      </c>
      <c r="O121">
        <v>0.49989488261555198</v>
      </c>
      <c r="P121" s="1">
        <v>7.5199359643581302E-4</v>
      </c>
    </row>
    <row r="122" spans="1:16" x14ac:dyDescent="0.25">
      <c r="A122">
        <v>1E-3</v>
      </c>
      <c r="B122">
        <v>3.57692307692307</v>
      </c>
      <c r="C122">
        <v>188</v>
      </c>
      <c r="D122">
        <v>-0.29179791566264501</v>
      </c>
      <c r="E122">
        <v>0.497211597794669</v>
      </c>
      <c r="F122">
        <v>0.52704429366234895</v>
      </c>
      <c r="G122" s="1">
        <v>2.0982961292748101E-4</v>
      </c>
      <c r="H122">
        <v>0.49989508519353598</v>
      </c>
      <c r="I122" s="1">
        <v>7.5054438470214396E-4</v>
      </c>
      <c r="J122">
        <v>11719200</v>
      </c>
      <c r="K122">
        <v>3415</v>
      </c>
      <c r="L122">
        <v>57655700</v>
      </c>
      <c r="M122">
        <v>0.49561327980997899</v>
      </c>
      <c r="N122" s="1">
        <v>2.10234768896033E-4</v>
      </c>
      <c r="O122">
        <v>0.49989488261555198</v>
      </c>
      <c r="P122" s="1">
        <v>7.5199359643581302E-4</v>
      </c>
    </row>
    <row r="123" spans="1:16" x14ac:dyDescent="0.25">
      <c r="A123" s="1">
        <v>5.0000000000000001E-4</v>
      </c>
      <c r="B123">
        <v>3.57692307692307</v>
      </c>
      <c r="C123">
        <v>216</v>
      </c>
      <c r="D123">
        <v>-0.29139270857307298</v>
      </c>
      <c r="E123">
        <v>0.49739815774688001</v>
      </c>
      <c r="F123">
        <v>0.52724204721169299</v>
      </c>
      <c r="G123" s="1">
        <v>2.0995390225664299E-4</v>
      </c>
      <c r="H123">
        <v>0.49989502304887101</v>
      </c>
      <c r="I123" s="1">
        <v>7.5098895807183905E-4</v>
      </c>
      <c r="J123">
        <v>11822700</v>
      </c>
      <c r="K123">
        <v>3415</v>
      </c>
      <c r="L123">
        <v>57655700</v>
      </c>
      <c r="M123">
        <v>0.49561327980997899</v>
      </c>
      <c r="N123" s="1">
        <v>2.10234768896033E-4</v>
      </c>
      <c r="O123">
        <v>0.49989488261555198</v>
      </c>
      <c r="P123" s="1">
        <v>7.5199359643581302E-4</v>
      </c>
    </row>
    <row r="124" spans="1:16" x14ac:dyDescent="0.25">
      <c r="A124" s="1">
        <v>2.5000000000000001E-4</v>
      </c>
      <c r="B124">
        <v>3.57692307692307</v>
      </c>
      <c r="C124">
        <v>217</v>
      </c>
      <c r="D124">
        <v>-0.29139981452397101</v>
      </c>
      <c r="E124">
        <v>0.49779850626133199</v>
      </c>
      <c r="F124">
        <v>0.52766641663701197</v>
      </c>
      <c r="G124" s="1">
        <v>2.1000227299916501E-4</v>
      </c>
      <c r="H124">
        <v>0.49989499886349997</v>
      </c>
      <c r="I124" s="1">
        <v>7.5116197649701495E-4</v>
      </c>
      <c r="J124">
        <v>10893900</v>
      </c>
      <c r="K124">
        <v>3415</v>
      </c>
      <c r="L124">
        <v>57655700</v>
      </c>
      <c r="M124">
        <v>0.49561327980997899</v>
      </c>
      <c r="N124" s="1">
        <v>2.10234768896033E-4</v>
      </c>
      <c r="O124">
        <v>0.49989488261555198</v>
      </c>
      <c r="P124" s="1">
        <v>7.5199359643581302E-4</v>
      </c>
    </row>
    <row r="125" spans="1:16" x14ac:dyDescent="0.25">
      <c r="A125" s="1">
        <v>1.25E-4</v>
      </c>
      <c r="B125">
        <v>3.57692307692307</v>
      </c>
      <c r="C125">
        <v>176</v>
      </c>
      <c r="D125">
        <v>-0.29165505942889502</v>
      </c>
      <c r="E125">
        <v>0.497405126456063</v>
      </c>
      <c r="F125">
        <v>0.52724943404342695</v>
      </c>
      <c r="G125" s="1">
        <v>2.10226656403356E-4</v>
      </c>
      <c r="H125">
        <v>0.49989488667179799</v>
      </c>
      <c r="I125" s="1">
        <v>7.5196457867354304E-4</v>
      </c>
      <c r="J125">
        <v>10833900</v>
      </c>
      <c r="K125">
        <v>3415</v>
      </c>
      <c r="L125">
        <v>57655700</v>
      </c>
      <c r="M125">
        <v>0.49561327980997899</v>
      </c>
      <c r="N125" s="1">
        <v>2.10234768896033E-4</v>
      </c>
      <c r="O125">
        <v>0.49989488261555198</v>
      </c>
      <c r="P125" s="1">
        <v>7.5199359643581302E-4</v>
      </c>
    </row>
    <row r="126" spans="1:16" x14ac:dyDescent="0.25">
      <c r="A126" s="1">
        <v>6.2500000000000001E-5</v>
      </c>
      <c r="B126">
        <v>3.57692307692307</v>
      </c>
      <c r="C126">
        <v>183</v>
      </c>
      <c r="D126">
        <v>-0.29138249572119201</v>
      </c>
      <c r="E126">
        <v>0.49736920229058001</v>
      </c>
      <c r="F126">
        <v>0.52721135442801403</v>
      </c>
      <c r="G126" s="1">
        <v>2.10374714301408E-4</v>
      </c>
      <c r="H126">
        <v>0.49989481264284902</v>
      </c>
      <c r="I126" s="1">
        <v>7.5249417038580804E-4</v>
      </c>
      <c r="J126">
        <v>12163900</v>
      </c>
      <c r="K126">
        <v>3415</v>
      </c>
      <c r="L126">
        <v>57655700</v>
      </c>
      <c r="M126">
        <v>0.49561327980997899</v>
      </c>
      <c r="N126" s="1">
        <v>2.10234768896033E-4</v>
      </c>
      <c r="O126">
        <v>0.49989488261555198</v>
      </c>
      <c r="P126" s="1">
        <v>7.5199359643581302E-4</v>
      </c>
    </row>
    <row r="127" spans="1:16" x14ac:dyDescent="0.25">
      <c r="A127" s="1">
        <v>3.1250000000000001E-5</v>
      </c>
      <c r="B127">
        <v>3.57692307692307</v>
      </c>
      <c r="C127">
        <v>204</v>
      </c>
      <c r="D127">
        <v>-0.291389860811821</v>
      </c>
      <c r="E127">
        <v>0.497063519854125</v>
      </c>
      <c r="F127">
        <v>0.526887331045372</v>
      </c>
      <c r="G127" s="1">
        <v>2.10904243103993E-4</v>
      </c>
      <c r="H127">
        <v>0.499894547878448</v>
      </c>
      <c r="I127" s="1">
        <v>7.5438825417966705E-4</v>
      </c>
      <c r="J127">
        <v>16257300</v>
      </c>
      <c r="K127">
        <v>3415</v>
      </c>
      <c r="L127">
        <v>57655700</v>
      </c>
      <c r="M127">
        <v>0.49561327980997899</v>
      </c>
      <c r="N127" s="1">
        <v>2.10234768896033E-4</v>
      </c>
      <c r="O127">
        <v>0.49989488261555198</v>
      </c>
      <c r="P127" s="1">
        <v>7.5199359643581302E-4</v>
      </c>
    </row>
    <row r="128" spans="1:16" x14ac:dyDescent="0.25">
      <c r="A128" s="1">
        <v>1.5625E-5</v>
      </c>
      <c r="B128">
        <v>3.57692307692307</v>
      </c>
      <c r="C128">
        <v>195</v>
      </c>
      <c r="D128">
        <v>-0.29167196865036799</v>
      </c>
      <c r="E128">
        <v>0.49798266223443</v>
      </c>
      <c r="F128">
        <v>0.52786162196849595</v>
      </c>
      <c r="G128" s="1">
        <v>2.08219564665657E-4</v>
      </c>
      <c r="H128">
        <v>0.499895890217667</v>
      </c>
      <c r="I128" s="1">
        <v>7.4478536591946495E-4</v>
      </c>
      <c r="J128">
        <v>14408700</v>
      </c>
      <c r="K128">
        <v>3415</v>
      </c>
      <c r="L128">
        <v>57655700</v>
      </c>
      <c r="M128">
        <v>0.49561327980997899</v>
      </c>
      <c r="N128" s="1">
        <v>2.10234768896033E-4</v>
      </c>
      <c r="O128">
        <v>0.49989488261555198</v>
      </c>
      <c r="P128" s="1">
        <v>7.5199359643581302E-4</v>
      </c>
    </row>
    <row r="129" spans="1:16" x14ac:dyDescent="0.25">
      <c r="A129" t="s">
        <v>0</v>
      </c>
      <c r="B129">
        <v>4.0897435897435797</v>
      </c>
      <c r="C129">
        <v>3697</v>
      </c>
      <c r="D129">
        <v>-0.32680214959575399</v>
      </c>
      <c r="E129">
        <v>0.49588125844620901</v>
      </c>
      <c r="F129">
        <v>0.52563413395298098</v>
      </c>
      <c r="G129" s="1">
        <v>1.6670650595984599E-4</v>
      </c>
      <c r="H129">
        <v>0.49991664674702002</v>
      </c>
      <c r="I129" s="1">
        <v>6.8178686411783098E-4</v>
      </c>
      <c r="J129">
        <v>65608800</v>
      </c>
    </row>
    <row r="130" spans="1:16" x14ac:dyDescent="0.25">
      <c r="A130">
        <v>1.024</v>
      </c>
      <c r="B130">
        <v>4.0897435897435797</v>
      </c>
      <c r="C130">
        <v>198</v>
      </c>
      <c r="D130">
        <v>-0.28811481759740198</v>
      </c>
      <c r="E130">
        <v>0.49744695855413101</v>
      </c>
      <c r="F130">
        <v>0.52729377606737804</v>
      </c>
      <c r="G130" s="1">
        <v>1.6616437937855199E-4</v>
      </c>
      <c r="H130">
        <v>0.49991691781031</v>
      </c>
      <c r="I130" s="1">
        <v>6.7956970540715802E-4</v>
      </c>
      <c r="J130">
        <v>11434700</v>
      </c>
      <c r="K130">
        <v>3697</v>
      </c>
      <c r="L130">
        <v>65608800</v>
      </c>
      <c r="M130">
        <v>0.49588125844620901</v>
      </c>
      <c r="N130" s="1">
        <v>1.6670650595984599E-4</v>
      </c>
      <c r="O130">
        <v>0.49991664674702002</v>
      </c>
      <c r="P130" s="1">
        <v>6.8178686411783098E-4</v>
      </c>
    </row>
    <row r="131" spans="1:16" x14ac:dyDescent="0.25">
      <c r="A131">
        <v>0.51200000000000001</v>
      </c>
      <c r="B131">
        <v>4.0897435897435797</v>
      </c>
      <c r="C131">
        <v>169</v>
      </c>
      <c r="D131">
        <v>-0.26581558305959602</v>
      </c>
      <c r="E131">
        <v>0.49396929633501102</v>
      </c>
      <c r="F131">
        <v>0.523607454115112</v>
      </c>
      <c r="G131" s="1">
        <v>1.6651358093600001E-4</v>
      </c>
      <c r="H131">
        <v>0.499916743209532</v>
      </c>
      <c r="I131" s="1">
        <v>6.8099785023825895E-4</v>
      </c>
      <c r="J131">
        <v>8796700</v>
      </c>
      <c r="K131">
        <v>3697</v>
      </c>
      <c r="L131">
        <v>65608800</v>
      </c>
      <c r="M131">
        <v>0.49588125844620901</v>
      </c>
      <c r="N131" s="1">
        <v>1.6670650595984599E-4</v>
      </c>
      <c r="O131">
        <v>0.49991664674702002</v>
      </c>
      <c r="P131" s="1">
        <v>6.8178686411783098E-4</v>
      </c>
    </row>
    <row r="132" spans="1:16" x14ac:dyDescent="0.25">
      <c r="A132">
        <v>0.25600000000000001</v>
      </c>
      <c r="B132">
        <v>4.0897435897435797</v>
      </c>
      <c r="C132">
        <v>169</v>
      </c>
      <c r="D132">
        <v>-0.26581558305959602</v>
      </c>
      <c r="E132">
        <v>0.49396929633501102</v>
      </c>
      <c r="F132">
        <v>0.523607454115112</v>
      </c>
      <c r="G132" s="1">
        <v>1.6651358093600001E-4</v>
      </c>
      <c r="H132">
        <v>0.499916743209532</v>
      </c>
      <c r="I132" s="1">
        <v>6.8099785023825895E-4</v>
      </c>
      <c r="J132">
        <v>8393400</v>
      </c>
      <c r="K132">
        <v>3697</v>
      </c>
      <c r="L132">
        <v>65608800</v>
      </c>
      <c r="M132">
        <v>0.49588125844620901</v>
      </c>
      <c r="N132" s="1">
        <v>1.6670650595984599E-4</v>
      </c>
      <c r="O132">
        <v>0.49991664674702002</v>
      </c>
      <c r="P132" s="1">
        <v>6.8178686411783098E-4</v>
      </c>
    </row>
    <row r="133" spans="1:16" x14ac:dyDescent="0.25">
      <c r="A133">
        <v>0.128</v>
      </c>
      <c r="B133">
        <v>4.0897435897435797</v>
      </c>
      <c r="C133">
        <v>169</v>
      </c>
      <c r="D133">
        <v>-0.26581558305959602</v>
      </c>
      <c r="E133">
        <v>0.49396929633501102</v>
      </c>
      <c r="F133">
        <v>0.523607454115112</v>
      </c>
      <c r="G133" s="1">
        <v>1.6651358093600001E-4</v>
      </c>
      <c r="H133">
        <v>0.499916743209532</v>
      </c>
      <c r="I133" s="1">
        <v>6.8099785023825895E-4</v>
      </c>
      <c r="J133">
        <v>7995800</v>
      </c>
      <c r="K133">
        <v>3697</v>
      </c>
      <c r="L133">
        <v>65608800</v>
      </c>
      <c r="M133">
        <v>0.49588125844620901</v>
      </c>
      <c r="N133" s="1">
        <v>1.6670650595984599E-4</v>
      </c>
      <c r="O133">
        <v>0.49991664674702002</v>
      </c>
      <c r="P133" s="1">
        <v>6.8178686411783098E-4</v>
      </c>
    </row>
    <row r="134" spans="1:16" x14ac:dyDescent="0.25">
      <c r="A134">
        <v>6.4000000000000001E-2</v>
      </c>
      <c r="B134">
        <v>4.0897435897435797</v>
      </c>
      <c r="C134">
        <v>160</v>
      </c>
      <c r="D134">
        <v>-0.27433157166299499</v>
      </c>
      <c r="E134">
        <v>0.49736475812354702</v>
      </c>
      <c r="F134">
        <v>0.52720664361096004</v>
      </c>
      <c r="G134" s="1">
        <v>1.6654788914061101E-4</v>
      </c>
      <c r="H134">
        <v>0.49991672605542897</v>
      </c>
      <c r="I134" s="1">
        <v>6.81138161998141E-4</v>
      </c>
      <c r="J134">
        <v>7410800</v>
      </c>
      <c r="K134">
        <v>3697</v>
      </c>
      <c r="L134">
        <v>65608800</v>
      </c>
      <c r="M134">
        <v>0.49588125844620901</v>
      </c>
      <c r="N134" s="1">
        <v>1.6670650595984599E-4</v>
      </c>
      <c r="O134">
        <v>0.49991664674702002</v>
      </c>
      <c r="P134" s="1">
        <v>6.8178686411783098E-4</v>
      </c>
    </row>
    <row r="135" spans="1:16" x14ac:dyDescent="0.25">
      <c r="A135">
        <v>3.2000000000000001E-2</v>
      </c>
      <c r="B135">
        <v>4.0897435897435797</v>
      </c>
      <c r="C135">
        <v>165</v>
      </c>
      <c r="D135">
        <v>-0.25515347845435798</v>
      </c>
      <c r="E135">
        <v>0.49448351188527601</v>
      </c>
      <c r="F135">
        <v>0.52415252259839196</v>
      </c>
      <c r="G135" s="1">
        <v>1.65470651665389E-4</v>
      </c>
      <c r="H135">
        <v>0.49991726467416697</v>
      </c>
      <c r="I135" s="1">
        <v>6.7673253693921996E-4</v>
      </c>
      <c r="J135">
        <v>9649500</v>
      </c>
      <c r="K135">
        <v>3697</v>
      </c>
      <c r="L135">
        <v>65608800</v>
      </c>
      <c r="M135">
        <v>0.49588125844620901</v>
      </c>
      <c r="N135" s="1">
        <v>1.6670650595984599E-4</v>
      </c>
      <c r="O135">
        <v>0.49991664674702002</v>
      </c>
      <c r="P135" s="1">
        <v>6.8178686411783098E-4</v>
      </c>
    </row>
    <row r="136" spans="1:16" x14ac:dyDescent="0.25">
      <c r="A136">
        <v>1.6E-2</v>
      </c>
      <c r="B136">
        <v>4.0897435897435797</v>
      </c>
      <c r="C136">
        <v>148</v>
      </c>
      <c r="D136">
        <v>-0.26525130667153402</v>
      </c>
      <c r="E136">
        <v>0.49627540246818402</v>
      </c>
      <c r="F136">
        <v>0.52605192661627498</v>
      </c>
      <c r="G136" s="1">
        <v>1.65660890071306E-4</v>
      </c>
      <c r="H136">
        <v>0.49991716955496401</v>
      </c>
      <c r="I136" s="1">
        <v>6.7751056324034204E-4</v>
      </c>
      <c r="J136">
        <v>12008400</v>
      </c>
      <c r="K136">
        <v>3697</v>
      </c>
      <c r="L136">
        <v>65608800</v>
      </c>
      <c r="M136">
        <v>0.49588125844620901</v>
      </c>
      <c r="N136" s="1">
        <v>1.6670650595984599E-4</v>
      </c>
      <c r="O136">
        <v>0.49991664674702002</v>
      </c>
      <c r="P136" s="1">
        <v>6.8178686411783098E-4</v>
      </c>
    </row>
    <row r="137" spans="1:16" x14ac:dyDescent="0.25">
      <c r="A137">
        <v>8.0000000000000002E-3</v>
      </c>
      <c r="B137">
        <v>4.0897435897435797</v>
      </c>
      <c r="C137">
        <v>164</v>
      </c>
      <c r="D137">
        <v>-0.29883816345771502</v>
      </c>
      <c r="E137">
        <v>0.49741468050294602</v>
      </c>
      <c r="F137">
        <v>0.52725956133312302</v>
      </c>
      <c r="G137" s="1">
        <v>1.6606349950865E-4</v>
      </c>
      <c r="H137">
        <v>0.49991696825024501</v>
      </c>
      <c r="I137" s="1">
        <v>6.7915713260589198E-4</v>
      </c>
      <c r="J137">
        <v>12844800</v>
      </c>
      <c r="K137">
        <v>3697</v>
      </c>
      <c r="L137">
        <v>65608800</v>
      </c>
      <c r="M137">
        <v>0.49588125844620901</v>
      </c>
      <c r="N137" s="1">
        <v>1.6670650595984599E-4</v>
      </c>
      <c r="O137">
        <v>0.49991664674702002</v>
      </c>
      <c r="P137" s="1">
        <v>6.8178686411783098E-4</v>
      </c>
    </row>
    <row r="138" spans="1:16" x14ac:dyDescent="0.25">
      <c r="A138">
        <v>4.0000000000000001E-3</v>
      </c>
      <c r="B138">
        <v>4.0897435897435797</v>
      </c>
      <c r="C138">
        <v>206</v>
      </c>
      <c r="D138">
        <v>-0.29112664802439397</v>
      </c>
      <c r="E138">
        <v>0.496649351063081</v>
      </c>
      <c r="F138">
        <v>0.52644831212686505</v>
      </c>
      <c r="G138" s="1">
        <v>1.6612141475691401E-4</v>
      </c>
      <c r="H138">
        <v>0.49991693929262099</v>
      </c>
      <c r="I138" s="1">
        <v>6.7939399112122701E-4</v>
      </c>
      <c r="J138">
        <v>12264900</v>
      </c>
      <c r="K138">
        <v>3697</v>
      </c>
      <c r="L138">
        <v>65608800</v>
      </c>
      <c r="M138">
        <v>0.49588125844620901</v>
      </c>
      <c r="N138" s="1">
        <v>1.6670650595984599E-4</v>
      </c>
      <c r="O138">
        <v>0.49991664674702002</v>
      </c>
      <c r="P138" s="1">
        <v>6.8178686411783098E-4</v>
      </c>
    </row>
    <row r="139" spans="1:16" x14ac:dyDescent="0.25">
      <c r="A139">
        <v>2E-3</v>
      </c>
      <c r="B139">
        <v>4.0897435897435797</v>
      </c>
      <c r="C139">
        <v>204</v>
      </c>
      <c r="D139">
        <v>-0.29111133107139098</v>
      </c>
      <c r="E139">
        <v>0.494555233073944</v>
      </c>
      <c r="F139">
        <v>0.52422854705838096</v>
      </c>
      <c r="G139" s="1">
        <v>1.6630208153356401E-4</v>
      </c>
      <c r="H139">
        <v>0.499916848959233</v>
      </c>
      <c r="I139" s="1">
        <v>6.8013287191291195E-4</v>
      </c>
      <c r="J139">
        <v>13029000</v>
      </c>
      <c r="K139">
        <v>3697</v>
      </c>
      <c r="L139">
        <v>65608800</v>
      </c>
      <c r="M139">
        <v>0.49588125844620901</v>
      </c>
      <c r="N139" s="1">
        <v>1.6670650595984599E-4</v>
      </c>
      <c r="O139">
        <v>0.49991664674702002</v>
      </c>
      <c r="P139" s="1">
        <v>6.8178686411783098E-4</v>
      </c>
    </row>
    <row r="140" spans="1:16" x14ac:dyDescent="0.25">
      <c r="A140">
        <v>1E-3</v>
      </c>
      <c r="B140">
        <v>4.0897435897435797</v>
      </c>
      <c r="C140">
        <v>206</v>
      </c>
      <c r="D140">
        <v>-0.29173014211212001</v>
      </c>
      <c r="E140">
        <v>0.49747164191489401</v>
      </c>
      <c r="F140">
        <v>0.52731994042978803</v>
      </c>
      <c r="G140" s="1">
        <v>1.66900029102134E-4</v>
      </c>
      <c r="H140">
        <v>0.49991654998544799</v>
      </c>
      <c r="I140" s="1">
        <v>6.8257832414847497E-4</v>
      </c>
      <c r="J140">
        <v>12735600</v>
      </c>
      <c r="K140">
        <v>3697</v>
      </c>
      <c r="L140">
        <v>65608800</v>
      </c>
      <c r="M140">
        <v>0.49588125844620901</v>
      </c>
      <c r="N140" s="1">
        <v>1.6670650595984599E-4</v>
      </c>
      <c r="O140">
        <v>0.49991664674702002</v>
      </c>
      <c r="P140" s="1">
        <v>6.8178686411783098E-4</v>
      </c>
    </row>
    <row r="141" spans="1:16" x14ac:dyDescent="0.25">
      <c r="A141" s="1">
        <v>5.0000000000000001E-4</v>
      </c>
      <c r="B141">
        <v>4.0897435897435797</v>
      </c>
      <c r="C141">
        <v>224</v>
      </c>
      <c r="D141">
        <v>-0.29157712315956202</v>
      </c>
      <c r="E141">
        <v>0.49910842929173099</v>
      </c>
      <c r="F141">
        <v>0.52905493504923495</v>
      </c>
      <c r="G141" s="1">
        <v>1.6611531260635101E-4</v>
      </c>
      <c r="H141">
        <v>0.49991694234369599</v>
      </c>
      <c r="I141" s="1">
        <v>6.7936903489007995E-4</v>
      </c>
      <c r="J141">
        <v>25734000</v>
      </c>
      <c r="K141">
        <v>3697</v>
      </c>
      <c r="L141">
        <v>65608800</v>
      </c>
      <c r="M141">
        <v>0.49588125844620901</v>
      </c>
      <c r="N141" s="1">
        <v>1.6670650595984599E-4</v>
      </c>
      <c r="O141">
        <v>0.49991664674702002</v>
      </c>
      <c r="P141" s="1">
        <v>6.8178686411783098E-4</v>
      </c>
    </row>
    <row r="142" spans="1:16" x14ac:dyDescent="0.25">
      <c r="A142" s="1">
        <v>2.5000000000000001E-4</v>
      </c>
      <c r="B142">
        <v>4.0897435897435797</v>
      </c>
      <c r="C142">
        <v>231</v>
      </c>
      <c r="D142">
        <v>-0.291518725041501</v>
      </c>
      <c r="E142">
        <v>0.49830204486802898</v>
      </c>
      <c r="F142">
        <v>0.52820016756011101</v>
      </c>
      <c r="G142" s="1">
        <v>1.66218031536269E-4</v>
      </c>
      <c r="H142">
        <v>0.49991689098423098</v>
      </c>
      <c r="I142" s="1">
        <v>6.7978912897525504E-4</v>
      </c>
      <c r="J142">
        <v>24138000</v>
      </c>
      <c r="K142">
        <v>3697</v>
      </c>
      <c r="L142">
        <v>65608800</v>
      </c>
      <c r="M142">
        <v>0.49588125844620901</v>
      </c>
      <c r="N142" s="1">
        <v>1.6670650595984599E-4</v>
      </c>
      <c r="O142">
        <v>0.49991664674702002</v>
      </c>
      <c r="P142" s="1">
        <v>6.8178686411783098E-4</v>
      </c>
    </row>
    <row r="143" spans="1:16" x14ac:dyDescent="0.25">
      <c r="A143" s="1">
        <v>1.25E-4</v>
      </c>
      <c r="B143">
        <v>4.0897435897435797</v>
      </c>
      <c r="C143">
        <v>232</v>
      </c>
      <c r="D143">
        <v>-0.29177711675866602</v>
      </c>
      <c r="E143">
        <v>0.49561476437908902</v>
      </c>
      <c r="F143">
        <v>0.52535165024183395</v>
      </c>
      <c r="G143" s="1">
        <v>1.6627938695856699E-4</v>
      </c>
      <c r="H143">
        <v>0.49991686030651999</v>
      </c>
      <c r="I143" s="1">
        <v>6.8004005692029598E-4</v>
      </c>
      <c r="J143">
        <v>26906200</v>
      </c>
      <c r="K143">
        <v>3697</v>
      </c>
      <c r="L143">
        <v>65608800</v>
      </c>
      <c r="M143">
        <v>0.49588125844620901</v>
      </c>
      <c r="N143" s="1">
        <v>1.6670650595984599E-4</v>
      </c>
      <c r="O143">
        <v>0.49991664674702002</v>
      </c>
      <c r="P143" s="1">
        <v>6.8178686411783098E-4</v>
      </c>
    </row>
    <row r="144" spans="1:16" x14ac:dyDescent="0.25">
      <c r="A144" s="1">
        <v>6.2500000000000001E-5</v>
      </c>
      <c r="B144">
        <v>4.0897435897435797</v>
      </c>
      <c r="C144">
        <v>198</v>
      </c>
      <c r="D144">
        <v>-0.29174650125425</v>
      </c>
      <c r="E144">
        <v>0.49663663319245599</v>
      </c>
      <c r="F144">
        <v>0.52643483118400403</v>
      </c>
      <c r="G144" s="1">
        <v>1.6631388824339601E-4</v>
      </c>
      <c r="H144">
        <v>0.49991684305587802</v>
      </c>
      <c r="I144" s="1">
        <v>6.8018115832876305E-4</v>
      </c>
      <c r="J144">
        <v>25073300</v>
      </c>
      <c r="K144">
        <v>3697</v>
      </c>
      <c r="L144">
        <v>65608800</v>
      </c>
      <c r="M144">
        <v>0.49588125844620901</v>
      </c>
      <c r="N144" s="1">
        <v>1.6670650595984599E-4</v>
      </c>
      <c r="O144">
        <v>0.49991664674702002</v>
      </c>
      <c r="P144" s="1">
        <v>6.8178686411783098E-4</v>
      </c>
    </row>
    <row r="145" spans="1:16" x14ac:dyDescent="0.25">
      <c r="A145" s="1">
        <v>3.1250000000000001E-5</v>
      </c>
      <c r="B145">
        <v>4.0897435897435797</v>
      </c>
      <c r="C145">
        <v>201</v>
      </c>
      <c r="D145">
        <v>-0.291717107866793</v>
      </c>
      <c r="E145">
        <v>0.494566830611405</v>
      </c>
      <c r="F145">
        <v>0.52424084044809005</v>
      </c>
      <c r="G145" s="1">
        <v>1.6571239230334101E-4</v>
      </c>
      <c r="H145">
        <v>0.499917143803848</v>
      </c>
      <c r="I145" s="1">
        <v>6.7772119416366296E-4</v>
      </c>
      <c r="J145">
        <v>19132400</v>
      </c>
      <c r="K145">
        <v>3697</v>
      </c>
      <c r="L145">
        <v>65608800</v>
      </c>
      <c r="M145">
        <v>0.49588125844620901</v>
      </c>
      <c r="N145" s="1">
        <v>1.6670650595984599E-4</v>
      </c>
      <c r="O145">
        <v>0.49991664674702002</v>
      </c>
      <c r="P145" s="1">
        <v>6.8178686411783098E-4</v>
      </c>
    </row>
    <row r="146" spans="1:16" x14ac:dyDescent="0.25">
      <c r="A146" s="1">
        <v>1.5625E-5</v>
      </c>
      <c r="B146">
        <v>4.0897435897435797</v>
      </c>
      <c r="C146">
        <v>207</v>
      </c>
      <c r="D146">
        <v>-0.29174833472999501</v>
      </c>
      <c r="E146">
        <v>0.49521067122373202</v>
      </c>
      <c r="F146">
        <v>0.52492331149715599</v>
      </c>
      <c r="G146" s="1">
        <v>1.6606711106337201E-4</v>
      </c>
      <c r="H146">
        <v>0.49991696644446798</v>
      </c>
      <c r="I146" s="1">
        <v>6.7917190293866503E-4</v>
      </c>
      <c r="J146">
        <v>19711400</v>
      </c>
      <c r="K146">
        <v>3697</v>
      </c>
      <c r="L146">
        <v>65608800</v>
      </c>
      <c r="M146">
        <v>0.49588125844620901</v>
      </c>
      <c r="N146" s="1">
        <v>1.6670650595984599E-4</v>
      </c>
      <c r="O146">
        <v>0.49991664674702002</v>
      </c>
      <c r="P146" s="1">
        <v>6.8178686411783098E-4</v>
      </c>
    </row>
    <row r="147" spans="1:16" x14ac:dyDescent="0.25">
      <c r="A147" t="s">
        <v>0</v>
      </c>
      <c r="B147">
        <v>4.6025641025641004</v>
      </c>
      <c r="C147">
        <v>3963</v>
      </c>
      <c r="D147">
        <v>-0.32577103572175498</v>
      </c>
      <c r="E147">
        <v>0.495960183976629</v>
      </c>
      <c r="F147">
        <v>0.52571779501522697</v>
      </c>
      <c r="G147" s="1">
        <v>1.3340715795373499E-4</v>
      </c>
      <c r="H147">
        <v>0.49993329642102302</v>
      </c>
      <c r="I147" s="1">
        <v>6.1401499622296195E-4</v>
      </c>
      <c r="J147">
        <v>70458000</v>
      </c>
    </row>
    <row r="148" spans="1:16" x14ac:dyDescent="0.25">
      <c r="A148">
        <v>1.024</v>
      </c>
      <c r="B148">
        <v>4.6025641025641004</v>
      </c>
      <c r="C148">
        <v>228</v>
      </c>
      <c r="D148">
        <v>-0.27271418412248799</v>
      </c>
      <c r="E148">
        <v>0.49544225157190203</v>
      </c>
      <c r="F148">
        <v>0.52516878666621702</v>
      </c>
      <c r="G148" s="1">
        <v>1.3325306818734399E-4</v>
      </c>
      <c r="H148">
        <v>0.49993337346590599</v>
      </c>
      <c r="I148" s="1">
        <v>6.1330578819559795E-4</v>
      </c>
      <c r="J148">
        <v>15150800</v>
      </c>
      <c r="K148">
        <v>3963</v>
      </c>
      <c r="L148">
        <v>70458000</v>
      </c>
      <c r="M148">
        <v>0.495960183976629</v>
      </c>
      <c r="N148" s="1">
        <v>1.3340715795373499E-4</v>
      </c>
      <c r="O148">
        <v>0.49993329642102302</v>
      </c>
      <c r="P148" s="1">
        <v>6.1401499622296195E-4</v>
      </c>
    </row>
    <row r="149" spans="1:16" x14ac:dyDescent="0.25">
      <c r="A149">
        <v>0.51200000000000001</v>
      </c>
      <c r="B149">
        <v>4.6025641025641004</v>
      </c>
      <c r="C149">
        <v>240</v>
      </c>
      <c r="D149">
        <v>-0.29457110933852099</v>
      </c>
      <c r="E149">
        <v>0.49391405903557101</v>
      </c>
      <c r="F149">
        <v>0.52354890257770503</v>
      </c>
      <c r="G149" s="1">
        <v>1.3269081946898299E-4</v>
      </c>
      <c r="H149">
        <v>0.49993365459026501</v>
      </c>
      <c r="I149" s="1">
        <v>6.10718002427757E-4</v>
      </c>
      <c r="J149">
        <v>12212300</v>
      </c>
      <c r="K149">
        <v>3963</v>
      </c>
      <c r="L149">
        <v>70458000</v>
      </c>
      <c r="M149">
        <v>0.495960183976629</v>
      </c>
      <c r="N149" s="1">
        <v>1.3340715795373499E-4</v>
      </c>
      <c r="O149">
        <v>0.49993329642102302</v>
      </c>
      <c r="P149" s="1">
        <v>6.1401499622296195E-4</v>
      </c>
    </row>
    <row r="150" spans="1:16" x14ac:dyDescent="0.25">
      <c r="A150">
        <v>0.25600000000000001</v>
      </c>
      <c r="B150">
        <v>4.6025641025641004</v>
      </c>
      <c r="C150">
        <v>240</v>
      </c>
      <c r="D150">
        <v>-0.29457110933852099</v>
      </c>
      <c r="E150">
        <v>0.49391405903557101</v>
      </c>
      <c r="F150">
        <v>0.52354890257770503</v>
      </c>
      <c r="G150" s="1">
        <v>1.3269081946898299E-4</v>
      </c>
      <c r="H150">
        <v>0.49993365459026501</v>
      </c>
      <c r="I150" s="1">
        <v>6.10718002427757E-4</v>
      </c>
      <c r="J150">
        <v>12991500</v>
      </c>
      <c r="K150">
        <v>3963</v>
      </c>
      <c r="L150">
        <v>70458000</v>
      </c>
      <c r="M150">
        <v>0.495960183976629</v>
      </c>
      <c r="N150" s="1">
        <v>1.3340715795373499E-4</v>
      </c>
      <c r="O150">
        <v>0.49993329642102302</v>
      </c>
      <c r="P150" s="1">
        <v>6.1401499622296195E-4</v>
      </c>
    </row>
    <row r="151" spans="1:16" x14ac:dyDescent="0.25">
      <c r="A151">
        <v>0.128</v>
      </c>
      <c r="B151">
        <v>4.6025641025641004</v>
      </c>
      <c r="C151">
        <v>240</v>
      </c>
      <c r="D151">
        <v>-0.29457110933852099</v>
      </c>
      <c r="E151">
        <v>0.49391405903557101</v>
      </c>
      <c r="F151">
        <v>0.52354890257770503</v>
      </c>
      <c r="G151" s="1">
        <v>1.3269081946898299E-4</v>
      </c>
      <c r="H151">
        <v>0.49993365459026501</v>
      </c>
      <c r="I151" s="1">
        <v>6.10718002427757E-4</v>
      </c>
      <c r="J151">
        <v>13110300</v>
      </c>
      <c r="K151">
        <v>3963</v>
      </c>
      <c r="L151">
        <v>70458000</v>
      </c>
      <c r="M151">
        <v>0.495960183976629</v>
      </c>
      <c r="N151" s="1">
        <v>1.3340715795373499E-4</v>
      </c>
      <c r="O151">
        <v>0.49993329642102302</v>
      </c>
      <c r="P151" s="1">
        <v>6.1401499622296195E-4</v>
      </c>
    </row>
    <row r="152" spans="1:16" x14ac:dyDescent="0.25">
      <c r="A152">
        <v>6.4000000000000001E-2</v>
      </c>
      <c r="B152">
        <v>4.6025641025641004</v>
      </c>
      <c r="C152">
        <v>167</v>
      </c>
      <c r="D152">
        <v>-0.26391440838948799</v>
      </c>
      <c r="E152">
        <v>0.49882653662736498</v>
      </c>
      <c r="F152">
        <v>0.528756128825007</v>
      </c>
      <c r="G152" s="1">
        <v>1.33064067006971E-4</v>
      </c>
      <c r="H152">
        <v>0.49993346796649601</v>
      </c>
      <c r="I152" s="1">
        <v>6.1243589814747104E-4</v>
      </c>
      <c r="J152">
        <v>9828700</v>
      </c>
      <c r="K152">
        <v>3963</v>
      </c>
      <c r="L152">
        <v>70458000</v>
      </c>
      <c r="M152">
        <v>0.495960183976629</v>
      </c>
      <c r="N152" s="1">
        <v>1.3340715795373499E-4</v>
      </c>
      <c r="O152">
        <v>0.49993329642102302</v>
      </c>
      <c r="P152" s="1">
        <v>6.1401499622296195E-4</v>
      </c>
    </row>
    <row r="153" spans="1:16" x14ac:dyDescent="0.25">
      <c r="A153">
        <v>3.2000000000000001E-2</v>
      </c>
      <c r="B153">
        <v>4.6025641025641004</v>
      </c>
      <c r="C153">
        <v>137</v>
      </c>
      <c r="D153">
        <v>-0.27033069307989399</v>
      </c>
      <c r="E153">
        <v>0.49853503025893903</v>
      </c>
      <c r="F153">
        <v>0.52844713207447502</v>
      </c>
      <c r="G153" s="1">
        <v>1.33571832901746E-4</v>
      </c>
      <c r="H153">
        <v>0.49993321408354902</v>
      </c>
      <c r="I153" s="1">
        <v>6.1477292322726902E-4</v>
      </c>
      <c r="J153">
        <v>7163300</v>
      </c>
      <c r="K153">
        <v>3963</v>
      </c>
      <c r="L153">
        <v>70458000</v>
      </c>
      <c r="M153">
        <v>0.495960183976629</v>
      </c>
      <c r="N153" s="1">
        <v>1.3340715795373499E-4</v>
      </c>
      <c r="O153">
        <v>0.49993329642102302</v>
      </c>
      <c r="P153" s="1">
        <v>6.1401499622296195E-4</v>
      </c>
    </row>
    <row r="154" spans="1:16" x14ac:dyDescent="0.25">
      <c r="A154">
        <v>1.6E-2</v>
      </c>
      <c r="B154">
        <v>4.6025641025641004</v>
      </c>
      <c r="C154">
        <v>137</v>
      </c>
      <c r="D154">
        <v>-0.27033069307989399</v>
      </c>
      <c r="E154">
        <v>0.49853503025893903</v>
      </c>
      <c r="F154">
        <v>0.52844713207447502</v>
      </c>
      <c r="G154" s="1">
        <v>1.33571832901746E-4</v>
      </c>
      <c r="H154">
        <v>0.49993321408354902</v>
      </c>
      <c r="I154" s="1">
        <v>6.1477292322726902E-4</v>
      </c>
      <c r="J154">
        <v>7738500</v>
      </c>
      <c r="K154">
        <v>3963</v>
      </c>
      <c r="L154">
        <v>70458000</v>
      </c>
      <c r="M154">
        <v>0.495960183976629</v>
      </c>
      <c r="N154" s="1">
        <v>1.3340715795373499E-4</v>
      </c>
      <c r="O154">
        <v>0.49993329642102302</v>
      </c>
      <c r="P154" s="1">
        <v>6.1401499622296195E-4</v>
      </c>
    </row>
    <row r="155" spans="1:16" x14ac:dyDescent="0.25">
      <c r="A155">
        <v>8.0000000000000002E-3</v>
      </c>
      <c r="B155">
        <v>4.6025641025641004</v>
      </c>
      <c r="C155">
        <v>215</v>
      </c>
      <c r="D155">
        <v>-0.27726119478461903</v>
      </c>
      <c r="E155">
        <v>0.49785372176932602</v>
      </c>
      <c r="F155">
        <v>0.52772494507548495</v>
      </c>
      <c r="G155" s="1">
        <v>1.34034401740867E-4</v>
      </c>
      <c r="H155">
        <v>0.49993298279912901</v>
      </c>
      <c r="I155" s="1">
        <v>6.1690192596117297E-4</v>
      </c>
      <c r="J155">
        <v>13655400</v>
      </c>
      <c r="K155">
        <v>3963</v>
      </c>
      <c r="L155">
        <v>70458000</v>
      </c>
      <c r="M155">
        <v>0.495960183976629</v>
      </c>
      <c r="N155" s="1">
        <v>1.3340715795373499E-4</v>
      </c>
      <c r="O155">
        <v>0.49993329642102302</v>
      </c>
      <c r="P155" s="1">
        <v>6.1401499622296195E-4</v>
      </c>
    </row>
    <row r="156" spans="1:16" x14ac:dyDescent="0.25">
      <c r="A156">
        <v>4.0000000000000001E-3</v>
      </c>
      <c r="B156">
        <v>4.6025641025641004</v>
      </c>
      <c r="C156">
        <v>213</v>
      </c>
      <c r="D156">
        <v>-0.27861193627535202</v>
      </c>
      <c r="E156">
        <v>0.49643731612442199</v>
      </c>
      <c r="F156">
        <v>0.52622355509188701</v>
      </c>
      <c r="G156" s="1">
        <v>1.3271572669226701E-4</v>
      </c>
      <c r="H156">
        <v>0.49993364213665298</v>
      </c>
      <c r="I156" s="1">
        <v>6.1083263951953798E-4</v>
      </c>
      <c r="J156">
        <v>11934400</v>
      </c>
      <c r="K156">
        <v>3963</v>
      </c>
      <c r="L156">
        <v>70458000</v>
      </c>
      <c r="M156">
        <v>0.495960183976629</v>
      </c>
      <c r="N156" s="1">
        <v>1.3340715795373499E-4</v>
      </c>
      <c r="O156">
        <v>0.49993329642102302</v>
      </c>
      <c r="P156" s="1">
        <v>6.1401499622296195E-4</v>
      </c>
    </row>
    <row r="157" spans="1:16" x14ac:dyDescent="0.25">
      <c r="A157">
        <v>2E-3</v>
      </c>
      <c r="B157">
        <v>4.6025641025641004</v>
      </c>
      <c r="C157">
        <v>263</v>
      </c>
      <c r="D157">
        <v>-0.277711500708544</v>
      </c>
      <c r="E157">
        <v>0.49703777598543197</v>
      </c>
      <c r="F157">
        <v>0.52686004254455798</v>
      </c>
      <c r="G157" s="1">
        <v>1.3328597440076501E-4</v>
      </c>
      <c r="H157">
        <v>0.49993335701279901</v>
      </c>
      <c r="I157" s="1">
        <v>6.1345724115223997E-4</v>
      </c>
      <c r="J157">
        <v>11809900</v>
      </c>
      <c r="K157">
        <v>3963</v>
      </c>
      <c r="L157">
        <v>70458000</v>
      </c>
      <c r="M157">
        <v>0.495960183976629</v>
      </c>
      <c r="N157" s="1">
        <v>1.3340715795373499E-4</v>
      </c>
      <c r="O157">
        <v>0.49993329642102302</v>
      </c>
      <c r="P157" s="1">
        <v>6.1401499622296195E-4</v>
      </c>
    </row>
    <row r="158" spans="1:16" x14ac:dyDescent="0.25">
      <c r="A158">
        <v>1E-3</v>
      </c>
      <c r="B158">
        <v>4.6025641025641004</v>
      </c>
      <c r="C158">
        <v>206</v>
      </c>
      <c r="D158">
        <v>-0.29230029921259598</v>
      </c>
      <c r="E158">
        <v>0.49540589724883699</v>
      </c>
      <c r="F158">
        <v>0.52513025108376699</v>
      </c>
      <c r="G158" s="1">
        <v>1.3295063220231099E-4</v>
      </c>
      <c r="H158">
        <v>0.49993352468389801</v>
      </c>
      <c r="I158" s="1">
        <v>6.1191380718755904E-4</v>
      </c>
      <c r="J158">
        <v>10009100</v>
      </c>
      <c r="K158">
        <v>3963</v>
      </c>
      <c r="L158">
        <v>70458000</v>
      </c>
      <c r="M158">
        <v>0.495960183976629</v>
      </c>
      <c r="N158" s="1">
        <v>1.3340715795373499E-4</v>
      </c>
      <c r="O158">
        <v>0.49993329642102302</v>
      </c>
      <c r="P158" s="1">
        <v>6.1401499622296195E-4</v>
      </c>
    </row>
    <row r="159" spans="1:16" x14ac:dyDescent="0.25">
      <c r="A159" s="1">
        <v>5.0000000000000001E-4</v>
      </c>
      <c r="B159">
        <v>4.6025641025641004</v>
      </c>
      <c r="C159">
        <v>159</v>
      </c>
      <c r="D159">
        <v>-0.291729693317962</v>
      </c>
      <c r="E159">
        <v>0.49619360580154798</v>
      </c>
      <c r="F159">
        <v>0.52596522214964103</v>
      </c>
      <c r="G159" s="1">
        <v>1.33261996694167E-4</v>
      </c>
      <c r="H159">
        <v>0.49993336900165197</v>
      </c>
      <c r="I159" s="1">
        <v>6.1334688222058995E-4</v>
      </c>
      <c r="J159">
        <v>10657700</v>
      </c>
      <c r="K159">
        <v>3963</v>
      </c>
      <c r="L159">
        <v>70458000</v>
      </c>
      <c r="M159">
        <v>0.495960183976629</v>
      </c>
      <c r="N159" s="1">
        <v>1.3340715795373499E-4</v>
      </c>
      <c r="O159">
        <v>0.49993329642102302</v>
      </c>
      <c r="P159" s="1">
        <v>6.1401499622296195E-4</v>
      </c>
    </row>
    <row r="160" spans="1:16" x14ac:dyDescent="0.25">
      <c r="A160" s="1">
        <v>2.5000000000000001E-4</v>
      </c>
      <c r="B160">
        <v>4.6025641025641004</v>
      </c>
      <c r="C160">
        <v>183</v>
      </c>
      <c r="D160">
        <v>-0.29153424551588197</v>
      </c>
      <c r="E160">
        <v>0.498264313506941</v>
      </c>
      <c r="F160">
        <v>0.52816017231735701</v>
      </c>
      <c r="G160" s="1">
        <v>1.3304426027460601E-4</v>
      </c>
      <c r="H160">
        <v>0.49993347786986198</v>
      </c>
      <c r="I160" s="1">
        <v>6.1234473639209695E-4</v>
      </c>
      <c r="J160">
        <v>11616000</v>
      </c>
      <c r="K160">
        <v>3963</v>
      </c>
      <c r="L160">
        <v>70458000</v>
      </c>
      <c r="M160">
        <v>0.495960183976629</v>
      </c>
      <c r="N160" s="1">
        <v>1.3340715795373499E-4</v>
      </c>
      <c r="O160">
        <v>0.49993329642102302</v>
      </c>
      <c r="P160" s="1">
        <v>6.1401499622296195E-4</v>
      </c>
    </row>
    <row r="161" spans="1:16" x14ac:dyDescent="0.25">
      <c r="A161" s="1">
        <v>1.25E-4</v>
      </c>
      <c r="B161">
        <v>4.6025641025641004</v>
      </c>
      <c r="C161">
        <v>247</v>
      </c>
      <c r="D161">
        <v>-0.291821300516513</v>
      </c>
      <c r="E161">
        <v>0.497651996543093</v>
      </c>
      <c r="F161">
        <v>0.52751111633567904</v>
      </c>
      <c r="G161" s="1">
        <v>1.3344878792109701E-4</v>
      </c>
      <c r="H161">
        <v>0.49993327560603901</v>
      </c>
      <c r="I161" s="1">
        <v>6.1420660081633403E-4</v>
      </c>
      <c r="J161">
        <v>15738400</v>
      </c>
      <c r="K161">
        <v>3963</v>
      </c>
      <c r="L161">
        <v>70458000</v>
      </c>
      <c r="M161">
        <v>0.495960183976629</v>
      </c>
      <c r="N161" s="1">
        <v>1.3340715795373499E-4</v>
      </c>
      <c r="O161">
        <v>0.49993329642102302</v>
      </c>
      <c r="P161" s="1">
        <v>6.1401499622296195E-4</v>
      </c>
    </row>
    <row r="162" spans="1:16" x14ac:dyDescent="0.25">
      <c r="A162" s="1">
        <v>6.2500000000000001E-5</v>
      </c>
      <c r="B162">
        <v>4.6025641025641004</v>
      </c>
      <c r="C162">
        <v>227</v>
      </c>
      <c r="D162">
        <v>-0.29160342130016997</v>
      </c>
      <c r="E162">
        <v>0.49807029780731299</v>
      </c>
      <c r="F162">
        <v>0.52795451567575202</v>
      </c>
      <c r="G162" s="1">
        <v>1.3358382398653799E-4</v>
      </c>
      <c r="H162">
        <v>0.49993320808800601</v>
      </c>
      <c r="I162" s="1">
        <v>6.1482811296368202E-4</v>
      </c>
      <c r="J162">
        <v>14075300</v>
      </c>
      <c r="K162">
        <v>3963</v>
      </c>
      <c r="L162">
        <v>70458000</v>
      </c>
      <c r="M162">
        <v>0.495960183976629</v>
      </c>
      <c r="N162" s="1">
        <v>1.3340715795373499E-4</v>
      </c>
      <c r="O162">
        <v>0.49993329642102302</v>
      </c>
      <c r="P162" s="1">
        <v>6.1401499622296195E-4</v>
      </c>
    </row>
    <row r="163" spans="1:16" x14ac:dyDescent="0.25">
      <c r="A163" s="1">
        <v>3.1250000000000001E-5</v>
      </c>
      <c r="B163">
        <v>4.6025641025641004</v>
      </c>
      <c r="C163">
        <v>223</v>
      </c>
      <c r="D163">
        <v>-0.29171714692143602</v>
      </c>
      <c r="E163">
        <v>0.49814252197615899</v>
      </c>
      <c r="F163">
        <v>0.52803107329472798</v>
      </c>
      <c r="G163" s="1">
        <v>1.3373474851707801E-4</v>
      </c>
      <c r="H163">
        <v>0.49993313262574102</v>
      </c>
      <c r="I163" s="1">
        <v>6.1552275279014095E-4</v>
      </c>
      <c r="J163">
        <v>15556100</v>
      </c>
      <c r="K163">
        <v>3963</v>
      </c>
      <c r="L163">
        <v>70458000</v>
      </c>
      <c r="M163">
        <v>0.495960183976629</v>
      </c>
      <c r="N163" s="1">
        <v>1.3340715795373499E-4</v>
      </c>
      <c r="O163">
        <v>0.49993329642102302</v>
      </c>
      <c r="P163" s="1">
        <v>6.1401499622296195E-4</v>
      </c>
    </row>
    <row r="164" spans="1:16" x14ac:dyDescent="0.25">
      <c r="A164" s="1">
        <v>1.5625E-5</v>
      </c>
      <c r="B164">
        <v>4.6025641025641004</v>
      </c>
      <c r="C164">
        <v>212</v>
      </c>
      <c r="D164">
        <v>-0.291697257531502</v>
      </c>
      <c r="E164">
        <v>0.49452721331848998</v>
      </c>
      <c r="F164">
        <v>0.52419884611759904</v>
      </c>
      <c r="G164" s="1">
        <v>1.3274553695174999E-4</v>
      </c>
      <c r="H164">
        <v>0.49993362723152401</v>
      </c>
      <c r="I164" s="1">
        <v>6.1096984314972305E-4</v>
      </c>
      <c r="J164">
        <v>19866000</v>
      </c>
      <c r="K164">
        <v>3963</v>
      </c>
      <c r="L164">
        <v>70458000</v>
      </c>
      <c r="M164">
        <v>0.495960183976629</v>
      </c>
      <c r="N164" s="1">
        <v>1.3340715795373499E-4</v>
      </c>
      <c r="O164">
        <v>0.49993329642102302</v>
      </c>
      <c r="P164" s="1">
        <v>6.1401499622296195E-4</v>
      </c>
    </row>
    <row r="165" spans="1:16" x14ac:dyDescent="0.25">
      <c r="A165" t="s">
        <v>0</v>
      </c>
      <c r="B165">
        <v>5.1153846153846096</v>
      </c>
      <c r="C165">
        <v>4214</v>
      </c>
      <c r="D165">
        <v>-0.32517431954516202</v>
      </c>
      <c r="E165">
        <v>0.49611308555671002</v>
      </c>
      <c r="F165">
        <v>0.52587987069011199</v>
      </c>
      <c r="G165" s="1">
        <v>1.07816652902159E-4</v>
      </c>
      <c r="H165">
        <v>0.49994609167354798</v>
      </c>
      <c r="I165" s="1">
        <v>5.5152364753797002E-4</v>
      </c>
      <c r="J165">
        <v>70117200</v>
      </c>
    </row>
    <row r="166" spans="1:16" x14ac:dyDescent="0.25">
      <c r="A166">
        <v>1.024</v>
      </c>
      <c r="B166">
        <v>5.1153846153846096</v>
      </c>
      <c r="C166">
        <v>195</v>
      </c>
      <c r="D166">
        <v>-0.280152445828865</v>
      </c>
      <c r="E166">
        <v>0.49699883480199297</v>
      </c>
      <c r="F166">
        <v>0.52681876489011303</v>
      </c>
      <c r="G166" s="1">
        <v>1.06740305063302E-4</v>
      </c>
      <c r="H166">
        <v>0.49994662984746802</v>
      </c>
      <c r="I166" s="1">
        <v>5.4601771436227505E-4</v>
      </c>
      <c r="J166">
        <v>11388200</v>
      </c>
      <c r="K166">
        <v>4214</v>
      </c>
      <c r="L166">
        <v>70117200</v>
      </c>
      <c r="M166">
        <v>0.49611308555671002</v>
      </c>
      <c r="N166" s="1">
        <v>1.07816652902159E-4</v>
      </c>
      <c r="O166">
        <v>0.49994609167354798</v>
      </c>
      <c r="P166" s="1">
        <v>5.5152364753797002E-4</v>
      </c>
    </row>
    <row r="167" spans="1:16" x14ac:dyDescent="0.25">
      <c r="A167">
        <v>0.51200000000000001</v>
      </c>
      <c r="B167">
        <v>5.1153846153846096</v>
      </c>
      <c r="C167">
        <v>149</v>
      </c>
      <c r="D167">
        <v>-0.274687595801546</v>
      </c>
      <c r="E167">
        <v>0.49703724976074698</v>
      </c>
      <c r="F167">
        <v>0.52685948474639199</v>
      </c>
      <c r="G167" s="1">
        <v>1.0765102396248499E-4</v>
      </c>
      <c r="H167">
        <v>0.49994617448801798</v>
      </c>
      <c r="I167" s="1">
        <v>5.50676391808096E-4</v>
      </c>
      <c r="J167">
        <v>7112000</v>
      </c>
      <c r="K167">
        <v>4214</v>
      </c>
      <c r="L167">
        <v>70117200</v>
      </c>
      <c r="M167">
        <v>0.49611308555671002</v>
      </c>
      <c r="N167" s="1">
        <v>1.07816652902159E-4</v>
      </c>
      <c r="O167">
        <v>0.49994609167354798</v>
      </c>
      <c r="P167" s="1">
        <v>5.5152364753797002E-4</v>
      </c>
    </row>
    <row r="168" spans="1:16" x14ac:dyDescent="0.25">
      <c r="A168">
        <v>0.25600000000000001</v>
      </c>
      <c r="B168">
        <v>5.1153846153846096</v>
      </c>
      <c r="C168">
        <v>149</v>
      </c>
      <c r="D168">
        <v>-0.274687595801546</v>
      </c>
      <c r="E168">
        <v>0.49703724976074698</v>
      </c>
      <c r="F168">
        <v>0.52685948474639199</v>
      </c>
      <c r="G168" s="1">
        <v>1.0765102396248499E-4</v>
      </c>
      <c r="H168">
        <v>0.49994617448801798</v>
      </c>
      <c r="I168" s="1">
        <v>5.50676391808096E-4</v>
      </c>
      <c r="J168">
        <v>7230300</v>
      </c>
      <c r="K168">
        <v>4214</v>
      </c>
      <c r="L168">
        <v>70117200</v>
      </c>
      <c r="M168">
        <v>0.49611308555671002</v>
      </c>
      <c r="N168" s="1">
        <v>1.07816652902159E-4</v>
      </c>
      <c r="O168">
        <v>0.49994609167354798</v>
      </c>
      <c r="P168" s="1">
        <v>5.5152364753797002E-4</v>
      </c>
    </row>
    <row r="169" spans="1:16" x14ac:dyDescent="0.25">
      <c r="A169">
        <v>0.128</v>
      </c>
      <c r="B169">
        <v>5.1153846153846096</v>
      </c>
      <c r="C169">
        <v>147</v>
      </c>
      <c r="D169">
        <v>-0.26465804234755702</v>
      </c>
      <c r="E169">
        <v>0.49706531195439202</v>
      </c>
      <c r="F169">
        <v>0.52688923067165605</v>
      </c>
      <c r="G169" s="1">
        <v>1.07486820322466E-4</v>
      </c>
      <c r="H169">
        <v>0.49994625658983799</v>
      </c>
      <c r="I169" s="1">
        <v>5.4983642703415603E-4</v>
      </c>
      <c r="J169">
        <v>7948800</v>
      </c>
      <c r="K169">
        <v>4214</v>
      </c>
      <c r="L169">
        <v>70117200</v>
      </c>
      <c r="M169">
        <v>0.49611308555671002</v>
      </c>
      <c r="N169" s="1">
        <v>1.07816652902159E-4</v>
      </c>
      <c r="O169">
        <v>0.49994609167354798</v>
      </c>
      <c r="P169" s="1">
        <v>5.5152364753797002E-4</v>
      </c>
    </row>
    <row r="170" spans="1:16" x14ac:dyDescent="0.25">
      <c r="A170">
        <v>6.4000000000000001E-2</v>
      </c>
      <c r="B170">
        <v>5.1153846153846096</v>
      </c>
      <c r="C170">
        <v>118</v>
      </c>
      <c r="D170">
        <v>-0.26462343426350299</v>
      </c>
      <c r="E170">
        <v>0.49707611494300202</v>
      </c>
      <c r="F170">
        <v>0.52690068183958205</v>
      </c>
      <c r="G170" s="1">
        <v>1.0741616687071E-4</v>
      </c>
      <c r="H170">
        <v>0.49994629191656398</v>
      </c>
      <c r="I170" s="1">
        <v>5.4947500745402005E-4</v>
      </c>
      <c r="J170">
        <v>5894100</v>
      </c>
      <c r="K170">
        <v>4214</v>
      </c>
      <c r="L170">
        <v>70117200</v>
      </c>
      <c r="M170">
        <v>0.49611308555671002</v>
      </c>
      <c r="N170" s="1">
        <v>1.07816652902159E-4</v>
      </c>
      <c r="O170">
        <v>0.49994609167354798</v>
      </c>
      <c r="P170" s="1">
        <v>5.5152364753797002E-4</v>
      </c>
    </row>
    <row r="171" spans="1:16" x14ac:dyDescent="0.25">
      <c r="A171">
        <v>3.2000000000000001E-2</v>
      </c>
      <c r="B171">
        <v>5.1153846153846096</v>
      </c>
      <c r="C171">
        <v>112</v>
      </c>
      <c r="D171">
        <v>-0.26681818391504297</v>
      </c>
      <c r="E171">
        <v>0.49744618872990298</v>
      </c>
      <c r="F171">
        <v>0.52729296005369697</v>
      </c>
      <c r="G171" s="1">
        <v>1.0756045518844901E-4</v>
      </c>
      <c r="H171">
        <v>0.499946219772405</v>
      </c>
      <c r="I171" s="1">
        <v>5.5021309769475802E-4</v>
      </c>
      <c r="J171">
        <v>5817200</v>
      </c>
      <c r="K171">
        <v>4214</v>
      </c>
      <c r="L171">
        <v>70117200</v>
      </c>
      <c r="M171">
        <v>0.49611308555671002</v>
      </c>
      <c r="N171" s="1">
        <v>1.07816652902159E-4</v>
      </c>
      <c r="O171">
        <v>0.49994609167354798</v>
      </c>
      <c r="P171" s="1">
        <v>5.5152364753797002E-4</v>
      </c>
    </row>
    <row r="172" spans="1:16" x14ac:dyDescent="0.25">
      <c r="A172">
        <v>1.6E-2</v>
      </c>
      <c r="B172">
        <v>5.1153846153846096</v>
      </c>
      <c r="C172">
        <v>147</v>
      </c>
      <c r="D172">
        <v>-0.26767184547546702</v>
      </c>
      <c r="E172">
        <v>0.49845908039666598</v>
      </c>
      <c r="F172">
        <v>0.52836662522046596</v>
      </c>
      <c r="G172" s="1">
        <v>1.07649117601082E-4</v>
      </c>
      <c r="H172">
        <v>0.49994617544119901</v>
      </c>
      <c r="I172" s="1">
        <v>5.50666640036309E-4</v>
      </c>
      <c r="J172">
        <v>9612500</v>
      </c>
      <c r="K172">
        <v>4214</v>
      </c>
      <c r="L172">
        <v>70117200</v>
      </c>
      <c r="M172">
        <v>0.49611308555671002</v>
      </c>
      <c r="N172" s="1">
        <v>1.07816652902159E-4</v>
      </c>
      <c r="O172">
        <v>0.49994609167354798</v>
      </c>
      <c r="P172" s="1">
        <v>5.5152364753797002E-4</v>
      </c>
    </row>
    <row r="173" spans="1:16" x14ac:dyDescent="0.25">
      <c r="A173">
        <v>8.0000000000000002E-3</v>
      </c>
      <c r="B173">
        <v>5.1153846153846096</v>
      </c>
      <c r="C173">
        <v>167</v>
      </c>
      <c r="D173">
        <v>-0.27639449083676398</v>
      </c>
      <c r="E173">
        <v>0.496912611263993</v>
      </c>
      <c r="F173">
        <v>0.52672736793983299</v>
      </c>
      <c r="G173" s="1">
        <v>1.07750922933247E-4</v>
      </c>
      <c r="H173">
        <v>0.49994612453853299</v>
      </c>
      <c r="I173" s="1">
        <v>5.5118741346622704E-4</v>
      </c>
      <c r="J173">
        <v>9478600</v>
      </c>
      <c r="K173">
        <v>4214</v>
      </c>
      <c r="L173">
        <v>70117200</v>
      </c>
      <c r="M173">
        <v>0.49611308555671002</v>
      </c>
      <c r="N173" s="1">
        <v>1.07816652902159E-4</v>
      </c>
      <c r="O173">
        <v>0.49994609167354798</v>
      </c>
      <c r="P173" s="1">
        <v>5.5152364753797002E-4</v>
      </c>
    </row>
    <row r="174" spans="1:16" x14ac:dyDescent="0.25">
      <c r="A174">
        <v>4.0000000000000001E-3</v>
      </c>
      <c r="B174">
        <v>5.1153846153846096</v>
      </c>
      <c r="C174">
        <v>158</v>
      </c>
      <c r="D174">
        <v>-0.273204044718867</v>
      </c>
      <c r="E174">
        <v>0.495592812531855</v>
      </c>
      <c r="F174">
        <v>0.52532838128376702</v>
      </c>
      <c r="G174" s="1">
        <v>1.0741934440738799E-4</v>
      </c>
      <c r="H174">
        <v>0.49994629032779597</v>
      </c>
      <c r="I174" s="1">
        <v>5.4949126177625902E-4</v>
      </c>
      <c r="J174">
        <v>7796200</v>
      </c>
      <c r="K174">
        <v>4214</v>
      </c>
      <c r="L174">
        <v>70117200</v>
      </c>
      <c r="M174">
        <v>0.49611308555671002</v>
      </c>
      <c r="N174" s="1">
        <v>1.07816652902159E-4</v>
      </c>
      <c r="O174">
        <v>0.49994609167354798</v>
      </c>
      <c r="P174" s="1">
        <v>5.5152364753797002E-4</v>
      </c>
    </row>
    <row r="175" spans="1:16" x14ac:dyDescent="0.25">
      <c r="A175">
        <v>2E-3</v>
      </c>
      <c r="B175">
        <v>5.1153846153846096</v>
      </c>
      <c r="C175">
        <v>196</v>
      </c>
      <c r="D175">
        <v>-0.27285467699778199</v>
      </c>
      <c r="E175">
        <v>0.49579539143849899</v>
      </c>
      <c r="F175">
        <v>0.52554311492480899</v>
      </c>
      <c r="G175" s="1">
        <v>1.0789529160593001E-4</v>
      </c>
      <c r="H175">
        <v>0.49994605235419698</v>
      </c>
      <c r="I175" s="1">
        <v>5.5192591475341395E-4</v>
      </c>
      <c r="J175">
        <v>11162100</v>
      </c>
      <c r="K175">
        <v>4214</v>
      </c>
      <c r="L175">
        <v>70117200</v>
      </c>
      <c r="M175">
        <v>0.49611308555671002</v>
      </c>
      <c r="N175" s="1">
        <v>1.07816652902159E-4</v>
      </c>
      <c r="O175">
        <v>0.49994609167354798</v>
      </c>
      <c r="P175" s="1">
        <v>5.5152364753797002E-4</v>
      </c>
    </row>
    <row r="176" spans="1:16" x14ac:dyDescent="0.25">
      <c r="A176">
        <v>1E-3</v>
      </c>
      <c r="B176">
        <v>5.1153846153846096</v>
      </c>
      <c r="C176">
        <v>226</v>
      </c>
      <c r="D176">
        <v>-0.27755980464843999</v>
      </c>
      <c r="E176">
        <v>0.49542065334690399</v>
      </c>
      <c r="F176">
        <v>0.52514589254771804</v>
      </c>
      <c r="G176" s="1">
        <v>1.0746647253967401E-4</v>
      </c>
      <c r="H176">
        <v>0.49994626676373</v>
      </c>
      <c r="I176" s="1">
        <v>5.4973234029910404E-4</v>
      </c>
      <c r="J176">
        <v>12399700</v>
      </c>
      <c r="K176">
        <v>4214</v>
      </c>
      <c r="L176">
        <v>70117200</v>
      </c>
      <c r="M176">
        <v>0.49611308555671002</v>
      </c>
      <c r="N176" s="1">
        <v>1.07816652902159E-4</v>
      </c>
      <c r="O176">
        <v>0.49994609167354798</v>
      </c>
      <c r="P176" s="1">
        <v>5.5152364753797002E-4</v>
      </c>
    </row>
    <row r="177" spans="1:16" x14ac:dyDescent="0.25">
      <c r="A177" s="1">
        <v>5.0000000000000001E-4</v>
      </c>
      <c r="B177">
        <v>5.1153846153846096</v>
      </c>
      <c r="C177">
        <v>254</v>
      </c>
      <c r="D177">
        <v>-0.27723422816916399</v>
      </c>
      <c r="E177">
        <v>0.49529754896633599</v>
      </c>
      <c r="F177">
        <v>0.52501540190431595</v>
      </c>
      <c r="G177" s="1">
        <v>1.07513623415544E-4</v>
      </c>
      <c r="H177">
        <v>0.49994624318829201</v>
      </c>
      <c r="I177" s="1">
        <v>5.4997353516413299E-4</v>
      </c>
      <c r="J177">
        <v>14964400</v>
      </c>
      <c r="K177">
        <v>4214</v>
      </c>
      <c r="L177">
        <v>70117200</v>
      </c>
      <c r="M177">
        <v>0.49611308555671002</v>
      </c>
      <c r="N177" s="1">
        <v>1.07816652902159E-4</v>
      </c>
      <c r="O177">
        <v>0.49994609167354798</v>
      </c>
      <c r="P177" s="1">
        <v>5.5152364753797002E-4</v>
      </c>
    </row>
    <row r="178" spans="1:16" x14ac:dyDescent="0.25">
      <c r="A178" s="1">
        <v>2.5000000000000001E-4</v>
      </c>
      <c r="B178">
        <v>5.1153846153846096</v>
      </c>
      <c r="C178">
        <v>285</v>
      </c>
      <c r="D178">
        <v>-0.27724945279031099</v>
      </c>
      <c r="E178">
        <v>0.49570544597003702</v>
      </c>
      <c r="F178">
        <v>0.52544777272823895</v>
      </c>
      <c r="G178" s="1">
        <v>1.0772307310003E-4</v>
      </c>
      <c r="H178">
        <v>0.49994613846344998</v>
      </c>
      <c r="I178" s="1">
        <v>5.5104495085784503E-4</v>
      </c>
      <c r="J178">
        <v>15882400</v>
      </c>
      <c r="K178">
        <v>4214</v>
      </c>
      <c r="L178">
        <v>70117200</v>
      </c>
      <c r="M178">
        <v>0.49611308555671002</v>
      </c>
      <c r="N178" s="1">
        <v>1.07816652902159E-4</v>
      </c>
      <c r="O178">
        <v>0.49994609167354798</v>
      </c>
      <c r="P178" s="1">
        <v>5.5152364753797002E-4</v>
      </c>
    </row>
    <row r="179" spans="1:16" x14ac:dyDescent="0.25">
      <c r="A179" s="1">
        <v>1.25E-4</v>
      </c>
      <c r="B179">
        <v>5.1153846153846096</v>
      </c>
      <c r="C179">
        <v>193</v>
      </c>
      <c r="D179">
        <v>-0.29176222285454401</v>
      </c>
      <c r="E179">
        <v>0.49493949531201897</v>
      </c>
      <c r="F179">
        <v>0.524635865030741</v>
      </c>
      <c r="G179" s="1">
        <v>1.0766159884090199E-4</v>
      </c>
      <c r="H179">
        <v>0.49994616920057899</v>
      </c>
      <c r="I179" s="1">
        <v>5.5073048637846195E-4</v>
      </c>
      <c r="J179">
        <v>12037100</v>
      </c>
      <c r="K179">
        <v>4214</v>
      </c>
      <c r="L179">
        <v>70117200</v>
      </c>
      <c r="M179">
        <v>0.49611308555671002</v>
      </c>
      <c r="N179" s="1">
        <v>1.07816652902159E-4</v>
      </c>
      <c r="O179">
        <v>0.49994609167354798</v>
      </c>
      <c r="P179" s="1">
        <v>5.5152364753797002E-4</v>
      </c>
    </row>
    <row r="180" spans="1:16" x14ac:dyDescent="0.25">
      <c r="A180" s="1">
        <v>6.2500000000000001E-5</v>
      </c>
      <c r="B180">
        <v>5.1153846153846096</v>
      </c>
      <c r="C180">
        <v>186</v>
      </c>
      <c r="D180">
        <v>-0.29159371400928902</v>
      </c>
      <c r="E180">
        <v>0.49887622881455501</v>
      </c>
      <c r="F180">
        <v>0.52880880254342899</v>
      </c>
      <c r="G180" s="1">
        <v>1.07307671103562E-4</v>
      </c>
      <c r="H180">
        <v>0.499946346164448</v>
      </c>
      <c r="I180" s="1">
        <v>5.48920009875916E-4</v>
      </c>
      <c r="J180">
        <v>16147600</v>
      </c>
      <c r="K180">
        <v>4214</v>
      </c>
      <c r="L180">
        <v>70117200</v>
      </c>
      <c r="M180">
        <v>0.49611308555671002</v>
      </c>
      <c r="N180" s="1">
        <v>1.07816652902159E-4</v>
      </c>
      <c r="O180">
        <v>0.49994609167354798</v>
      </c>
      <c r="P180" s="1">
        <v>5.5152364753797002E-4</v>
      </c>
    </row>
    <row r="181" spans="1:16" x14ac:dyDescent="0.25">
      <c r="A181" s="1">
        <v>3.1250000000000001E-5</v>
      </c>
      <c r="B181">
        <v>5.1153846153846096</v>
      </c>
      <c r="C181">
        <v>204</v>
      </c>
      <c r="D181">
        <v>-0.29173151759375798</v>
      </c>
      <c r="E181">
        <v>0.49440272189399698</v>
      </c>
      <c r="F181">
        <v>0.524066885207637</v>
      </c>
      <c r="G181" s="1">
        <v>1.07468089902695E-4</v>
      </c>
      <c r="H181">
        <v>0.49994626595504799</v>
      </c>
      <c r="I181" s="1">
        <v>5.4974061373302095E-4</v>
      </c>
      <c r="J181">
        <v>14114900</v>
      </c>
      <c r="K181">
        <v>4214</v>
      </c>
      <c r="L181">
        <v>70117200</v>
      </c>
      <c r="M181">
        <v>0.49611308555671002</v>
      </c>
      <c r="N181" s="1">
        <v>1.07816652902159E-4</v>
      </c>
      <c r="O181">
        <v>0.49994609167354798</v>
      </c>
      <c r="P181" s="1">
        <v>5.5152364753797002E-4</v>
      </c>
    </row>
    <row r="182" spans="1:16" x14ac:dyDescent="0.25">
      <c r="A182" s="1">
        <v>1.5625E-5</v>
      </c>
      <c r="B182">
        <v>5.1153846153846096</v>
      </c>
      <c r="C182">
        <v>215</v>
      </c>
      <c r="D182">
        <v>-0.29171182518199101</v>
      </c>
      <c r="E182">
        <v>0.49905411150488799</v>
      </c>
      <c r="F182">
        <v>0.52899735819518201</v>
      </c>
      <c r="G182" s="1">
        <v>1.07429954241733E-4</v>
      </c>
      <c r="H182">
        <v>0.49994628502287902</v>
      </c>
      <c r="I182" s="1">
        <v>5.4954553515963603E-4</v>
      </c>
      <c r="J182">
        <v>14775100</v>
      </c>
      <c r="K182">
        <v>4214</v>
      </c>
      <c r="L182">
        <v>70117200</v>
      </c>
      <c r="M182">
        <v>0.49611308555671002</v>
      </c>
      <c r="N182" s="1">
        <v>1.07816652902159E-4</v>
      </c>
      <c r="O182">
        <v>0.49994609167354798</v>
      </c>
      <c r="P182" s="1">
        <v>5.5152364753797002E-4</v>
      </c>
    </row>
    <row r="183" spans="1:16" x14ac:dyDescent="0.25">
      <c r="A183" t="s">
        <v>0</v>
      </c>
      <c r="B183">
        <v>5.6282051282051198</v>
      </c>
      <c r="C183">
        <v>4446</v>
      </c>
      <c r="D183">
        <v>-0.32437146229264802</v>
      </c>
      <c r="E183">
        <v>0.49593251274892802</v>
      </c>
      <c r="F183">
        <v>0.525688463513864</v>
      </c>
      <c r="G183" s="1">
        <v>9.3011979591106603E-5</v>
      </c>
      <c r="H183">
        <v>0.499953494010204</v>
      </c>
      <c r="I183" s="1">
        <v>5.2349050051917704E-4</v>
      </c>
      <c r="J183">
        <v>76753300</v>
      </c>
    </row>
    <row r="184" spans="1:16" x14ac:dyDescent="0.25">
      <c r="A184">
        <v>1.024</v>
      </c>
      <c r="B184">
        <v>5.6282051282051198</v>
      </c>
      <c r="C184">
        <v>201</v>
      </c>
      <c r="D184">
        <v>-0.29087706643217398</v>
      </c>
      <c r="E184">
        <v>0.49619094482028397</v>
      </c>
      <c r="F184">
        <v>0.52596240150950102</v>
      </c>
      <c r="G184" s="1">
        <v>9.2482922445347103E-5</v>
      </c>
      <c r="H184">
        <v>0.49995375853877699</v>
      </c>
      <c r="I184" s="1">
        <v>5.2051285837829996E-4</v>
      </c>
      <c r="J184">
        <v>9964000</v>
      </c>
      <c r="K184">
        <v>4446</v>
      </c>
      <c r="L184">
        <v>76753300</v>
      </c>
      <c r="M184">
        <v>0.49593251274892802</v>
      </c>
      <c r="N184" s="1">
        <v>9.3011979591106603E-5</v>
      </c>
      <c r="O184">
        <v>0.499953494010204</v>
      </c>
      <c r="P184" s="1">
        <v>5.2349050051917704E-4</v>
      </c>
    </row>
    <row r="185" spans="1:16" x14ac:dyDescent="0.25">
      <c r="A185">
        <v>0.51200000000000001</v>
      </c>
      <c r="B185">
        <v>5.6282051282051198</v>
      </c>
      <c r="C185">
        <v>159</v>
      </c>
      <c r="D185">
        <v>-0.27053357091715002</v>
      </c>
      <c r="E185">
        <v>0.49569802704301502</v>
      </c>
      <c r="F185">
        <v>0.52543990866559598</v>
      </c>
      <c r="G185" s="1">
        <v>9.2329108421385005E-5</v>
      </c>
      <c r="H185">
        <v>0.49995383544578897</v>
      </c>
      <c r="I185" s="1">
        <v>5.1964716149984597E-4</v>
      </c>
      <c r="J185">
        <v>8215700</v>
      </c>
      <c r="K185">
        <v>4446</v>
      </c>
      <c r="L185">
        <v>76753300</v>
      </c>
      <c r="M185">
        <v>0.49593251274892802</v>
      </c>
      <c r="N185" s="1">
        <v>9.3011979591106603E-5</v>
      </c>
      <c r="O185">
        <v>0.499953494010204</v>
      </c>
      <c r="P185" s="1">
        <v>5.2349050051917704E-4</v>
      </c>
    </row>
    <row r="186" spans="1:16" x14ac:dyDescent="0.25">
      <c r="A186">
        <v>0.25600000000000001</v>
      </c>
      <c r="B186">
        <v>5.6282051282051198</v>
      </c>
      <c r="C186">
        <v>159</v>
      </c>
      <c r="D186">
        <v>-0.27053357091715002</v>
      </c>
      <c r="E186">
        <v>0.49569802704301502</v>
      </c>
      <c r="F186">
        <v>0.52543990866559598</v>
      </c>
      <c r="G186" s="1">
        <v>9.2329108421385005E-5</v>
      </c>
      <c r="H186">
        <v>0.49995383544578897</v>
      </c>
      <c r="I186" s="1">
        <v>5.1964716149984597E-4</v>
      </c>
      <c r="J186">
        <v>9136700</v>
      </c>
      <c r="K186">
        <v>4446</v>
      </c>
      <c r="L186">
        <v>76753300</v>
      </c>
      <c r="M186">
        <v>0.49593251274892802</v>
      </c>
      <c r="N186" s="1">
        <v>9.3011979591106603E-5</v>
      </c>
      <c r="O186">
        <v>0.499953494010204</v>
      </c>
      <c r="P186" s="1">
        <v>5.2349050051917704E-4</v>
      </c>
    </row>
    <row r="187" spans="1:16" x14ac:dyDescent="0.25">
      <c r="A187">
        <v>0.128</v>
      </c>
      <c r="B187">
        <v>5.6282051282051198</v>
      </c>
      <c r="C187">
        <v>152</v>
      </c>
      <c r="D187">
        <v>-0.25587438426171599</v>
      </c>
      <c r="E187">
        <v>0.49776755125938499</v>
      </c>
      <c r="F187">
        <v>0.52763360433494799</v>
      </c>
      <c r="G187" s="1">
        <v>9.3038537728795599E-5</v>
      </c>
      <c r="H187">
        <v>0.49995348073113499</v>
      </c>
      <c r="I187" s="1">
        <v>5.2363997516591395E-4</v>
      </c>
      <c r="J187">
        <v>8394900</v>
      </c>
      <c r="K187">
        <v>4446</v>
      </c>
      <c r="L187">
        <v>76753300</v>
      </c>
      <c r="M187">
        <v>0.49593251274892802</v>
      </c>
      <c r="N187" s="1">
        <v>9.3011979591106603E-5</v>
      </c>
      <c r="O187">
        <v>0.499953494010204</v>
      </c>
      <c r="P187" s="1">
        <v>5.2349050051917704E-4</v>
      </c>
    </row>
    <row r="188" spans="1:16" x14ac:dyDescent="0.25">
      <c r="A188">
        <v>6.4000000000000001E-2</v>
      </c>
      <c r="B188">
        <v>5.6282051282051198</v>
      </c>
      <c r="C188">
        <v>120</v>
      </c>
      <c r="D188">
        <v>-0.26443706449302601</v>
      </c>
      <c r="E188">
        <v>0.494615732657125</v>
      </c>
      <c r="F188">
        <v>0.52429267661655299</v>
      </c>
      <c r="G188" s="1">
        <v>9.2464353745547097E-5</v>
      </c>
      <c r="H188">
        <v>0.499953767823127</v>
      </c>
      <c r="I188" s="1">
        <v>5.2040834992686102E-4</v>
      </c>
      <c r="J188">
        <v>6078300</v>
      </c>
      <c r="K188">
        <v>4446</v>
      </c>
      <c r="L188">
        <v>76753300</v>
      </c>
      <c r="M188">
        <v>0.49593251274892802</v>
      </c>
      <c r="N188" s="1">
        <v>9.3011979591106603E-5</v>
      </c>
      <c r="O188">
        <v>0.499953494010204</v>
      </c>
      <c r="P188" s="1">
        <v>5.2349050051917704E-4</v>
      </c>
    </row>
    <row r="189" spans="1:16" x14ac:dyDescent="0.25">
      <c r="A189">
        <v>3.2000000000000001E-2</v>
      </c>
      <c r="B189">
        <v>5.6282051282051198</v>
      </c>
      <c r="C189">
        <v>156</v>
      </c>
      <c r="D189">
        <v>-0.27435154611901502</v>
      </c>
      <c r="E189">
        <v>0.49827181555267203</v>
      </c>
      <c r="F189">
        <v>0.52816812448583195</v>
      </c>
      <c r="G189" s="1">
        <v>9.2459840424052796E-5</v>
      </c>
      <c r="H189">
        <v>0.49995377007978797</v>
      </c>
      <c r="I189" s="1">
        <v>5.2038294802768197E-4</v>
      </c>
      <c r="J189">
        <v>8523600</v>
      </c>
      <c r="K189">
        <v>4446</v>
      </c>
      <c r="L189">
        <v>76753300</v>
      </c>
      <c r="M189">
        <v>0.49593251274892802</v>
      </c>
      <c r="N189" s="1">
        <v>9.3011979591106603E-5</v>
      </c>
      <c r="O189">
        <v>0.499953494010204</v>
      </c>
      <c r="P189" s="1">
        <v>5.2349050051917704E-4</v>
      </c>
    </row>
    <row r="190" spans="1:16" x14ac:dyDescent="0.25">
      <c r="A190">
        <v>1.6E-2</v>
      </c>
      <c r="B190">
        <v>5.6282051282051198</v>
      </c>
      <c r="C190">
        <v>140</v>
      </c>
      <c r="D190">
        <v>-0.26563944823562802</v>
      </c>
      <c r="E190">
        <v>0.49772722550207299</v>
      </c>
      <c r="F190">
        <v>0.52759085903219805</v>
      </c>
      <c r="G190" s="1">
        <v>9.3261612119865904E-5</v>
      </c>
      <c r="H190">
        <v>0.49995336919394001</v>
      </c>
      <c r="I190" s="1">
        <v>5.2489548359770696E-4</v>
      </c>
      <c r="J190">
        <v>10444400</v>
      </c>
      <c r="K190">
        <v>4446</v>
      </c>
      <c r="L190">
        <v>76753300</v>
      </c>
      <c r="M190">
        <v>0.49593251274892802</v>
      </c>
      <c r="N190" s="1">
        <v>9.3011979591106603E-5</v>
      </c>
      <c r="O190">
        <v>0.499953494010204</v>
      </c>
      <c r="P190" s="1">
        <v>5.2349050051917704E-4</v>
      </c>
    </row>
    <row r="191" spans="1:16" x14ac:dyDescent="0.25">
      <c r="A191">
        <v>8.0000000000000002E-3</v>
      </c>
      <c r="B191">
        <v>5.6282051282051198</v>
      </c>
      <c r="C191">
        <v>269</v>
      </c>
      <c r="D191">
        <v>-0.29599466122076101</v>
      </c>
      <c r="E191">
        <v>0.49426718778053103</v>
      </c>
      <c r="F191">
        <v>0.52392321904736205</v>
      </c>
      <c r="G191" s="1">
        <v>9.2900194795020305E-5</v>
      </c>
      <c r="H191">
        <v>0.49995354990260199</v>
      </c>
      <c r="I191" s="1">
        <v>5.2286135275658805E-4</v>
      </c>
      <c r="J191">
        <v>18187000</v>
      </c>
      <c r="K191">
        <v>4446</v>
      </c>
      <c r="L191">
        <v>76753300</v>
      </c>
      <c r="M191">
        <v>0.49593251274892802</v>
      </c>
      <c r="N191" s="1">
        <v>9.3011979591106603E-5</v>
      </c>
      <c r="O191">
        <v>0.499953494010204</v>
      </c>
      <c r="P191" s="1">
        <v>5.2349050051917704E-4</v>
      </c>
    </row>
    <row r="192" spans="1:16" x14ac:dyDescent="0.25">
      <c r="A192">
        <v>4.0000000000000001E-3</v>
      </c>
      <c r="B192">
        <v>5.6282051282051198</v>
      </c>
      <c r="C192">
        <v>249</v>
      </c>
      <c r="D192">
        <v>-0.29468916940141598</v>
      </c>
      <c r="E192">
        <v>0.49684281919989798</v>
      </c>
      <c r="F192">
        <v>0.52665338835189102</v>
      </c>
      <c r="G192" s="1">
        <v>9.3529617716359094E-5</v>
      </c>
      <c r="H192">
        <v>0.49995323519114099</v>
      </c>
      <c r="I192" s="1">
        <v>5.2640387407027703E-4</v>
      </c>
      <c r="J192">
        <v>13673600</v>
      </c>
      <c r="K192">
        <v>4446</v>
      </c>
      <c r="L192">
        <v>76753300</v>
      </c>
      <c r="M192">
        <v>0.49593251274892802</v>
      </c>
      <c r="N192" s="1">
        <v>9.3011979591106603E-5</v>
      </c>
      <c r="O192">
        <v>0.499953494010204</v>
      </c>
      <c r="P192" s="1">
        <v>5.2349050051917704E-4</v>
      </c>
    </row>
    <row r="193" spans="1:16" x14ac:dyDescent="0.25">
      <c r="A193">
        <v>2E-3</v>
      </c>
      <c r="B193">
        <v>5.6282051282051198</v>
      </c>
      <c r="C193">
        <v>268</v>
      </c>
      <c r="D193">
        <v>-0.29469631932804102</v>
      </c>
      <c r="E193">
        <v>0.49130817999267001</v>
      </c>
      <c r="F193">
        <v>0.52078667079222996</v>
      </c>
      <c r="G193" s="1">
        <v>9.2866493006438206E-5</v>
      </c>
      <c r="H193">
        <v>0.499953566753496</v>
      </c>
      <c r="I193" s="1">
        <v>5.2267167217726095E-4</v>
      </c>
      <c r="J193">
        <v>14851400</v>
      </c>
      <c r="K193">
        <v>4446</v>
      </c>
      <c r="L193">
        <v>76753300</v>
      </c>
      <c r="M193">
        <v>0.49593251274892802</v>
      </c>
      <c r="N193" s="1">
        <v>9.3011979591106603E-5</v>
      </c>
      <c r="O193">
        <v>0.499953494010204</v>
      </c>
      <c r="P193" s="1">
        <v>5.2349050051917704E-4</v>
      </c>
    </row>
    <row r="194" spans="1:16" x14ac:dyDescent="0.25">
      <c r="A194">
        <v>1E-3</v>
      </c>
      <c r="B194">
        <v>5.6282051282051198</v>
      </c>
      <c r="C194">
        <v>186</v>
      </c>
      <c r="D194">
        <v>-0.27705241711796602</v>
      </c>
      <c r="E194">
        <v>0.491957354555563</v>
      </c>
      <c r="F194">
        <v>0.521474795828897</v>
      </c>
      <c r="G194" s="1">
        <v>9.2542217752455901E-5</v>
      </c>
      <c r="H194">
        <v>0.49995372889112299</v>
      </c>
      <c r="I194" s="1">
        <v>5.2084658452984797E-4</v>
      </c>
      <c r="J194">
        <v>11129100</v>
      </c>
      <c r="K194">
        <v>4446</v>
      </c>
      <c r="L194">
        <v>76753300</v>
      </c>
      <c r="M194">
        <v>0.49593251274892802</v>
      </c>
      <c r="N194" s="1">
        <v>9.3011979591106603E-5</v>
      </c>
      <c r="O194">
        <v>0.499953494010204</v>
      </c>
      <c r="P194" s="1">
        <v>5.2349050051917704E-4</v>
      </c>
    </row>
    <row r="195" spans="1:16" x14ac:dyDescent="0.25">
      <c r="A195" s="1">
        <v>5.0000000000000001E-4</v>
      </c>
      <c r="B195">
        <v>5.6282051282051198</v>
      </c>
      <c r="C195">
        <v>225</v>
      </c>
      <c r="D195">
        <v>-0.27661801650957402</v>
      </c>
      <c r="E195">
        <v>0.49160904151210999</v>
      </c>
      <c r="F195">
        <v>0.52110558400283702</v>
      </c>
      <c r="G195" s="1">
        <v>9.2534860818060895E-5</v>
      </c>
      <c r="H195">
        <v>0.49995373256959003</v>
      </c>
      <c r="I195" s="1">
        <v>5.2080517819395801E-4</v>
      </c>
      <c r="J195">
        <v>11921900</v>
      </c>
      <c r="K195">
        <v>4446</v>
      </c>
      <c r="L195">
        <v>76753300</v>
      </c>
      <c r="M195">
        <v>0.49593251274892802</v>
      </c>
      <c r="N195" s="1">
        <v>9.3011979591106603E-5</v>
      </c>
      <c r="O195">
        <v>0.499953494010204</v>
      </c>
      <c r="P195" s="1">
        <v>5.2349050051917704E-4</v>
      </c>
    </row>
    <row r="196" spans="1:16" x14ac:dyDescent="0.25">
      <c r="A196" s="1">
        <v>2.5000000000000001E-4</v>
      </c>
      <c r="B196">
        <v>5.6282051282051198</v>
      </c>
      <c r="C196">
        <v>261</v>
      </c>
      <c r="D196">
        <v>-0.27660205880710298</v>
      </c>
      <c r="E196">
        <v>0.49798281913918002</v>
      </c>
      <c r="F196">
        <v>0.52786178828753105</v>
      </c>
      <c r="G196" s="1">
        <v>9.3115545580446603E-5</v>
      </c>
      <c r="H196">
        <v>0.499953442227209</v>
      </c>
      <c r="I196" s="1">
        <v>5.2407339115148805E-4</v>
      </c>
      <c r="J196">
        <v>16517700</v>
      </c>
      <c r="K196">
        <v>4446</v>
      </c>
      <c r="L196">
        <v>76753300</v>
      </c>
      <c r="M196">
        <v>0.49593251274892802</v>
      </c>
      <c r="N196" s="1">
        <v>9.3011979591106603E-5</v>
      </c>
      <c r="O196">
        <v>0.499953494010204</v>
      </c>
      <c r="P196" s="1">
        <v>5.2349050051917704E-4</v>
      </c>
    </row>
    <row r="197" spans="1:16" x14ac:dyDescent="0.25">
      <c r="A197" s="1">
        <v>1.25E-4</v>
      </c>
      <c r="B197">
        <v>5.6282051282051198</v>
      </c>
      <c r="C197">
        <v>184</v>
      </c>
      <c r="D197">
        <v>-0.29162476043709401</v>
      </c>
      <c r="E197">
        <v>0.49857856157127101</v>
      </c>
      <c r="F197">
        <v>0.52849327526554701</v>
      </c>
      <c r="G197" s="1">
        <v>9.3347020996170595E-5</v>
      </c>
      <c r="H197">
        <v>0.49995332648950103</v>
      </c>
      <c r="I197" s="1">
        <v>5.2537618227331898E-4</v>
      </c>
      <c r="J197">
        <v>13277300</v>
      </c>
      <c r="K197">
        <v>4446</v>
      </c>
      <c r="L197">
        <v>76753300</v>
      </c>
      <c r="M197">
        <v>0.49593251274892802</v>
      </c>
      <c r="N197" s="1">
        <v>9.3011979591106603E-5</v>
      </c>
      <c r="O197">
        <v>0.499953494010204</v>
      </c>
      <c r="P197" s="1">
        <v>5.2349050051917704E-4</v>
      </c>
    </row>
    <row r="198" spans="1:16" x14ac:dyDescent="0.25">
      <c r="A198" s="1">
        <v>6.2500000000000001E-5</v>
      </c>
      <c r="B198">
        <v>5.6282051282051198</v>
      </c>
      <c r="C198">
        <v>221</v>
      </c>
      <c r="D198">
        <v>-0.29167467534875602</v>
      </c>
      <c r="E198">
        <v>0.49797051832135197</v>
      </c>
      <c r="F198">
        <v>0.52784874942063398</v>
      </c>
      <c r="G198" s="1">
        <v>9.2533701295360803E-5</v>
      </c>
      <c r="H198">
        <v>0.49995373314935199</v>
      </c>
      <c r="I198" s="1">
        <v>5.2079865216235097E-4</v>
      </c>
      <c r="J198">
        <v>13897100</v>
      </c>
      <c r="K198">
        <v>4446</v>
      </c>
      <c r="L198">
        <v>76753300</v>
      </c>
      <c r="M198">
        <v>0.49593251274892802</v>
      </c>
      <c r="N198" s="1">
        <v>9.3011979591106603E-5</v>
      </c>
      <c r="O198">
        <v>0.499953494010204</v>
      </c>
      <c r="P198" s="1">
        <v>5.2349050051917704E-4</v>
      </c>
    </row>
    <row r="199" spans="1:16" x14ac:dyDescent="0.25">
      <c r="A199" s="1">
        <v>3.1250000000000001E-5</v>
      </c>
      <c r="B199">
        <v>5.6282051282051198</v>
      </c>
      <c r="C199">
        <v>219</v>
      </c>
      <c r="D199">
        <v>-0.29170043493748299</v>
      </c>
      <c r="E199">
        <v>0.497936858520243</v>
      </c>
      <c r="F199">
        <v>0.52781307003145705</v>
      </c>
      <c r="G199" s="1">
        <v>9.35094563873084E-5</v>
      </c>
      <c r="H199">
        <v>0.49995324527180601</v>
      </c>
      <c r="I199" s="1">
        <v>5.2629040197472304E-4</v>
      </c>
      <c r="J199">
        <v>14668300</v>
      </c>
      <c r="K199">
        <v>4446</v>
      </c>
      <c r="L199">
        <v>76753300</v>
      </c>
      <c r="M199">
        <v>0.49593251274892802</v>
      </c>
      <c r="N199" s="1">
        <v>9.3011979591106603E-5</v>
      </c>
      <c r="O199">
        <v>0.499953494010204</v>
      </c>
      <c r="P199" s="1">
        <v>5.2349050051917704E-4</v>
      </c>
    </row>
    <row r="200" spans="1:16" x14ac:dyDescent="0.25">
      <c r="A200" s="1">
        <v>1.5625E-5</v>
      </c>
      <c r="B200">
        <v>5.6282051282051198</v>
      </c>
      <c r="C200">
        <v>201</v>
      </c>
      <c r="D200">
        <v>-0.29167245426733102</v>
      </c>
      <c r="E200">
        <v>0.49760404838089101</v>
      </c>
      <c r="F200">
        <v>0.52746029128374505</v>
      </c>
      <c r="G200" s="1">
        <v>9.3112885817814295E-5</v>
      </c>
      <c r="H200">
        <v>0.49995344355709098</v>
      </c>
      <c r="I200" s="1">
        <v>5.2405842146180002E-4</v>
      </c>
      <c r="J200">
        <v>18685700</v>
      </c>
      <c r="K200">
        <v>4446</v>
      </c>
      <c r="L200">
        <v>76753300</v>
      </c>
      <c r="M200">
        <v>0.49593251274892802</v>
      </c>
      <c r="N200" s="1">
        <v>9.3011979591106603E-5</v>
      </c>
      <c r="O200">
        <v>0.499953494010204</v>
      </c>
      <c r="P200" s="1">
        <v>5.2349050051917704E-4</v>
      </c>
    </row>
    <row r="201" spans="1:16" x14ac:dyDescent="0.25">
      <c r="A201" t="s">
        <v>0</v>
      </c>
      <c r="B201">
        <v>6.1410256410256396</v>
      </c>
      <c r="C201">
        <v>4664</v>
      </c>
      <c r="D201">
        <v>-0.32393097335639998</v>
      </c>
      <c r="E201">
        <v>0.49610858449491801</v>
      </c>
      <c r="F201">
        <v>0.52587509956461398</v>
      </c>
      <c r="G201" s="1">
        <v>7.6199480747551895E-5</v>
      </c>
      <c r="H201">
        <v>0.499961900259626</v>
      </c>
      <c r="I201" s="1">
        <v>4.6794296510355502E-4</v>
      </c>
      <c r="J201">
        <v>91333600</v>
      </c>
    </row>
    <row r="202" spans="1:16" x14ac:dyDescent="0.25">
      <c r="A202">
        <v>1.024</v>
      </c>
      <c r="B202">
        <v>6.1410256410256396</v>
      </c>
      <c r="C202">
        <v>201</v>
      </c>
      <c r="D202">
        <v>-0.28535764350341802</v>
      </c>
      <c r="E202">
        <v>0.49776145349457201</v>
      </c>
      <c r="F202">
        <v>0.52762714070424599</v>
      </c>
      <c r="G202" s="1">
        <v>7.6507681830428805E-5</v>
      </c>
      <c r="H202">
        <v>0.49996174615908401</v>
      </c>
      <c r="I202" s="1">
        <v>4.6983563585609498E-4</v>
      </c>
      <c r="J202">
        <v>11730400</v>
      </c>
      <c r="K202">
        <v>4664</v>
      </c>
      <c r="L202">
        <v>91333600</v>
      </c>
      <c r="M202">
        <v>0.49610858449491801</v>
      </c>
      <c r="N202" s="1">
        <v>7.6199480747551895E-5</v>
      </c>
      <c r="O202">
        <v>0.499961900259626</v>
      </c>
      <c r="P202" s="1">
        <v>4.6794296510355502E-4</v>
      </c>
    </row>
    <row r="203" spans="1:16" x14ac:dyDescent="0.25">
      <c r="A203">
        <v>0.51200000000000001</v>
      </c>
      <c r="B203">
        <v>6.1410256410256396</v>
      </c>
      <c r="C203">
        <v>153</v>
      </c>
      <c r="D203">
        <v>-0.26911125779922601</v>
      </c>
      <c r="E203">
        <v>0.496385866249128</v>
      </c>
      <c r="F203">
        <v>0.52616901822407602</v>
      </c>
      <c r="G203" s="1">
        <v>7.6341349579456196E-5</v>
      </c>
      <c r="H203">
        <v>0.49996182932520999</v>
      </c>
      <c r="I203" s="1">
        <v>4.6881418523794202E-4</v>
      </c>
      <c r="J203">
        <v>11459800</v>
      </c>
      <c r="K203">
        <v>4664</v>
      </c>
      <c r="L203">
        <v>91333600</v>
      </c>
      <c r="M203">
        <v>0.49610858449491801</v>
      </c>
      <c r="N203" s="1">
        <v>7.6199480747551895E-5</v>
      </c>
      <c r="O203">
        <v>0.499961900259626</v>
      </c>
      <c r="P203" s="1">
        <v>4.6794296510355502E-4</v>
      </c>
    </row>
    <row r="204" spans="1:16" x14ac:dyDescent="0.25">
      <c r="A204">
        <v>0.25600000000000001</v>
      </c>
      <c r="B204">
        <v>6.1410256410256396</v>
      </c>
      <c r="C204">
        <v>153</v>
      </c>
      <c r="D204">
        <v>-0.26911125779922601</v>
      </c>
      <c r="E204">
        <v>0.496385866249128</v>
      </c>
      <c r="F204">
        <v>0.52616901822407602</v>
      </c>
      <c r="G204" s="1">
        <v>7.6341349579456196E-5</v>
      </c>
      <c r="H204">
        <v>0.49996182932520999</v>
      </c>
      <c r="I204" s="1">
        <v>4.6881418523794202E-4</v>
      </c>
      <c r="J204">
        <v>12829900</v>
      </c>
      <c r="K204">
        <v>4664</v>
      </c>
      <c r="L204">
        <v>91333600</v>
      </c>
      <c r="M204">
        <v>0.49610858449491801</v>
      </c>
      <c r="N204" s="1">
        <v>7.6199480747551895E-5</v>
      </c>
      <c r="O204">
        <v>0.499961900259626</v>
      </c>
      <c r="P204" s="1">
        <v>4.6794296510355502E-4</v>
      </c>
    </row>
    <row r="205" spans="1:16" x14ac:dyDescent="0.25">
      <c r="A205">
        <v>0.128</v>
      </c>
      <c r="B205">
        <v>6.1410256410256396</v>
      </c>
      <c r="C205">
        <v>147</v>
      </c>
      <c r="D205">
        <v>-0.256459767501793</v>
      </c>
      <c r="E205">
        <v>0.49595923390040503</v>
      </c>
      <c r="F205">
        <v>0.52571678793443</v>
      </c>
      <c r="G205" s="1">
        <v>7.6041381291358498E-5</v>
      </c>
      <c r="H205">
        <v>0.49996197930935399</v>
      </c>
      <c r="I205" s="1">
        <v>4.6697207228923998E-4</v>
      </c>
      <c r="J205">
        <v>8139900</v>
      </c>
      <c r="K205">
        <v>4664</v>
      </c>
      <c r="L205">
        <v>91333600</v>
      </c>
      <c r="M205">
        <v>0.49610858449491801</v>
      </c>
      <c r="N205" s="1">
        <v>7.6199480747551895E-5</v>
      </c>
      <c r="O205">
        <v>0.499961900259626</v>
      </c>
      <c r="P205" s="1">
        <v>4.6794296510355502E-4</v>
      </c>
    </row>
    <row r="206" spans="1:16" x14ac:dyDescent="0.25">
      <c r="A206">
        <v>6.4000000000000001E-2</v>
      </c>
      <c r="B206">
        <v>6.1410256410256396</v>
      </c>
      <c r="C206">
        <v>118</v>
      </c>
      <c r="D206">
        <v>-0.27232405589198599</v>
      </c>
      <c r="E206">
        <v>0.49420948175757801</v>
      </c>
      <c r="F206">
        <v>0.52386205066303304</v>
      </c>
      <c r="G206" s="1">
        <v>7.6024486492687297E-5</v>
      </c>
      <c r="H206">
        <v>0.49996198775675299</v>
      </c>
      <c r="I206" s="1">
        <v>4.6686832089740002E-4</v>
      </c>
      <c r="J206">
        <v>6384000</v>
      </c>
      <c r="K206">
        <v>4664</v>
      </c>
      <c r="L206">
        <v>91333600</v>
      </c>
      <c r="M206">
        <v>0.49610858449491801</v>
      </c>
      <c r="N206" s="1">
        <v>7.6199480747551895E-5</v>
      </c>
      <c r="O206">
        <v>0.499961900259626</v>
      </c>
      <c r="P206" s="1">
        <v>4.6794296510355502E-4</v>
      </c>
    </row>
    <row r="207" spans="1:16" x14ac:dyDescent="0.25">
      <c r="A207">
        <v>3.2000000000000001E-2</v>
      </c>
      <c r="B207">
        <v>6.1410256410256396</v>
      </c>
      <c r="C207">
        <v>180</v>
      </c>
      <c r="D207">
        <v>-0.27399486556973401</v>
      </c>
      <c r="E207">
        <v>0.49755950881045702</v>
      </c>
      <c r="F207">
        <v>0.52741307933908499</v>
      </c>
      <c r="G207" s="1">
        <v>7.6081691134488594E-5</v>
      </c>
      <c r="H207">
        <v>0.49996195915443198</v>
      </c>
      <c r="I207" s="1">
        <v>4.6721961606948698E-4</v>
      </c>
      <c r="J207">
        <v>9184500</v>
      </c>
      <c r="K207">
        <v>4664</v>
      </c>
      <c r="L207">
        <v>91333600</v>
      </c>
      <c r="M207">
        <v>0.49610858449491801</v>
      </c>
      <c r="N207" s="1">
        <v>7.6199480747551895E-5</v>
      </c>
      <c r="O207">
        <v>0.499961900259626</v>
      </c>
      <c r="P207" s="1">
        <v>4.6794296510355502E-4</v>
      </c>
    </row>
    <row r="208" spans="1:16" x14ac:dyDescent="0.25">
      <c r="A208">
        <v>1.6E-2</v>
      </c>
      <c r="B208">
        <v>6.1410256410256396</v>
      </c>
      <c r="C208">
        <v>128</v>
      </c>
      <c r="D208">
        <v>-0.26449463953277502</v>
      </c>
      <c r="E208">
        <v>0.498386237814266</v>
      </c>
      <c r="F208">
        <v>0.52828941208312197</v>
      </c>
      <c r="G208" s="1">
        <v>7.6127466853259594E-5</v>
      </c>
      <c r="H208">
        <v>0.49996193626657298</v>
      </c>
      <c r="I208" s="1">
        <v>4.6750072593219698E-4</v>
      </c>
      <c r="J208">
        <v>6536400</v>
      </c>
      <c r="K208">
        <v>4664</v>
      </c>
      <c r="L208">
        <v>91333600</v>
      </c>
      <c r="M208">
        <v>0.49610858449491801</v>
      </c>
      <c r="N208" s="1">
        <v>7.6199480747551895E-5</v>
      </c>
      <c r="O208">
        <v>0.499961900259626</v>
      </c>
      <c r="P208" s="1">
        <v>4.6794296510355502E-4</v>
      </c>
    </row>
    <row r="209" spans="1:16" x14ac:dyDescent="0.25">
      <c r="A209">
        <v>8.0000000000000002E-3</v>
      </c>
      <c r="B209">
        <v>6.1410256410256396</v>
      </c>
      <c r="C209">
        <v>262</v>
      </c>
      <c r="D209">
        <v>-0.29533258050375299</v>
      </c>
      <c r="E209">
        <v>0.497423021814138</v>
      </c>
      <c r="F209">
        <v>0.52726840312298595</v>
      </c>
      <c r="G209" s="1">
        <v>7.6084741468695997E-5</v>
      </c>
      <c r="H209">
        <v>0.49996195762926499</v>
      </c>
      <c r="I209" s="1">
        <v>4.67238348250069E-4</v>
      </c>
      <c r="J209">
        <v>15370000</v>
      </c>
      <c r="K209">
        <v>4664</v>
      </c>
      <c r="L209">
        <v>91333600</v>
      </c>
      <c r="M209">
        <v>0.49610858449491801</v>
      </c>
      <c r="N209" s="1">
        <v>7.6199480747551895E-5</v>
      </c>
      <c r="O209">
        <v>0.499961900259626</v>
      </c>
      <c r="P209" s="1">
        <v>4.6794296510355502E-4</v>
      </c>
    </row>
    <row r="210" spans="1:16" x14ac:dyDescent="0.25">
      <c r="A210">
        <v>4.0000000000000001E-3</v>
      </c>
      <c r="B210">
        <v>6.1410256410256396</v>
      </c>
      <c r="C210">
        <v>279</v>
      </c>
      <c r="D210">
        <v>-0.29483046566087001</v>
      </c>
      <c r="E210">
        <v>0.496760170239398</v>
      </c>
      <c r="F210">
        <v>0.52656578045376201</v>
      </c>
      <c r="G210" s="1">
        <v>7.6054320704343995E-5</v>
      </c>
      <c r="H210">
        <v>0.499961972839647</v>
      </c>
      <c r="I210" s="1">
        <v>4.67051533556164E-4</v>
      </c>
      <c r="J210">
        <v>14348100</v>
      </c>
      <c r="K210">
        <v>4664</v>
      </c>
      <c r="L210">
        <v>91333600</v>
      </c>
      <c r="M210">
        <v>0.49610858449491801</v>
      </c>
      <c r="N210" s="1">
        <v>7.6199480747551895E-5</v>
      </c>
      <c r="O210">
        <v>0.499961900259626</v>
      </c>
      <c r="P210" s="1">
        <v>4.6794296510355502E-4</v>
      </c>
    </row>
    <row r="211" spans="1:16" x14ac:dyDescent="0.25">
      <c r="A211">
        <v>2E-3</v>
      </c>
      <c r="B211">
        <v>6.1410256410256396</v>
      </c>
      <c r="C211">
        <v>246</v>
      </c>
      <c r="D211">
        <v>-0.291929671715357</v>
      </c>
      <c r="E211">
        <v>0.49856449820902599</v>
      </c>
      <c r="F211">
        <v>0.52847836810156701</v>
      </c>
      <c r="G211" s="1">
        <v>7.5897333894126007E-5</v>
      </c>
      <c r="H211">
        <v>0.49996205133305199</v>
      </c>
      <c r="I211" s="1">
        <v>4.6608747352931202E-4</v>
      </c>
      <c r="J211">
        <v>13279800</v>
      </c>
      <c r="K211">
        <v>4664</v>
      </c>
      <c r="L211">
        <v>91333600</v>
      </c>
      <c r="M211">
        <v>0.49610858449491801</v>
      </c>
      <c r="N211" s="1">
        <v>7.6199480747551895E-5</v>
      </c>
      <c r="O211">
        <v>0.499961900259626</v>
      </c>
      <c r="P211" s="1">
        <v>4.6794296510355502E-4</v>
      </c>
    </row>
    <row r="212" spans="1:16" x14ac:dyDescent="0.25">
      <c r="A212">
        <v>1E-3</v>
      </c>
      <c r="B212">
        <v>6.1410256410256396</v>
      </c>
      <c r="C212">
        <v>164</v>
      </c>
      <c r="D212">
        <v>-0.29190098823109301</v>
      </c>
      <c r="E212">
        <v>0.49854274062674198</v>
      </c>
      <c r="F212">
        <v>0.52845530506434701</v>
      </c>
      <c r="G212" s="1">
        <v>7.5960579296818697E-5</v>
      </c>
      <c r="H212">
        <v>0.49996201971035098</v>
      </c>
      <c r="I212" s="1">
        <v>4.66475865168925E-4</v>
      </c>
      <c r="J212">
        <v>8406200</v>
      </c>
      <c r="K212">
        <v>4664</v>
      </c>
      <c r="L212">
        <v>91333600</v>
      </c>
      <c r="M212">
        <v>0.49610858449491801</v>
      </c>
      <c r="N212" s="1">
        <v>7.6199480747551895E-5</v>
      </c>
      <c r="O212">
        <v>0.499961900259626</v>
      </c>
      <c r="P212" s="1">
        <v>4.6794296510355502E-4</v>
      </c>
    </row>
    <row r="213" spans="1:16" x14ac:dyDescent="0.25">
      <c r="A213" s="1">
        <v>5.0000000000000001E-4</v>
      </c>
      <c r="B213">
        <v>6.1410256410256396</v>
      </c>
      <c r="C213">
        <v>166</v>
      </c>
      <c r="D213">
        <v>-0.29199592128247498</v>
      </c>
      <c r="E213">
        <v>0.49677184513605999</v>
      </c>
      <c r="F213">
        <v>0.52657815584422396</v>
      </c>
      <c r="G213" s="1">
        <v>7.6477525911888806E-5</v>
      </c>
      <c r="H213">
        <v>0.499961761237044</v>
      </c>
      <c r="I213" s="1">
        <v>4.6965044758711202E-4</v>
      </c>
      <c r="J213">
        <v>12388800</v>
      </c>
      <c r="K213">
        <v>4664</v>
      </c>
      <c r="L213">
        <v>91333600</v>
      </c>
      <c r="M213">
        <v>0.49610858449491801</v>
      </c>
      <c r="N213" s="1">
        <v>7.6199480747551895E-5</v>
      </c>
      <c r="O213">
        <v>0.499961900259626</v>
      </c>
      <c r="P213" s="1">
        <v>4.6794296510355502E-4</v>
      </c>
    </row>
    <row r="214" spans="1:16" x14ac:dyDescent="0.25">
      <c r="A214" s="1">
        <v>2.5000000000000001E-4</v>
      </c>
      <c r="B214">
        <v>6.1410256410256396</v>
      </c>
      <c r="C214">
        <v>195</v>
      </c>
      <c r="D214">
        <v>-0.29162582085191302</v>
      </c>
      <c r="E214">
        <v>0.494311261193559</v>
      </c>
      <c r="F214">
        <v>0.52396993686517301</v>
      </c>
      <c r="G214" s="1">
        <v>7.6227260443206796E-5</v>
      </c>
      <c r="H214">
        <v>0.49996188636977801</v>
      </c>
      <c r="I214" s="1">
        <v>4.6811356092687199E-4</v>
      </c>
      <c r="J214">
        <v>13963900</v>
      </c>
      <c r="K214">
        <v>4664</v>
      </c>
      <c r="L214">
        <v>91333600</v>
      </c>
      <c r="M214">
        <v>0.49610858449491801</v>
      </c>
      <c r="N214" s="1">
        <v>7.6199480747551895E-5</v>
      </c>
      <c r="O214">
        <v>0.499961900259626</v>
      </c>
      <c r="P214" s="1">
        <v>4.6794296510355502E-4</v>
      </c>
    </row>
    <row r="215" spans="1:16" x14ac:dyDescent="0.25">
      <c r="A215" s="1">
        <v>1.25E-4</v>
      </c>
      <c r="B215">
        <v>6.1410256410256396</v>
      </c>
      <c r="C215">
        <v>225</v>
      </c>
      <c r="D215">
        <v>-0.29160780274118198</v>
      </c>
      <c r="E215">
        <v>0.49740512904720502</v>
      </c>
      <c r="F215">
        <v>0.527249436790038</v>
      </c>
      <c r="G215" s="1">
        <v>7.6504540236665907E-5</v>
      </c>
      <c r="H215">
        <v>0.499961747729881</v>
      </c>
      <c r="I215" s="1">
        <v>4.69816343248243E-4</v>
      </c>
      <c r="J215">
        <v>11838100</v>
      </c>
      <c r="K215">
        <v>4664</v>
      </c>
      <c r="L215">
        <v>91333600</v>
      </c>
      <c r="M215">
        <v>0.49610858449491801</v>
      </c>
      <c r="N215" s="1">
        <v>7.6199480747551895E-5</v>
      </c>
      <c r="O215">
        <v>0.499961900259626</v>
      </c>
      <c r="P215" s="1">
        <v>4.6794296510355502E-4</v>
      </c>
    </row>
    <row r="216" spans="1:16" x14ac:dyDescent="0.25">
      <c r="A216" s="1">
        <v>6.2500000000000001E-5</v>
      </c>
      <c r="B216">
        <v>6.1410256410256396</v>
      </c>
      <c r="C216">
        <v>219</v>
      </c>
      <c r="D216">
        <v>-0.29163438090737998</v>
      </c>
      <c r="E216">
        <v>0.49600590172444498</v>
      </c>
      <c r="F216">
        <v>0.52576625582791203</v>
      </c>
      <c r="G216" s="1">
        <v>7.6139851097556307E-5</v>
      </c>
      <c r="H216">
        <v>0.499961930074451</v>
      </c>
      <c r="I216" s="1">
        <v>4.6757677789396797E-4</v>
      </c>
      <c r="J216">
        <v>14735800</v>
      </c>
      <c r="K216">
        <v>4664</v>
      </c>
      <c r="L216">
        <v>91333600</v>
      </c>
      <c r="M216">
        <v>0.49610858449491801</v>
      </c>
      <c r="N216" s="1">
        <v>7.6199480747551895E-5</v>
      </c>
      <c r="O216">
        <v>0.499961900259626</v>
      </c>
      <c r="P216" s="1">
        <v>4.6794296510355502E-4</v>
      </c>
    </row>
    <row r="217" spans="1:16" x14ac:dyDescent="0.25">
      <c r="A217" s="1">
        <v>3.1250000000000001E-5</v>
      </c>
      <c r="B217">
        <v>6.1410256410256396</v>
      </c>
      <c r="C217">
        <v>218</v>
      </c>
      <c r="D217">
        <v>-0.29170717312265199</v>
      </c>
      <c r="E217">
        <v>0.49857795325198401</v>
      </c>
      <c r="F217">
        <v>0.52849263044710304</v>
      </c>
      <c r="G217" s="1">
        <v>7.6206865092354098E-5</v>
      </c>
      <c r="H217">
        <v>0.49996189656745299</v>
      </c>
      <c r="I217" s="1">
        <v>4.6798831255432798E-4</v>
      </c>
      <c r="J217">
        <v>15290900</v>
      </c>
      <c r="K217">
        <v>4664</v>
      </c>
      <c r="L217">
        <v>91333600</v>
      </c>
      <c r="M217">
        <v>0.49610858449491801</v>
      </c>
      <c r="N217" s="1">
        <v>7.6199480747551895E-5</v>
      </c>
      <c r="O217">
        <v>0.499961900259626</v>
      </c>
      <c r="P217" s="1">
        <v>4.6794296510355502E-4</v>
      </c>
    </row>
    <row r="218" spans="1:16" x14ac:dyDescent="0.25">
      <c r="A218" s="1">
        <v>1.5625E-5</v>
      </c>
      <c r="B218">
        <v>6.1410256410256396</v>
      </c>
      <c r="C218">
        <v>205</v>
      </c>
      <c r="D218">
        <v>-0.29165863951420301</v>
      </c>
      <c r="E218">
        <v>0.49485143315782099</v>
      </c>
      <c r="F218">
        <v>0.52454251914729</v>
      </c>
      <c r="G218" s="1">
        <v>7.6118117248613601E-5</v>
      </c>
      <c r="H218">
        <v>0.49996194094137503</v>
      </c>
      <c r="I218" s="1">
        <v>4.67443309770332E-4</v>
      </c>
      <c r="J218">
        <v>14356800</v>
      </c>
      <c r="K218">
        <v>4664</v>
      </c>
      <c r="L218">
        <v>91333600</v>
      </c>
      <c r="M218">
        <v>0.49610858449491801</v>
      </c>
      <c r="N218" s="1">
        <v>7.6199480747551895E-5</v>
      </c>
      <c r="O218">
        <v>0.499961900259626</v>
      </c>
      <c r="P218" s="1">
        <v>4.6794296510355502E-4</v>
      </c>
    </row>
    <row r="219" spans="1:16" x14ac:dyDescent="0.25">
      <c r="A219" t="s">
        <v>0</v>
      </c>
      <c r="B219">
        <v>6.6538461538461497</v>
      </c>
      <c r="C219">
        <v>4874</v>
      </c>
      <c r="D219">
        <v>-0.32350374626075201</v>
      </c>
      <c r="E219">
        <v>0.49606047174137602</v>
      </c>
      <c r="F219">
        <v>0.525824100045858</v>
      </c>
      <c r="G219" s="1">
        <v>6.6753831446164606E-5</v>
      </c>
      <c r="H219">
        <v>0.49996662308427597</v>
      </c>
      <c r="I219" s="1">
        <v>4.4416972462255701E-4</v>
      </c>
      <c r="J219">
        <v>85460600</v>
      </c>
    </row>
    <row r="220" spans="1:16" x14ac:dyDescent="0.25">
      <c r="A220">
        <v>1.024</v>
      </c>
      <c r="B220">
        <v>6.6538461538461497</v>
      </c>
      <c r="C220">
        <v>204</v>
      </c>
      <c r="D220">
        <v>-0.28462237683603497</v>
      </c>
      <c r="E220">
        <v>0.49722784036305101</v>
      </c>
      <c r="F220">
        <v>0.52706151078483499</v>
      </c>
      <c r="G220" s="1">
        <v>6.6653516657355597E-5</v>
      </c>
      <c r="H220">
        <v>0.49996667324167099</v>
      </c>
      <c r="I220" s="1">
        <v>4.4350224545086598E-4</v>
      </c>
      <c r="J220">
        <v>12812300</v>
      </c>
      <c r="K220">
        <v>4874</v>
      </c>
      <c r="L220">
        <v>85460600</v>
      </c>
      <c r="M220">
        <v>0.49606047174137602</v>
      </c>
      <c r="N220" s="1">
        <v>6.6753831446164606E-5</v>
      </c>
      <c r="O220">
        <v>0.49996662308427597</v>
      </c>
      <c r="P220" s="1">
        <v>4.4416972462255701E-4</v>
      </c>
    </row>
    <row r="221" spans="1:16" x14ac:dyDescent="0.25">
      <c r="A221">
        <v>0.51200000000000001</v>
      </c>
      <c r="B221">
        <v>6.6538461538461497</v>
      </c>
      <c r="C221">
        <v>162</v>
      </c>
      <c r="D221">
        <v>-0.26870313567273502</v>
      </c>
      <c r="E221">
        <v>0.49690982730785799</v>
      </c>
      <c r="F221">
        <v>0.52672441694632999</v>
      </c>
      <c r="G221" s="1">
        <v>6.5946677039963001E-5</v>
      </c>
      <c r="H221">
        <v>0.49996702666148002</v>
      </c>
      <c r="I221" s="1">
        <v>4.3879904338129202E-4</v>
      </c>
      <c r="J221">
        <v>8511900</v>
      </c>
      <c r="K221">
        <v>4874</v>
      </c>
      <c r="L221">
        <v>85460600</v>
      </c>
      <c r="M221">
        <v>0.49606047174137602</v>
      </c>
      <c r="N221" s="1">
        <v>6.6753831446164606E-5</v>
      </c>
      <c r="O221">
        <v>0.49996662308427597</v>
      </c>
      <c r="P221" s="1">
        <v>4.4416972462255701E-4</v>
      </c>
    </row>
    <row r="222" spans="1:16" x14ac:dyDescent="0.25">
      <c r="A222">
        <v>0.25600000000000001</v>
      </c>
      <c r="B222">
        <v>6.6538461538461497</v>
      </c>
      <c r="C222">
        <v>154</v>
      </c>
      <c r="D222">
        <v>-0.25923225285490098</v>
      </c>
      <c r="E222">
        <v>0.49708394807867101</v>
      </c>
      <c r="F222">
        <v>0.526908984963392</v>
      </c>
      <c r="G222" s="1">
        <v>6.6356142954804298E-5</v>
      </c>
      <c r="H222">
        <v>0.49996682192852199</v>
      </c>
      <c r="I222" s="1">
        <v>4.4152356658388997E-4</v>
      </c>
      <c r="J222">
        <v>9419900</v>
      </c>
      <c r="K222">
        <v>4874</v>
      </c>
      <c r="L222">
        <v>85460600</v>
      </c>
      <c r="M222">
        <v>0.49606047174137602</v>
      </c>
      <c r="N222" s="1">
        <v>6.6753831446164606E-5</v>
      </c>
      <c r="O222">
        <v>0.49996662308427597</v>
      </c>
      <c r="P222" s="1">
        <v>4.4416972462255701E-4</v>
      </c>
    </row>
    <row r="223" spans="1:16" x14ac:dyDescent="0.25">
      <c r="A223">
        <v>0.128</v>
      </c>
      <c r="B223">
        <v>6.6538461538461497</v>
      </c>
      <c r="C223">
        <v>154</v>
      </c>
      <c r="D223">
        <v>-0.25923225285490098</v>
      </c>
      <c r="E223">
        <v>0.49708394807867101</v>
      </c>
      <c r="F223">
        <v>0.526908984963392</v>
      </c>
      <c r="G223" s="1">
        <v>6.6356142954804298E-5</v>
      </c>
      <c r="H223">
        <v>0.49996682192852199</v>
      </c>
      <c r="I223" s="1">
        <v>4.4152356658388997E-4</v>
      </c>
      <c r="J223">
        <v>9683300</v>
      </c>
      <c r="K223">
        <v>4874</v>
      </c>
      <c r="L223">
        <v>85460600</v>
      </c>
      <c r="M223">
        <v>0.49606047174137602</v>
      </c>
      <c r="N223" s="1">
        <v>6.6753831446164606E-5</v>
      </c>
      <c r="O223">
        <v>0.49996662308427597</v>
      </c>
      <c r="P223" s="1">
        <v>4.4416972462255701E-4</v>
      </c>
    </row>
    <row r="224" spans="1:16" x14ac:dyDescent="0.25">
      <c r="A224">
        <v>6.4000000000000001E-2</v>
      </c>
      <c r="B224">
        <v>6.6538461538461497</v>
      </c>
      <c r="C224">
        <v>142</v>
      </c>
      <c r="D224">
        <v>-0.26733048093094303</v>
      </c>
      <c r="E224">
        <v>0.498405987095145</v>
      </c>
      <c r="F224">
        <v>0.52831034632085405</v>
      </c>
      <c r="G224" s="1">
        <v>6.6750322280317799E-5</v>
      </c>
      <c r="H224">
        <v>0.49996662483885901</v>
      </c>
      <c r="I224" s="1">
        <v>4.44146375172884E-4</v>
      </c>
      <c r="J224">
        <v>8445400</v>
      </c>
      <c r="K224">
        <v>4874</v>
      </c>
      <c r="L224">
        <v>85460600</v>
      </c>
      <c r="M224">
        <v>0.49606047174137602</v>
      </c>
      <c r="N224" s="1">
        <v>6.6753831446164606E-5</v>
      </c>
      <c r="O224">
        <v>0.49996662308427597</v>
      </c>
      <c r="P224" s="1">
        <v>4.4416972462255701E-4</v>
      </c>
    </row>
    <row r="225" spans="1:16" x14ac:dyDescent="0.25">
      <c r="A225">
        <v>3.2000000000000001E-2</v>
      </c>
      <c r="B225">
        <v>6.6538461538461497</v>
      </c>
      <c r="C225">
        <v>103</v>
      </c>
      <c r="D225">
        <v>-0.26985895424527701</v>
      </c>
      <c r="E225">
        <v>0.49293553158289199</v>
      </c>
      <c r="F225">
        <v>0.52251166347786504</v>
      </c>
      <c r="G225" s="1">
        <v>6.6358280110256906E-5</v>
      </c>
      <c r="H225">
        <v>0.49996682085994398</v>
      </c>
      <c r="I225" s="1">
        <v>4.4153778688747801E-4</v>
      </c>
      <c r="J225">
        <v>8010400</v>
      </c>
      <c r="K225">
        <v>4874</v>
      </c>
      <c r="L225">
        <v>85460600</v>
      </c>
      <c r="M225">
        <v>0.49606047174137602</v>
      </c>
      <c r="N225" s="1">
        <v>6.6753831446164606E-5</v>
      </c>
      <c r="O225">
        <v>0.49996662308427597</v>
      </c>
      <c r="P225" s="1">
        <v>4.4416972462255701E-4</v>
      </c>
    </row>
    <row r="226" spans="1:16" x14ac:dyDescent="0.25">
      <c r="A226">
        <v>1.6E-2</v>
      </c>
      <c r="B226">
        <v>6.6538461538461497</v>
      </c>
      <c r="C226">
        <v>136</v>
      </c>
      <c r="D226">
        <v>-0.26984256055878802</v>
      </c>
      <c r="E226">
        <v>0.49781924478610401</v>
      </c>
      <c r="F226">
        <v>0.52768839947327095</v>
      </c>
      <c r="G226" s="1">
        <v>6.6177962810276506E-5</v>
      </c>
      <c r="H226">
        <v>0.49996691101859397</v>
      </c>
      <c r="I226" s="1">
        <v>4.4033798331453202E-4</v>
      </c>
      <c r="J226">
        <v>7044400</v>
      </c>
      <c r="K226">
        <v>4874</v>
      </c>
      <c r="L226">
        <v>85460600</v>
      </c>
      <c r="M226">
        <v>0.49606047174137602</v>
      </c>
      <c r="N226" s="1">
        <v>6.6753831446164606E-5</v>
      </c>
      <c r="O226">
        <v>0.49996662308427597</v>
      </c>
      <c r="P226" s="1">
        <v>4.4416972462255701E-4</v>
      </c>
    </row>
    <row r="227" spans="1:16" x14ac:dyDescent="0.25">
      <c r="A227">
        <v>8.0000000000000002E-3</v>
      </c>
      <c r="B227">
        <v>6.6538461538461497</v>
      </c>
      <c r="C227">
        <v>226</v>
      </c>
      <c r="D227">
        <v>-0.29678500989420098</v>
      </c>
      <c r="E227">
        <v>0.49557232930344802</v>
      </c>
      <c r="F227">
        <v>0.52530666906165502</v>
      </c>
      <c r="G227" s="1">
        <v>6.6649373039906397E-5</v>
      </c>
      <c r="H227">
        <v>0.49996667531347999</v>
      </c>
      <c r="I227" s="1">
        <v>4.4347467445783899E-4</v>
      </c>
      <c r="J227">
        <v>11137800</v>
      </c>
      <c r="K227">
        <v>4874</v>
      </c>
      <c r="L227">
        <v>85460600</v>
      </c>
      <c r="M227">
        <v>0.49606047174137602</v>
      </c>
      <c r="N227" s="1">
        <v>6.6753831446164606E-5</v>
      </c>
      <c r="O227">
        <v>0.49996662308427597</v>
      </c>
      <c r="P227" s="1">
        <v>4.4416972462255701E-4</v>
      </c>
    </row>
    <row r="228" spans="1:16" x14ac:dyDescent="0.25">
      <c r="A228">
        <v>4.0000000000000001E-3</v>
      </c>
      <c r="B228">
        <v>6.6538461538461497</v>
      </c>
      <c r="C228">
        <v>202</v>
      </c>
      <c r="D228">
        <v>-0.27722350994860301</v>
      </c>
      <c r="E228">
        <v>0.49700112859321199</v>
      </c>
      <c r="F228">
        <v>0.52682119630880397</v>
      </c>
      <c r="G228" s="1">
        <v>6.6385325715567699E-5</v>
      </c>
      <c r="H228">
        <v>0.49996680733714199</v>
      </c>
      <c r="I228" s="1">
        <v>4.41717744184354E-4</v>
      </c>
      <c r="J228">
        <v>11457600</v>
      </c>
      <c r="K228">
        <v>4874</v>
      </c>
      <c r="L228">
        <v>85460600</v>
      </c>
      <c r="M228">
        <v>0.49606047174137602</v>
      </c>
      <c r="N228" s="1">
        <v>6.6753831446164606E-5</v>
      </c>
      <c r="O228">
        <v>0.49996662308427597</v>
      </c>
      <c r="P228" s="1">
        <v>4.4416972462255701E-4</v>
      </c>
    </row>
    <row r="229" spans="1:16" x14ac:dyDescent="0.25">
      <c r="A229">
        <v>2E-3</v>
      </c>
      <c r="B229">
        <v>6.6538461538461497</v>
      </c>
      <c r="C229">
        <v>180</v>
      </c>
      <c r="D229">
        <v>-0.27700205010634998</v>
      </c>
      <c r="E229">
        <v>0.49700611612839801</v>
      </c>
      <c r="F229">
        <v>0.52682648309610203</v>
      </c>
      <c r="G229" s="1">
        <v>6.6473848832626596E-5</v>
      </c>
      <c r="H229">
        <v>0.49996676307558302</v>
      </c>
      <c r="I229" s="1">
        <v>4.4230676338632302E-4</v>
      </c>
      <c r="J229">
        <v>9386200</v>
      </c>
      <c r="K229">
        <v>4874</v>
      </c>
      <c r="L229">
        <v>85460600</v>
      </c>
      <c r="M229">
        <v>0.49606047174137602</v>
      </c>
      <c r="N229" s="1">
        <v>6.6753831446164606E-5</v>
      </c>
      <c r="O229">
        <v>0.49996662308427597</v>
      </c>
      <c r="P229" s="1">
        <v>4.4416972462255701E-4</v>
      </c>
    </row>
    <row r="230" spans="1:16" x14ac:dyDescent="0.25">
      <c r="A230">
        <v>1E-3</v>
      </c>
      <c r="B230">
        <v>6.6538461538461497</v>
      </c>
      <c r="C230">
        <v>221</v>
      </c>
      <c r="D230">
        <v>-0.27690361712018602</v>
      </c>
      <c r="E230">
        <v>0.49746746736785602</v>
      </c>
      <c r="F230">
        <v>0.52731551540992705</v>
      </c>
      <c r="G230" s="1">
        <v>6.6400630858720597E-5</v>
      </c>
      <c r="H230">
        <v>0.49996679968456997</v>
      </c>
      <c r="I230" s="1">
        <v>4.4181958225225599E-4</v>
      </c>
      <c r="J230">
        <v>12728500</v>
      </c>
      <c r="K230">
        <v>4874</v>
      </c>
      <c r="L230">
        <v>85460600</v>
      </c>
      <c r="M230">
        <v>0.49606047174137602</v>
      </c>
      <c r="N230" s="1">
        <v>6.6753831446164606E-5</v>
      </c>
      <c r="O230">
        <v>0.49996662308427597</v>
      </c>
      <c r="P230" s="1">
        <v>4.4416972462255701E-4</v>
      </c>
    </row>
    <row r="231" spans="1:16" x14ac:dyDescent="0.25">
      <c r="A231" s="1">
        <v>5.0000000000000001E-4</v>
      </c>
      <c r="B231">
        <v>6.6538461538461497</v>
      </c>
      <c r="C231">
        <v>216</v>
      </c>
      <c r="D231">
        <v>-0.276887587019016</v>
      </c>
      <c r="E231">
        <v>0.49584476669720301</v>
      </c>
      <c r="F231">
        <v>0.52559545269903496</v>
      </c>
      <c r="G231" s="1">
        <v>6.6304908807435198E-5</v>
      </c>
      <c r="H231">
        <v>0.499966847545596</v>
      </c>
      <c r="I231" s="1">
        <v>4.4118266244947199E-4</v>
      </c>
      <c r="J231">
        <v>11731800</v>
      </c>
      <c r="K231">
        <v>4874</v>
      </c>
      <c r="L231">
        <v>85460600</v>
      </c>
      <c r="M231">
        <v>0.49606047174137602</v>
      </c>
      <c r="N231" s="1">
        <v>6.6753831446164606E-5</v>
      </c>
      <c r="O231">
        <v>0.49996662308427597</v>
      </c>
      <c r="P231" s="1">
        <v>4.4416972462255701E-4</v>
      </c>
    </row>
    <row r="232" spans="1:16" x14ac:dyDescent="0.25">
      <c r="A232" s="1">
        <v>2.5000000000000001E-4</v>
      </c>
      <c r="B232">
        <v>6.6538461538461497</v>
      </c>
      <c r="C232">
        <v>202</v>
      </c>
      <c r="D232">
        <v>-0.29170415568985703</v>
      </c>
      <c r="E232">
        <v>0.49284490953217702</v>
      </c>
      <c r="F232">
        <v>0.52241560410410703</v>
      </c>
      <c r="G232" s="1">
        <v>6.6590042897662904E-5</v>
      </c>
      <c r="H232">
        <v>0.499966704978551</v>
      </c>
      <c r="I232" s="1">
        <v>4.4307990081906401E-4</v>
      </c>
      <c r="J232">
        <v>16977800</v>
      </c>
      <c r="K232">
        <v>4874</v>
      </c>
      <c r="L232">
        <v>85460600</v>
      </c>
      <c r="M232">
        <v>0.49606047174137602</v>
      </c>
      <c r="N232" s="1">
        <v>6.6753831446164606E-5</v>
      </c>
      <c r="O232">
        <v>0.49996662308427597</v>
      </c>
      <c r="P232" s="1">
        <v>4.4416972462255701E-4</v>
      </c>
    </row>
    <row r="233" spans="1:16" x14ac:dyDescent="0.25">
      <c r="A233" s="1">
        <v>1.25E-4</v>
      </c>
      <c r="B233">
        <v>6.6538461538461497</v>
      </c>
      <c r="C233">
        <v>236</v>
      </c>
      <c r="D233">
        <v>-0.29178176911480602</v>
      </c>
      <c r="E233">
        <v>0.49748575469427903</v>
      </c>
      <c r="F233">
        <v>0.52733489997593497</v>
      </c>
      <c r="G233" s="1">
        <v>6.6436396833124899E-5</v>
      </c>
      <c r="H233">
        <v>0.49996678180158299</v>
      </c>
      <c r="I233" s="1">
        <v>4.4205756354348498E-4</v>
      </c>
      <c r="J233">
        <v>13889800</v>
      </c>
      <c r="K233">
        <v>4874</v>
      </c>
      <c r="L233">
        <v>85460600</v>
      </c>
      <c r="M233">
        <v>0.49606047174137602</v>
      </c>
      <c r="N233" s="1">
        <v>6.6753831446164606E-5</v>
      </c>
      <c r="O233">
        <v>0.49996662308427597</v>
      </c>
      <c r="P233" s="1">
        <v>4.4416972462255701E-4</v>
      </c>
    </row>
    <row r="234" spans="1:16" x14ac:dyDescent="0.25">
      <c r="A234" s="1">
        <v>6.2500000000000001E-5</v>
      </c>
      <c r="B234">
        <v>6.6538461538461497</v>
      </c>
      <c r="C234">
        <v>219</v>
      </c>
      <c r="D234">
        <v>-0.29171709516268801</v>
      </c>
      <c r="E234">
        <v>0.49711947095937598</v>
      </c>
      <c r="F234">
        <v>0.52694663921693896</v>
      </c>
      <c r="G234" s="1">
        <v>6.6647669996200393E-5</v>
      </c>
      <c r="H234">
        <v>0.49996667616500101</v>
      </c>
      <c r="I234" s="1">
        <v>4.4346334266702502E-4</v>
      </c>
      <c r="J234">
        <v>17604900</v>
      </c>
      <c r="K234">
        <v>4874</v>
      </c>
      <c r="L234">
        <v>85460600</v>
      </c>
      <c r="M234">
        <v>0.49606047174137602</v>
      </c>
      <c r="N234" s="1">
        <v>6.6753831446164606E-5</v>
      </c>
      <c r="O234">
        <v>0.49996662308427597</v>
      </c>
      <c r="P234" s="1">
        <v>4.4416972462255701E-4</v>
      </c>
    </row>
    <row r="235" spans="1:16" x14ac:dyDescent="0.25">
      <c r="A235" s="1">
        <v>3.1250000000000001E-5</v>
      </c>
      <c r="B235">
        <v>6.6538461538461497</v>
      </c>
      <c r="C235">
        <v>190</v>
      </c>
      <c r="D235">
        <v>-0.29170364711329499</v>
      </c>
      <c r="E235">
        <v>0.49682635929811902</v>
      </c>
      <c r="F235">
        <v>0.52663594085600596</v>
      </c>
      <c r="G235" s="1">
        <v>6.6322725456258101E-5</v>
      </c>
      <c r="H235">
        <v>0.49996683863727098</v>
      </c>
      <c r="I235" s="1">
        <v>4.4130121168971698E-4</v>
      </c>
      <c r="J235">
        <v>15822200</v>
      </c>
      <c r="K235">
        <v>4874</v>
      </c>
      <c r="L235">
        <v>85460600</v>
      </c>
      <c r="M235">
        <v>0.49606047174137602</v>
      </c>
      <c r="N235" s="1">
        <v>6.6753831446164606E-5</v>
      </c>
      <c r="O235">
        <v>0.49996662308427597</v>
      </c>
      <c r="P235" s="1">
        <v>4.4416972462255701E-4</v>
      </c>
    </row>
    <row r="236" spans="1:16" x14ac:dyDescent="0.25">
      <c r="A236" s="1">
        <v>1.5625E-5</v>
      </c>
      <c r="B236">
        <v>6.6538461538461497</v>
      </c>
      <c r="C236">
        <v>202</v>
      </c>
      <c r="D236">
        <v>-0.29178539883139798</v>
      </c>
      <c r="E236">
        <v>0.494608908567995</v>
      </c>
      <c r="F236">
        <v>0.52428544308207403</v>
      </c>
      <c r="G236" s="1">
        <v>6.6437646127903704E-5</v>
      </c>
      <c r="H236">
        <v>0.49996678117693599</v>
      </c>
      <c r="I236" s="1">
        <v>4.42065876158743E-4</v>
      </c>
      <c r="J236">
        <v>21028000</v>
      </c>
      <c r="K236">
        <v>4874</v>
      </c>
      <c r="L236">
        <v>85460600</v>
      </c>
      <c r="M236">
        <v>0.49606047174137602</v>
      </c>
      <c r="N236" s="1">
        <v>6.6753831446164606E-5</v>
      </c>
      <c r="O236">
        <v>0.49996662308427597</v>
      </c>
      <c r="P236" s="1">
        <v>4.4416972462255701E-4</v>
      </c>
    </row>
    <row r="237" spans="1:16" x14ac:dyDescent="0.25">
      <c r="A237" t="s">
        <v>0</v>
      </c>
      <c r="B237">
        <v>7.1666666666666599</v>
      </c>
      <c r="C237">
        <v>5070</v>
      </c>
      <c r="D237">
        <v>-0.32281744417689501</v>
      </c>
      <c r="E237">
        <v>0.49607966089891298</v>
      </c>
      <c r="F237">
        <v>0.52584444055284696</v>
      </c>
      <c r="G237" s="1">
        <v>5.8688051678190601E-5</v>
      </c>
      <c r="H237">
        <v>0.49997065597416002</v>
      </c>
      <c r="I237" s="1">
        <v>4.20597703693699E-4</v>
      </c>
      <c r="J237">
        <v>95622200</v>
      </c>
    </row>
    <row r="238" spans="1:16" x14ac:dyDescent="0.25">
      <c r="A238">
        <v>1.024</v>
      </c>
      <c r="B238">
        <v>7.1666666666666599</v>
      </c>
      <c r="C238">
        <v>216</v>
      </c>
      <c r="D238">
        <v>-0.28431157799087903</v>
      </c>
      <c r="E238">
        <v>0.49768103092240401</v>
      </c>
      <c r="F238">
        <v>0.52754189277774799</v>
      </c>
      <c r="G238" s="1">
        <v>5.8399132779163303E-5</v>
      </c>
      <c r="H238">
        <v>0.49997080043360997</v>
      </c>
      <c r="I238" s="1">
        <v>4.1852711825067002E-4</v>
      </c>
      <c r="J238">
        <v>13969600</v>
      </c>
      <c r="K238">
        <v>5070</v>
      </c>
      <c r="L238">
        <v>95622200</v>
      </c>
      <c r="M238">
        <v>0.49607966089891298</v>
      </c>
      <c r="N238" s="1">
        <v>5.8688051678190601E-5</v>
      </c>
      <c r="O238">
        <v>0.49997065597416002</v>
      </c>
      <c r="P238" s="1">
        <v>4.20597703693699E-4</v>
      </c>
    </row>
    <row r="239" spans="1:16" x14ac:dyDescent="0.25">
      <c r="A239">
        <v>0.51200000000000001</v>
      </c>
      <c r="B239">
        <v>7.1666666666666599</v>
      </c>
      <c r="C239">
        <v>151</v>
      </c>
      <c r="D239">
        <v>-0.28099671541385002</v>
      </c>
      <c r="E239">
        <v>0.49732337681799799</v>
      </c>
      <c r="F239">
        <v>0.52716277942707801</v>
      </c>
      <c r="G239" s="1">
        <v>5.8810850010915198E-5</v>
      </c>
      <c r="H239">
        <v>0.49997059457499399</v>
      </c>
      <c r="I239" s="1">
        <v>4.2147775841155899E-4</v>
      </c>
      <c r="J239">
        <v>8236700</v>
      </c>
      <c r="K239">
        <v>5070</v>
      </c>
      <c r="L239">
        <v>95622200</v>
      </c>
      <c r="M239">
        <v>0.49607966089891298</v>
      </c>
      <c r="N239" s="1">
        <v>5.8688051678190601E-5</v>
      </c>
      <c r="O239">
        <v>0.49997065597416002</v>
      </c>
      <c r="P239" s="1">
        <v>4.20597703693699E-4</v>
      </c>
    </row>
    <row r="240" spans="1:16" x14ac:dyDescent="0.25">
      <c r="A240">
        <v>0.25600000000000001</v>
      </c>
      <c r="B240">
        <v>7.1666666666666599</v>
      </c>
      <c r="C240">
        <v>180</v>
      </c>
      <c r="D240">
        <v>-0.27056773573921999</v>
      </c>
      <c r="E240">
        <v>0.49612970441222798</v>
      </c>
      <c r="F240">
        <v>0.52589748667696201</v>
      </c>
      <c r="G240" s="1">
        <v>5.8527731431667801E-5</v>
      </c>
      <c r="H240">
        <v>0.499970736134284</v>
      </c>
      <c r="I240" s="1">
        <v>4.1944874192695298E-4</v>
      </c>
      <c r="J240">
        <v>9922600</v>
      </c>
      <c r="K240">
        <v>5070</v>
      </c>
      <c r="L240">
        <v>95622200</v>
      </c>
      <c r="M240">
        <v>0.49607966089891298</v>
      </c>
      <c r="N240" s="1">
        <v>5.8688051678190601E-5</v>
      </c>
      <c r="O240">
        <v>0.49997065597416002</v>
      </c>
      <c r="P240" s="1">
        <v>4.20597703693699E-4</v>
      </c>
    </row>
    <row r="241" spans="1:16" x14ac:dyDescent="0.25">
      <c r="A241">
        <v>0.128</v>
      </c>
      <c r="B241">
        <v>7.1666666666666599</v>
      </c>
      <c r="C241">
        <v>180</v>
      </c>
      <c r="D241">
        <v>-0.27056773573921999</v>
      </c>
      <c r="E241">
        <v>0.49612970441222798</v>
      </c>
      <c r="F241">
        <v>0.52589748667696201</v>
      </c>
      <c r="G241" s="1">
        <v>5.8527731431667801E-5</v>
      </c>
      <c r="H241">
        <v>0.499970736134284</v>
      </c>
      <c r="I241" s="1">
        <v>4.1944874192695298E-4</v>
      </c>
      <c r="J241">
        <v>9422800</v>
      </c>
      <c r="K241">
        <v>5070</v>
      </c>
      <c r="L241">
        <v>95622200</v>
      </c>
      <c r="M241">
        <v>0.49607966089891298</v>
      </c>
      <c r="N241" s="1">
        <v>5.8688051678190601E-5</v>
      </c>
      <c r="O241">
        <v>0.49997065597416002</v>
      </c>
      <c r="P241" s="1">
        <v>4.20597703693699E-4</v>
      </c>
    </row>
    <row r="242" spans="1:16" x14ac:dyDescent="0.25">
      <c r="A242">
        <v>6.4000000000000001E-2</v>
      </c>
      <c r="B242">
        <v>7.1666666666666599</v>
      </c>
      <c r="C242">
        <v>135</v>
      </c>
      <c r="D242">
        <v>-0.26782725285758802</v>
      </c>
      <c r="E242">
        <v>0.49784460966439698</v>
      </c>
      <c r="F242">
        <v>0.52771528624426101</v>
      </c>
      <c r="G242" s="1">
        <v>5.8507665074758403E-5</v>
      </c>
      <c r="H242">
        <v>0.49997074616746201</v>
      </c>
      <c r="I242" s="1">
        <v>4.1930493303576801E-4</v>
      </c>
      <c r="J242">
        <v>7081100</v>
      </c>
      <c r="K242">
        <v>5070</v>
      </c>
      <c r="L242">
        <v>95622200</v>
      </c>
      <c r="M242">
        <v>0.49607966089891298</v>
      </c>
      <c r="N242" s="1">
        <v>5.8688051678190601E-5</v>
      </c>
      <c r="O242">
        <v>0.49997065597416002</v>
      </c>
      <c r="P242" s="1">
        <v>4.20597703693699E-4</v>
      </c>
    </row>
    <row r="243" spans="1:16" x14ac:dyDescent="0.25">
      <c r="A243">
        <v>3.2000000000000001E-2</v>
      </c>
      <c r="B243">
        <v>7.1666666666666599</v>
      </c>
      <c r="C243">
        <v>149</v>
      </c>
      <c r="D243">
        <v>-0.269072533598676</v>
      </c>
      <c r="E243">
        <v>0.49492141544204998</v>
      </c>
      <c r="F243">
        <v>0.524616700368573</v>
      </c>
      <c r="G243" s="1">
        <v>5.8255872383172697E-5</v>
      </c>
      <c r="H243">
        <v>0.49997087206380803</v>
      </c>
      <c r="I243" s="1">
        <v>4.1750041874607098E-4</v>
      </c>
      <c r="J243">
        <v>8005900</v>
      </c>
      <c r="K243">
        <v>5070</v>
      </c>
      <c r="L243">
        <v>95622200</v>
      </c>
      <c r="M243">
        <v>0.49607966089891298</v>
      </c>
      <c r="N243" s="1">
        <v>5.8688051678190601E-5</v>
      </c>
      <c r="O243">
        <v>0.49997065597416002</v>
      </c>
      <c r="P243" s="1">
        <v>4.20597703693699E-4</v>
      </c>
    </row>
    <row r="244" spans="1:16" x14ac:dyDescent="0.25">
      <c r="A244">
        <v>1.6E-2</v>
      </c>
      <c r="B244">
        <v>7.1666666666666599</v>
      </c>
      <c r="C244">
        <v>194</v>
      </c>
      <c r="D244">
        <v>-0.29511074302753698</v>
      </c>
      <c r="E244">
        <v>0.49754661675301798</v>
      </c>
      <c r="F244">
        <v>0.52739941375819899</v>
      </c>
      <c r="G244" s="1">
        <v>5.8463802790731297E-5</v>
      </c>
      <c r="H244">
        <v>0.49997076809860402</v>
      </c>
      <c r="I244" s="1">
        <v>4.1899058666690798E-4</v>
      </c>
      <c r="J244">
        <v>9274400</v>
      </c>
      <c r="K244">
        <v>5070</v>
      </c>
      <c r="L244">
        <v>95622200</v>
      </c>
      <c r="M244">
        <v>0.49607966089891298</v>
      </c>
      <c r="N244" s="1">
        <v>5.8688051678190601E-5</v>
      </c>
      <c r="O244">
        <v>0.49997065597416002</v>
      </c>
      <c r="P244" s="1">
        <v>4.20597703693699E-4</v>
      </c>
    </row>
    <row r="245" spans="1:16" x14ac:dyDescent="0.25">
      <c r="A245">
        <v>8.0000000000000002E-3</v>
      </c>
      <c r="B245">
        <v>7.1666666666666599</v>
      </c>
      <c r="C245">
        <v>180</v>
      </c>
      <c r="D245">
        <v>-0.294682385876054</v>
      </c>
      <c r="E245">
        <v>0.49824827575409403</v>
      </c>
      <c r="F245">
        <v>0.52814317229934005</v>
      </c>
      <c r="G245" s="1">
        <v>5.8392626765657501E-5</v>
      </c>
      <c r="H245">
        <v>0.499970803686617</v>
      </c>
      <c r="I245" s="1">
        <v>4.1848049182054598E-4</v>
      </c>
      <c r="J245">
        <v>9725400</v>
      </c>
      <c r="K245">
        <v>5070</v>
      </c>
      <c r="L245">
        <v>95622200</v>
      </c>
      <c r="M245">
        <v>0.49607966089891298</v>
      </c>
      <c r="N245" s="1">
        <v>5.8688051678190601E-5</v>
      </c>
      <c r="O245">
        <v>0.49997065597416002</v>
      </c>
      <c r="P245" s="1">
        <v>4.20597703693699E-4</v>
      </c>
    </row>
    <row r="246" spans="1:16" x14ac:dyDescent="0.25">
      <c r="A246">
        <v>4.0000000000000001E-3</v>
      </c>
      <c r="B246">
        <v>7.1666666666666599</v>
      </c>
      <c r="C246">
        <v>170</v>
      </c>
      <c r="D246">
        <v>-0.29201400240659098</v>
      </c>
      <c r="E246">
        <v>0.49606274068140499</v>
      </c>
      <c r="F246">
        <v>0.52582650512228901</v>
      </c>
      <c r="G246" s="1">
        <v>5.8522048278386497E-5</v>
      </c>
      <c r="H246">
        <v>0.49997073897585997</v>
      </c>
      <c r="I246" s="1">
        <v>4.1940801266176998E-4</v>
      </c>
      <c r="J246">
        <v>10141800</v>
      </c>
      <c r="K246">
        <v>5070</v>
      </c>
      <c r="L246">
        <v>95622200</v>
      </c>
      <c r="M246">
        <v>0.49607966089891298</v>
      </c>
      <c r="N246" s="1">
        <v>5.8688051678190601E-5</v>
      </c>
      <c r="O246">
        <v>0.49997065597416002</v>
      </c>
      <c r="P246" s="1">
        <v>4.20597703693699E-4</v>
      </c>
    </row>
    <row r="247" spans="1:16" x14ac:dyDescent="0.25">
      <c r="A247">
        <v>2E-3</v>
      </c>
      <c r="B247">
        <v>7.1666666666666599</v>
      </c>
      <c r="C247">
        <v>176</v>
      </c>
      <c r="D247">
        <v>-0.29115199719035501</v>
      </c>
      <c r="E247">
        <v>0.49689389314272497</v>
      </c>
      <c r="F247">
        <v>0.52670752673128896</v>
      </c>
      <c r="G247" s="1">
        <v>5.8332583399711702E-5</v>
      </c>
      <c r="H247">
        <v>0.49997083370829998</v>
      </c>
      <c r="I247" s="1">
        <v>4.1805018103126701E-4</v>
      </c>
      <c r="J247">
        <v>9466700</v>
      </c>
      <c r="K247">
        <v>5070</v>
      </c>
      <c r="L247">
        <v>95622200</v>
      </c>
      <c r="M247">
        <v>0.49607966089891298</v>
      </c>
      <c r="N247" s="1">
        <v>5.8688051678190601E-5</v>
      </c>
      <c r="O247">
        <v>0.49997065597416002</v>
      </c>
      <c r="P247" s="1">
        <v>4.20597703693699E-4</v>
      </c>
    </row>
    <row r="248" spans="1:16" x14ac:dyDescent="0.25">
      <c r="A248">
        <v>1E-3</v>
      </c>
      <c r="B248">
        <v>7.1666666666666599</v>
      </c>
      <c r="C248">
        <v>231</v>
      </c>
      <c r="D248">
        <v>-0.27793019266150198</v>
      </c>
      <c r="E248">
        <v>0.49638387977141901</v>
      </c>
      <c r="F248">
        <v>0.52616691255770398</v>
      </c>
      <c r="G248" s="1">
        <v>5.8019055841351801E-5</v>
      </c>
      <c r="H248">
        <v>0.49997099047207899</v>
      </c>
      <c r="I248" s="1">
        <v>4.1580323352968698E-4</v>
      </c>
      <c r="J248">
        <v>13734200</v>
      </c>
      <c r="K248">
        <v>5070</v>
      </c>
      <c r="L248">
        <v>95622200</v>
      </c>
      <c r="M248">
        <v>0.49607966089891298</v>
      </c>
      <c r="N248" s="1">
        <v>5.8688051678190601E-5</v>
      </c>
      <c r="O248">
        <v>0.49997065597416002</v>
      </c>
      <c r="P248" s="1">
        <v>4.20597703693699E-4</v>
      </c>
    </row>
    <row r="249" spans="1:16" x14ac:dyDescent="0.25">
      <c r="A249" s="1">
        <v>5.0000000000000001E-4</v>
      </c>
      <c r="B249">
        <v>7.1666666666666599</v>
      </c>
      <c r="C249">
        <v>172</v>
      </c>
      <c r="D249">
        <v>-0.291624003175603</v>
      </c>
      <c r="E249">
        <v>0.49310712088189701</v>
      </c>
      <c r="F249">
        <v>0.52269354813481095</v>
      </c>
      <c r="G249" s="1">
        <v>5.8388199402181701E-5</v>
      </c>
      <c r="H249">
        <v>0.49997080590029802</v>
      </c>
      <c r="I249" s="1">
        <v>4.1844876238230201E-4</v>
      </c>
      <c r="J249">
        <v>10369800</v>
      </c>
      <c r="K249">
        <v>5070</v>
      </c>
      <c r="L249">
        <v>95622200</v>
      </c>
      <c r="M249">
        <v>0.49607966089891298</v>
      </c>
      <c r="N249" s="1">
        <v>5.8688051678190601E-5</v>
      </c>
      <c r="O249">
        <v>0.49997065597416002</v>
      </c>
      <c r="P249" s="1">
        <v>4.20597703693699E-4</v>
      </c>
    </row>
    <row r="250" spans="1:16" x14ac:dyDescent="0.25">
      <c r="A250" s="1">
        <v>2.5000000000000001E-4</v>
      </c>
      <c r="B250">
        <v>7.1666666666666599</v>
      </c>
      <c r="C250">
        <v>199</v>
      </c>
      <c r="D250">
        <v>-0.29162223774768198</v>
      </c>
      <c r="E250">
        <v>0.49774813517921002</v>
      </c>
      <c r="F250">
        <v>0.52761302328996296</v>
      </c>
      <c r="G250" s="1">
        <v>5.8321143377559797E-5</v>
      </c>
      <c r="H250">
        <v>0.499970839428311</v>
      </c>
      <c r="I250" s="1">
        <v>4.1796819420584499E-4</v>
      </c>
      <c r="J250">
        <v>14546900</v>
      </c>
      <c r="K250">
        <v>5070</v>
      </c>
      <c r="L250">
        <v>95622200</v>
      </c>
      <c r="M250">
        <v>0.49607966089891298</v>
      </c>
      <c r="N250" s="1">
        <v>5.8688051678190601E-5</v>
      </c>
      <c r="O250">
        <v>0.49997065597416002</v>
      </c>
      <c r="P250" s="1">
        <v>4.20597703693699E-4</v>
      </c>
    </row>
    <row r="251" spans="1:16" x14ac:dyDescent="0.25">
      <c r="A251" s="1">
        <v>1.25E-4</v>
      </c>
      <c r="B251">
        <v>7.1666666666666599</v>
      </c>
      <c r="C251">
        <v>210</v>
      </c>
      <c r="D251">
        <v>-0.291692528515198</v>
      </c>
      <c r="E251">
        <v>0.49634141008724503</v>
      </c>
      <c r="F251">
        <v>0.52612189469248005</v>
      </c>
      <c r="G251" s="1">
        <v>5.8232423790105501E-5</v>
      </c>
      <c r="H251">
        <v>0.499970883788104</v>
      </c>
      <c r="I251" s="1">
        <v>4.17332370495756E-4</v>
      </c>
      <c r="J251">
        <v>15531900</v>
      </c>
      <c r="K251">
        <v>5070</v>
      </c>
      <c r="L251">
        <v>95622200</v>
      </c>
      <c r="M251">
        <v>0.49607966089891298</v>
      </c>
      <c r="N251" s="1">
        <v>5.8688051678190601E-5</v>
      </c>
      <c r="O251">
        <v>0.49997065597416002</v>
      </c>
      <c r="P251" s="1">
        <v>4.20597703693699E-4</v>
      </c>
    </row>
    <row r="252" spans="1:16" x14ac:dyDescent="0.25">
      <c r="A252" s="1">
        <v>6.2500000000000001E-5</v>
      </c>
      <c r="B252">
        <v>7.1666666666666599</v>
      </c>
      <c r="C252">
        <v>204</v>
      </c>
      <c r="D252">
        <v>-0.29172273376452401</v>
      </c>
      <c r="E252">
        <v>0.49833291054158801</v>
      </c>
      <c r="F252">
        <v>0.52823288517408296</v>
      </c>
      <c r="G252" s="1">
        <v>5.8137570169258801E-5</v>
      </c>
      <c r="H252">
        <v>0.49997093121491498</v>
      </c>
      <c r="I252" s="1">
        <v>4.1665258621302099E-4</v>
      </c>
      <c r="J252">
        <v>13768200</v>
      </c>
      <c r="K252">
        <v>5070</v>
      </c>
      <c r="L252">
        <v>95622200</v>
      </c>
      <c r="M252">
        <v>0.49607966089891298</v>
      </c>
      <c r="N252" s="1">
        <v>5.8688051678190601E-5</v>
      </c>
      <c r="O252">
        <v>0.49997065597416002</v>
      </c>
      <c r="P252" s="1">
        <v>4.20597703693699E-4</v>
      </c>
    </row>
    <row r="253" spans="1:16" x14ac:dyDescent="0.25">
      <c r="A253" s="1">
        <v>3.1250000000000001E-5</v>
      </c>
      <c r="B253">
        <v>7.1666666666666599</v>
      </c>
      <c r="C253">
        <v>206</v>
      </c>
      <c r="D253">
        <v>-0.29158593199173199</v>
      </c>
      <c r="E253">
        <v>0.49559636777211002</v>
      </c>
      <c r="F253">
        <v>0.52533214983843601</v>
      </c>
      <c r="G253" s="1">
        <v>5.8453037156014299E-5</v>
      </c>
      <c r="H253">
        <v>0.49997077348142199</v>
      </c>
      <c r="I253" s="1">
        <v>4.1891343295143602E-4</v>
      </c>
      <c r="J253">
        <v>18777000</v>
      </c>
      <c r="K253">
        <v>5070</v>
      </c>
      <c r="L253">
        <v>95622200</v>
      </c>
      <c r="M253">
        <v>0.49607966089891298</v>
      </c>
      <c r="N253" s="1">
        <v>5.8688051678190601E-5</v>
      </c>
      <c r="O253">
        <v>0.49997065597416002</v>
      </c>
      <c r="P253" s="1">
        <v>4.20597703693699E-4</v>
      </c>
    </row>
    <row r="254" spans="1:16" x14ac:dyDescent="0.25">
      <c r="A254" s="1">
        <v>1.5625E-5</v>
      </c>
      <c r="B254">
        <v>7.1666666666666599</v>
      </c>
      <c r="C254">
        <v>212</v>
      </c>
      <c r="D254">
        <v>-0.29170847565365199</v>
      </c>
      <c r="E254">
        <v>0.49829711703260199</v>
      </c>
      <c r="F254">
        <v>0.52819494405455802</v>
      </c>
      <c r="G254" s="1">
        <v>5.7987814077398102E-5</v>
      </c>
      <c r="H254">
        <v>0.49997100609296102</v>
      </c>
      <c r="I254" s="1">
        <v>4.1557933422135303E-4</v>
      </c>
      <c r="J254">
        <v>17326300</v>
      </c>
      <c r="K254">
        <v>5070</v>
      </c>
      <c r="L254">
        <v>95622200</v>
      </c>
      <c r="M254">
        <v>0.49607966089891298</v>
      </c>
      <c r="N254" s="1">
        <v>5.8688051678190601E-5</v>
      </c>
      <c r="O254">
        <v>0.49997065597416002</v>
      </c>
      <c r="P254" s="1">
        <v>4.20597703693699E-4</v>
      </c>
    </row>
    <row r="255" spans="1:16" x14ac:dyDescent="0.25">
      <c r="A255" t="s">
        <v>0</v>
      </c>
      <c r="B255">
        <v>7.67948717948717</v>
      </c>
      <c r="C255">
        <v>5249</v>
      </c>
      <c r="D255">
        <v>-0.32284518637781101</v>
      </c>
      <c r="E255">
        <v>0.49601662669687802</v>
      </c>
      <c r="F255">
        <v>0.52577762429869002</v>
      </c>
      <c r="G255" s="1">
        <v>5.1628815373905202E-5</v>
      </c>
      <c r="H255">
        <v>0.49997418559231299</v>
      </c>
      <c r="I255" s="1">
        <v>3.96482825756016E-4</v>
      </c>
      <c r="J255">
        <v>87769200</v>
      </c>
    </row>
    <row r="256" spans="1:16" x14ac:dyDescent="0.25">
      <c r="A256">
        <v>1.024</v>
      </c>
      <c r="B256">
        <v>7.67948717948717</v>
      </c>
      <c r="C256">
        <v>215</v>
      </c>
      <c r="D256">
        <v>-0.28437476580293503</v>
      </c>
      <c r="E256">
        <v>0.49199054503737999</v>
      </c>
      <c r="F256">
        <v>0.52150997773962304</v>
      </c>
      <c r="G256" s="1">
        <v>5.1344684107057503E-5</v>
      </c>
      <c r="H256">
        <v>0.49997432765794603</v>
      </c>
      <c r="I256" s="1">
        <v>3.9430084333496701E-4</v>
      </c>
      <c r="J256">
        <v>10806600</v>
      </c>
      <c r="K256">
        <v>5249</v>
      </c>
      <c r="L256">
        <v>87769200</v>
      </c>
      <c r="M256">
        <v>0.49601662669687802</v>
      </c>
      <c r="N256" s="1">
        <v>5.1628815373905202E-5</v>
      </c>
      <c r="O256">
        <v>0.49997418559231299</v>
      </c>
      <c r="P256" s="1">
        <v>3.96482825756016E-4</v>
      </c>
    </row>
    <row r="257" spans="1:16" x14ac:dyDescent="0.25">
      <c r="A257">
        <v>0.51200000000000001</v>
      </c>
      <c r="B257">
        <v>7.67948717948717</v>
      </c>
      <c r="C257">
        <v>219</v>
      </c>
      <c r="D257">
        <v>-0.308244753843396</v>
      </c>
      <c r="E257">
        <v>0.495879084587314</v>
      </c>
      <c r="F257">
        <v>0.52563182966255295</v>
      </c>
      <c r="G257" s="1">
        <v>5.1620289442388897E-5</v>
      </c>
      <c r="H257">
        <v>0.49997418985527797</v>
      </c>
      <c r="I257" s="1">
        <v>3.9641735097424298E-4</v>
      </c>
      <c r="J257">
        <v>11267400</v>
      </c>
      <c r="K257">
        <v>5249</v>
      </c>
      <c r="L257">
        <v>87769200</v>
      </c>
      <c r="M257">
        <v>0.49601662669687802</v>
      </c>
      <c r="N257" s="1">
        <v>5.1628815373905202E-5</v>
      </c>
      <c r="O257">
        <v>0.49997418559231299</v>
      </c>
      <c r="P257" s="1">
        <v>3.96482825756016E-4</v>
      </c>
    </row>
    <row r="258" spans="1:16" x14ac:dyDescent="0.25">
      <c r="A258">
        <v>0.25600000000000001</v>
      </c>
      <c r="B258">
        <v>7.67948717948717</v>
      </c>
      <c r="C258">
        <v>219</v>
      </c>
      <c r="D258">
        <v>-0.308244753843396</v>
      </c>
      <c r="E258">
        <v>0.495879084587314</v>
      </c>
      <c r="F258">
        <v>0.52563182966255295</v>
      </c>
      <c r="G258" s="1">
        <v>5.1620289442388897E-5</v>
      </c>
      <c r="H258">
        <v>0.49997418985527797</v>
      </c>
      <c r="I258" s="1">
        <v>3.9641735097424298E-4</v>
      </c>
      <c r="J258">
        <v>11042800</v>
      </c>
      <c r="K258">
        <v>5249</v>
      </c>
      <c r="L258">
        <v>87769200</v>
      </c>
      <c r="M258">
        <v>0.49601662669687802</v>
      </c>
      <c r="N258" s="1">
        <v>5.1628815373905202E-5</v>
      </c>
      <c r="O258">
        <v>0.49997418559231299</v>
      </c>
      <c r="P258" s="1">
        <v>3.96482825756016E-4</v>
      </c>
    </row>
    <row r="259" spans="1:16" x14ac:dyDescent="0.25">
      <c r="A259">
        <v>0.128</v>
      </c>
      <c r="B259">
        <v>7.67948717948717</v>
      </c>
      <c r="C259">
        <v>219</v>
      </c>
      <c r="D259">
        <v>-0.308244753843396</v>
      </c>
      <c r="E259">
        <v>0.495879084587314</v>
      </c>
      <c r="F259">
        <v>0.52563182966255295</v>
      </c>
      <c r="G259" s="1">
        <v>5.1620289442388897E-5</v>
      </c>
      <c r="H259">
        <v>0.49997418985527797</v>
      </c>
      <c r="I259" s="1">
        <v>3.9641735097424298E-4</v>
      </c>
      <c r="J259">
        <v>12726300</v>
      </c>
      <c r="K259">
        <v>5249</v>
      </c>
      <c r="L259">
        <v>87769200</v>
      </c>
      <c r="M259">
        <v>0.49601662669687802</v>
      </c>
      <c r="N259" s="1">
        <v>5.1628815373905202E-5</v>
      </c>
      <c r="O259">
        <v>0.49997418559231299</v>
      </c>
      <c r="P259" s="1">
        <v>3.96482825756016E-4</v>
      </c>
    </row>
    <row r="260" spans="1:16" x14ac:dyDescent="0.25">
      <c r="A260">
        <v>6.4000000000000001E-2</v>
      </c>
      <c r="B260">
        <v>7.67948717948717</v>
      </c>
      <c r="C260">
        <v>197</v>
      </c>
      <c r="D260">
        <v>-0.27799951693957903</v>
      </c>
      <c r="E260">
        <v>0.497240586028525</v>
      </c>
      <c r="F260">
        <v>0.52707502119023697</v>
      </c>
      <c r="G260" s="1">
        <v>5.1566221161869397E-5</v>
      </c>
      <c r="H260">
        <v>0.49997421688941901</v>
      </c>
      <c r="I260" s="1">
        <v>3.9600213430717699E-4</v>
      </c>
      <c r="J260">
        <v>11610600</v>
      </c>
      <c r="K260">
        <v>5249</v>
      </c>
      <c r="L260">
        <v>87769200</v>
      </c>
      <c r="M260">
        <v>0.49601662669687802</v>
      </c>
      <c r="N260" s="1">
        <v>5.1628815373905202E-5</v>
      </c>
      <c r="O260">
        <v>0.49997418559231299</v>
      </c>
      <c r="P260" s="1">
        <v>3.96482825756016E-4</v>
      </c>
    </row>
    <row r="261" spans="1:16" x14ac:dyDescent="0.25">
      <c r="A261">
        <v>3.2000000000000001E-2</v>
      </c>
      <c r="B261">
        <v>7.67948717948717</v>
      </c>
      <c r="C261">
        <v>218</v>
      </c>
      <c r="D261">
        <v>-0.27698508998792098</v>
      </c>
      <c r="E261">
        <v>0.49871961318934599</v>
      </c>
      <c r="F261">
        <v>0.52864278998070702</v>
      </c>
      <c r="G261" s="1">
        <v>5.1616357813810599E-5</v>
      </c>
      <c r="H261">
        <v>0.49997419182109298</v>
      </c>
      <c r="I261" s="1">
        <v>3.9638715808298198E-4</v>
      </c>
      <c r="J261">
        <v>10926000</v>
      </c>
      <c r="K261">
        <v>5249</v>
      </c>
      <c r="L261">
        <v>87769200</v>
      </c>
      <c r="M261">
        <v>0.49601662669687802</v>
      </c>
      <c r="N261" s="1">
        <v>5.1628815373905202E-5</v>
      </c>
      <c r="O261">
        <v>0.49997418559231299</v>
      </c>
      <c r="P261" s="1">
        <v>3.96482825756016E-4</v>
      </c>
    </row>
    <row r="262" spans="1:16" x14ac:dyDescent="0.25">
      <c r="A262">
        <v>1.6E-2</v>
      </c>
      <c r="B262">
        <v>7.67948717948717</v>
      </c>
      <c r="C262">
        <v>193</v>
      </c>
      <c r="D262">
        <v>-0.29520402669677498</v>
      </c>
      <c r="E262">
        <v>0.49725873046152202</v>
      </c>
      <c r="F262">
        <v>0.52709425428921397</v>
      </c>
      <c r="G262" s="1">
        <v>5.1336020464143297E-5</v>
      </c>
      <c r="H262">
        <v>0.49997433198976698</v>
      </c>
      <c r="I262" s="1">
        <v>3.9423431100027998E-4</v>
      </c>
      <c r="J262">
        <v>11063600</v>
      </c>
      <c r="K262">
        <v>5249</v>
      </c>
      <c r="L262">
        <v>87769200</v>
      </c>
      <c r="M262">
        <v>0.49601662669687802</v>
      </c>
      <c r="N262" s="1">
        <v>5.1628815373905202E-5</v>
      </c>
      <c r="O262">
        <v>0.49997418559231299</v>
      </c>
      <c r="P262" s="1">
        <v>3.96482825756016E-4</v>
      </c>
    </row>
    <row r="263" spans="1:16" x14ac:dyDescent="0.25">
      <c r="A263">
        <v>8.0000000000000002E-3</v>
      </c>
      <c r="B263">
        <v>7.67948717948717</v>
      </c>
      <c r="C263">
        <v>182</v>
      </c>
      <c r="D263">
        <v>-0.29519281135332298</v>
      </c>
      <c r="E263">
        <v>0.49768170074004803</v>
      </c>
      <c r="F263">
        <v>0.52754260278445098</v>
      </c>
      <c r="G263" s="1">
        <v>5.1456238011282602E-5</v>
      </c>
      <c r="H263">
        <v>0.49997427188099403</v>
      </c>
      <c r="I263" s="1">
        <v>3.9515752011228499E-4</v>
      </c>
      <c r="J263">
        <v>9100200</v>
      </c>
      <c r="K263">
        <v>5249</v>
      </c>
      <c r="L263">
        <v>87769200</v>
      </c>
      <c r="M263">
        <v>0.49601662669687802</v>
      </c>
      <c r="N263" s="1">
        <v>5.1628815373905202E-5</v>
      </c>
      <c r="O263">
        <v>0.49997418559231299</v>
      </c>
      <c r="P263" s="1">
        <v>3.96482825756016E-4</v>
      </c>
    </row>
    <row r="264" spans="1:16" x14ac:dyDescent="0.25">
      <c r="A264">
        <v>4.0000000000000001E-3</v>
      </c>
      <c r="B264">
        <v>7.67948717948717</v>
      </c>
      <c r="C264">
        <v>167</v>
      </c>
      <c r="D264">
        <v>-0.29045285123183501</v>
      </c>
      <c r="E264">
        <v>0.49513819687919203</v>
      </c>
      <c r="F264">
        <v>0.52484648869194295</v>
      </c>
      <c r="G264" s="1">
        <v>5.1411581147520202E-5</v>
      </c>
      <c r="H264">
        <v>0.49997429420942602</v>
      </c>
      <c r="I264" s="1">
        <v>3.94814578299546E-4</v>
      </c>
      <c r="J264">
        <v>8943300</v>
      </c>
      <c r="K264">
        <v>5249</v>
      </c>
      <c r="L264">
        <v>87769200</v>
      </c>
      <c r="M264">
        <v>0.49601662669687802</v>
      </c>
      <c r="N264" s="1">
        <v>5.1628815373905202E-5</v>
      </c>
      <c r="O264">
        <v>0.49997418559231299</v>
      </c>
      <c r="P264" s="1">
        <v>3.96482825756016E-4</v>
      </c>
    </row>
    <row r="265" spans="1:16" x14ac:dyDescent="0.25">
      <c r="A265">
        <v>2E-3</v>
      </c>
      <c r="B265">
        <v>7.67948717948717</v>
      </c>
      <c r="C265">
        <v>178</v>
      </c>
      <c r="D265">
        <v>-0.29065613655217198</v>
      </c>
      <c r="E265">
        <v>0.49867537141727902</v>
      </c>
      <c r="F265">
        <v>0.52859589370231597</v>
      </c>
      <c r="G265" s="1">
        <v>5.1437430992673498E-5</v>
      </c>
      <c r="H265">
        <v>0.499974281284503</v>
      </c>
      <c r="I265" s="1">
        <v>3.9501309185399202E-4</v>
      </c>
      <c r="J265">
        <v>9839400</v>
      </c>
      <c r="K265">
        <v>5249</v>
      </c>
      <c r="L265">
        <v>87769200</v>
      </c>
      <c r="M265">
        <v>0.49601662669687802</v>
      </c>
      <c r="N265" s="1">
        <v>5.1628815373905202E-5</v>
      </c>
      <c r="O265">
        <v>0.49997418559231299</v>
      </c>
      <c r="P265" s="1">
        <v>3.96482825756016E-4</v>
      </c>
    </row>
    <row r="266" spans="1:16" x14ac:dyDescent="0.25">
      <c r="A266">
        <v>1E-3</v>
      </c>
      <c r="B266">
        <v>7.67948717948717</v>
      </c>
      <c r="C266">
        <v>178</v>
      </c>
      <c r="D266">
        <v>-0.29065518235294502</v>
      </c>
      <c r="E266">
        <v>0.49571180744662502</v>
      </c>
      <c r="F266">
        <v>0.52545451589342196</v>
      </c>
      <c r="G266" s="1">
        <v>5.1778980376226901E-5</v>
      </c>
      <c r="H266">
        <v>0.499974110509811</v>
      </c>
      <c r="I266" s="1">
        <v>3.9763601596615297E-4</v>
      </c>
      <c r="J266">
        <v>10132200</v>
      </c>
      <c r="K266">
        <v>5249</v>
      </c>
      <c r="L266">
        <v>87769200</v>
      </c>
      <c r="M266">
        <v>0.49601662669687802</v>
      </c>
      <c r="N266" s="1">
        <v>5.1628815373905202E-5</v>
      </c>
      <c r="O266">
        <v>0.49997418559231299</v>
      </c>
      <c r="P266" s="1">
        <v>3.96482825756016E-4</v>
      </c>
    </row>
    <row r="267" spans="1:16" x14ac:dyDescent="0.25">
      <c r="A267" s="1">
        <v>5.0000000000000001E-4</v>
      </c>
      <c r="B267">
        <v>7.67948717948717</v>
      </c>
      <c r="C267">
        <v>175</v>
      </c>
      <c r="D267">
        <v>-0.290647082795086</v>
      </c>
      <c r="E267">
        <v>0.49660488531620101</v>
      </c>
      <c r="F267">
        <v>0.52640117843517298</v>
      </c>
      <c r="G267" s="1">
        <v>5.17980807730467E-5</v>
      </c>
      <c r="H267">
        <v>0.49997410095961298</v>
      </c>
      <c r="I267" s="1">
        <v>3.9778269721865299E-4</v>
      </c>
      <c r="J267">
        <v>10539400</v>
      </c>
      <c r="K267">
        <v>5249</v>
      </c>
      <c r="L267">
        <v>87769200</v>
      </c>
      <c r="M267">
        <v>0.49601662669687802</v>
      </c>
      <c r="N267" s="1">
        <v>5.1628815373905202E-5</v>
      </c>
      <c r="O267">
        <v>0.49997418559231299</v>
      </c>
      <c r="P267" s="1">
        <v>3.96482825756016E-4</v>
      </c>
    </row>
    <row r="268" spans="1:16" x14ac:dyDescent="0.25">
      <c r="A268" s="1">
        <v>2.5000000000000001E-4</v>
      </c>
      <c r="B268">
        <v>7.67948717948717</v>
      </c>
      <c r="C268">
        <v>193</v>
      </c>
      <c r="D268">
        <v>-0.291455276484274</v>
      </c>
      <c r="E268">
        <v>0.49860299204543701</v>
      </c>
      <c r="F268">
        <v>0.52851917156816297</v>
      </c>
      <c r="G268" s="1">
        <v>5.1258004272303197E-5</v>
      </c>
      <c r="H268">
        <v>0.49997437099786302</v>
      </c>
      <c r="I268" s="1">
        <v>3.9363518665525102E-4</v>
      </c>
      <c r="J268">
        <v>11243000</v>
      </c>
      <c r="K268">
        <v>5249</v>
      </c>
      <c r="L268">
        <v>87769200</v>
      </c>
      <c r="M268">
        <v>0.49601662669687802</v>
      </c>
      <c r="N268" s="1">
        <v>5.1628815373905202E-5</v>
      </c>
      <c r="O268">
        <v>0.49997418559231299</v>
      </c>
      <c r="P268" s="1">
        <v>3.96482825756016E-4</v>
      </c>
    </row>
    <row r="269" spans="1:16" x14ac:dyDescent="0.25">
      <c r="A269" s="1">
        <v>1.25E-4</v>
      </c>
      <c r="B269">
        <v>7.67948717948717</v>
      </c>
      <c r="C269">
        <v>225</v>
      </c>
      <c r="D269">
        <v>-0.29172392663796198</v>
      </c>
      <c r="E269">
        <v>0.49717439329789198</v>
      </c>
      <c r="F269">
        <v>0.52700485689576504</v>
      </c>
      <c r="G269" s="1">
        <v>5.1652173711946797E-5</v>
      </c>
      <c r="H269">
        <v>0.49997417391314403</v>
      </c>
      <c r="I269" s="1">
        <v>3.9666220581353998E-4</v>
      </c>
      <c r="J269">
        <v>16052700</v>
      </c>
      <c r="K269">
        <v>5249</v>
      </c>
      <c r="L269">
        <v>87769200</v>
      </c>
      <c r="M269">
        <v>0.49601662669687802</v>
      </c>
      <c r="N269" s="1">
        <v>5.1628815373905202E-5</v>
      </c>
      <c r="O269">
        <v>0.49997418559231299</v>
      </c>
      <c r="P269" s="1">
        <v>3.96482825756016E-4</v>
      </c>
    </row>
    <row r="270" spans="1:16" x14ac:dyDescent="0.25">
      <c r="A270" s="1">
        <v>6.2500000000000001E-5</v>
      </c>
      <c r="B270">
        <v>7.67948717948717</v>
      </c>
      <c r="C270">
        <v>204</v>
      </c>
      <c r="D270">
        <v>-0.291712365255474</v>
      </c>
      <c r="E270">
        <v>0.49395122214528098</v>
      </c>
      <c r="F270">
        <v>0.52358829547399799</v>
      </c>
      <c r="G270" s="1">
        <v>5.1576231241634499E-5</v>
      </c>
      <c r="H270">
        <v>0.49997421188437902</v>
      </c>
      <c r="I270" s="1">
        <v>3.9607900658639801E-4</v>
      </c>
      <c r="J270">
        <v>14962100</v>
      </c>
      <c r="K270">
        <v>5249</v>
      </c>
      <c r="L270">
        <v>87769200</v>
      </c>
      <c r="M270">
        <v>0.49601662669687802</v>
      </c>
      <c r="N270" s="1">
        <v>5.1628815373905202E-5</v>
      </c>
      <c r="O270">
        <v>0.49997418559231299</v>
      </c>
      <c r="P270" s="1">
        <v>3.96482825756016E-4</v>
      </c>
    </row>
    <row r="271" spans="1:16" x14ac:dyDescent="0.25">
      <c r="A271" s="1">
        <v>3.1250000000000001E-5</v>
      </c>
      <c r="B271">
        <v>7.67948717948717</v>
      </c>
      <c r="C271">
        <v>206</v>
      </c>
      <c r="D271">
        <v>-0.291703682347636</v>
      </c>
      <c r="E271">
        <v>0.49575211253365398</v>
      </c>
      <c r="F271">
        <v>0.52549723928567305</v>
      </c>
      <c r="G271" s="1">
        <v>5.18857081235335E-5</v>
      </c>
      <c r="H271">
        <v>0.49997405714593801</v>
      </c>
      <c r="I271" s="1">
        <v>3.9845563033328902E-4</v>
      </c>
      <c r="J271">
        <v>16440900</v>
      </c>
      <c r="K271">
        <v>5249</v>
      </c>
      <c r="L271">
        <v>87769200</v>
      </c>
      <c r="M271">
        <v>0.49601662669687802</v>
      </c>
      <c r="N271" s="1">
        <v>5.1628815373905202E-5</v>
      </c>
      <c r="O271">
        <v>0.49997418559231299</v>
      </c>
      <c r="P271" s="1">
        <v>3.96482825756016E-4</v>
      </c>
    </row>
    <row r="272" spans="1:16" x14ac:dyDescent="0.25">
      <c r="A272" s="1">
        <v>1.5625E-5</v>
      </c>
      <c r="B272">
        <v>7.67948717948717</v>
      </c>
      <c r="C272">
        <v>209</v>
      </c>
      <c r="D272">
        <v>-0.29177216237821202</v>
      </c>
      <c r="E272">
        <v>0.49916638891345899</v>
      </c>
      <c r="F272">
        <v>0.52911637224826702</v>
      </c>
      <c r="G272" s="1">
        <v>5.1706984251609302E-5</v>
      </c>
      <c r="H272">
        <v>0.49997414650787397</v>
      </c>
      <c r="I272" s="1">
        <v>3.9708312265017897E-4</v>
      </c>
      <c r="J272">
        <v>18382800</v>
      </c>
      <c r="K272">
        <v>5249</v>
      </c>
      <c r="L272">
        <v>87769200</v>
      </c>
      <c r="M272">
        <v>0.49601662669687802</v>
      </c>
      <c r="N272" s="1">
        <v>5.1628815373905202E-5</v>
      </c>
      <c r="O272">
        <v>0.49997418559231299</v>
      </c>
      <c r="P272" s="1">
        <v>3.96482825756016E-4</v>
      </c>
    </row>
    <row r="273" spans="1:16" x14ac:dyDescent="0.25">
      <c r="A273" t="s">
        <v>0</v>
      </c>
      <c r="B273">
        <v>8.1923076923076898</v>
      </c>
      <c r="C273">
        <v>5434</v>
      </c>
      <c r="D273">
        <v>-0.322239592769273</v>
      </c>
      <c r="E273">
        <v>0.49654457033646698</v>
      </c>
      <c r="F273">
        <v>0.52633724455665498</v>
      </c>
      <c r="G273" s="1">
        <v>4.3098414483244601E-5</v>
      </c>
      <c r="H273">
        <v>0.49997845079275799</v>
      </c>
      <c r="I273" s="1">
        <v>3.5307547249735001E-4</v>
      </c>
      <c r="J273">
        <v>90948500</v>
      </c>
    </row>
    <row r="274" spans="1:16" x14ac:dyDescent="0.25">
      <c r="A274">
        <v>1.024</v>
      </c>
      <c r="B274">
        <v>8.1923076923076898</v>
      </c>
      <c r="C274">
        <v>242</v>
      </c>
      <c r="D274">
        <v>-0.27850261427754203</v>
      </c>
      <c r="E274">
        <v>0.49679417815364701</v>
      </c>
      <c r="F274">
        <v>0.52660182884286599</v>
      </c>
      <c r="G274" s="1">
        <v>4.2766637804447701E-5</v>
      </c>
      <c r="H274">
        <v>0.499978616681097</v>
      </c>
      <c r="I274" s="1">
        <v>3.5035745585951402E-4</v>
      </c>
      <c r="J274">
        <v>13477600</v>
      </c>
      <c r="K274">
        <v>5434</v>
      </c>
      <c r="L274">
        <v>90948500</v>
      </c>
      <c r="M274">
        <v>0.49654457033646698</v>
      </c>
      <c r="N274" s="1">
        <v>4.3098414483244601E-5</v>
      </c>
      <c r="O274">
        <v>0.49997845079275799</v>
      </c>
      <c r="P274" s="1">
        <v>3.5307547249735001E-4</v>
      </c>
    </row>
    <row r="275" spans="1:16" x14ac:dyDescent="0.25">
      <c r="A275">
        <v>0.51200000000000001</v>
      </c>
      <c r="B275">
        <v>8.1923076923076898</v>
      </c>
      <c r="C275">
        <v>160</v>
      </c>
      <c r="D275">
        <v>-0.26424470584160598</v>
      </c>
      <c r="E275">
        <v>0.49845373773281199</v>
      </c>
      <c r="F275">
        <v>0.52836096199678095</v>
      </c>
      <c r="G275" s="1">
        <v>4.3225766358068097E-5</v>
      </c>
      <c r="H275">
        <v>0.49997838711682002</v>
      </c>
      <c r="I275" s="1">
        <v>3.54118778241097E-4</v>
      </c>
      <c r="J275">
        <v>8501000</v>
      </c>
      <c r="K275">
        <v>5434</v>
      </c>
      <c r="L275">
        <v>90948500</v>
      </c>
      <c r="M275">
        <v>0.49654457033646698</v>
      </c>
      <c r="N275" s="1">
        <v>4.3098414483244601E-5</v>
      </c>
      <c r="O275">
        <v>0.49997845079275799</v>
      </c>
      <c r="P275" s="1">
        <v>3.5307547249735001E-4</v>
      </c>
    </row>
    <row r="276" spans="1:16" x14ac:dyDescent="0.25">
      <c r="A276">
        <v>0.25600000000000001</v>
      </c>
      <c r="B276">
        <v>8.1923076923076898</v>
      </c>
      <c r="C276">
        <v>130</v>
      </c>
      <c r="D276">
        <v>-0.27199669420196798</v>
      </c>
      <c r="E276">
        <v>0.49660465490861999</v>
      </c>
      <c r="F276">
        <v>0.52640093420313805</v>
      </c>
      <c r="G276" s="1">
        <v>4.3152438124138798E-5</v>
      </c>
      <c r="H276">
        <v>0.49997842378093699</v>
      </c>
      <c r="I276" s="1">
        <v>3.5351805078621398E-4</v>
      </c>
      <c r="J276">
        <v>7180300</v>
      </c>
      <c r="K276">
        <v>5434</v>
      </c>
      <c r="L276">
        <v>90948500</v>
      </c>
      <c r="M276">
        <v>0.49654457033646698</v>
      </c>
      <c r="N276" s="1">
        <v>4.3098414483244601E-5</v>
      </c>
      <c r="O276">
        <v>0.49997845079275799</v>
      </c>
      <c r="P276" s="1">
        <v>3.5307547249735001E-4</v>
      </c>
    </row>
    <row r="277" spans="1:16" x14ac:dyDescent="0.25">
      <c r="A277">
        <v>0.128</v>
      </c>
      <c r="B277">
        <v>8.1923076923076898</v>
      </c>
      <c r="C277">
        <v>130</v>
      </c>
      <c r="D277">
        <v>-0.27199669420196798</v>
      </c>
      <c r="E277">
        <v>0.49660465490861999</v>
      </c>
      <c r="F277">
        <v>0.52640093420313805</v>
      </c>
      <c r="G277" s="1">
        <v>4.3152438124138798E-5</v>
      </c>
      <c r="H277">
        <v>0.49997842378093699</v>
      </c>
      <c r="I277" s="1">
        <v>3.5351805078621398E-4</v>
      </c>
      <c r="J277">
        <v>6785200</v>
      </c>
      <c r="K277">
        <v>5434</v>
      </c>
      <c r="L277">
        <v>90948500</v>
      </c>
      <c r="M277">
        <v>0.49654457033646698</v>
      </c>
      <c r="N277" s="1">
        <v>4.3098414483244601E-5</v>
      </c>
      <c r="O277">
        <v>0.49997845079275799</v>
      </c>
      <c r="P277" s="1">
        <v>3.5307547249735001E-4</v>
      </c>
    </row>
    <row r="278" spans="1:16" x14ac:dyDescent="0.25">
      <c r="A278">
        <v>6.4000000000000001E-2</v>
      </c>
      <c r="B278">
        <v>8.1923076923076898</v>
      </c>
      <c r="C278">
        <v>202</v>
      </c>
      <c r="D278">
        <v>-0.28677689703354697</v>
      </c>
      <c r="E278">
        <v>0.49289532287349802</v>
      </c>
      <c r="F278">
        <v>0.52246904224590796</v>
      </c>
      <c r="G278" s="1">
        <v>4.2769929663899401E-5</v>
      </c>
      <c r="H278">
        <v>0.49997861503516799</v>
      </c>
      <c r="I278" s="1">
        <v>3.5038442378502202E-4</v>
      </c>
      <c r="J278">
        <v>10053200</v>
      </c>
      <c r="K278">
        <v>5434</v>
      </c>
      <c r="L278">
        <v>90948500</v>
      </c>
      <c r="M278">
        <v>0.49654457033646698</v>
      </c>
      <c r="N278" s="1">
        <v>4.3098414483244601E-5</v>
      </c>
      <c r="O278">
        <v>0.49997845079275799</v>
      </c>
      <c r="P278" s="1">
        <v>3.5307547249735001E-4</v>
      </c>
    </row>
    <row r="279" spans="1:16" x14ac:dyDescent="0.25">
      <c r="A279">
        <v>3.2000000000000001E-2</v>
      </c>
      <c r="B279">
        <v>8.1923076923076898</v>
      </c>
      <c r="C279">
        <v>133</v>
      </c>
      <c r="D279">
        <v>-0.27124390148226901</v>
      </c>
      <c r="E279">
        <v>0.49814011634039201</v>
      </c>
      <c r="F279">
        <v>0.52802852332081596</v>
      </c>
      <c r="G279" s="1">
        <v>4.30178555493876E-5</v>
      </c>
      <c r="H279">
        <v>0.49997849107222497</v>
      </c>
      <c r="I279" s="1">
        <v>3.5241550892382899E-4</v>
      </c>
      <c r="J279">
        <v>6682100</v>
      </c>
      <c r="K279">
        <v>5434</v>
      </c>
      <c r="L279">
        <v>90948500</v>
      </c>
      <c r="M279">
        <v>0.49654457033646698</v>
      </c>
      <c r="N279" s="1">
        <v>4.3098414483244601E-5</v>
      </c>
      <c r="O279">
        <v>0.49997845079275799</v>
      </c>
      <c r="P279" s="1">
        <v>3.5307547249735001E-4</v>
      </c>
    </row>
    <row r="280" spans="1:16" x14ac:dyDescent="0.25">
      <c r="A280">
        <v>1.6E-2</v>
      </c>
      <c r="B280">
        <v>8.1923076923076898</v>
      </c>
      <c r="C280">
        <v>180</v>
      </c>
      <c r="D280">
        <v>-0.29582702390474802</v>
      </c>
      <c r="E280">
        <v>0.49356277282750899</v>
      </c>
      <c r="F280">
        <v>0.52317653919716001</v>
      </c>
      <c r="G280" s="1">
        <v>4.2962850427041803E-5</v>
      </c>
      <c r="H280">
        <v>0.49997851857478598</v>
      </c>
      <c r="I280" s="1">
        <v>3.5196489003691902E-4</v>
      </c>
      <c r="J280">
        <v>9544800</v>
      </c>
      <c r="K280">
        <v>5434</v>
      </c>
      <c r="L280">
        <v>90948500</v>
      </c>
      <c r="M280">
        <v>0.49654457033646698</v>
      </c>
      <c r="N280" s="1">
        <v>4.3098414483244601E-5</v>
      </c>
      <c r="O280">
        <v>0.49997845079275799</v>
      </c>
      <c r="P280" s="1">
        <v>3.5307547249735001E-4</v>
      </c>
    </row>
    <row r="281" spans="1:16" x14ac:dyDescent="0.25">
      <c r="A281">
        <v>8.0000000000000002E-3</v>
      </c>
      <c r="B281">
        <v>8.1923076923076898</v>
      </c>
      <c r="C281">
        <v>185</v>
      </c>
      <c r="D281">
        <v>-0.29521417315598802</v>
      </c>
      <c r="E281">
        <v>0.49607198004166603</v>
      </c>
      <c r="F281">
        <v>0.52583629884416605</v>
      </c>
      <c r="G281" s="1">
        <v>4.2900445901605799E-5</v>
      </c>
      <c r="H281">
        <v>0.49997854977704898</v>
      </c>
      <c r="I281" s="1">
        <v>3.5145365296315501E-4</v>
      </c>
      <c r="J281">
        <v>11200400</v>
      </c>
      <c r="K281">
        <v>5434</v>
      </c>
      <c r="L281">
        <v>90948500</v>
      </c>
      <c r="M281">
        <v>0.49654457033646698</v>
      </c>
      <c r="N281" s="1">
        <v>4.3098414483244601E-5</v>
      </c>
      <c r="O281">
        <v>0.49997845079275799</v>
      </c>
      <c r="P281" s="1">
        <v>3.5307547249735001E-4</v>
      </c>
    </row>
    <row r="282" spans="1:16" x14ac:dyDescent="0.25">
      <c r="A282">
        <v>4.0000000000000001E-3</v>
      </c>
      <c r="B282">
        <v>8.1923076923076898</v>
      </c>
      <c r="C282">
        <v>174</v>
      </c>
      <c r="D282">
        <v>-0.290252521380027</v>
      </c>
      <c r="E282">
        <v>0.49715455652003498</v>
      </c>
      <c r="F282">
        <v>0.52698382991123804</v>
      </c>
      <c r="G282" s="1">
        <v>4.2959928162167302E-5</v>
      </c>
      <c r="H282">
        <v>0.49997852003591797</v>
      </c>
      <c r="I282" s="1">
        <v>3.5194094994390898E-4</v>
      </c>
      <c r="J282">
        <v>9061800</v>
      </c>
      <c r="K282">
        <v>5434</v>
      </c>
      <c r="L282">
        <v>90948500</v>
      </c>
      <c r="M282">
        <v>0.49654457033646698</v>
      </c>
      <c r="N282" s="1">
        <v>4.3098414483244601E-5</v>
      </c>
      <c r="O282">
        <v>0.49997845079275799</v>
      </c>
      <c r="P282" s="1">
        <v>3.5307547249735001E-4</v>
      </c>
    </row>
    <row r="283" spans="1:16" x14ac:dyDescent="0.25">
      <c r="A283">
        <v>2E-3</v>
      </c>
      <c r="B283">
        <v>8.1923076923076898</v>
      </c>
      <c r="C283">
        <v>172</v>
      </c>
      <c r="D283">
        <v>-0.29041552039069402</v>
      </c>
      <c r="E283">
        <v>0.496008507583661</v>
      </c>
      <c r="F283">
        <v>0.52576901803868104</v>
      </c>
      <c r="G283" s="1">
        <v>4.2835517834127702E-5</v>
      </c>
      <c r="H283">
        <v>0.49997858224108199</v>
      </c>
      <c r="I283" s="1">
        <v>3.5092174225650802E-4</v>
      </c>
      <c r="J283">
        <v>9412900</v>
      </c>
      <c r="K283">
        <v>5434</v>
      </c>
      <c r="L283">
        <v>90948500</v>
      </c>
      <c r="M283">
        <v>0.49654457033646698</v>
      </c>
      <c r="N283" s="1">
        <v>4.3098414483244601E-5</v>
      </c>
      <c r="O283">
        <v>0.49997845079275799</v>
      </c>
      <c r="P283" s="1">
        <v>3.5307547249735001E-4</v>
      </c>
    </row>
    <row r="284" spans="1:16" x14ac:dyDescent="0.25">
      <c r="A284">
        <v>1E-3</v>
      </c>
      <c r="B284">
        <v>8.1923076923076898</v>
      </c>
      <c r="C284">
        <v>155</v>
      </c>
      <c r="D284">
        <v>-0.29042107727598299</v>
      </c>
      <c r="E284">
        <v>0.49703048201015698</v>
      </c>
      <c r="F284">
        <v>0.52685231093076601</v>
      </c>
      <c r="G284" s="1">
        <v>4.2937123995390099E-5</v>
      </c>
      <c r="H284">
        <v>0.49997853143800203</v>
      </c>
      <c r="I284" s="1">
        <v>3.5175413119300402E-4</v>
      </c>
      <c r="J284">
        <v>9415000</v>
      </c>
      <c r="K284">
        <v>5434</v>
      </c>
      <c r="L284">
        <v>90948500</v>
      </c>
      <c r="M284">
        <v>0.49654457033646698</v>
      </c>
      <c r="N284" s="1">
        <v>4.3098414483244601E-5</v>
      </c>
      <c r="O284">
        <v>0.49997845079275799</v>
      </c>
      <c r="P284" s="1">
        <v>3.5307547249735001E-4</v>
      </c>
    </row>
    <row r="285" spans="1:16" x14ac:dyDescent="0.25">
      <c r="A285" s="1">
        <v>5.0000000000000001E-4</v>
      </c>
      <c r="B285">
        <v>8.1923076923076898</v>
      </c>
      <c r="C285">
        <v>179</v>
      </c>
      <c r="D285">
        <v>-0.29159056816008699</v>
      </c>
      <c r="E285">
        <v>0.49497514503177298</v>
      </c>
      <c r="F285">
        <v>0.52467365373367902</v>
      </c>
      <c r="G285" s="1">
        <v>4.2905555820982301E-5</v>
      </c>
      <c r="H285">
        <v>0.49997854722208901</v>
      </c>
      <c r="I285" s="1">
        <v>3.5149551499497002E-4</v>
      </c>
      <c r="J285">
        <v>10323400</v>
      </c>
      <c r="K285">
        <v>5434</v>
      </c>
      <c r="L285">
        <v>90948500</v>
      </c>
      <c r="M285">
        <v>0.49654457033646698</v>
      </c>
      <c r="N285" s="1">
        <v>4.3098414483244601E-5</v>
      </c>
      <c r="O285">
        <v>0.49997845079275799</v>
      </c>
      <c r="P285" s="1">
        <v>3.5307547249735001E-4</v>
      </c>
    </row>
    <row r="286" spans="1:16" x14ac:dyDescent="0.25">
      <c r="A286" s="1">
        <v>2.5000000000000001E-4</v>
      </c>
      <c r="B286">
        <v>8.1923076923076898</v>
      </c>
      <c r="C286">
        <v>202</v>
      </c>
      <c r="D286">
        <v>-0.29152736575320098</v>
      </c>
      <c r="E286">
        <v>0.49832127022771899</v>
      </c>
      <c r="F286">
        <v>0.52822054644138206</v>
      </c>
      <c r="G286" s="1">
        <v>4.2955150239665203E-5</v>
      </c>
      <c r="H286">
        <v>0.49997852242488</v>
      </c>
      <c r="I286" s="1">
        <v>3.5190180773264201E-4</v>
      </c>
      <c r="J286">
        <v>12936800</v>
      </c>
      <c r="K286">
        <v>5434</v>
      </c>
      <c r="L286">
        <v>90948500</v>
      </c>
      <c r="M286">
        <v>0.49654457033646698</v>
      </c>
      <c r="N286" s="1">
        <v>4.3098414483244601E-5</v>
      </c>
      <c r="O286">
        <v>0.49997845079275799</v>
      </c>
      <c r="P286" s="1">
        <v>3.5307547249735001E-4</v>
      </c>
    </row>
    <row r="287" spans="1:16" x14ac:dyDescent="0.25">
      <c r="A287" s="1">
        <v>1.25E-4</v>
      </c>
      <c r="B287">
        <v>8.1923076923076898</v>
      </c>
      <c r="C287">
        <v>225</v>
      </c>
      <c r="D287">
        <v>-0.29157732121895302</v>
      </c>
      <c r="E287">
        <v>0.49779457853981102</v>
      </c>
      <c r="F287">
        <v>0.52766225325219995</v>
      </c>
      <c r="G287" s="1">
        <v>4.3026471533091901E-5</v>
      </c>
      <c r="H287">
        <v>0.49997848676423301</v>
      </c>
      <c r="I287" s="1">
        <v>3.5248609371340601E-4</v>
      </c>
      <c r="J287">
        <v>15140600</v>
      </c>
      <c r="K287">
        <v>5434</v>
      </c>
      <c r="L287">
        <v>90948500</v>
      </c>
      <c r="M287">
        <v>0.49654457033646698</v>
      </c>
      <c r="N287" s="1">
        <v>4.3098414483244601E-5</v>
      </c>
      <c r="O287">
        <v>0.49997845079275799</v>
      </c>
      <c r="P287" s="1">
        <v>3.5307547249735001E-4</v>
      </c>
    </row>
    <row r="288" spans="1:16" x14ac:dyDescent="0.25">
      <c r="A288" s="1">
        <v>6.2500000000000001E-5</v>
      </c>
      <c r="B288">
        <v>8.1923076923076898</v>
      </c>
      <c r="C288">
        <v>219</v>
      </c>
      <c r="D288">
        <v>-0.29163870926649599</v>
      </c>
      <c r="E288">
        <v>0.49664643196372599</v>
      </c>
      <c r="F288">
        <v>0.52644521788154897</v>
      </c>
      <c r="G288" s="1">
        <v>4.3122128123740301E-5</v>
      </c>
      <c r="H288">
        <v>0.49997843893593802</v>
      </c>
      <c r="I288" s="1">
        <v>3.5326974193679599E-4</v>
      </c>
      <c r="J288">
        <v>15005000</v>
      </c>
      <c r="K288">
        <v>5434</v>
      </c>
      <c r="L288">
        <v>90948500</v>
      </c>
      <c r="M288">
        <v>0.49654457033646698</v>
      </c>
      <c r="N288" s="1">
        <v>4.3098414483244601E-5</v>
      </c>
      <c r="O288">
        <v>0.49997845079275799</v>
      </c>
      <c r="P288" s="1">
        <v>3.5307547249735001E-4</v>
      </c>
    </row>
    <row r="289" spans="1:16" x14ac:dyDescent="0.25">
      <c r="A289" s="1">
        <v>3.1250000000000001E-5</v>
      </c>
      <c r="B289">
        <v>8.1923076923076898</v>
      </c>
      <c r="C289">
        <v>195</v>
      </c>
      <c r="D289">
        <v>-0.29160298012227398</v>
      </c>
      <c r="E289">
        <v>0.49899427280985398</v>
      </c>
      <c r="F289">
        <v>0.52893392917844595</v>
      </c>
      <c r="G289" s="1">
        <v>4.3068331906370702E-5</v>
      </c>
      <c r="H289">
        <v>0.49997846583404598</v>
      </c>
      <c r="I289" s="1">
        <v>3.52829026771421E-4</v>
      </c>
      <c r="J289">
        <v>16521200</v>
      </c>
      <c r="K289">
        <v>5434</v>
      </c>
      <c r="L289">
        <v>90948500</v>
      </c>
      <c r="M289">
        <v>0.49654457033646698</v>
      </c>
      <c r="N289" s="1">
        <v>4.3098414483244601E-5</v>
      </c>
      <c r="O289">
        <v>0.49997845079275799</v>
      </c>
      <c r="P289" s="1">
        <v>3.5307547249735001E-4</v>
      </c>
    </row>
    <row r="290" spans="1:16" x14ac:dyDescent="0.25">
      <c r="A290" s="1">
        <v>1.5625E-5</v>
      </c>
      <c r="B290">
        <v>8.1923076923076898</v>
      </c>
      <c r="C290">
        <v>211</v>
      </c>
      <c r="D290">
        <v>-0.29162764005205599</v>
      </c>
      <c r="E290">
        <v>0.49655330945045001</v>
      </c>
      <c r="F290">
        <v>0.52634650801747696</v>
      </c>
      <c r="G290" s="1">
        <v>4.2797483827849899E-5</v>
      </c>
      <c r="H290">
        <v>0.49997860125808602</v>
      </c>
      <c r="I290" s="1">
        <v>3.50610155974309E-4</v>
      </c>
      <c r="J290">
        <v>17033900</v>
      </c>
      <c r="K290">
        <v>5434</v>
      </c>
      <c r="L290">
        <v>90948500</v>
      </c>
      <c r="M290">
        <v>0.49654457033646698</v>
      </c>
      <c r="N290" s="1">
        <v>4.3098414483244601E-5</v>
      </c>
      <c r="O290">
        <v>0.49997845079275799</v>
      </c>
      <c r="P290" s="1">
        <v>3.5307547249735001E-4</v>
      </c>
    </row>
    <row r="291" spans="1:16" x14ac:dyDescent="0.25">
      <c r="A291" t="s">
        <v>0</v>
      </c>
      <c r="B291">
        <v>8.7051282051282008</v>
      </c>
      <c r="C291">
        <v>5601</v>
      </c>
      <c r="D291">
        <v>-0.32217299378615599</v>
      </c>
      <c r="E291">
        <v>0.49654338830553901</v>
      </c>
      <c r="F291">
        <v>0.52633599160387201</v>
      </c>
      <c r="G291" s="1">
        <v>3.83072259029226E-5</v>
      </c>
      <c r="H291">
        <v>0.49998084638704798</v>
      </c>
      <c r="I291" s="1">
        <v>3.3346931266774898E-4</v>
      </c>
      <c r="J291">
        <v>98953200</v>
      </c>
    </row>
    <row r="292" spans="1:16" x14ac:dyDescent="0.25">
      <c r="A292">
        <v>1.024</v>
      </c>
      <c r="B292">
        <v>8.7051282051282008</v>
      </c>
      <c r="C292">
        <v>255</v>
      </c>
      <c r="D292">
        <v>-0.27888909736527501</v>
      </c>
      <c r="E292">
        <v>0.49872836603753701</v>
      </c>
      <c r="F292">
        <v>0.52865206799979003</v>
      </c>
      <c r="G292" s="1">
        <v>3.8150522576274597E-5</v>
      </c>
      <c r="H292">
        <v>0.49998092473871097</v>
      </c>
      <c r="I292" s="1">
        <v>3.3210519011910798E-4</v>
      </c>
      <c r="J292">
        <v>14073500</v>
      </c>
      <c r="K292">
        <v>5601</v>
      </c>
      <c r="L292">
        <v>98953200</v>
      </c>
      <c r="M292">
        <v>0.49654338830553901</v>
      </c>
      <c r="N292" s="1">
        <v>3.83072259029226E-5</v>
      </c>
      <c r="O292">
        <v>0.49998084638704798</v>
      </c>
      <c r="P292" s="1">
        <v>3.3346931266774898E-4</v>
      </c>
    </row>
    <row r="293" spans="1:16" x14ac:dyDescent="0.25">
      <c r="A293">
        <v>0.51200000000000001</v>
      </c>
      <c r="B293">
        <v>8.7051282051282008</v>
      </c>
      <c r="C293">
        <v>159</v>
      </c>
      <c r="D293">
        <v>-0.26112877079541102</v>
      </c>
      <c r="E293">
        <v>0.49504747670577298</v>
      </c>
      <c r="F293">
        <v>0.52475032530811905</v>
      </c>
      <c r="G293" s="1">
        <v>3.7964218208008599E-5</v>
      </c>
      <c r="H293">
        <v>0.499981017890896</v>
      </c>
      <c r="I293" s="1">
        <v>3.30483386708177E-4</v>
      </c>
      <c r="J293">
        <v>7550100</v>
      </c>
      <c r="K293">
        <v>5601</v>
      </c>
      <c r="L293">
        <v>98953200</v>
      </c>
      <c r="M293">
        <v>0.49654338830553901</v>
      </c>
      <c r="N293" s="1">
        <v>3.83072259029226E-5</v>
      </c>
      <c r="O293">
        <v>0.49998084638704798</v>
      </c>
      <c r="P293" s="1">
        <v>3.3346931266774898E-4</v>
      </c>
    </row>
    <row r="294" spans="1:16" x14ac:dyDescent="0.25">
      <c r="A294">
        <v>0.25600000000000001</v>
      </c>
      <c r="B294">
        <v>8.7051282051282008</v>
      </c>
      <c r="C294">
        <v>150</v>
      </c>
      <c r="D294">
        <v>-0.27139342476977102</v>
      </c>
      <c r="E294">
        <v>0.49543077873074098</v>
      </c>
      <c r="F294">
        <v>0.52515662545458497</v>
      </c>
      <c r="G294" s="1">
        <v>3.7961732477609299E-5</v>
      </c>
      <c r="H294">
        <v>0.49998101913376097</v>
      </c>
      <c r="I294" s="1">
        <v>3.3046174810636802E-4</v>
      </c>
      <c r="J294">
        <v>7594800</v>
      </c>
      <c r="K294">
        <v>5601</v>
      </c>
      <c r="L294">
        <v>98953200</v>
      </c>
      <c r="M294">
        <v>0.49654338830553901</v>
      </c>
      <c r="N294" s="1">
        <v>3.83072259029226E-5</v>
      </c>
      <c r="O294">
        <v>0.49998084638704798</v>
      </c>
      <c r="P294" s="1">
        <v>3.3346931266774898E-4</v>
      </c>
    </row>
    <row r="295" spans="1:16" x14ac:dyDescent="0.25">
      <c r="A295">
        <v>0.128</v>
      </c>
      <c r="B295">
        <v>8.7051282051282008</v>
      </c>
      <c r="C295">
        <v>150</v>
      </c>
      <c r="D295">
        <v>-0.27139342476977102</v>
      </c>
      <c r="E295">
        <v>0.49543077873074098</v>
      </c>
      <c r="F295">
        <v>0.52515662545458497</v>
      </c>
      <c r="G295" s="1">
        <v>3.7961732477609299E-5</v>
      </c>
      <c r="H295">
        <v>0.49998101913376097</v>
      </c>
      <c r="I295" s="1">
        <v>3.3046174810636802E-4</v>
      </c>
      <c r="J295">
        <v>8426000</v>
      </c>
      <c r="K295">
        <v>5601</v>
      </c>
      <c r="L295">
        <v>98953200</v>
      </c>
      <c r="M295">
        <v>0.49654338830553901</v>
      </c>
      <c r="N295" s="1">
        <v>3.83072259029226E-5</v>
      </c>
      <c r="O295">
        <v>0.49998084638704798</v>
      </c>
      <c r="P295" s="1">
        <v>3.3346931266774898E-4</v>
      </c>
    </row>
    <row r="296" spans="1:16" x14ac:dyDescent="0.25">
      <c r="A296">
        <v>6.4000000000000001E-2</v>
      </c>
      <c r="B296">
        <v>8.7051282051282008</v>
      </c>
      <c r="C296">
        <v>198</v>
      </c>
      <c r="D296">
        <v>-0.27472350013771801</v>
      </c>
      <c r="E296">
        <v>0.495477550948906</v>
      </c>
      <c r="F296">
        <v>0.52520620400583995</v>
      </c>
      <c r="G296" s="1">
        <v>3.8142000977958703E-5</v>
      </c>
      <c r="H296">
        <v>0.49998092899951102</v>
      </c>
      <c r="I296" s="1">
        <v>3.3203100851325601E-4</v>
      </c>
      <c r="J296">
        <v>9890000</v>
      </c>
      <c r="K296">
        <v>5601</v>
      </c>
      <c r="L296">
        <v>98953200</v>
      </c>
      <c r="M296">
        <v>0.49654338830553901</v>
      </c>
      <c r="N296" s="1">
        <v>3.83072259029226E-5</v>
      </c>
      <c r="O296">
        <v>0.49998084638704798</v>
      </c>
      <c r="P296" s="1">
        <v>3.3346931266774898E-4</v>
      </c>
    </row>
    <row r="297" spans="1:16" x14ac:dyDescent="0.25">
      <c r="A297">
        <v>3.2000000000000001E-2</v>
      </c>
      <c r="B297">
        <v>8.7051282051282008</v>
      </c>
      <c r="C297">
        <v>214</v>
      </c>
      <c r="D297">
        <v>-0.278083763657404</v>
      </c>
      <c r="E297">
        <v>0.49808229314012697</v>
      </c>
      <c r="F297">
        <v>0.52796723072853502</v>
      </c>
      <c r="G297" s="1">
        <v>3.8282444389192698E-5</v>
      </c>
      <c r="H297">
        <v>0.49998085877780502</v>
      </c>
      <c r="I297" s="1">
        <v>3.3325358641361302E-4</v>
      </c>
      <c r="J297">
        <v>12701800</v>
      </c>
      <c r="K297">
        <v>5601</v>
      </c>
      <c r="L297">
        <v>98953200</v>
      </c>
      <c r="M297">
        <v>0.49654338830553901</v>
      </c>
      <c r="N297" s="1">
        <v>3.83072259029226E-5</v>
      </c>
      <c r="O297">
        <v>0.49998084638704798</v>
      </c>
      <c r="P297" s="1">
        <v>3.3346931266774898E-4</v>
      </c>
    </row>
    <row r="298" spans="1:16" x14ac:dyDescent="0.25">
      <c r="A298">
        <v>1.6E-2</v>
      </c>
      <c r="B298">
        <v>8.7051282051282008</v>
      </c>
      <c r="C298">
        <v>185</v>
      </c>
      <c r="D298">
        <v>-0.29490312600700203</v>
      </c>
      <c r="E298">
        <v>0.49789282756248399</v>
      </c>
      <c r="F298">
        <v>0.52776639721623297</v>
      </c>
      <c r="G298" s="1">
        <v>3.8062239315461703E-5</v>
      </c>
      <c r="H298">
        <v>0.49998096888034199</v>
      </c>
      <c r="I298" s="1">
        <v>3.3133667301536501E-4</v>
      </c>
      <c r="J298">
        <v>9691500</v>
      </c>
      <c r="K298">
        <v>5601</v>
      </c>
      <c r="L298">
        <v>98953200</v>
      </c>
      <c r="M298">
        <v>0.49654338830553901</v>
      </c>
      <c r="N298" s="1">
        <v>3.83072259029226E-5</v>
      </c>
      <c r="O298">
        <v>0.49998084638704798</v>
      </c>
      <c r="P298" s="1">
        <v>3.3346931266774898E-4</v>
      </c>
    </row>
    <row r="299" spans="1:16" x14ac:dyDescent="0.25">
      <c r="A299">
        <v>8.0000000000000002E-3</v>
      </c>
      <c r="B299">
        <v>8.7051282051282008</v>
      </c>
      <c r="C299">
        <v>185</v>
      </c>
      <c r="D299">
        <v>-0.29447261434407701</v>
      </c>
      <c r="E299">
        <v>0.49883700604876102</v>
      </c>
      <c r="F299">
        <v>0.52876722641168705</v>
      </c>
      <c r="G299" s="1">
        <v>3.8059119153333002E-5</v>
      </c>
      <c r="H299">
        <v>0.499980970440423</v>
      </c>
      <c r="I299" s="1">
        <v>3.3130951160401399E-4</v>
      </c>
      <c r="J299">
        <v>9028800</v>
      </c>
      <c r="K299">
        <v>5601</v>
      </c>
      <c r="L299">
        <v>98953200</v>
      </c>
      <c r="M299">
        <v>0.49654338830553901</v>
      </c>
      <c r="N299" s="1">
        <v>3.83072259029226E-5</v>
      </c>
      <c r="O299">
        <v>0.49998084638704798</v>
      </c>
      <c r="P299" s="1">
        <v>3.3346931266774898E-4</v>
      </c>
    </row>
    <row r="300" spans="1:16" x14ac:dyDescent="0.25">
      <c r="A300">
        <v>4.0000000000000001E-3</v>
      </c>
      <c r="B300">
        <v>8.7051282051282008</v>
      </c>
      <c r="C300">
        <v>174</v>
      </c>
      <c r="D300">
        <v>-0.29189458273097502</v>
      </c>
      <c r="E300">
        <v>0.49716406650705303</v>
      </c>
      <c r="F300">
        <v>0.52699391049747601</v>
      </c>
      <c r="G300" s="1">
        <v>3.8361400702457903E-5</v>
      </c>
      <c r="H300">
        <v>0.49998081929964799</v>
      </c>
      <c r="I300" s="1">
        <v>3.33940911243191E-4</v>
      </c>
      <c r="J300">
        <v>9203200</v>
      </c>
      <c r="K300">
        <v>5601</v>
      </c>
      <c r="L300">
        <v>98953200</v>
      </c>
      <c r="M300">
        <v>0.49654338830553901</v>
      </c>
      <c r="N300" s="1">
        <v>3.83072259029226E-5</v>
      </c>
      <c r="O300">
        <v>0.49998084638704798</v>
      </c>
      <c r="P300" s="1">
        <v>3.3346931266774898E-4</v>
      </c>
    </row>
    <row r="301" spans="1:16" x14ac:dyDescent="0.25">
      <c r="A301">
        <v>2E-3</v>
      </c>
      <c r="B301">
        <v>8.7051282051282008</v>
      </c>
      <c r="C301">
        <v>173</v>
      </c>
      <c r="D301">
        <v>-0.29171330451646399</v>
      </c>
      <c r="E301">
        <v>0.496374929296379</v>
      </c>
      <c r="F301">
        <v>0.52615742505416196</v>
      </c>
      <c r="G301" s="1">
        <v>3.8157496294877103E-5</v>
      </c>
      <c r="H301">
        <v>0.49998092125185201</v>
      </c>
      <c r="I301" s="1">
        <v>3.3216589723360999E-4</v>
      </c>
      <c r="J301">
        <v>10063200</v>
      </c>
      <c r="K301">
        <v>5601</v>
      </c>
      <c r="L301">
        <v>98953200</v>
      </c>
      <c r="M301">
        <v>0.49654338830553901</v>
      </c>
      <c r="N301" s="1">
        <v>3.83072259029226E-5</v>
      </c>
      <c r="O301">
        <v>0.49998084638704798</v>
      </c>
      <c r="P301" s="1">
        <v>3.3346931266774898E-4</v>
      </c>
    </row>
    <row r="302" spans="1:16" x14ac:dyDescent="0.25">
      <c r="A302">
        <v>1E-3</v>
      </c>
      <c r="B302">
        <v>8.7051282051282008</v>
      </c>
      <c r="C302">
        <v>168</v>
      </c>
      <c r="D302">
        <v>-0.291892495387509</v>
      </c>
      <c r="E302">
        <v>0.49854986384660099</v>
      </c>
      <c r="F302">
        <v>0.52846285567739704</v>
      </c>
      <c r="G302" s="1">
        <v>3.8134025310720897E-5</v>
      </c>
      <c r="H302">
        <v>0.49998093298734397</v>
      </c>
      <c r="I302" s="1">
        <v>3.3196157930742899E-4</v>
      </c>
      <c r="J302">
        <v>10678200</v>
      </c>
      <c r="K302">
        <v>5601</v>
      </c>
      <c r="L302">
        <v>98953200</v>
      </c>
      <c r="M302">
        <v>0.49654338830553901</v>
      </c>
      <c r="N302" s="1">
        <v>3.83072259029226E-5</v>
      </c>
      <c r="O302">
        <v>0.49998084638704798</v>
      </c>
      <c r="P302" s="1">
        <v>3.3346931266774898E-4</v>
      </c>
    </row>
    <row r="303" spans="1:16" x14ac:dyDescent="0.25">
      <c r="A303" s="1">
        <v>5.0000000000000001E-4</v>
      </c>
      <c r="B303">
        <v>8.7051282051282008</v>
      </c>
      <c r="C303">
        <v>184</v>
      </c>
      <c r="D303">
        <v>-0.29188183656106098</v>
      </c>
      <c r="E303">
        <v>0.49873123404480002</v>
      </c>
      <c r="F303">
        <v>0.52865510808748795</v>
      </c>
      <c r="G303" s="1">
        <v>3.8034793380270398E-5</v>
      </c>
      <c r="H303">
        <v>0.49998098260330898</v>
      </c>
      <c r="I303" s="1">
        <v>3.3109775263081599E-4</v>
      </c>
      <c r="J303">
        <v>10524400</v>
      </c>
      <c r="K303">
        <v>5601</v>
      </c>
      <c r="L303">
        <v>98953200</v>
      </c>
      <c r="M303">
        <v>0.49654338830553901</v>
      </c>
      <c r="N303" s="1">
        <v>3.83072259029226E-5</v>
      </c>
      <c r="O303">
        <v>0.49998084638704798</v>
      </c>
      <c r="P303" s="1">
        <v>3.3346931266774898E-4</v>
      </c>
    </row>
    <row r="304" spans="1:16" x14ac:dyDescent="0.25">
      <c r="A304" s="1">
        <v>2.5000000000000001E-4</v>
      </c>
      <c r="B304">
        <v>8.7051282051282008</v>
      </c>
      <c r="C304">
        <v>212</v>
      </c>
      <c r="D304">
        <v>-0.29174897462659</v>
      </c>
      <c r="E304">
        <v>0.49822891924502899</v>
      </c>
      <c r="F304">
        <v>0.52812265439973105</v>
      </c>
      <c r="G304" s="1">
        <v>3.8335579309545197E-5</v>
      </c>
      <c r="H304">
        <v>0.49998083221034501</v>
      </c>
      <c r="I304" s="1">
        <v>3.33716132707451E-4</v>
      </c>
      <c r="J304">
        <v>12157200</v>
      </c>
      <c r="K304">
        <v>5601</v>
      </c>
      <c r="L304">
        <v>98953200</v>
      </c>
      <c r="M304">
        <v>0.49654338830553901</v>
      </c>
      <c r="N304" s="1">
        <v>3.83072259029226E-5</v>
      </c>
      <c r="O304">
        <v>0.49998084638704798</v>
      </c>
      <c r="P304" s="1">
        <v>3.3346931266774898E-4</v>
      </c>
    </row>
    <row r="305" spans="1:16" x14ac:dyDescent="0.25">
      <c r="A305" s="1">
        <v>1.25E-4</v>
      </c>
      <c r="B305">
        <v>8.7051282051282008</v>
      </c>
      <c r="C305">
        <v>205</v>
      </c>
      <c r="D305">
        <v>-0.29192828031464801</v>
      </c>
      <c r="E305">
        <v>0.497272974526419</v>
      </c>
      <c r="F305">
        <v>0.52710935299800499</v>
      </c>
      <c r="G305" s="1">
        <v>3.8135213648038402E-5</v>
      </c>
      <c r="H305">
        <v>0.49998093239317598</v>
      </c>
      <c r="I305" s="1">
        <v>3.3197192393612902E-4</v>
      </c>
      <c r="J305">
        <v>14703700</v>
      </c>
      <c r="K305">
        <v>5601</v>
      </c>
      <c r="L305">
        <v>98953200</v>
      </c>
      <c r="M305">
        <v>0.49654338830553901</v>
      </c>
      <c r="N305" s="1">
        <v>3.83072259029226E-5</v>
      </c>
      <c r="O305">
        <v>0.49998084638704798</v>
      </c>
      <c r="P305" s="1">
        <v>3.3346931266774898E-4</v>
      </c>
    </row>
    <row r="306" spans="1:16" x14ac:dyDescent="0.25">
      <c r="A306" s="1">
        <v>6.2500000000000001E-5</v>
      </c>
      <c r="B306">
        <v>8.7051282051282008</v>
      </c>
      <c r="C306">
        <v>222</v>
      </c>
      <c r="D306">
        <v>-0.29192732247012898</v>
      </c>
      <c r="E306">
        <v>0.49792377367822199</v>
      </c>
      <c r="F306">
        <v>0.52779920009891601</v>
      </c>
      <c r="G306" s="1">
        <v>3.8086170708440101E-5</v>
      </c>
      <c r="H306">
        <v>0.499980956914645</v>
      </c>
      <c r="I306" s="1">
        <v>3.3154499885936899E-4</v>
      </c>
      <c r="J306">
        <v>16304300</v>
      </c>
      <c r="K306">
        <v>5601</v>
      </c>
      <c r="L306">
        <v>98953200</v>
      </c>
      <c r="M306">
        <v>0.49654338830553901</v>
      </c>
      <c r="N306" s="1">
        <v>3.83072259029226E-5</v>
      </c>
      <c r="O306">
        <v>0.49998084638704798</v>
      </c>
      <c r="P306" s="1">
        <v>3.3346931266774898E-4</v>
      </c>
    </row>
    <row r="307" spans="1:16" x14ac:dyDescent="0.25">
      <c r="A307" s="1">
        <v>3.1250000000000001E-5</v>
      </c>
      <c r="B307">
        <v>8.7051282051282008</v>
      </c>
      <c r="C307">
        <v>210</v>
      </c>
      <c r="D307">
        <v>-0.29169687642084602</v>
      </c>
      <c r="E307">
        <v>0.49599069095807802</v>
      </c>
      <c r="F307">
        <v>0.52575013241556201</v>
      </c>
      <c r="G307" s="1">
        <v>3.8196083986363699E-5</v>
      </c>
      <c r="H307">
        <v>0.49998090195800599</v>
      </c>
      <c r="I307" s="1">
        <v>3.3250180803514001E-4</v>
      </c>
      <c r="J307">
        <v>16557900</v>
      </c>
      <c r="K307">
        <v>5601</v>
      </c>
      <c r="L307">
        <v>98953200</v>
      </c>
      <c r="M307">
        <v>0.49654338830553901</v>
      </c>
      <c r="N307" s="1">
        <v>3.83072259029226E-5</v>
      </c>
      <c r="O307">
        <v>0.49998084638704798</v>
      </c>
      <c r="P307" s="1">
        <v>3.3346931266774898E-4</v>
      </c>
    </row>
    <row r="308" spans="1:16" x14ac:dyDescent="0.25">
      <c r="A308" s="1">
        <v>1.5625E-5</v>
      </c>
      <c r="B308">
        <v>8.7051282051282008</v>
      </c>
      <c r="C308">
        <v>215</v>
      </c>
      <c r="D308">
        <v>-0.29168109472084403</v>
      </c>
      <c r="E308">
        <v>0.495473880284304</v>
      </c>
      <c r="F308">
        <v>0.52520231310136301</v>
      </c>
      <c r="G308" s="1">
        <v>3.8138778798990602E-5</v>
      </c>
      <c r="H308">
        <v>0.49998093061060001</v>
      </c>
      <c r="I308" s="1">
        <v>3.3200295903223798E-4</v>
      </c>
      <c r="J308">
        <v>18752000</v>
      </c>
      <c r="K308">
        <v>5601</v>
      </c>
      <c r="L308">
        <v>98953200</v>
      </c>
      <c r="M308">
        <v>0.49654338830553901</v>
      </c>
      <c r="N308" s="1">
        <v>3.83072259029226E-5</v>
      </c>
      <c r="O308">
        <v>0.49998084638704798</v>
      </c>
      <c r="P308" s="1">
        <v>3.3346931266774898E-4</v>
      </c>
    </row>
    <row r="309" spans="1:16" x14ac:dyDescent="0.25">
      <c r="A309" t="s">
        <v>0</v>
      </c>
      <c r="B309">
        <v>9.2179487179487101</v>
      </c>
      <c r="C309">
        <v>5754</v>
      </c>
      <c r="D309">
        <v>-0.32196785644681702</v>
      </c>
      <c r="E309">
        <v>0.49565474756818401</v>
      </c>
      <c r="F309">
        <v>0.525394032422275</v>
      </c>
      <c r="G309" s="1">
        <v>3.6287051113803497E-5</v>
      </c>
      <c r="H309">
        <v>0.49998185647444299</v>
      </c>
      <c r="I309" s="1">
        <v>3.3449217629262501E-4</v>
      </c>
      <c r="J309">
        <v>103666000</v>
      </c>
    </row>
    <row r="310" spans="1:16" x14ac:dyDescent="0.25">
      <c r="A310">
        <v>1.024</v>
      </c>
      <c r="B310">
        <v>9.2179487179487101</v>
      </c>
      <c r="C310">
        <v>258</v>
      </c>
      <c r="D310">
        <v>-0.279577076860414</v>
      </c>
      <c r="E310">
        <v>0.495587069847015</v>
      </c>
      <c r="F310">
        <v>0.52532229403783604</v>
      </c>
      <c r="G310" s="1">
        <v>3.6156577659318597E-5</v>
      </c>
      <c r="H310">
        <v>0.49998192171117001</v>
      </c>
      <c r="I310" s="1">
        <v>3.3328947868012902E-4</v>
      </c>
      <c r="J310">
        <v>14421800</v>
      </c>
      <c r="K310">
        <v>5754</v>
      </c>
      <c r="L310">
        <v>103666000</v>
      </c>
      <c r="M310">
        <v>0.49565474756818401</v>
      </c>
      <c r="N310" s="1">
        <v>3.6287051113803497E-5</v>
      </c>
      <c r="O310">
        <v>0.49998185647444299</v>
      </c>
      <c r="P310" s="1">
        <v>3.3449217629262501E-4</v>
      </c>
    </row>
    <row r="311" spans="1:16" x14ac:dyDescent="0.25">
      <c r="A311">
        <v>0.51200000000000001</v>
      </c>
      <c r="B311">
        <v>9.2179487179487101</v>
      </c>
      <c r="C311">
        <v>180</v>
      </c>
      <c r="D311">
        <v>-0.263766398935739</v>
      </c>
      <c r="E311">
        <v>0.49374781138409601</v>
      </c>
      <c r="F311">
        <v>0.52337268006714199</v>
      </c>
      <c r="G311" s="1">
        <v>3.6066795091160801E-5</v>
      </c>
      <c r="H311">
        <v>0.49998196660245398</v>
      </c>
      <c r="I311" s="1">
        <v>3.32461867571085E-4</v>
      </c>
      <c r="J311">
        <v>9773400</v>
      </c>
      <c r="K311">
        <v>5754</v>
      </c>
      <c r="L311">
        <v>103666000</v>
      </c>
      <c r="M311">
        <v>0.49565474756818401</v>
      </c>
      <c r="N311" s="1">
        <v>3.6287051113803497E-5</v>
      </c>
      <c r="O311">
        <v>0.49998185647444299</v>
      </c>
      <c r="P311" s="1">
        <v>3.3449217629262501E-4</v>
      </c>
    </row>
    <row r="312" spans="1:16" x14ac:dyDescent="0.25">
      <c r="A312">
        <v>0.25600000000000001</v>
      </c>
      <c r="B312">
        <v>9.2179487179487101</v>
      </c>
      <c r="C312">
        <v>142</v>
      </c>
      <c r="D312">
        <v>-0.27139826249908799</v>
      </c>
      <c r="E312">
        <v>0.49606219933705298</v>
      </c>
      <c r="F312">
        <v>0.52582593129727595</v>
      </c>
      <c r="G312" s="1">
        <v>3.6012995738965403E-5</v>
      </c>
      <c r="H312">
        <v>0.49998199350213002</v>
      </c>
      <c r="I312" s="1">
        <v>3.31965947901489E-4</v>
      </c>
      <c r="J312">
        <v>10071100</v>
      </c>
      <c r="K312">
        <v>5754</v>
      </c>
      <c r="L312">
        <v>103666000</v>
      </c>
      <c r="M312">
        <v>0.49565474756818401</v>
      </c>
      <c r="N312" s="1">
        <v>3.6287051113803497E-5</v>
      </c>
      <c r="O312">
        <v>0.49998185647444299</v>
      </c>
      <c r="P312" s="1">
        <v>3.3449217629262501E-4</v>
      </c>
    </row>
    <row r="313" spans="1:16" x14ac:dyDescent="0.25">
      <c r="A313">
        <v>0.128</v>
      </c>
      <c r="B313">
        <v>9.2179487179487101</v>
      </c>
      <c r="C313">
        <v>142</v>
      </c>
      <c r="D313">
        <v>-0.27139826249908799</v>
      </c>
      <c r="E313">
        <v>0.49606219933705298</v>
      </c>
      <c r="F313">
        <v>0.52582593129727595</v>
      </c>
      <c r="G313" s="1">
        <v>3.6012995738965403E-5</v>
      </c>
      <c r="H313">
        <v>0.49998199350213002</v>
      </c>
      <c r="I313" s="1">
        <v>3.31965947901489E-4</v>
      </c>
      <c r="J313">
        <v>7751000</v>
      </c>
      <c r="K313">
        <v>5754</v>
      </c>
      <c r="L313">
        <v>103666000</v>
      </c>
      <c r="M313">
        <v>0.49565474756818401</v>
      </c>
      <c r="N313" s="1">
        <v>3.6287051113803497E-5</v>
      </c>
      <c r="O313">
        <v>0.49998185647444299</v>
      </c>
      <c r="P313" s="1">
        <v>3.3449217629262501E-4</v>
      </c>
    </row>
    <row r="314" spans="1:16" x14ac:dyDescent="0.25">
      <c r="A314">
        <v>6.4000000000000001E-2</v>
      </c>
      <c r="B314">
        <v>9.2179487179487101</v>
      </c>
      <c r="C314">
        <v>213</v>
      </c>
      <c r="D314">
        <v>-0.285242846037699</v>
      </c>
      <c r="E314">
        <v>0.49829164270930398</v>
      </c>
      <c r="F314">
        <v>0.52818914127186201</v>
      </c>
      <c r="G314" s="1">
        <v>3.6165321649184098E-5</v>
      </c>
      <c r="H314">
        <v>0.49998191733917502</v>
      </c>
      <c r="I314" s="1">
        <v>3.3337008033030002E-4</v>
      </c>
      <c r="J314">
        <v>11965600</v>
      </c>
      <c r="K314">
        <v>5754</v>
      </c>
      <c r="L314">
        <v>103666000</v>
      </c>
      <c r="M314">
        <v>0.49565474756818401</v>
      </c>
      <c r="N314" s="1">
        <v>3.6287051113803497E-5</v>
      </c>
      <c r="O314">
        <v>0.49998185647444299</v>
      </c>
      <c r="P314" s="1">
        <v>3.3449217629262501E-4</v>
      </c>
    </row>
    <row r="315" spans="1:16" x14ac:dyDescent="0.25">
      <c r="A315">
        <v>3.2000000000000001E-2</v>
      </c>
      <c r="B315">
        <v>9.2179487179487101</v>
      </c>
      <c r="C315">
        <v>202</v>
      </c>
      <c r="D315">
        <v>-0.27713169069129101</v>
      </c>
      <c r="E315">
        <v>0.49901713418078297</v>
      </c>
      <c r="F315">
        <v>0.52895816223162995</v>
      </c>
      <c r="G315" s="1">
        <v>3.6195833648777703E-5</v>
      </c>
      <c r="H315">
        <v>0.499981902083175</v>
      </c>
      <c r="I315" s="1">
        <v>3.3365133837783603E-4</v>
      </c>
      <c r="J315">
        <v>11737000</v>
      </c>
      <c r="K315">
        <v>5754</v>
      </c>
      <c r="L315">
        <v>103666000</v>
      </c>
      <c r="M315">
        <v>0.49565474756818401</v>
      </c>
      <c r="N315" s="1">
        <v>3.6287051113803497E-5</v>
      </c>
      <c r="O315">
        <v>0.49998185647444299</v>
      </c>
      <c r="P315" s="1">
        <v>3.3449217629262501E-4</v>
      </c>
    </row>
    <row r="316" spans="1:16" x14ac:dyDescent="0.25">
      <c r="A316">
        <v>1.6E-2</v>
      </c>
      <c r="B316">
        <v>9.2179487179487101</v>
      </c>
      <c r="C316">
        <v>180</v>
      </c>
      <c r="D316">
        <v>-0.29469745263770097</v>
      </c>
      <c r="E316">
        <v>0.49818540318798099</v>
      </c>
      <c r="F316">
        <v>0.52807652737926003</v>
      </c>
      <c r="G316" s="1">
        <v>3.6361341513302297E-5</v>
      </c>
      <c r="H316">
        <v>0.49998181932924302</v>
      </c>
      <c r="I316" s="1">
        <v>3.3517698138544097E-4</v>
      </c>
      <c r="J316">
        <v>12075100</v>
      </c>
      <c r="K316">
        <v>5754</v>
      </c>
      <c r="L316">
        <v>103666000</v>
      </c>
      <c r="M316">
        <v>0.49565474756818401</v>
      </c>
      <c r="N316" s="1">
        <v>3.6287051113803497E-5</v>
      </c>
      <c r="O316">
        <v>0.49998185647444299</v>
      </c>
      <c r="P316" s="1">
        <v>3.3449217629262501E-4</v>
      </c>
    </row>
    <row r="317" spans="1:16" x14ac:dyDescent="0.25">
      <c r="A317">
        <v>8.0000000000000002E-3</v>
      </c>
      <c r="B317">
        <v>9.2179487179487101</v>
      </c>
      <c r="C317">
        <v>185</v>
      </c>
      <c r="D317">
        <v>-0.29439359005099802</v>
      </c>
      <c r="E317">
        <v>0.49352668120850701</v>
      </c>
      <c r="F317">
        <v>0.52313828208101798</v>
      </c>
      <c r="G317" s="1">
        <v>3.6004591355109903E-5</v>
      </c>
      <c r="H317">
        <v>0.499981997704322</v>
      </c>
      <c r="I317" s="1">
        <v>3.3188847672210202E-4</v>
      </c>
      <c r="J317">
        <v>10344700</v>
      </c>
      <c r="K317">
        <v>5754</v>
      </c>
      <c r="L317">
        <v>103666000</v>
      </c>
      <c r="M317">
        <v>0.49565474756818401</v>
      </c>
      <c r="N317" s="1">
        <v>3.6287051113803497E-5</v>
      </c>
      <c r="O317">
        <v>0.49998185647444299</v>
      </c>
      <c r="P317" s="1">
        <v>3.3449217629262501E-4</v>
      </c>
    </row>
    <row r="318" spans="1:16" x14ac:dyDescent="0.25">
      <c r="A318">
        <v>4.0000000000000001E-3</v>
      </c>
      <c r="B318">
        <v>9.2179487179487101</v>
      </c>
      <c r="C318">
        <v>250</v>
      </c>
      <c r="D318">
        <v>-0.27786881999896901</v>
      </c>
      <c r="E318">
        <v>0.498176872960717</v>
      </c>
      <c r="F318">
        <v>0.52806748533836001</v>
      </c>
      <c r="G318" s="1">
        <v>3.6220568169320601E-5</v>
      </c>
      <c r="H318">
        <v>0.49998188971591501</v>
      </c>
      <c r="I318" s="1">
        <v>3.33879339919763E-4</v>
      </c>
      <c r="J318">
        <v>18112500</v>
      </c>
      <c r="K318">
        <v>5754</v>
      </c>
      <c r="L318">
        <v>103666000</v>
      </c>
      <c r="M318">
        <v>0.49565474756818401</v>
      </c>
      <c r="N318" s="1">
        <v>3.6287051113803497E-5</v>
      </c>
      <c r="O318">
        <v>0.49998185647444299</v>
      </c>
      <c r="P318" s="1">
        <v>3.3449217629262501E-4</v>
      </c>
    </row>
    <row r="319" spans="1:16" x14ac:dyDescent="0.25">
      <c r="A319">
        <v>2E-3</v>
      </c>
      <c r="B319">
        <v>9.2179487179487101</v>
      </c>
      <c r="C319">
        <v>178</v>
      </c>
      <c r="D319">
        <v>-0.29142178896930099</v>
      </c>
      <c r="E319">
        <v>0.49833739630783103</v>
      </c>
      <c r="F319">
        <v>0.52823764008630103</v>
      </c>
      <c r="G319" s="1">
        <v>3.6069910733460499E-5</v>
      </c>
      <c r="H319">
        <v>0.49998196504463299</v>
      </c>
      <c r="I319" s="1">
        <v>3.3249058740202699E-4</v>
      </c>
      <c r="J319">
        <v>12975300</v>
      </c>
      <c r="K319">
        <v>5754</v>
      </c>
      <c r="L319">
        <v>103666000</v>
      </c>
      <c r="M319">
        <v>0.49565474756818401</v>
      </c>
      <c r="N319" s="1">
        <v>3.6287051113803497E-5</v>
      </c>
      <c r="O319">
        <v>0.49998185647444299</v>
      </c>
      <c r="P319" s="1">
        <v>3.3449217629262501E-4</v>
      </c>
    </row>
    <row r="320" spans="1:16" x14ac:dyDescent="0.25">
      <c r="A320">
        <v>1E-3</v>
      </c>
      <c r="B320">
        <v>9.2179487179487101</v>
      </c>
      <c r="C320">
        <v>172</v>
      </c>
      <c r="D320">
        <v>-0.291644899401792</v>
      </c>
      <c r="E320">
        <v>0.49855088825266902</v>
      </c>
      <c r="F320">
        <v>0.52846394154782905</v>
      </c>
      <c r="G320" s="1">
        <v>3.61035933612585E-5</v>
      </c>
      <c r="H320">
        <v>0.49998194820331898</v>
      </c>
      <c r="I320" s="1">
        <v>3.32801072137755E-4</v>
      </c>
      <c r="J320">
        <v>11066000</v>
      </c>
      <c r="K320">
        <v>5754</v>
      </c>
      <c r="L320">
        <v>103666000</v>
      </c>
      <c r="M320">
        <v>0.49565474756818401</v>
      </c>
      <c r="N320" s="1">
        <v>3.6287051113803497E-5</v>
      </c>
      <c r="O320">
        <v>0.49998185647444299</v>
      </c>
      <c r="P320" s="1">
        <v>3.3449217629262501E-4</v>
      </c>
    </row>
    <row r="321" spans="1:16" x14ac:dyDescent="0.25">
      <c r="A321" s="1">
        <v>5.0000000000000001E-4</v>
      </c>
      <c r="B321">
        <v>9.2179487179487101</v>
      </c>
      <c r="C321">
        <v>177</v>
      </c>
      <c r="D321">
        <v>-0.29161089329494899</v>
      </c>
      <c r="E321">
        <v>0.49671049965168801</v>
      </c>
      <c r="F321">
        <v>0.526513129630789</v>
      </c>
      <c r="G321" s="1">
        <v>3.6295469615810198E-5</v>
      </c>
      <c r="H321">
        <v>0.49998185226519198</v>
      </c>
      <c r="I321" s="1">
        <v>3.3456977761240399E-4</v>
      </c>
      <c r="J321">
        <v>12233300</v>
      </c>
      <c r="K321">
        <v>5754</v>
      </c>
      <c r="L321">
        <v>103666000</v>
      </c>
      <c r="M321">
        <v>0.49565474756818401</v>
      </c>
      <c r="N321" s="1">
        <v>3.6287051113803497E-5</v>
      </c>
      <c r="O321">
        <v>0.49998185647444299</v>
      </c>
      <c r="P321" s="1">
        <v>3.3449217629262501E-4</v>
      </c>
    </row>
    <row r="322" spans="1:16" x14ac:dyDescent="0.25">
      <c r="A322" s="1">
        <v>2.5000000000000001E-4</v>
      </c>
      <c r="B322">
        <v>9.2179487179487101</v>
      </c>
      <c r="C322">
        <v>206</v>
      </c>
      <c r="D322">
        <v>-0.29157775646800999</v>
      </c>
      <c r="E322">
        <v>0.497289025688185</v>
      </c>
      <c r="F322">
        <v>0.52712636722947603</v>
      </c>
      <c r="G322" s="1">
        <v>3.6062938539194097E-5</v>
      </c>
      <c r="H322">
        <v>0.49998196853073001</v>
      </c>
      <c r="I322" s="1">
        <v>3.3242631807282798E-4</v>
      </c>
      <c r="J322">
        <v>13031000</v>
      </c>
      <c r="K322">
        <v>5754</v>
      </c>
      <c r="L322">
        <v>103666000</v>
      </c>
      <c r="M322">
        <v>0.49565474756818401</v>
      </c>
      <c r="N322" s="1">
        <v>3.6287051113803497E-5</v>
      </c>
      <c r="O322">
        <v>0.49998185647444299</v>
      </c>
      <c r="P322" s="1">
        <v>3.3449217629262501E-4</v>
      </c>
    </row>
    <row r="323" spans="1:16" x14ac:dyDescent="0.25">
      <c r="A323" s="1">
        <v>1.25E-4</v>
      </c>
      <c r="B323">
        <v>9.2179487179487101</v>
      </c>
      <c r="C323">
        <v>217</v>
      </c>
      <c r="D323">
        <v>-0.29165001516219102</v>
      </c>
      <c r="E323">
        <v>0.495973768286325</v>
      </c>
      <c r="F323">
        <v>0.52573219438350505</v>
      </c>
      <c r="G323" s="1">
        <v>3.6340055494909999E-5</v>
      </c>
      <c r="H323">
        <v>0.49998182997225199</v>
      </c>
      <c r="I323" s="1">
        <v>3.34980767959491E-4</v>
      </c>
      <c r="J323">
        <v>17841200</v>
      </c>
      <c r="K323">
        <v>5754</v>
      </c>
      <c r="L323">
        <v>103666000</v>
      </c>
      <c r="M323">
        <v>0.49565474756818401</v>
      </c>
      <c r="N323" s="1">
        <v>3.6287051113803497E-5</v>
      </c>
      <c r="O323">
        <v>0.49998185647444299</v>
      </c>
      <c r="P323" s="1">
        <v>3.3449217629262501E-4</v>
      </c>
    </row>
    <row r="324" spans="1:16" x14ac:dyDescent="0.25">
      <c r="A324" s="1">
        <v>6.2500000000000001E-5</v>
      </c>
      <c r="B324">
        <v>9.2179487179487101</v>
      </c>
      <c r="C324">
        <v>227</v>
      </c>
      <c r="D324">
        <v>-0.291623592191041</v>
      </c>
      <c r="E324">
        <v>0.49640271352776799</v>
      </c>
      <c r="F324">
        <v>0.52618687633943495</v>
      </c>
      <c r="G324" s="1">
        <v>3.6280666601662397E-5</v>
      </c>
      <c r="H324">
        <v>0.499981859666699</v>
      </c>
      <c r="I324" s="1">
        <v>3.3443332418711799E-4</v>
      </c>
      <c r="J324">
        <v>21707000</v>
      </c>
      <c r="K324">
        <v>5754</v>
      </c>
      <c r="L324">
        <v>103666000</v>
      </c>
      <c r="M324">
        <v>0.49565474756818401</v>
      </c>
      <c r="N324" s="1">
        <v>3.6287051113803497E-5</v>
      </c>
      <c r="O324">
        <v>0.49998185647444299</v>
      </c>
      <c r="P324" s="1">
        <v>3.3449217629262501E-4</v>
      </c>
    </row>
    <row r="325" spans="1:16" x14ac:dyDescent="0.25">
      <c r="A325" s="1">
        <v>3.1250000000000001E-5</v>
      </c>
      <c r="B325">
        <v>9.2179487179487101</v>
      </c>
      <c r="C325">
        <v>217</v>
      </c>
      <c r="D325">
        <v>-0.291717297300573</v>
      </c>
      <c r="E325">
        <v>0.49423752414609401</v>
      </c>
      <c r="F325">
        <v>0.52389177559486</v>
      </c>
      <c r="G325" s="1">
        <v>3.5968546844400401E-5</v>
      </c>
      <c r="H325">
        <v>0.49998201572657702</v>
      </c>
      <c r="I325" s="1">
        <v>3.3155622027081899E-4</v>
      </c>
      <c r="J325">
        <v>19127500</v>
      </c>
      <c r="K325">
        <v>5754</v>
      </c>
      <c r="L325">
        <v>103666000</v>
      </c>
      <c r="M325">
        <v>0.49565474756818401</v>
      </c>
      <c r="N325" s="1">
        <v>3.6287051113803497E-5</v>
      </c>
      <c r="O325">
        <v>0.49998185647444299</v>
      </c>
      <c r="P325" s="1">
        <v>3.3449217629262501E-4</v>
      </c>
    </row>
    <row r="326" spans="1:16" x14ac:dyDescent="0.25">
      <c r="A326" s="1">
        <v>1.5625E-5</v>
      </c>
      <c r="B326">
        <v>9.2179487179487101</v>
      </c>
      <c r="C326">
        <v>220</v>
      </c>
      <c r="D326">
        <v>-0.291772466963577</v>
      </c>
      <c r="E326">
        <v>0.49775455802915702</v>
      </c>
      <c r="F326">
        <v>0.52761983151090597</v>
      </c>
      <c r="G326" s="1">
        <v>3.6185458011317403E-5</v>
      </c>
      <c r="H326">
        <v>0.49998190727099401</v>
      </c>
      <c r="I326" s="1">
        <v>3.3355569628380999E-4</v>
      </c>
      <c r="J326">
        <v>20684200</v>
      </c>
      <c r="K326">
        <v>5754</v>
      </c>
      <c r="L326">
        <v>103666000</v>
      </c>
      <c r="M326">
        <v>0.49565474756818401</v>
      </c>
      <c r="N326" s="1">
        <v>3.6287051113803497E-5</v>
      </c>
      <c r="O326">
        <v>0.49998185647444299</v>
      </c>
      <c r="P326" s="1">
        <v>3.3449217629262501E-4</v>
      </c>
    </row>
    <row r="327" spans="1:16" x14ac:dyDescent="0.25">
      <c r="A327" t="s">
        <v>0</v>
      </c>
      <c r="B327">
        <v>9.7307692307692299</v>
      </c>
      <c r="C327">
        <v>5924</v>
      </c>
      <c r="D327">
        <v>-0.321609517768631</v>
      </c>
      <c r="E327">
        <v>0.49571654406820198</v>
      </c>
      <c r="F327">
        <v>0.52545953671229395</v>
      </c>
      <c r="G327" s="1">
        <v>3.2401224483225001E-5</v>
      </c>
      <c r="H327">
        <v>0.499983799387758</v>
      </c>
      <c r="I327" s="1">
        <v>3.1528883824061201E-4</v>
      </c>
      <c r="J327">
        <v>114847700</v>
      </c>
    </row>
    <row r="328" spans="1:16" x14ac:dyDescent="0.25">
      <c r="A328">
        <v>1.024</v>
      </c>
      <c r="B328">
        <v>9.7307692307692299</v>
      </c>
      <c r="C328">
        <v>269</v>
      </c>
      <c r="D328">
        <v>-0.27806551199107798</v>
      </c>
      <c r="E328">
        <v>0.49770081464139598</v>
      </c>
      <c r="F328">
        <v>0.52756286351988002</v>
      </c>
      <c r="G328" s="1">
        <v>3.2204002099800401E-5</v>
      </c>
      <c r="H328">
        <v>0.49998389799894999</v>
      </c>
      <c r="I328" s="1">
        <v>3.1336971274036502E-4</v>
      </c>
      <c r="J328">
        <v>13067000</v>
      </c>
      <c r="K328">
        <v>5924</v>
      </c>
      <c r="L328">
        <v>114847700</v>
      </c>
      <c r="M328">
        <v>0.49571654406820198</v>
      </c>
      <c r="N328" s="1">
        <v>3.2401224483225001E-5</v>
      </c>
      <c r="O328">
        <v>0.499983799387758</v>
      </c>
      <c r="P328" s="1">
        <v>3.1528883824061201E-4</v>
      </c>
    </row>
    <row r="329" spans="1:16" x14ac:dyDescent="0.25">
      <c r="A329">
        <v>0.51200000000000001</v>
      </c>
      <c r="B329">
        <v>9.7307692307692299</v>
      </c>
      <c r="C329">
        <v>178</v>
      </c>
      <c r="D329">
        <v>-0.26095274201481899</v>
      </c>
      <c r="E329">
        <v>0.498241287153041</v>
      </c>
      <c r="F329">
        <v>0.52813576438222398</v>
      </c>
      <c r="G329" s="1">
        <v>3.2369277080945801E-5</v>
      </c>
      <c r="H329">
        <v>0.49998381536145903</v>
      </c>
      <c r="I329" s="1">
        <v>3.14977965441511E-4</v>
      </c>
      <c r="J329">
        <v>9121800</v>
      </c>
      <c r="K329">
        <v>5924</v>
      </c>
      <c r="L329">
        <v>114847700</v>
      </c>
      <c r="M329">
        <v>0.49571654406820198</v>
      </c>
      <c r="N329" s="1">
        <v>3.2401224483225001E-5</v>
      </c>
      <c r="O329">
        <v>0.499983799387758</v>
      </c>
      <c r="P329" s="1">
        <v>3.1528883824061201E-4</v>
      </c>
    </row>
    <row r="330" spans="1:16" x14ac:dyDescent="0.25">
      <c r="A330">
        <v>0.25600000000000001</v>
      </c>
      <c r="B330">
        <v>9.7307692307692299</v>
      </c>
      <c r="C330">
        <v>143</v>
      </c>
      <c r="D330">
        <v>-0.27176709872432597</v>
      </c>
      <c r="E330">
        <v>0.49605671531391798</v>
      </c>
      <c r="F330">
        <v>0.52582011823275299</v>
      </c>
      <c r="G330" s="1">
        <v>3.2388773417380001E-5</v>
      </c>
      <c r="H330">
        <v>0.49998380561329098</v>
      </c>
      <c r="I330" s="1">
        <v>3.1516767979219702E-4</v>
      </c>
      <c r="J330">
        <v>9862100</v>
      </c>
      <c r="K330">
        <v>5924</v>
      </c>
      <c r="L330">
        <v>114847700</v>
      </c>
      <c r="M330">
        <v>0.49571654406820198</v>
      </c>
      <c r="N330" s="1">
        <v>3.2401224483225001E-5</v>
      </c>
      <c r="O330">
        <v>0.499983799387758</v>
      </c>
      <c r="P330" s="1">
        <v>3.1528883824061201E-4</v>
      </c>
    </row>
    <row r="331" spans="1:16" x14ac:dyDescent="0.25">
      <c r="A331">
        <v>0.128</v>
      </c>
      <c r="B331">
        <v>9.7307692307692299</v>
      </c>
      <c r="C331">
        <v>143</v>
      </c>
      <c r="D331">
        <v>-0.27176709872432597</v>
      </c>
      <c r="E331">
        <v>0.49605671531391798</v>
      </c>
      <c r="F331">
        <v>0.52582011823275299</v>
      </c>
      <c r="G331" s="1">
        <v>3.2388773417380001E-5</v>
      </c>
      <c r="H331">
        <v>0.49998380561329098</v>
      </c>
      <c r="I331" s="1">
        <v>3.1516767979219702E-4</v>
      </c>
      <c r="J331">
        <v>9713700</v>
      </c>
      <c r="K331">
        <v>5924</v>
      </c>
      <c r="L331">
        <v>114847700</v>
      </c>
      <c r="M331">
        <v>0.49571654406820198</v>
      </c>
      <c r="N331" s="1">
        <v>3.2401224483225001E-5</v>
      </c>
      <c r="O331">
        <v>0.499983799387758</v>
      </c>
      <c r="P331" s="1">
        <v>3.1528883824061201E-4</v>
      </c>
    </row>
    <row r="332" spans="1:16" x14ac:dyDescent="0.25">
      <c r="A332">
        <v>6.4000000000000001E-2</v>
      </c>
      <c r="B332">
        <v>9.7307692307692299</v>
      </c>
      <c r="C332">
        <v>223</v>
      </c>
      <c r="D332">
        <v>-0.28632031863517798</v>
      </c>
      <c r="E332">
        <v>0.498520491667795</v>
      </c>
      <c r="F332">
        <v>0.52843172116786297</v>
      </c>
      <c r="G332" s="1">
        <v>3.22540973980434E-5</v>
      </c>
      <c r="H332">
        <v>0.49998387295130098</v>
      </c>
      <c r="I332" s="1">
        <v>3.13857178527114E-4</v>
      </c>
      <c r="J332">
        <v>13470200</v>
      </c>
      <c r="K332">
        <v>5924</v>
      </c>
      <c r="L332">
        <v>114847700</v>
      </c>
      <c r="M332">
        <v>0.49571654406820198</v>
      </c>
      <c r="N332" s="1">
        <v>3.2401224483225001E-5</v>
      </c>
      <c r="O332">
        <v>0.499983799387758</v>
      </c>
      <c r="P332" s="1">
        <v>3.1528883824061201E-4</v>
      </c>
    </row>
    <row r="333" spans="1:16" x14ac:dyDescent="0.25">
      <c r="A333">
        <v>3.2000000000000001E-2</v>
      </c>
      <c r="B333">
        <v>9.7307692307692299</v>
      </c>
      <c r="C333">
        <v>210</v>
      </c>
      <c r="D333">
        <v>-0.27732527838874599</v>
      </c>
      <c r="E333">
        <v>0.49555602156357997</v>
      </c>
      <c r="F333">
        <v>0.52528938285739502</v>
      </c>
      <c r="G333" s="1">
        <v>3.2389215077643898E-5</v>
      </c>
      <c r="H333">
        <v>0.49998380539246101</v>
      </c>
      <c r="I333" s="1">
        <v>3.1517197748630403E-4</v>
      </c>
      <c r="J333">
        <v>10769800</v>
      </c>
      <c r="K333">
        <v>5924</v>
      </c>
      <c r="L333">
        <v>114847700</v>
      </c>
      <c r="M333">
        <v>0.49571654406820198</v>
      </c>
      <c r="N333" s="1">
        <v>3.2401224483225001E-5</v>
      </c>
      <c r="O333">
        <v>0.499983799387758</v>
      </c>
      <c r="P333" s="1">
        <v>3.1528883824061201E-4</v>
      </c>
    </row>
    <row r="334" spans="1:16" x14ac:dyDescent="0.25">
      <c r="A334">
        <v>1.6E-2</v>
      </c>
      <c r="B334">
        <v>9.7307692307692299</v>
      </c>
      <c r="C334">
        <v>181</v>
      </c>
      <c r="D334">
        <v>-0.29489311187153999</v>
      </c>
      <c r="E334">
        <v>0.49929455350694102</v>
      </c>
      <c r="F334">
        <v>0.52925222671735805</v>
      </c>
      <c r="G334" s="1">
        <v>3.2175608404960698E-5</v>
      </c>
      <c r="H334">
        <v>0.49998391219579702</v>
      </c>
      <c r="I334" s="1">
        <v>3.1309342024827099E-4</v>
      </c>
      <c r="J334">
        <v>11903800</v>
      </c>
      <c r="K334">
        <v>5924</v>
      </c>
      <c r="L334">
        <v>114847700</v>
      </c>
      <c r="M334">
        <v>0.49571654406820198</v>
      </c>
      <c r="N334" s="1">
        <v>3.2401224483225001E-5</v>
      </c>
      <c r="O334">
        <v>0.499983799387758</v>
      </c>
      <c r="P334" s="1">
        <v>3.1528883824061201E-4</v>
      </c>
    </row>
    <row r="335" spans="1:16" x14ac:dyDescent="0.25">
      <c r="A335">
        <v>8.0000000000000002E-3</v>
      </c>
      <c r="B335">
        <v>9.7307692307692299</v>
      </c>
      <c r="C335">
        <v>169</v>
      </c>
      <c r="D335">
        <v>-0.29189479312252298</v>
      </c>
      <c r="E335">
        <v>0.49709300719146599</v>
      </c>
      <c r="F335">
        <v>0.52691858762295396</v>
      </c>
      <c r="G335" s="1">
        <v>3.2410481815792203E-5</v>
      </c>
      <c r="H335">
        <v>0.49998379475909199</v>
      </c>
      <c r="I335" s="1">
        <v>3.1537891920751599E-4</v>
      </c>
      <c r="J335">
        <v>9808300</v>
      </c>
      <c r="K335">
        <v>5924</v>
      </c>
      <c r="L335">
        <v>114847700</v>
      </c>
      <c r="M335">
        <v>0.49571654406820198</v>
      </c>
      <c r="N335" s="1">
        <v>3.2401224483225001E-5</v>
      </c>
      <c r="O335">
        <v>0.499983799387758</v>
      </c>
      <c r="P335" s="1">
        <v>3.1528883824061201E-4</v>
      </c>
    </row>
    <row r="336" spans="1:16" x14ac:dyDescent="0.25">
      <c r="A336">
        <v>4.0000000000000001E-3</v>
      </c>
      <c r="B336">
        <v>9.7307692307692299</v>
      </c>
      <c r="C336">
        <v>245</v>
      </c>
      <c r="D336">
        <v>-0.27638037946552402</v>
      </c>
      <c r="E336">
        <v>0.49403910295606901</v>
      </c>
      <c r="F336">
        <v>0.52368144913343295</v>
      </c>
      <c r="G336" s="1">
        <v>3.2151648562628303E-5</v>
      </c>
      <c r="H336">
        <v>0.49998392417571802</v>
      </c>
      <c r="I336" s="1">
        <v>3.12860272551729E-4</v>
      </c>
      <c r="J336">
        <v>14426700</v>
      </c>
      <c r="K336">
        <v>5924</v>
      </c>
      <c r="L336">
        <v>114847700</v>
      </c>
      <c r="M336">
        <v>0.49571654406820198</v>
      </c>
      <c r="N336" s="1">
        <v>3.2401224483225001E-5</v>
      </c>
      <c r="O336">
        <v>0.499983799387758</v>
      </c>
      <c r="P336" s="1">
        <v>3.1528883824061201E-4</v>
      </c>
    </row>
    <row r="337" spans="1:16" x14ac:dyDescent="0.25">
      <c r="A337">
        <v>2E-3</v>
      </c>
      <c r="B337">
        <v>9.7307692307692299</v>
      </c>
      <c r="C337">
        <v>176</v>
      </c>
      <c r="D337">
        <v>-0.29195169441603802</v>
      </c>
      <c r="E337">
        <v>0.49595762134308902</v>
      </c>
      <c r="F337">
        <v>0.52571507862367395</v>
      </c>
      <c r="G337" s="1">
        <v>3.2152519842787401E-5</v>
      </c>
      <c r="H337">
        <v>0.499983923740078</v>
      </c>
      <c r="I337" s="1">
        <v>3.1286875077789298E-4</v>
      </c>
      <c r="J337">
        <v>9593200</v>
      </c>
      <c r="K337">
        <v>5924</v>
      </c>
      <c r="L337">
        <v>114847700</v>
      </c>
      <c r="M337">
        <v>0.49571654406820198</v>
      </c>
      <c r="N337" s="1">
        <v>3.2401224483225001E-5</v>
      </c>
      <c r="O337">
        <v>0.499983799387758</v>
      </c>
      <c r="P337" s="1">
        <v>3.1528883824061201E-4</v>
      </c>
    </row>
    <row r="338" spans="1:16" x14ac:dyDescent="0.25">
      <c r="A338">
        <v>1E-3</v>
      </c>
      <c r="B338">
        <v>9.7307692307692299</v>
      </c>
      <c r="C338">
        <v>183</v>
      </c>
      <c r="D338">
        <v>-0.29191394597291398</v>
      </c>
      <c r="E338">
        <v>0.49784375510515699</v>
      </c>
      <c r="F338">
        <v>0.52771438041146701</v>
      </c>
      <c r="G338" s="1">
        <v>3.2260760086555402E-5</v>
      </c>
      <c r="H338">
        <v>0.499983869619956</v>
      </c>
      <c r="I338" s="1">
        <v>3.1392201161148099E-4</v>
      </c>
      <c r="J338">
        <v>11986100</v>
      </c>
      <c r="K338">
        <v>5924</v>
      </c>
      <c r="L338">
        <v>114847700</v>
      </c>
      <c r="M338">
        <v>0.49571654406820198</v>
      </c>
      <c r="N338" s="1">
        <v>3.2401224483225001E-5</v>
      </c>
      <c r="O338">
        <v>0.499983799387758</v>
      </c>
      <c r="P338" s="1">
        <v>3.1528883824061201E-4</v>
      </c>
    </row>
    <row r="339" spans="1:16" x14ac:dyDescent="0.25">
      <c r="A339" s="1">
        <v>5.0000000000000001E-4</v>
      </c>
      <c r="B339">
        <v>9.7307692307692299</v>
      </c>
      <c r="C339">
        <v>176</v>
      </c>
      <c r="D339">
        <v>-0.29192839547388999</v>
      </c>
      <c r="E339">
        <v>0.495043691463255</v>
      </c>
      <c r="F339">
        <v>0.52474631295105001</v>
      </c>
      <c r="G339" s="1">
        <v>3.21681395776263E-5</v>
      </c>
      <c r="H339">
        <v>0.49998391593021102</v>
      </c>
      <c r="I339" s="1">
        <v>3.1302074281305597E-4</v>
      </c>
      <c r="J339">
        <v>11692800</v>
      </c>
      <c r="K339">
        <v>5924</v>
      </c>
      <c r="L339">
        <v>114847700</v>
      </c>
      <c r="M339">
        <v>0.49571654406820198</v>
      </c>
      <c r="N339" s="1">
        <v>3.2401224483225001E-5</v>
      </c>
      <c r="O339">
        <v>0.499983799387758</v>
      </c>
      <c r="P339" s="1">
        <v>3.1528883824061201E-4</v>
      </c>
    </row>
    <row r="340" spans="1:16" x14ac:dyDescent="0.25">
      <c r="A340" s="1">
        <v>2.5000000000000001E-4</v>
      </c>
      <c r="B340">
        <v>9.7307692307692299</v>
      </c>
      <c r="C340">
        <v>207</v>
      </c>
      <c r="D340">
        <v>-0.29170197463896003</v>
      </c>
      <c r="E340">
        <v>0.49882019498118402</v>
      </c>
      <c r="F340">
        <v>0.52874940668005499</v>
      </c>
      <c r="G340" s="1">
        <v>3.2355529994476601E-5</v>
      </c>
      <c r="H340">
        <v>0.49998382223500198</v>
      </c>
      <c r="I340" s="1">
        <v>3.1484419571548402E-4</v>
      </c>
      <c r="J340">
        <v>15844700</v>
      </c>
      <c r="K340">
        <v>5924</v>
      </c>
      <c r="L340">
        <v>114847700</v>
      </c>
      <c r="M340">
        <v>0.49571654406820198</v>
      </c>
      <c r="N340" s="1">
        <v>3.2401224483225001E-5</v>
      </c>
      <c r="O340">
        <v>0.499983799387758</v>
      </c>
      <c r="P340" s="1">
        <v>3.1528883824061201E-4</v>
      </c>
    </row>
    <row r="341" spans="1:16" x14ac:dyDescent="0.25">
      <c r="A341" s="1">
        <v>1.25E-4</v>
      </c>
      <c r="B341">
        <v>9.7307692307692299</v>
      </c>
      <c r="C341">
        <v>220</v>
      </c>
      <c r="D341">
        <v>-0.29163624964148599</v>
      </c>
      <c r="E341">
        <v>0.49916729879729599</v>
      </c>
      <c r="F341">
        <v>0.52911733672513395</v>
      </c>
      <c r="G341" s="1">
        <v>3.2394773295973901E-5</v>
      </c>
      <c r="H341">
        <v>0.49998380261335201</v>
      </c>
      <c r="I341" s="1">
        <v>3.1522606322620801E-4</v>
      </c>
      <c r="J341">
        <v>16565300</v>
      </c>
      <c r="K341">
        <v>5924</v>
      </c>
      <c r="L341">
        <v>114847700</v>
      </c>
      <c r="M341">
        <v>0.49571654406820198</v>
      </c>
      <c r="N341" s="1">
        <v>3.2401224483225001E-5</v>
      </c>
      <c r="O341">
        <v>0.499983799387758</v>
      </c>
      <c r="P341" s="1">
        <v>3.1528883824061201E-4</v>
      </c>
    </row>
    <row r="342" spans="1:16" x14ac:dyDescent="0.25">
      <c r="A342" s="1">
        <v>6.2500000000000001E-5</v>
      </c>
      <c r="B342">
        <v>9.7307692307692299</v>
      </c>
      <c r="C342">
        <v>224</v>
      </c>
      <c r="D342">
        <v>-0.29172882889152602</v>
      </c>
      <c r="E342">
        <v>0.49839252224625602</v>
      </c>
      <c r="F342">
        <v>0.52829607358103103</v>
      </c>
      <c r="G342" s="1">
        <v>3.2166928728205502E-5</v>
      </c>
      <c r="H342">
        <v>0.49998391653563501</v>
      </c>
      <c r="I342" s="1">
        <v>3.1300896031676901E-4</v>
      </c>
      <c r="J342">
        <v>22692200</v>
      </c>
      <c r="K342">
        <v>5924</v>
      </c>
      <c r="L342">
        <v>114847700</v>
      </c>
      <c r="M342">
        <v>0.49571654406820198</v>
      </c>
      <c r="N342" s="1">
        <v>3.2401224483225001E-5</v>
      </c>
      <c r="O342">
        <v>0.499983799387758</v>
      </c>
      <c r="P342" s="1">
        <v>3.1528883824061201E-4</v>
      </c>
    </row>
    <row r="343" spans="1:16" x14ac:dyDescent="0.25">
      <c r="A343" s="1">
        <v>3.1250000000000001E-5</v>
      </c>
      <c r="B343">
        <v>9.7307692307692299</v>
      </c>
      <c r="C343">
        <v>229</v>
      </c>
      <c r="D343">
        <v>-0.291708784850573</v>
      </c>
      <c r="E343">
        <v>0.49666068678342801</v>
      </c>
      <c r="F343">
        <v>0.52646032799043396</v>
      </c>
      <c r="G343" s="1">
        <v>3.2359618328148197E-5</v>
      </c>
      <c r="H343">
        <v>0.49998382019083498</v>
      </c>
      <c r="I343" s="1">
        <v>3.1488397834698103E-4</v>
      </c>
      <c r="J343">
        <v>28721100</v>
      </c>
      <c r="K343">
        <v>5924</v>
      </c>
      <c r="L343">
        <v>114847700</v>
      </c>
      <c r="M343">
        <v>0.49571654406820198</v>
      </c>
      <c r="N343" s="1">
        <v>3.2401224483225001E-5</v>
      </c>
      <c r="O343">
        <v>0.499983799387758</v>
      </c>
      <c r="P343" s="1">
        <v>3.1528883824061201E-4</v>
      </c>
    </row>
    <row r="344" spans="1:16" x14ac:dyDescent="0.25">
      <c r="A344" s="1">
        <v>1.5625E-5</v>
      </c>
      <c r="B344">
        <v>9.7307692307692299</v>
      </c>
      <c r="C344">
        <v>237</v>
      </c>
      <c r="D344">
        <v>-0.29172210850135899</v>
      </c>
      <c r="E344">
        <v>0.49784679153164102</v>
      </c>
      <c r="F344">
        <v>0.52771759902353899</v>
      </c>
      <c r="G344" s="1">
        <v>3.2343397546430398E-5</v>
      </c>
      <c r="H344">
        <v>0.49998382830122601</v>
      </c>
      <c r="I344" s="1">
        <v>3.1472613766334202E-4</v>
      </c>
      <c r="J344">
        <v>23895100</v>
      </c>
      <c r="K344">
        <v>5924</v>
      </c>
      <c r="L344">
        <v>114847700</v>
      </c>
      <c r="M344">
        <v>0.49571654406820198</v>
      </c>
      <c r="N344" s="1">
        <v>3.2401224483225001E-5</v>
      </c>
      <c r="O344">
        <v>0.499983799387758</v>
      </c>
      <c r="P344" s="1">
        <v>3.1528883824061201E-4</v>
      </c>
    </row>
    <row r="345" spans="1:16" x14ac:dyDescent="0.25">
      <c r="A345" t="s">
        <v>0</v>
      </c>
      <c r="B345">
        <v>10.2435897435897</v>
      </c>
      <c r="C345">
        <v>6064</v>
      </c>
      <c r="D345">
        <v>-0.32142580166514001</v>
      </c>
      <c r="E345">
        <v>0.496017347343918</v>
      </c>
      <c r="F345">
        <v>0.52577838818455402</v>
      </c>
      <c r="G345" s="1">
        <v>2.9046140579414001E-5</v>
      </c>
      <c r="H345">
        <v>0.49998547692971002</v>
      </c>
      <c r="I345" s="1">
        <v>2.9753674773015101E-4</v>
      </c>
      <c r="J345">
        <v>125103400</v>
      </c>
    </row>
    <row r="346" spans="1:16" x14ac:dyDescent="0.25">
      <c r="A346">
        <v>1.024</v>
      </c>
      <c r="B346">
        <v>10.2435897435897</v>
      </c>
      <c r="C346">
        <v>262</v>
      </c>
      <c r="D346">
        <v>-0.279210700319871</v>
      </c>
      <c r="E346">
        <v>0.49450725781118199</v>
      </c>
      <c r="F346">
        <v>0.52417769327985297</v>
      </c>
      <c r="G346" s="1">
        <v>2.8953208229154299E-5</v>
      </c>
      <c r="H346">
        <v>0.49998552339588498</v>
      </c>
      <c r="I346" s="1">
        <v>2.9658478686018299E-4</v>
      </c>
      <c r="J346">
        <v>15245100</v>
      </c>
      <c r="K346">
        <v>6064</v>
      </c>
      <c r="L346">
        <v>125103400</v>
      </c>
      <c r="M346">
        <v>0.496017347343918</v>
      </c>
      <c r="N346" s="1">
        <v>2.9046140579414001E-5</v>
      </c>
      <c r="O346">
        <v>0.49998547692971002</v>
      </c>
      <c r="P346" s="1">
        <v>2.9753674773015101E-4</v>
      </c>
    </row>
    <row r="347" spans="1:16" x14ac:dyDescent="0.25">
      <c r="A347">
        <v>0.51200000000000001</v>
      </c>
      <c r="B347">
        <v>10.2435897435897</v>
      </c>
      <c r="C347">
        <v>184</v>
      </c>
      <c r="D347">
        <v>-0.265081395271488</v>
      </c>
      <c r="E347">
        <v>0.49763280734082699</v>
      </c>
      <c r="F347">
        <v>0.52749077578127601</v>
      </c>
      <c r="G347" s="1">
        <v>2.9077503323704499E-5</v>
      </c>
      <c r="H347">
        <v>0.49998546124833798</v>
      </c>
      <c r="I347" s="1">
        <v>2.9785801481589598E-4</v>
      </c>
      <c r="J347">
        <v>10888300</v>
      </c>
      <c r="K347">
        <v>6064</v>
      </c>
      <c r="L347">
        <v>125103400</v>
      </c>
      <c r="M347">
        <v>0.496017347343918</v>
      </c>
      <c r="N347" s="1">
        <v>2.9046140579414001E-5</v>
      </c>
      <c r="O347">
        <v>0.49998547692971002</v>
      </c>
      <c r="P347" s="1">
        <v>2.9753674773015101E-4</v>
      </c>
    </row>
    <row r="348" spans="1:16" x14ac:dyDescent="0.25">
      <c r="A348">
        <v>0.25600000000000001</v>
      </c>
      <c r="B348">
        <v>10.2435897435897</v>
      </c>
      <c r="C348">
        <v>184</v>
      </c>
      <c r="D348">
        <v>-0.265081395271488</v>
      </c>
      <c r="E348">
        <v>0.49763280734082699</v>
      </c>
      <c r="F348">
        <v>0.52749077578127601</v>
      </c>
      <c r="G348" s="1">
        <v>2.9077503323704499E-5</v>
      </c>
      <c r="H348">
        <v>0.49998546124833798</v>
      </c>
      <c r="I348" s="1">
        <v>2.9785801481589598E-4</v>
      </c>
      <c r="J348">
        <v>13238100</v>
      </c>
      <c r="K348">
        <v>6064</v>
      </c>
      <c r="L348">
        <v>125103400</v>
      </c>
      <c r="M348">
        <v>0.496017347343918</v>
      </c>
      <c r="N348" s="1">
        <v>2.9046140579414001E-5</v>
      </c>
      <c r="O348">
        <v>0.49998547692971002</v>
      </c>
      <c r="P348" s="1">
        <v>2.9753674773015101E-4</v>
      </c>
    </row>
    <row r="349" spans="1:16" x14ac:dyDescent="0.25">
      <c r="A349">
        <v>0.128</v>
      </c>
      <c r="B349">
        <v>10.2435897435897</v>
      </c>
      <c r="C349">
        <v>203</v>
      </c>
      <c r="D349">
        <v>-0.263430517146722</v>
      </c>
      <c r="E349">
        <v>0.496160820620341</v>
      </c>
      <c r="F349">
        <v>0.52593046985756198</v>
      </c>
      <c r="G349" s="1">
        <v>2.8879305625006899E-5</v>
      </c>
      <c r="H349">
        <v>0.499985560347187</v>
      </c>
      <c r="I349" s="1">
        <v>2.9582775890231401E-4</v>
      </c>
      <c r="J349">
        <v>12945200</v>
      </c>
      <c r="K349">
        <v>6064</v>
      </c>
      <c r="L349">
        <v>125103400</v>
      </c>
      <c r="M349">
        <v>0.496017347343918</v>
      </c>
      <c r="N349" s="1">
        <v>2.9046140579414001E-5</v>
      </c>
      <c r="O349">
        <v>0.49998547692971002</v>
      </c>
      <c r="P349" s="1">
        <v>2.9753674773015101E-4</v>
      </c>
    </row>
    <row r="350" spans="1:16" x14ac:dyDescent="0.25">
      <c r="A350">
        <v>6.4000000000000001E-2</v>
      </c>
      <c r="B350">
        <v>10.2435897435897</v>
      </c>
      <c r="C350">
        <v>191</v>
      </c>
      <c r="D350">
        <v>-0.282072688798225</v>
      </c>
      <c r="E350">
        <v>0.49688080164485299</v>
      </c>
      <c r="F350">
        <v>0.52669364974354405</v>
      </c>
      <c r="G350" s="1">
        <v>2.8868866884468301E-5</v>
      </c>
      <c r="H350">
        <v>0.49998556556655699</v>
      </c>
      <c r="I350" s="1">
        <v>2.9572082872679701E-4</v>
      </c>
      <c r="J350">
        <v>11616700</v>
      </c>
      <c r="K350">
        <v>6064</v>
      </c>
      <c r="L350">
        <v>125103400</v>
      </c>
      <c r="M350">
        <v>0.496017347343918</v>
      </c>
      <c r="N350" s="1">
        <v>2.9046140579414001E-5</v>
      </c>
      <c r="O350">
        <v>0.49998547692971002</v>
      </c>
      <c r="P350" s="1">
        <v>2.9753674773015101E-4</v>
      </c>
    </row>
    <row r="351" spans="1:16" x14ac:dyDescent="0.25">
      <c r="A351">
        <v>3.2000000000000001E-2</v>
      </c>
      <c r="B351">
        <v>10.2435897435897</v>
      </c>
      <c r="C351">
        <v>182</v>
      </c>
      <c r="D351">
        <v>-0.28556198234818297</v>
      </c>
      <c r="E351">
        <v>0.49658447793112198</v>
      </c>
      <c r="F351">
        <v>0.52637954660698905</v>
      </c>
      <c r="G351" s="1">
        <v>2.90062551914216E-5</v>
      </c>
      <c r="H351">
        <v>0.49998549687240401</v>
      </c>
      <c r="I351" s="1">
        <v>2.9712817817879297E-4</v>
      </c>
      <c r="J351">
        <v>12737800</v>
      </c>
      <c r="K351">
        <v>6064</v>
      </c>
      <c r="L351">
        <v>125103400</v>
      </c>
      <c r="M351">
        <v>0.496017347343918</v>
      </c>
      <c r="N351" s="1">
        <v>2.9046140579414001E-5</v>
      </c>
      <c r="O351">
        <v>0.49998547692971002</v>
      </c>
      <c r="P351" s="1">
        <v>2.9753674773015101E-4</v>
      </c>
    </row>
    <row r="352" spans="1:16" x14ac:dyDescent="0.25">
      <c r="A352">
        <v>1.6E-2</v>
      </c>
      <c r="B352">
        <v>10.2435897435897</v>
      </c>
      <c r="C352">
        <v>181</v>
      </c>
      <c r="D352">
        <v>-0.29377411489569399</v>
      </c>
      <c r="E352">
        <v>0.49612375620010601</v>
      </c>
      <c r="F352">
        <v>0.52589118157211301</v>
      </c>
      <c r="G352" s="1">
        <v>2.8921877286869299E-5</v>
      </c>
      <c r="H352">
        <v>0.49998553906135601</v>
      </c>
      <c r="I352" s="1">
        <v>2.9626384554113597E-4</v>
      </c>
      <c r="J352">
        <v>10596100</v>
      </c>
      <c r="K352">
        <v>6064</v>
      </c>
      <c r="L352">
        <v>125103400</v>
      </c>
      <c r="M352">
        <v>0.496017347343918</v>
      </c>
      <c r="N352" s="1">
        <v>2.9046140579414001E-5</v>
      </c>
      <c r="O352">
        <v>0.49998547692971002</v>
      </c>
      <c r="P352" s="1">
        <v>2.9753674773015101E-4</v>
      </c>
    </row>
    <row r="353" spans="1:16" x14ac:dyDescent="0.25">
      <c r="A353">
        <v>8.0000000000000002E-3</v>
      </c>
      <c r="B353">
        <v>10.2435897435897</v>
      </c>
      <c r="C353">
        <v>174</v>
      </c>
      <c r="D353">
        <v>-0.290989806711063</v>
      </c>
      <c r="E353">
        <v>0.49658120049085602</v>
      </c>
      <c r="F353">
        <v>0.52637607252030705</v>
      </c>
      <c r="G353" s="1">
        <v>2.89970448481557E-5</v>
      </c>
      <c r="H353">
        <v>0.49998550147757498</v>
      </c>
      <c r="I353" s="1">
        <v>2.9703383120097999E-4</v>
      </c>
      <c r="J353">
        <v>9687200</v>
      </c>
      <c r="K353">
        <v>6064</v>
      </c>
      <c r="L353">
        <v>125103400</v>
      </c>
      <c r="M353">
        <v>0.496017347343918</v>
      </c>
      <c r="N353" s="1">
        <v>2.9046140579414001E-5</v>
      </c>
      <c r="O353">
        <v>0.49998547692971002</v>
      </c>
      <c r="P353" s="1">
        <v>2.9753674773015101E-4</v>
      </c>
    </row>
    <row r="354" spans="1:16" x14ac:dyDescent="0.25">
      <c r="A354">
        <v>4.0000000000000001E-3</v>
      </c>
      <c r="B354">
        <v>10.2435897435897</v>
      </c>
      <c r="C354">
        <v>250</v>
      </c>
      <c r="D354">
        <v>-0.27639490987349902</v>
      </c>
      <c r="E354">
        <v>0.49705803847205599</v>
      </c>
      <c r="F354">
        <v>0.52688152078037898</v>
      </c>
      <c r="G354" s="1">
        <v>2.8825271419452502E-5</v>
      </c>
      <c r="H354">
        <v>0.49998558736429</v>
      </c>
      <c r="I354" s="1">
        <v>2.9527425466849402E-4</v>
      </c>
      <c r="J354">
        <v>13847900</v>
      </c>
      <c r="K354">
        <v>6064</v>
      </c>
      <c r="L354">
        <v>125103400</v>
      </c>
      <c r="M354">
        <v>0.496017347343918</v>
      </c>
      <c r="N354" s="1">
        <v>2.9046140579414001E-5</v>
      </c>
      <c r="O354">
        <v>0.49998547692971002</v>
      </c>
      <c r="P354" s="1">
        <v>2.9753674773015101E-4</v>
      </c>
    </row>
    <row r="355" spans="1:16" x14ac:dyDescent="0.25">
      <c r="A355">
        <v>2E-3</v>
      </c>
      <c r="B355">
        <v>10.2435897435897</v>
      </c>
      <c r="C355">
        <v>260</v>
      </c>
      <c r="D355">
        <v>-0.277967444916557</v>
      </c>
      <c r="E355">
        <v>0.497510618471877</v>
      </c>
      <c r="F355">
        <v>0.52736125558018998</v>
      </c>
      <c r="G355" s="1">
        <v>2.89922315767077E-5</v>
      </c>
      <c r="H355">
        <v>0.49998550388421098</v>
      </c>
      <c r="I355" s="1">
        <v>2.96984526022941E-4</v>
      </c>
      <c r="J355">
        <v>14417100</v>
      </c>
      <c r="K355">
        <v>6064</v>
      </c>
      <c r="L355">
        <v>125103400</v>
      </c>
      <c r="M355">
        <v>0.496017347343918</v>
      </c>
      <c r="N355" s="1">
        <v>2.9046140579414001E-5</v>
      </c>
      <c r="O355">
        <v>0.49998547692971002</v>
      </c>
      <c r="P355" s="1">
        <v>2.9753674773015101E-4</v>
      </c>
    </row>
    <row r="356" spans="1:16" x14ac:dyDescent="0.25">
      <c r="A356">
        <v>1E-3</v>
      </c>
      <c r="B356">
        <v>10.2435897435897</v>
      </c>
      <c r="C356">
        <v>263</v>
      </c>
      <c r="D356">
        <v>-0.27803272142271601</v>
      </c>
      <c r="E356">
        <v>0.498865415278826</v>
      </c>
      <c r="F356">
        <v>0.52879734019555502</v>
      </c>
      <c r="G356" s="1">
        <v>2.8846650069524999E-5</v>
      </c>
      <c r="H356">
        <v>0.49998557667496502</v>
      </c>
      <c r="I356" s="1">
        <v>2.9549324878910799E-4</v>
      </c>
      <c r="J356">
        <v>15394000</v>
      </c>
      <c r="K356">
        <v>6064</v>
      </c>
      <c r="L356">
        <v>125103400</v>
      </c>
      <c r="M356">
        <v>0.496017347343918</v>
      </c>
      <c r="N356" s="1">
        <v>2.9046140579414001E-5</v>
      </c>
      <c r="O356">
        <v>0.49998547692971002</v>
      </c>
      <c r="P356" s="1">
        <v>2.9753674773015101E-4</v>
      </c>
    </row>
    <row r="357" spans="1:16" x14ac:dyDescent="0.25">
      <c r="A357" s="1">
        <v>5.0000000000000001E-4</v>
      </c>
      <c r="B357">
        <v>10.2435897435897</v>
      </c>
      <c r="C357">
        <v>270</v>
      </c>
      <c r="D357">
        <v>-0.27803267349121102</v>
      </c>
      <c r="E357">
        <v>0.49704319460011298</v>
      </c>
      <c r="F357">
        <v>0.52686578627612002</v>
      </c>
      <c r="G357" s="1">
        <v>2.8858614480542499E-5</v>
      </c>
      <c r="H357">
        <v>0.49998557069275901</v>
      </c>
      <c r="I357" s="1">
        <v>2.9561580730709498E-4</v>
      </c>
      <c r="J357">
        <v>17510500</v>
      </c>
      <c r="K357">
        <v>6064</v>
      </c>
      <c r="L357">
        <v>125103400</v>
      </c>
      <c r="M357">
        <v>0.496017347343918</v>
      </c>
      <c r="N357" s="1">
        <v>2.9046140579414001E-5</v>
      </c>
      <c r="O357">
        <v>0.49998547692971002</v>
      </c>
      <c r="P357" s="1">
        <v>2.9753674773015101E-4</v>
      </c>
    </row>
    <row r="358" spans="1:16" x14ac:dyDescent="0.25">
      <c r="A358" s="1">
        <v>2.5000000000000001E-4</v>
      </c>
      <c r="B358">
        <v>10.2435897435897</v>
      </c>
      <c r="C358">
        <v>270</v>
      </c>
      <c r="D358">
        <v>-0.27646976969640302</v>
      </c>
      <c r="E358">
        <v>0.49766215496966099</v>
      </c>
      <c r="F358">
        <v>0.52752188426784097</v>
      </c>
      <c r="G358" s="1">
        <v>2.8992319195175699E-5</v>
      </c>
      <c r="H358">
        <v>0.49998550384040202</v>
      </c>
      <c r="I358" s="1">
        <v>2.9698542355058202E-4</v>
      </c>
      <c r="J358">
        <v>17049100</v>
      </c>
      <c r="K358">
        <v>6064</v>
      </c>
      <c r="L358">
        <v>125103400</v>
      </c>
      <c r="M358">
        <v>0.496017347343918</v>
      </c>
      <c r="N358" s="1">
        <v>2.9046140579414001E-5</v>
      </c>
      <c r="O358">
        <v>0.49998547692971002</v>
      </c>
      <c r="P358" s="1">
        <v>2.9753674773015101E-4</v>
      </c>
    </row>
    <row r="359" spans="1:16" x14ac:dyDescent="0.25">
      <c r="A359" s="1">
        <v>1.25E-4</v>
      </c>
      <c r="B359">
        <v>10.2435897435897</v>
      </c>
      <c r="C359">
        <v>295</v>
      </c>
      <c r="D359">
        <v>-0.27752218164926001</v>
      </c>
      <c r="E359">
        <v>0.49808153762366197</v>
      </c>
      <c r="F359">
        <v>0.527966429881082</v>
      </c>
      <c r="G359" s="1">
        <v>2.86989064303133E-5</v>
      </c>
      <c r="H359">
        <v>0.49998565054678401</v>
      </c>
      <c r="I359" s="1">
        <v>2.9397982356179898E-4</v>
      </c>
      <c r="J359">
        <v>27050100</v>
      </c>
      <c r="K359">
        <v>6064</v>
      </c>
      <c r="L359">
        <v>125103400</v>
      </c>
      <c r="M359">
        <v>0.496017347343918</v>
      </c>
      <c r="N359" s="1">
        <v>2.9046140579414001E-5</v>
      </c>
      <c r="O359">
        <v>0.49998547692971002</v>
      </c>
      <c r="P359" s="1">
        <v>2.9753674773015101E-4</v>
      </c>
    </row>
    <row r="360" spans="1:16" x14ac:dyDescent="0.25">
      <c r="A360" s="1">
        <v>6.2500000000000001E-5</v>
      </c>
      <c r="B360">
        <v>10.2435897435897</v>
      </c>
      <c r="C360">
        <v>223</v>
      </c>
      <c r="D360">
        <v>-0.291731056578026</v>
      </c>
      <c r="E360">
        <v>0.49913399449032902</v>
      </c>
      <c r="F360">
        <v>0.52908203415974897</v>
      </c>
      <c r="G360" s="1">
        <v>2.8944847147105401E-5</v>
      </c>
      <c r="H360">
        <v>0.499985527576426</v>
      </c>
      <c r="I360" s="1">
        <v>2.9649913936586199E-4</v>
      </c>
      <c r="J360">
        <v>17070500</v>
      </c>
      <c r="K360">
        <v>6064</v>
      </c>
      <c r="L360">
        <v>125103400</v>
      </c>
      <c r="M360">
        <v>0.496017347343918</v>
      </c>
      <c r="N360" s="1">
        <v>2.9046140579414001E-5</v>
      </c>
      <c r="O360">
        <v>0.49998547692971002</v>
      </c>
      <c r="P360" s="1">
        <v>2.9753674773015101E-4</v>
      </c>
    </row>
    <row r="361" spans="1:16" x14ac:dyDescent="0.25">
      <c r="A361" s="1">
        <v>3.1250000000000001E-5</v>
      </c>
      <c r="B361">
        <v>10.2435897435897</v>
      </c>
      <c r="C361">
        <v>222</v>
      </c>
      <c r="D361">
        <v>-0.29171435948906299</v>
      </c>
      <c r="E361">
        <v>0.49818551229218699</v>
      </c>
      <c r="F361">
        <v>0.52807664302971802</v>
      </c>
      <c r="G361" s="1">
        <v>2.90627307490964E-5</v>
      </c>
      <c r="H361">
        <v>0.49998546863462501</v>
      </c>
      <c r="I361" s="1">
        <v>2.9770669062215502E-4</v>
      </c>
      <c r="J361">
        <v>20854700</v>
      </c>
      <c r="K361">
        <v>6064</v>
      </c>
      <c r="L361">
        <v>125103400</v>
      </c>
      <c r="M361">
        <v>0.496017347343918</v>
      </c>
      <c r="N361" s="1">
        <v>2.9046140579414001E-5</v>
      </c>
      <c r="O361">
        <v>0.49998547692971002</v>
      </c>
      <c r="P361" s="1">
        <v>2.9753674773015101E-4</v>
      </c>
    </row>
    <row r="362" spans="1:16" x14ac:dyDescent="0.25">
      <c r="A362" s="1">
        <v>1.5625E-5</v>
      </c>
      <c r="B362">
        <v>10.2435897435897</v>
      </c>
      <c r="C362">
        <v>224</v>
      </c>
      <c r="D362">
        <v>-0.291576765197887</v>
      </c>
      <c r="E362">
        <v>0.49847964044576598</v>
      </c>
      <c r="F362">
        <v>0.52838841887251198</v>
      </c>
      <c r="G362" s="1">
        <v>2.9120395793946698E-5</v>
      </c>
      <c r="H362">
        <v>0.49998543980210303</v>
      </c>
      <c r="I362" s="1">
        <v>2.9829738768414601E-4</v>
      </c>
      <c r="J362">
        <v>22714700</v>
      </c>
      <c r="K362">
        <v>6064</v>
      </c>
      <c r="L362">
        <v>125103400</v>
      </c>
      <c r="M362">
        <v>0.496017347343918</v>
      </c>
      <c r="N362" s="1">
        <v>2.9046140579414001E-5</v>
      </c>
      <c r="O362">
        <v>0.49998547692971002</v>
      </c>
      <c r="P362" s="1">
        <v>2.9753674773015101E-4</v>
      </c>
    </row>
    <row r="363" spans="1:16" x14ac:dyDescent="0.25">
      <c r="A363" t="s">
        <v>0</v>
      </c>
      <c r="B363">
        <v>10.7564102564102</v>
      </c>
      <c r="C363">
        <v>6189</v>
      </c>
      <c r="D363">
        <v>-0.32141164815435302</v>
      </c>
      <c r="E363">
        <v>0.49546692597762898</v>
      </c>
      <c r="F363">
        <v>0.52519494153628699</v>
      </c>
      <c r="G363" s="1">
        <v>2.6051286561967699E-5</v>
      </c>
      <c r="H363">
        <v>0.49998697435671902</v>
      </c>
      <c r="I363" s="1">
        <v>2.8021832596783198E-4</v>
      </c>
      <c r="J363">
        <v>118627000</v>
      </c>
    </row>
    <row r="364" spans="1:16" x14ac:dyDescent="0.25">
      <c r="A364">
        <v>1.024</v>
      </c>
      <c r="B364">
        <v>10.7564102564102</v>
      </c>
      <c r="C364">
        <v>272</v>
      </c>
      <c r="D364">
        <v>-0.27832259604085302</v>
      </c>
      <c r="E364">
        <v>0.49802620609109199</v>
      </c>
      <c r="F364">
        <v>0.52790777845655801</v>
      </c>
      <c r="G364" s="1">
        <v>2.5951543622504399E-5</v>
      </c>
      <c r="H364">
        <v>0.49998702422818803</v>
      </c>
      <c r="I364" s="1">
        <v>2.7914544999078401E-4</v>
      </c>
      <c r="J364">
        <v>14399500</v>
      </c>
      <c r="K364">
        <v>6189</v>
      </c>
      <c r="L364">
        <v>118627000</v>
      </c>
      <c r="M364">
        <v>0.49546692597762898</v>
      </c>
      <c r="N364" s="1">
        <v>2.6051286561967699E-5</v>
      </c>
      <c r="O364">
        <v>0.49998697435671902</v>
      </c>
      <c r="P364" s="1">
        <v>2.8021832596783198E-4</v>
      </c>
    </row>
    <row r="365" spans="1:16" x14ac:dyDescent="0.25">
      <c r="A365">
        <v>0.51200000000000001</v>
      </c>
      <c r="B365">
        <v>10.7564102564102</v>
      </c>
      <c r="C365">
        <v>182</v>
      </c>
      <c r="D365">
        <v>-0.26307645718163603</v>
      </c>
      <c r="E365">
        <v>0.49827866799922899</v>
      </c>
      <c r="F365">
        <v>0.52817538807918196</v>
      </c>
      <c r="G365" s="1">
        <v>2.6039379472542201E-5</v>
      </c>
      <c r="H365">
        <v>0.49998698031026301</v>
      </c>
      <c r="I365" s="1">
        <v>2.8009024842901102E-4</v>
      </c>
      <c r="J365">
        <v>11513000</v>
      </c>
      <c r="K365">
        <v>6189</v>
      </c>
      <c r="L365">
        <v>118627000</v>
      </c>
      <c r="M365">
        <v>0.49546692597762898</v>
      </c>
      <c r="N365" s="1">
        <v>2.6051286561967699E-5</v>
      </c>
      <c r="O365">
        <v>0.49998697435671902</v>
      </c>
      <c r="P365" s="1">
        <v>2.8021832596783198E-4</v>
      </c>
    </row>
    <row r="366" spans="1:16" x14ac:dyDescent="0.25">
      <c r="A366">
        <v>0.25600000000000001</v>
      </c>
      <c r="B366">
        <v>10.7564102564102</v>
      </c>
      <c r="C366">
        <v>182</v>
      </c>
      <c r="D366">
        <v>-0.26307645718163603</v>
      </c>
      <c r="E366">
        <v>0.49827866799922899</v>
      </c>
      <c r="F366">
        <v>0.52817538807918196</v>
      </c>
      <c r="G366" s="1">
        <v>2.6039379472542201E-5</v>
      </c>
      <c r="H366">
        <v>0.49998698031026301</v>
      </c>
      <c r="I366" s="1">
        <v>2.8009024842901102E-4</v>
      </c>
      <c r="J366">
        <v>9815800</v>
      </c>
      <c r="K366">
        <v>6189</v>
      </c>
      <c r="L366">
        <v>118627000</v>
      </c>
      <c r="M366">
        <v>0.49546692597762898</v>
      </c>
      <c r="N366" s="1">
        <v>2.6051286561967699E-5</v>
      </c>
      <c r="O366">
        <v>0.49998697435671902</v>
      </c>
      <c r="P366" s="1">
        <v>2.8021832596783198E-4</v>
      </c>
    </row>
    <row r="367" spans="1:16" x14ac:dyDescent="0.25">
      <c r="A367">
        <v>0.128</v>
      </c>
      <c r="B367">
        <v>10.7564102564102</v>
      </c>
      <c r="C367">
        <v>185</v>
      </c>
      <c r="D367">
        <v>-0.26350366615606702</v>
      </c>
      <c r="E367">
        <v>0.49796883652158802</v>
      </c>
      <c r="F367">
        <v>0.527846966712883</v>
      </c>
      <c r="G367" s="1">
        <v>2.5939737825386701E-5</v>
      </c>
      <c r="H367">
        <v>0.49998703013108697</v>
      </c>
      <c r="I367" s="1">
        <v>2.7901846199358203E-4</v>
      </c>
      <c r="J367">
        <v>9685500</v>
      </c>
      <c r="K367">
        <v>6189</v>
      </c>
      <c r="L367">
        <v>118627000</v>
      </c>
      <c r="M367">
        <v>0.49546692597762898</v>
      </c>
      <c r="N367" s="1">
        <v>2.6051286561967699E-5</v>
      </c>
      <c r="O367">
        <v>0.49998697435671902</v>
      </c>
      <c r="P367" s="1">
        <v>2.8021832596783198E-4</v>
      </c>
    </row>
    <row r="368" spans="1:16" x14ac:dyDescent="0.25">
      <c r="A368">
        <v>6.4000000000000001E-2</v>
      </c>
      <c r="B368">
        <v>10.7564102564102</v>
      </c>
      <c r="C368">
        <v>223</v>
      </c>
      <c r="D368">
        <v>-0.28939906740367799</v>
      </c>
      <c r="E368">
        <v>0.49518969347302799</v>
      </c>
      <c r="F368">
        <v>0.52490107508141004</v>
      </c>
      <c r="G368" s="1">
        <v>2.59495623033956E-5</v>
      </c>
      <c r="H368">
        <v>0.49998702521884802</v>
      </c>
      <c r="I368" s="1">
        <v>2.7912413810960102E-4</v>
      </c>
      <c r="J368">
        <v>13127400</v>
      </c>
      <c r="K368">
        <v>6189</v>
      </c>
      <c r="L368">
        <v>118627000</v>
      </c>
      <c r="M368">
        <v>0.49546692597762898</v>
      </c>
      <c r="N368" s="1">
        <v>2.6051286561967699E-5</v>
      </c>
      <c r="O368">
        <v>0.49998697435671902</v>
      </c>
      <c r="P368" s="1">
        <v>2.8021832596783198E-4</v>
      </c>
    </row>
    <row r="369" spans="1:16" x14ac:dyDescent="0.25">
      <c r="A369">
        <v>3.2000000000000001E-2</v>
      </c>
      <c r="B369">
        <v>10.7564102564102</v>
      </c>
      <c r="C369">
        <v>188</v>
      </c>
      <c r="D369">
        <v>-0.28510518224921799</v>
      </c>
      <c r="E369">
        <v>0.49649994103100897</v>
      </c>
      <c r="F369">
        <v>0.52628993749287001</v>
      </c>
      <c r="G369" s="1">
        <v>2.5858916799736899E-5</v>
      </c>
      <c r="H369">
        <v>0.49998707054160002</v>
      </c>
      <c r="I369" s="1">
        <v>2.7814911788435001E-4</v>
      </c>
      <c r="J369">
        <v>10692500</v>
      </c>
      <c r="K369">
        <v>6189</v>
      </c>
      <c r="L369">
        <v>118627000</v>
      </c>
      <c r="M369">
        <v>0.49546692597762898</v>
      </c>
      <c r="N369" s="1">
        <v>2.6051286561967699E-5</v>
      </c>
      <c r="O369">
        <v>0.49998697435671902</v>
      </c>
      <c r="P369" s="1">
        <v>2.8021832596783198E-4</v>
      </c>
    </row>
    <row r="370" spans="1:16" x14ac:dyDescent="0.25">
      <c r="A370">
        <v>1.6E-2</v>
      </c>
      <c r="B370">
        <v>10.7564102564102</v>
      </c>
      <c r="C370">
        <v>190</v>
      </c>
      <c r="D370">
        <v>-0.29396167222453101</v>
      </c>
      <c r="E370">
        <v>0.49855294321926902</v>
      </c>
      <c r="F370">
        <v>0.52846611981242497</v>
      </c>
      <c r="G370" s="1">
        <v>2.5975305492087401E-5</v>
      </c>
      <c r="H370">
        <v>0.49998701234725301</v>
      </c>
      <c r="I370" s="1">
        <v>2.7940104240847899E-4</v>
      </c>
      <c r="J370">
        <v>10366000</v>
      </c>
      <c r="K370">
        <v>6189</v>
      </c>
      <c r="L370">
        <v>118627000</v>
      </c>
      <c r="M370">
        <v>0.49546692597762898</v>
      </c>
      <c r="N370" s="1">
        <v>2.6051286561967699E-5</v>
      </c>
      <c r="O370">
        <v>0.49998697435671902</v>
      </c>
      <c r="P370" s="1">
        <v>2.8021832596783198E-4</v>
      </c>
    </row>
    <row r="371" spans="1:16" x14ac:dyDescent="0.25">
      <c r="A371">
        <v>8.0000000000000002E-3</v>
      </c>
      <c r="B371">
        <v>10.7564102564102</v>
      </c>
      <c r="C371">
        <v>185</v>
      </c>
      <c r="D371">
        <v>-0.29110816872253598</v>
      </c>
      <c r="E371">
        <v>0.49664617754162799</v>
      </c>
      <c r="F371">
        <v>0.52644494819412602</v>
      </c>
      <c r="G371" s="1">
        <v>2.5855496248450199E-5</v>
      </c>
      <c r="H371">
        <v>0.499987072251875</v>
      </c>
      <c r="I371" s="1">
        <v>2.7811232503140702E-4</v>
      </c>
      <c r="J371">
        <v>9416600</v>
      </c>
      <c r="K371">
        <v>6189</v>
      </c>
      <c r="L371">
        <v>118627000</v>
      </c>
      <c r="M371">
        <v>0.49546692597762898</v>
      </c>
      <c r="N371" s="1">
        <v>2.6051286561967699E-5</v>
      </c>
      <c r="O371">
        <v>0.49998697435671902</v>
      </c>
      <c r="P371" s="1">
        <v>2.8021832596783198E-4</v>
      </c>
    </row>
    <row r="372" spans="1:16" x14ac:dyDescent="0.25">
      <c r="A372">
        <v>4.0000000000000001E-3</v>
      </c>
      <c r="B372">
        <v>10.7564102564102</v>
      </c>
      <c r="C372">
        <v>269</v>
      </c>
      <c r="D372">
        <v>-0.277172491852133</v>
      </c>
      <c r="E372">
        <v>0.49854786254762401</v>
      </c>
      <c r="F372">
        <v>0.52846073430048102</v>
      </c>
      <c r="G372" s="1">
        <v>2.6026628115016699E-5</v>
      </c>
      <c r="H372">
        <v>0.49998698668594199</v>
      </c>
      <c r="I372" s="1">
        <v>2.7995308959614099E-4</v>
      </c>
      <c r="J372">
        <v>12894900</v>
      </c>
      <c r="K372">
        <v>6189</v>
      </c>
      <c r="L372">
        <v>118627000</v>
      </c>
      <c r="M372">
        <v>0.49546692597762898</v>
      </c>
      <c r="N372" s="1">
        <v>2.6051286561967699E-5</v>
      </c>
      <c r="O372">
        <v>0.49998697435671902</v>
      </c>
      <c r="P372" s="1">
        <v>2.8021832596783198E-4</v>
      </c>
    </row>
    <row r="373" spans="1:16" x14ac:dyDescent="0.25">
      <c r="A373">
        <v>2E-3</v>
      </c>
      <c r="B373">
        <v>10.7564102564102</v>
      </c>
      <c r="C373">
        <v>188</v>
      </c>
      <c r="D373">
        <v>-0.29104009286757299</v>
      </c>
      <c r="E373">
        <v>0.49479663497720799</v>
      </c>
      <c r="F373">
        <v>0.52448443307584103</v>
      </c>
      <c r="G373" s="1">
        <v>2.59757925736847E-5</v>
      </c>
      <c r="H373">
        <v>0.49998701210371299</v>
      </c>
      <c r="I373" s="1">
        <v>2.79406281657968E-4</v>
      </c>
      <c r="J373">
        <v>10618400</v>
      </c>
      <c r="K373">
        <v>6189</v>
      </c>
      <c r="L373">
        <v>118627000</v>
      </c>
      <c r="M373">
        <v>0.49546692597762898</v>
      </c>
      <c r="N373" s="1">
        <v>2.6051286561967699E-5</v>
      </c>
      <c r="O373">
        <v>0.49998697435671902</v>
      </c>
      <c r="P373" s="1">
        <v>2.8021832596783198E-4</v>
      </c>
    </row>
    <row r="374" spans="1:16" x14ac:dyDescent="0.25">
      <c r="A374">
        <v>1E-3</v>
      </c>
      <c r="B374">
        <v>10.7564102564102</v>
      </c>
      <c r="C374">
        <v>186</v>
      </c>
      <c r="D374">
        <v>-0.291710012150315</v>
      </c>
      <c r="E374">
        <v>0.49716167555853003</v>
      </c>
      <c r="F374">
        <v>0.52699137609204205</v>
      </c>
      <c r="G374" s="1">
        <v>2.6019773398777701E-5</v>
      </c>
      <c r="H374">
        <v>0.4999869901133</v>
      </c>
      <c r="I374" s="1">
        <v>2.7987935745608298E-4</v>
      </c>
      <c r="J374">
        <v>12005600</v>
      </c>
      <c r="K374">
        <v>6189</v>
      </c>
      <c r="L374">
        <v>118627000</v>
      </c>
      <c r="M374">
        <v>0.49546692597762898</v>
      </c>
      <c r="N374" s="1">
        <v>2.6051286561967699E-5</v>
      </c>
      <c r="O374">
        <v>0.49998697435671902</v>
      </c>
      <c r="P374" s="1">
        <v>2.8021832596783198E-4</v>
      </c>
    </row>
    <row r="375" spans="1:16" x14ac:dyDescent="0.25">
      <c r="A375" s="1">
        <v>5.0000000000000001E-4</v>
      </c>
      <c r="B375">
        <v>10.7564102564102</v>
      </c>
      <c r="C375">
        <v>180</v>
      </c>
      <c r="D375">
        <v>-0.29166575303252401</v>
      </c>
      <c r="E375">
        <v>0.49747206532691701</v>
      </c>
      <c r="F375">
        <v>0.52732038924653302</v>
      </c>
      <c r="G375" s="1">
        <v>2.60633514974628E-5</v>
      </c>
      <c r="H375">
        <v>0.49998696832425099</v>
      </c>
      <c r="I375" s="1">
        <v>2.8034810136373498E-4</v>
      </c>
      <c r="J375">
        <v>10980600</v>
      </c>
      <c r="K375">
        <v>6189</v>
      </c>
      <c r="L375">
        <v>118627000</v>
      </c>
      <c r="M375">
        <v>0.49546692597762898</v>
      </c>
      <c r="N375" s="1">
        <v>2.6051286561967699E-5</v>
      </c>
      <c r="O375">
        <v>0.49998697435671902</v>
      </c>
      <c r="P375" s="1">
        <v>2.8021832596783198E-4</v>
      </c>
    </row>
    <row r="376" spans="1:16" x14ac:dyDescent="0.25">
      <c r="A376" s="1">
        <v>2.5000000000000001E-4</v>
      </c>
      <c r="B376">
        <v>10.7564102564102</v>
      </c>
      <c r="C376">
        <v>216</v>
      </c>
      <c r="D376">
        <v>-0.29161823088880201</v>
      </c>
      <c r="E376">
        <v>0.49688452211091699</v>
      </c>
      <c r="F376">
        <v>0.52669759343757205</v>
      </c>
      <c r="G376" s="1">
        <v>2.6102030636465599E-5</v>
      </c>
      <c r="H376">
        <v>0.49998694898468099</v>
      </c>
      <c r="I376" s="1">
        <v>2.8076415005121302E-4</v>
      </c>
      <c r="J376">
        <v>12705300</v>
      </c>
      <c r="K376">
        <v>6189</v>
      </c>
      <c r="L376">
        <v>118627000</v>
      </c>
      <c r="M376">
        <v>0.49546692597762898</v>
      </c>
      <c r="N376" s="1">
        <v>2.6051286561967699E-5</v>
      </c>
      <c r="O376">
        <v>0.49998697435671902</v>
      </c>
      <c r="P376" s="1">
        <v>2.8021832596783198E-4</v>
      </c>
    </row>
    <row r="377" spans="1:16" x14ac:dyDescent="0.25">
      <c r="A377" s="1">
        <v>1.25E-4</v>
      </c>
      <c r="B377">
        <v>10.7564102564102</v>
      </c>
      <c r="C377">
        <v>225</v>
      </c>
      <c r="D377">
        <v>-0.291671071181341</v>
      </c>
      <c r="E377">
        <v>0.49588171042837498</v>
      </c>
      <c r="F377">
        <v>0.52563461305407799</v>
      </c>
      <c r="G377" s="1">
        <v>2.6107626626470299E-5</v>
      </c>
      <c r="H377">
        <v>0.49998694618668599</v>
      </c>
      <c r="I377" s="1">
        <v>2.8082434281549501E-4</v>
      </c>
      <c r="J377">
        <v>15652900</v>
      </c>
      <c r="K377">
        <v>6189</v>
      </c>
      <c r="L377">
        <v>118627000</v>
      </c>
      <c r="M377">
        <v>0.49546692597762898</v>
      </c>
      <c r="N377" s="1">
        <v>2.6051286561967699E-5</v>
      </c>
      <c r="O377">
        <v>0.49998697435671902</v>
      </c>
      <c r="P377" s="1">
        <v>2.8021832596783198E-4</v>
      </c>
    </row>
    <row r="378" spans="1:16" x14ac:dyDescent="0.25">
      <c r="A378" s="1">
        <v>6.2500000000000001E-5</v>
      </c>
      <c r="B378">
        <v>10.7564102564102</v>
      </c>
      <c r="C378">
        <v>215</v>
      </c>
      <c r="D378">
        <v>-0.291493199401331</v>
      </c>
      <c r="E378">
        <v>0.49854913133571599</v>
      </c>
      <c r="F378">
        <v>0.52846207921585897</v>
      </c>
      <c r="G378" s="1">
        <v>2.5996221390434099E-5</v>
      </c>
      <c r="H378">
        <v>0.49998700188930401</v>
      </c>
      <c r="I378" s="1">
        <v>2.7962602239197699E-4</v>
      </c>
      <c r="J378">
        <v>17394100</v>
      </c>
      <c r="K378">
        <v>6189</v>
      </c>
      <c r="L378">
        <v>118627000</v>
      </c>
      <c r="M378">
        <v>0.49546692597762898</v>
      </c>
      <c r="N378" s="1">
        <v>2.6051286561967699E-5</v>
      </c>
      <c r="O378">
        <v>0.49998697435671902</v>
      </c>
      <c r="P378" s="1">
        <v>2.8021832596783198E-4</v>
      </c>
    </row>
    <row r="379" spans="1:16" x14ac:dyDescent="0.25">
      <c r="A379" s="1">
        <v>3.1250000000000001E-5</v>
      </c>
      <c r="B379">
        <v>10.7564102564102</v>
      </c>
      <c r="C379">
        <v>227</v>
      </c>
      <c r="D379">
        <v>-0.29172565174966503</v>
      </c>
      <c r="E379">
        <v>0.49765502064447298</v>
      </c>
      <c r="F379">
        <v>0.52751432188314096</v>
      </c>
      <c r="G379" s="1">
        <v>2.6012135919128899E-5</v>
      </c>
      <c r="H379">
        <v>0.49998699393203999</v>
      </c>
      <c r="I379" s="1">
        <v>2.7979720559165598E-4</v>
      </c>
      <c r="J379">
        <v>17555800</v>
      </c>
      <c r="K379">
        <v>6189</v>
      </c>
      <c r="L379">
        <v>118627000</v>
      </c>
      <c r="M379">
        <v>0.49546692597762898</v>
      </c>
      <c r="N379" s="1">
        <v>2.6051286561967699E-5</v>
      </c>
      <c r="O379">
        <v>0.49998697435671902</v>
      </c>
      <c r="P379" s="1">
        <v>2.8021832596783198E-4</v>
      </c>
    </row>
    <row r="380" spans="1:16" x14ac:dyDescent="0.25">
      <c r="A380" s="1">
        <v>1.5625E-5</v>
      </c>
      <c r="B380">
        <v>10.7564102564102</v>
      </c>
      <c r="C380">
        <v>231</v>
      </c>
      <c r="D380">
        <v>-0.291706462121193</v>
      </c>
      <c r="E380">
        <v>0.49821902419805197</v>
      </c>
      <c r="F380">
        <v>0.52811216564993502</v>
      </c>
      <c r="G380" s="1">
        <v>2.5951425437597999E-5</v>
      </c>
      <c r="H380">
        <v>0.49998702428728098</v>
      </c>
      <c r="I380" s="1">
        <v>2.7914417874544601E-4</v>
      </c>
      <c r="J380">
        <v>20542300</v>
      </c>
      <c r="K380">
        <v>6189</v>
      </c>
      <c r="L380">
        <v>118627000</v>
      </c>
      <c r="M380">
        <v>0.49546692597762898</v>
      </c>
      <c r="N380" s="1">
        <v>2.6051286561967699E-5</v>
      </c>
      <c r="O380">
        <v>0.49998697435671902</v>
      </c>
      <c r="P380" s="1">
        <v>2.8021832596783198E-4</v>
      </c>
    </row>
    <row r="381" spans="1:16" x14ac:dyDescent="0.25">
      <c r="A381" t="s">
        <v>0</v>
      </c>
      <c r="B381">
        <v>11.269230769230701</v>
      </c>
      <c r="C381">
        <v>6340</v>
      </c>
      <c r="D381">
        <v>-0.32118653620130599</v>
      </c>
      <c r="E381">
        <v>0.49620728726749003</v>
      </c>
      <c r="F381">
        <v>0.52597972450354002</v>
      </c>
      <c r="G381" s="1">
        <v>2.3436664544518298E-5</v>
      </c>
      <c r="H381">
        <v>0.49998828166772702</v>
      </c>
      <c r="I381" s="1">
        <v>2.6411318121322499E-4</v>
      </c>
      <c r="J381">
        <v>111144500</v>
      </c>
    </row>
    <row r="382" spans="1:16" x14ac:dyDescent="0.25">
      <c r="A382">
        <v>1.024</v>
      </c>
      <c r="B382">
        <v>11.269230769230701</v>
      </c>
      <c r="C382">
        <v>301</v>
      </c>
      <c r="D382">
        <v>-0.29435798947275099</v>
      </c>
      <c r="E382">
        <v>0.49826606715727301</v>
      </c>
      <c r="F382">
        <v>0.52816203118670901</v>
      </c>
      <c r="G382" s="1">
        <v>2.3433299512709499E-5</v>
      </c>
      <c r="H382">
        <v>0.49998828335024298</v>
      </c>
      <c r="I382" s="1">
        <v>2.6407525989322598E-4</v>
      </c>
      <c r="J382">
        <v>19582900</v>
      </c>
      <c r="K382">
        <v>6340</v>
      </c>
      <c r="L382">
        <v>111144500</v>
      </c>
      <c r="M382">
        <v>0.49620728726749003</v>
      </c>
      <c r="N382" s="1">
        <v>2.3436664544518298E-5</v>
      </c>
      <c r="O382">
        <v>0.49998828166772702</v>
      </c>
      <c r="P382" s="1">
        <v>2.6411318121322499E-4</v>
      </c>
    </row>
    <row r="383" spans="1:16" x14ac:dyDescent="0.25">
      <c r="A383">
        <v>0.51200000000000001</v>
      </c>
      <c r="B383">
        <v>11.269230769230701</v>
      </c>
      <c r="C383">
        <v>196</v>
      </c>
      <c r="D383">
        <v>-0.26731205782790002</v>
      </c>
      <c r="E383">
        <v>0.497285899910827</v>
      </c>
      <c r="F383">
        <v>0.52712305390547698</v>
      </c>
      <c r="G383" s="1">
        <v>2.3404629384993201E-5</v>
      </c>
      <c r="H383">
        <v>0.499988297685307</v>
      </c>
      <c r="I383" s="1">
        <v>2.6375216960780801E-4</v>
      </c>
      <c r="J383">
        <v>9494000</v>
      </c>
      <c r="K383">
        <v>6340</v>
      </c>
      <c r="L383">
        <v>111144500</v>
      </c>
      <c r="M383">
        <v>0.49620728726749003</v>
      </c>
      <c r="N383" s="1">
        <v>2.3436664544518298E-5</v>
      </c>
      <c r="O383">
        <v>0.49998828166772702</v>
      </c>
      <c r="P383" s="1">
        <v>2.6411318121322499E-4</v>
      </c>
    </row>
    <row r="384" spans="1:16" x14ac:dyDescent="0.25">
      <c r="A384">
        <v>0.25600000000000001</v>
      </c>
      <c r="B384">
        <v>11.269230769230701</v>
      </c>
      <c r="C384">
        <v>196</v>
      </c>
      <c r="D384">
        <v>-0.26731205782790002</v>
      </c>
      <c r="E384">
        <v>0.497285899910827</v>
      </c>
      <c r="F384">
        <v>0.52712305390547698</v>
      </c>
      <c r="G384" s="1">
        <v>2.3404629384993201E-5</v>
      </c>
      <c r="H384">
        <v>0.499988297685307</v>
      </c>
      <c r="I384" s="1">
        <v>2.6375216960780801E-4</v>
      </c>
      <c r="J384">
        <v>9519400</v>
      </c>
      <c r="K384">
        <v>6340</v>
      </c>
      <c r="L384">
        <v>111144500</v>
      </c>
      <c r="M384">
        <v>0.49620728726749003</v>
      </c>
      <c r="N384" s="1">
        <v>2.3436664544518298E-5</v>
      </c>
      <c r="O384">
        <v>0.49998828166772702</v>
      </c>
      <c r="P384" s="1">
        <v>2.6411318121322499E-4</v>
      </c>
    </row>
    <row r="385" spans="1:16" x14ac:dyDescent="0.25">
      <c r="A385">
        <v>0.128</v>
      </c>
      <c r="B385">
        <v>11.269230769230701</v>
      </c>
      <c r="C385">
        <v>202</v>
      </c>
      <c r="D385">
        <v>-0.26374196706318498</v>
      </c>
      <c r="E385">
        <v>0.498761823756323</v>
      </c>
      <c r="F385">
        <v>0.52868753318170203</v>
      </c>
      <c r="G385" s="1">
        <v>2.3383266899434899E-5</v>
      </c>
      <c r="H385">
        <v>0.49998830836655</v>
      </c>
      <c r="I385" s="1">
        <v>2.6351143082824701E-4</v>
      </c>
      <c r="J385">
        <v>10676600</v>
      </c>
      <c r="K385">
        <v>6340</v>
      </c>
      <c r="L385">
        <v>111144500</v>
      </c>
      <c r="M385">
        <v>0.49620728726749003</v>
      </c>
      <c r="N385" s="1">
        <v>2.3436664544518298E-5</v>
      </c>
      <c r="O385">
        <v>0.49998828166772702</v>
      </c>
      <c r="P385" s="1">
        <v>2.6411318121322499E-4</v>
      </c>
    </row>
    <row r="386" spans="1:16" x14ac:dyDescent="0.25">
      <c r="A386">
        <v>6.4000000000000001E-2</v>
      </c>
      <c r="B386">
        <v>11.269230769230701</v>
      </c>
      <c r="C386">
        <v>249</v>
      </c>
      <c r="D386">
        <v>-0.28958266387556902</v>
      </c>
      <c r="E386">
        <v>0.49413604837175701</v>
      </c>
      <c r="F386">
        <v>0.52378421127406205</v>
      </c>
      <c r="G386" s="1">
        <v>2.34001105837711E-5</v>
      </c>
      <c r="H386">
        <v>0.499988299944708</v>
      </c>
      <c r="I386" s="1">
        <v>2.63701246194036E-4</v>
      </c>
      <c r="J386">
        <v>13355200</v>
      </c>
      <c r="K386">
        <v>6340</v>
      </c>
      <c r="L386">
        <v>111144500</v>
      </c>
      <c r="M386">
        <v>0.49620728726749003</v>
      </c>
      <c r="N386" s="1">
        <v>2.3436664544518298E-5</v>
      </c>
      <c r="O386">
        <v>0.49998828166772702</v>
      </c>
      <c r="P386" s="1">
        <v>2.6411318121322499E-4</v>
      </c>
    </row>
    <row r="387" spans="1:16" x14ac:dyDescent="0.25">
      <c r="A387">
        <v>3.2000000000000001E-2</v>
      </c>
      <c r="B387">
        <v>11.269230769230701</v>
      </c>
      <c r="C387">
        <v>172</v>
      </c>
      <c r="D387">
        <v>-0.28907822886823298</v>
      </c>
      <c r="E387">
        <v>0.49636775842910702</v>
      </c>
      <c r="F387">
        <v>0.52614982393485399</v>
      </c>
      <c r="G387" s="1">
        <v>2.3376276757969201E-5</v>
      </c>
      <c r="H387">
        <v>0.49998831186162102</v>
      </c>
      <c r="I387" s="1">
        <v>2.63432657310961E-4</v>
      </c>
      <c r="J387">
        <v>10089400</v>
      </c>
      <c r="K387">
        <v>6340</v>
      </c>
      <c r="L387">
        <v>111144500</v>
      </c>
      <c r="M387">
        <v>0.49620728726749003</v>
      </c>
      <c r="N387" s="1">
        <v>2.3436664544518298E-5</v>
      </c>
      <c r="O387">
        <v>0.49998828166772702</v>
      </c>
      <c r="P387" s="1">
        <v>2.6411318121322499E-4</v>
      </c>
    </row>
    <row r="388" spans="1:16" x14ac:dyDescent="0.25">
      <c r="A388">
        <v>1.6E-2</v>
      </c>
      <c r="B388">
        <v>11.269230769230701</v>
      </c>
      <c r="C388">
        <v>190</v>
      </c>
      <c r="D388">
        <v>-0.29377965430711001</v>
      </c>
      <c r="E388">
        <v>0.49744171565123801</v>
      </c>
      <c r="F388">
        <v>0.52728821859031305</v>
      </c>
      <c r="G388" s="1">
        <v>2.34218721180123E-5</v>
      </c>
      <c r="H388">
        <v>0.49998828906394099</v>
      </c>
      <c r="I388" s="1">
        <v>2.6394648194529301E-4</v>
      </c>
      <c r="J388">
        <v>9459300</v>
      </c>
      <c r="K388">
        <v>6340</v>
      </c>
      <c r="L388">
        <v>111144500</v>
      </c>
      <c r="M388">
        <v>0.49620728726749003</v>
      </c>
      <c r="N388" s="1">
        <v>2.3436664544518298E-5</v>
      </c>
      <c r="O388">
        <v>0.49998828166772702</v>
      </c>
      <c r="P388" s="1">
        <v>2.6411318121322499E-4</v>
      </c>
    </row>
    <row r="389" spans="1:16" x14ac:dyDescent="0.25">
      <c r="A389">
        <v>8.0000000000000002E-3</v>
      </c>
      <c r="B389">
        <v>11.269230769230701</v>
      </c>
      <c r="C389">
        <v>184</v>
      </c>
      <c r="D389">
        <v>-0.29127634539721697</v>
      </c>
      <c r="E389">
        <v>0.49511627601661201</v>
      </c>
      <c r="F389">
        <v>0.52482325257760898</v>
      </c>
      <c r="G389" s="1">
        <v>2.3460427329036102E-5</v>
      </c>
      <c r="H389">
        <v>0.49998826978633498</v>
      </c>
      <c r="I389" s="1">
        <v>2.6438096951567698E-4</v>
      </c>
      <c r="J389">
        <v>9784000</v>
      </c>
      <c r="K389">
        <v>6340</v>
      </c>
      <c r="L389">
        <v>111144500</v>
      </c>
      <c r="M389">
        <v>0.49620728726749003</v>
      </c>
      <c r="N389" s="1">
        <v>2.3436664544518298E-5</v>
      </c>
      <c r="O389">
        <v>0.49998828166772702</v>
      </c>
      <c r="P389" s="1">
        <v>2.6411318121322499E-4</v>
      </c>
    </row>
    <row r="390" spans="1:16" x14ac:dyDescent="0.25">
      <c r="A390">
        <v>4.0000000000000001E-3</v>
      </c>
      <c r="B390">
        <v>11.269230769230701</v>
      </c>
      <c r="C390">
        <v>269</v>
      </c>
      <c r="D390">
        <v>-0.277237735228823</v>
      </c>
      <c r="E390">
        <v>0.49634432054664501</v>
      </c>
      <c r="F390">
        <v>0.52612497977944395</v>
      </c>
      <c r="G390" s="1">
        <v>2.3358659213878999E-5</v>
      </c>
      <c r="H390">
        <v>0.499988320670393</v>
      </c>
      <c r="I390" s="1">
        <v>2.6323412114102098E-4</v>
      </c>
      <c r="J390">
        <v>15190000</v>
      </c>
      <c r="K390">
        <v>6340</v>
      </c>
      <c r="L390">
        <v>111144500</v>
      </c>
      <c r="M390">
        <v>0.49620728726749003</v>
      </c>
      <c r="N390" s="1">
        <v>2.3436664544518298E-5</v>
      </c>
      <c r="O390">
        <v>0.49998828166772702</v>
      </c>
      <c r="P390" s="1">
        <v>2.6411318121322499E-4</v>
      </c>
    </row>
    <row r="391" spans="1:16" x14ac:dyDescent="0.25">
      <c r="A391">
        <v>2E-3</v>
      </c>
      <c r="B391">
        <v>11.269230769230701</v>
      </c>
      <c r="C391">
        <v>269</v>
      </c>
      <c r="D391">
        <v>-0.27647282430210302</v>
      </c>
      <c r="E391">
        <v>0.49325896888707099</v>
      </c>
      <c r="F391">
        <v>0.52285450702029601</v>
      </c>
      <c r="G391" s="1">
        <v>2.33605075714571E-5</v>
      </c>
      <c r="H391">
        <v>0.49998831974621399</v>
      </c>
      <c r="I391" s="1">
        <v>2.6325495070911298E-4</v>
      </c>
      <c r="J391">
        <v>16010100</v>
      </c>
      <c r="K391">
        <v>6340</v>
      </c>
      <c r="L391">
        <v>111144500</v>
      </c>
      <c r="M391">
        <v>0.49620728726749003</v>
      </c>
      <c r="N391" s="1">
        <v>2.3436664544518298E-5</v>
      </c>
      <c r="O391">
        <v>0.49998828166772702</v>
      </c>
      <c r="P391" s="1">
        <v>2.6411318121322499E-4</v>
      </c>
    </row>
    <row r="392" spans="1:16" x14ac:dyDescent="0.25">
      <c r="A392">
        <v>1E-3</v>
      </c>
      <c r="B392">
        <v>11.269230769230701</v>
      </c>
      <c r="C392">
        <v>184</v>
      </c>
      <c r="D392">
        <v>-0.29179548092822799</v>
      </c>
      <c r="E392">
        <v>0.49562085845125597</v>
      </c>
      <c r="F392">
        <v>0.52535810995833099</v>
      </c>
      <c r="G392" s="1">
        <v>2.3348350740581799E-5</v>
      </c>
      <c r="H392">
        <v>0.49998832582462899</v>
      </c>
      <c r="I392" s="1">
        <v>2.6311795257655599E-4</v>
      </c>
      <c r="J392">
        <v>9390200</v>
      </c>
      <c r="K392">
        <v>6340</v>
      </c>
      <c r="L392">
        <v>111144500</v>
      </c>
      <c r="M392">
        <v>0.49620728726749003</v>
      </c>
      <c r="N392" s="1">
        <v>2.3436664544518298E-5</v>
      </c>
      <c r="O392">
        <v>0.49998828166772702</v>
      </c>
      <c r="P392" s="1">
        <v>2.6411318121322499E-4</v>
      </c>
    </row>
    <row r="393" spans="1:16" x14ac:dyDescent="0.25">
      <c r="A393" s="1">
        <v>5.0000000000000001E-4</v>
      </c>
      <c r="B393">
        <v>11.269230769230701</v>
      </c>
      <c r="C393">
        <v>185</v>
      </c>
      <c r="D393">
        <v>-0.29149259656920201</v>
      </c>
      <c r="E393">
        <v>0.49784590353884001</v>
      </c>
      <c r="F393">
        <v>0.52771665775117005</v>
      </c>
      <c r="G393" s="1">
        <v>2.3241521891259599E-5</v>
      </c>
      <c r="H393">
        <v>0.49998837923905398</v>
      </c>
      <c r="I393" s="1">
        <v>2.6191407362073302E-4</v>
      </c>
      <c r="J393">
        <v>11505800</v>
      </c>
      <c r="K393">
        <v>6340</v>
      </c>
      <c r="L393">
        <v>111144500</v>
      </c>
      <c r="M393">
        <v>0.49620728726749003</v>
      </c>
      <c r="N393" s="1">
        <v>2.3436664544518298E-5</v>
      </c>
      <c r="O393">
        <v>0.49998828166772702</v>
      </c>
      <c r="P393" s="1">
        <v>2.6411318121322499E-4</v>
      </c>
    </row>
    <row r="394" spans="1:16" x14ac:dyDescent="0.25">
      <c r="A394" s="1">
        <v>2.5000000000000001E-4</v>
      </c>
      <c r="B394">
        <v>11.269230769230701</v>
      </c>
      <c r="C394">
        <v>216</v>
      </c>
      <c r="D394">
        <v>-0.29168412907408298</v>
      </c>
      <c r="E394">
        <v>0.49762770999668798</v>
      </c>
      <c r="F394">
        <v>0.52748537259648898</v>
      </c>
      <c r="G394" s="1">
        <v>2.33854296082247E-5</v>
      </c>
      <c r="H394">
        <v>0.499988307285195</v>
      </c>
      <c r="I394" s="1">
        <v>2.63535802892686E-4</v>
      </c>
      <c r="J394">
        <v>14712700</v>
      </c>
      <c r="K394">
        <v>6340</v>
      </c>
      <c r="L394">
        <v>111144500</v>
      </c>
      <c r="M394">
        <v>0.49620728726749003</v>
      </c>
      <c r="N394" s="1">
        <v>2.3436664544518298E-5</v>
      </c>
      <c r="O394">
        <v>0.49998828166772702</v>
      </c>
      <c r="P394" s="1">
        <v>2.6411318121322499E-4</v>
      </c>
    </row>
    <row r="395" spans="1:16" x14ac:dyDescent="0.25">
      <c r="A395" s="1">
        <v>1.25E-4</v>
      </c>
      <c r="B395">
        <v>11.269230769230701</v>
      </c>
      <c r="C395">
        <v>233</v>
      </c>
      <c r="D395">
        <v>-0.29174520069571203</v>
      </c>
      <c r="E395">
        <v>0.49818256118752202</v>
      </c>
      <c r="F395">
        <v>0.52807351485877396</v>
      </c>
      <c r="G395" s="1">
        <v>2.3385849407531101E-5</v>
      </c>
      <c r="H395">
        <v>0.49998830707529601</v>
      </c>
      <c r="I395" s="1">
        <v>2.6354053370794702E-4</v>
      </c>
      <c r="J395">
        <v>16964600</v>
      </c>
      <c r="K395">
        <v>6340</v>
      </c>
      <c r="L395">
        <v>111144500</v>
      </c>
      <c r="M395">
        <v>0.49620728726749003</v>
      </c>
      <c r="N395" s="1">
        <v>2.3436664544518298E-5</v>
      </c>
      <c r="O395">
        <v>0.49998828166772702</v>
      </c>
      <c r="P395" s="1">
        <v>2.6411318121322499E-4</v>
      </c>
    </row>
    <row r="396" spans="1:16" x14ac:dyDescent="0.25">
      <c r="A396" s="1">
        <v>6.2500000000000001E-5</v>
      </c>
      <c r="B396">
        <v>11.269230769230701</v>
      </c>
      <c r="C396">
        <v>226</v>
      </c>
      <c r="D396">
        <v>-0.29175103601619101</v>
      </c>
      <c r="E396">
        <v>0.495598177706147</v>
      </c>
      <c r="F396">
        <v>0.52533406836851604</v>
      </c>
      <c r="G396" s="1">
        <v>2.3375522726798399E-5</v>
      </c>
      <c r="H396">
        <v>0.49998831223863599</v>
      </c>
      <c r="I396" s="1">
        <v>2.6342415995968997E-4</v>
      </c>
      <c r="J396">
        <v>15731600</v>
      </c>
      <c r="K396">
        <v>6340</v>
      </c>
      <c r="L396">
        <v>111144500</v>
      </c>
      <c r="M396">
        <v>0.49620728726749003</v>
      </c>
      <c r="N396" s="1">
        <v>2.3436664544518298E-5</v>
      </c>
      <c r="O396">
        <v>0.49998828166772702</v>
      </c>
      <c r="P396" s="1">
        <v>2.6411318121322499E-4</v>
      </c>
    </row>
    <row r="397" spans="1:16" x14ac:dyDescent="0.25">
      <c r="A397" s="1">
        <v>3.1250000000000001E-5</v>
      </c>
      <c r="B397">
        <v>11.269230769230701</v>
      </c>
      <c r="C397">
        <v>230</v>
      </c>
      <c r="D397">
        <v>-0.29165714504159401</v>
      </c>
      <c r="E397">
        <v>0.49536162072678103</v>
      </c>
      <c r="F397">
        <v>0.52508331797038799</v>
      </c>
      <c r="G397" s="1">
        <v>2.3328110267284399E-5</v>
      </c>
      <c r="H397">
        <v>0.49998833594486602</v>
      </c>
      <c r="I397" s="1">
        <v>2.6288985801208899E-4</v>
      </c>
      <c r="J397">
        <v>22176700</v>
      </c>
      <c r="K397">
        <v>6340</v>
      </c>
      <c r="L397">
        <v>111144500</v>
      </c>
      <c r="M397">
        <v>0.49620728726749003</v>
      </c>
      <c r="N397" s="1">
        <v>2.3436664544518298E-5</v>
      </c>
      <c r="O397">
        <v>0.49998828166772702</v>
      </c>
      <c r="P397" s="1">
        <v>2.6411318121322499E-4</v>
      </c>
    </row>
    <row r="398" spans="1:16" x14ac:dyDescent="0.25">
      <c r="A398" s="1">
        <v>1.5625E-5</v>
      </c>
      <c r="B398">
        <v>11.269230769230701</v>
      </c>
      <c r="C398">
        <v>232</v>
      </c>
      <c r="D398">
        <v>-0.291658655650265</v>
      </c>
      <c r="E398">
        <v>0.49466415240885198</v>
      </c>
      <c r="F398">
        <v>0.52434400155338301</v>
      </c>
      <c r="G398" s="1">
        <v>2.33882150679765E-5</v>
      </c>
      <c r="H398">
        <v>0.49998830589246601</v>
      </c>
      <c r="I398" s="1">
        <v>2.6356719288142701E-4</v>
      </c>
      <c r="J398">
        <v>21572300</v>
      </c>
      <c r="K398">
        <v>6340</v>
      </c>
      <c r="L398">
        <v>111144500</v>
      </c>
      <c r="M398">
        <v>0.49620728726749003</v>
      </c>
      <c r="N398" s="1">
        <v>2.3436664544518298E-5</v>
      </c>
      <c r="O398">
        <v>0.49998828166772702</v>
      </c>
      <c r="P398" s="1">
        <v>2.6411318121322499E-4</v>
      </c>
    </row>
    <row r="399" spans="1:16" x14ac:dyDescent="0.25">
      <c r="A399" t="s">
        <v>0</v>
      </c>
      <c r="B399">
        <v>11.782051282051199</v>
      </c>
      <c r="C399">
        <v>6464</v>
      </c>
      <c r="D399">
        <v>-0.32104195426402399</v>
      </c>
      <c r="E399">
        <v>0.49618397137641201</v>
      </c>
      <c r="F399">
        <v>0.525955009658996</v>
      </c>
      <c r="G399" s="1">
        <v>2.1130837336569201E-5</v>
      </c>
      <c r="H399">
        <v>0.49998943458133099</v>
      </c>
      <c r="I399" s="1">
        <v>2.4896460913214301E-4</v>
      </c>
      <c r="J399">
        <v>106144800</v>
      </c>
    </row>
    <row r="400" spans="1:16" x14ac:dyDescent="0.25">
      <c r="A400">
        <v>1.024</v>
      </c>
      <c r="B400">
        <v>11.782051282051199</v>
      </c>
      <c r="C400">
        <v>282</v>
      </c>
      <c r="D400">
        <v>-0.27911565692746798</v>
      </c>
      <c r="E400">
        <v>0.49786585309445602</v>
      </c>
      <c r="F400">
        <v>0.52773780428012296</v>
      </c>
      <c r="G400" s="1">
        <v>2.1129943306608099E-5</v>
      </c>
      <c r="H400">
        <v>0.49998943502834597</v>
      </c>
      <c r="I400" s="1">
        <v>2.4895407562529299E-4</v>
      </c>
      <c r="J400">
        <v>13209900</v>
      </c>
      <c r="K400">
        <v>6464</v>
      </c>
      <c r="L400">
        <v>106144800</v>
      </c>
      <c r="M400">
        <v>0.49618397137641201</v>
      </c>
      <c r="N400" s="1">
        <v>2.1130837336569201E-5</v>
      </c>
      <c r="O400">
        <v>0.49998943458133099</v>
      </c>
      <c r="P400" s="1">
        <v>2.4896460913214301E-4</v>
      </c>
    </row>
    <row r="401" spans="1:16" x14ac:dyDescent="0.25">
      <c r="A401">
        <v>0.51200000000000001</v>
      </c>
      <c r="B401">
        <v>11.782051282051199</v>
      </c>
      <c r="C401">
        <v>190</v>
      </c>
      <c r="D401">
        <v>-0.26456917001953401</v>
      </c>
      <c r="E401">
        <v>0.49670776573279901</v>
      </c>
      <c r="F401">
        <v>0.52651023167676703</v>
      </c>
      <c r="G401" s="1">
        <v>2.11958730070849E-5</v>
      </c>
      <c r="H401">
        <v>0.49998940206349601</v>
      </c>
      <c r="I401" s="1">
        <v>2.4973086273732102E-4</v>
      </c>
      <c r="J401">
        <v>9827600</v>
      </c>
      <c r="K401">
        <v>6464</v>
      </c>
      <c r="L401">
        <v>106144800</v>
      </c>
      <c r="M401">
        <v>0.49618397137641201</v>
      </c>
      <c r="N401" s="1">
        <v>2.1130837336569201E-5</v>
      </c>
      <c r="O401">
        <v>0.49998943458133099</v>
      </c>
      <c r="P401" s="1">
        <v>2.4896460913214301E-4</v>
      </c>
    </row>
    <row r="402" spans="1:16" x14ac:dyDescent="0.25">
      <c r="A402">
        <v>0.25600000000000001</v>
      </c>
      <c r="B402">
        <v>11.782051282051199</v>
      </c>
      <c r="C402">
        <v>190</v>
      </c>
      <c r="D402">
        <v>-0.26456917001953401</v>
      </c>
      <c r="E402">
        <v>0.49670776573279901</v>
      </c>
      <c r="F402">
        <v>0.52651023167676703</v>
      </c>
      <c r="G402" s="1">
        <v>2.11958730070849E-5</v>
      </c>
      <c r="H402">
        <v>0.49998940206349601</v>
      </c>
      <c r="I402" s="1">
        <v>2.4973086273732102E-4</v>
      </c>
      <c r="J402">
        <v>10155100</v>
      </c>
      <c r="K402">
        <v>6464</v>
      </c>
      <c r="L402">
        <v>106144800</v>
      </c>
      <c r="M402">
        <v>0.49618397137641201</v>
      </c>
      <c r="N402" s="1">
        <v>2.1130837336569201E-5</v>
      </c>
      <c r="O402">
        <v>0.49998943458133099</v>
      </c>
      <c r="P402" s="1">
        <v>2.4896460913214301E-4</v>
      </c>
    </row>
    <row r="403" spans="1:16" x14ac:dyDescent="0.25">
      <c r="A403">
        <v>0.128</v>
      </c>
      <c r="B403">
        <v>11.782051282051199</v>
      </c>
      <c r="C403">
        <v>203</v>
      </c>
      <c r="D403">
        <v>-0.26305073963447201</v>
      </c>
      <c r="E403">
        <v>0.49730378252026702</v>
      </c>
      <c r="F403">
        <v>0.52714200947148304</v>
      </c>
      <c r="G403" s="1">
        <v>2.1037663210821099E-5</v>
      </c>
      <c r="H403">
        <v>0.49998948116839398</v>
      </c>
      <c r="I403" s="1">
        <v>2.4786682680441802E-4</v>
      </c>
      <c r="J403">
        <v>11105200</v>
      </c>
      <c r="K403">
        <v>6464</v>
      </c>
      <c r="L403">
        <v>106144800</v>
      </c>
      <c r="M403">
        <v>0.49618397137641201</v>
      </c>
      <c r="N403" s="1">
        <v>2.1130837336569201E-5</v>
      </c>
      <c r="O403">
        <v>0.49998943458133099</v>
      </c>
      <c r="P403" s="1">
        <v>2.4896460913214301E-4</v>
      </c>
    </row>
    <row r="404" spans="1:16" x14ac:dyDescent="0.25">
      <c r="A404">
        <v>6.4000000000000001E-2</v>
      </c>
      <c r="B404">
        <v>11.782051282051199</v>
      </c>
      <c r="C404">
        <v>223</v>
      </c>
      <c r="D404">
        <v>-0.28287494464760099</v>
      </c>
      <c r="E404">
        <v>0.49483364995005502</v>
      </c>
      <c r="F404">
        <v>0.52452366894705804</v>
      </c>
      <c r="G404" s="1">
        <v>2.1115494213796901E-5</v>
      </c>
      <c r="H404">
        <v>0.49998944225289299</v>
      </c>
      <c r="I404" s="1">
        <v>2.4878383567281299E-4</v>
      </c>
      <c r="J404">
        <v>11015500</v>
      </c>
      <c r="K404">
        <v>6464</v>
      </c>
      <c r="L404">
        <v>106144800</v>
      </c>
      <c r="M404">
        <v>0.49618397137641201</v>
      </c>
      <c r="N404" s="1">
        <v>2.1130837336569201E-5</v>
      </c>
      <c r="O404">
        <v>0.49998943458133099</v>
      </c>
      <c r="P404" s="1">
        <v>2.4896460913214301E-4</v>
      </c>
    </row>
    <row r="405" spans="1:16" x14ac:dyDescent="0.25">
      <c r="A405">
        <v>3.2000000000000001E-2</v>
      </c>
      <c r="B405">
        <v>11.782051282051199</v>
      </c>
      <c r="C405">
        <v>229</v>
      </c>
      <c r="D405">
        <v>-0.27768819583847898</v>
      </c>
      <c r="E405">
        <v>0.49549897382483199</v>
      </c>
      <c r="F405">
        <v>0.525228912254321</v>
      </c>
      <c r="G405" s="1">
        <v>2.1031369007218301E-5</v>
      </c>
      <c r="H405">
        <v>0.499989484315496</v>
      </c>
      <c r="I405" s="1">
        <v>2.4779266817479001E-4</v>
      </c>
      <c r="J405">
        <v>12008900</v>
      </c>
      <c r="K405">
        <v>6464</v>
      </c>
      <c r="L405">
        <v>106144800</v>
      </c>
      <c r="M405">
        <v>0.49618397137641201</v>
      </c>
      <c r="N405" s="1">
        <v>2.1130837336569201E-5</v>
      </c>
      <c r="O405">
        <v>0.49998943458133099</v>
      </c>
      <c r="P405" s="1">
        <v>2.4896460913214301E-4</v>
      </c>
    </row>
    <row r="406" spans="1:16" x14ac:dyDescent="0.25">
      <c r="A406">
        <v>1.6E-2</v>
      </c>
      <c r="B406">
        <v>11.782051282051199</v>
      </c>
      <c r="C406">
        <v>199</v>
      </c>
      <c r="D406">
        <v>-0.29500005587203798</v>
      </c>
      <c r="E406">
        <v>0.49770295608718201</v>
      </c>
      <c r="F406">
        <v>0.52756513345241296</v>
      </c>
      <c r="G406" s="1">
        <v>2.1227715971461299E-5</v>
      </c>
      <c r="H406">
        <v>0.49998938614201399</v>
      </c>
      <c r="I406" s="1">
        <v>2.5010603817657599E-4</v>
      </c>
      <c r="J406">
        <v>11281600</v>
      </c>
      <c r="K406">
        <v>6464</v>
      </c>
      <c r="L406">
        <v>106144800</v>
      </c>
      <c r="M406">
        <v>0.49618397137641201</v>
      </c>
      <c r="N406" s="1">
        <v>2.1130837336569201E-5</v>
      </c>
      <c r="O406">
        <v>0.49998943458133099</v>
      </c>
      <c r="P406" s="1">
        <v>2.4896460913214301E-4</v>
      </c>
    </row>
    <row r="407" spans="1:16" x14ac:dyDescent="0.25">
      <c r="A407">
        <v>8.0000000000000002E-3</v>
      </c>
      <c r="B407">
        <v>11.782051282051199</v>
      </c>
      <c r="C407">
        <v>187</v>
      </c>
      <c r="D407">
        <v>-0.29129637069975101</v>
      </c>
      <c r="E407">
        <v>0.49574098380237702</v>
      </c>
      <c r="F407">
        <v>0.52548544283051901</v>
      </c>
      <c r="G407" s="1">
        <v>2.1100386217498502E-5</v>
      </c>
      <c r="H407">
        <v>0.49998944980689097</v>
      </c>
      <c r="I407" s="1">
        <v>2.4860583248565501E-4</v>
      </c>
      <c r="J407">
        <v>14151600</v>
      </c>
      <c r="K407">
        <v>6464</v>
      </c>
      <c r="L407">
        <v>106144800</v>
      </c>
      <c r="M407">
        <v>0.49618397137641201</v>
      </c>
      <c r="N407" s="1">
        <v>2.1130837336569201E-5</v>
      </c>
      <c r="O407">
        <v>0.49998943458133099</v>
      </c>
      <c r="P407" s="1">
        <v>2.4896460913214301E-4</v>
      </c>
    </row>
    <row r="408" spans="1:16" x14ac:dyDescent="0.25">
      <c r="A408">
        <v>4.0000000000000001E-3</v>
      </c>
      <c r="B408">
        <v>11.782051282051199</v>
      </c>
      <c r="C408">
        <v>291</v>
      </c>
      <c r="D408">
        <v>-0.277448752692387</v>
      </c>
      <c r="E408">
        <v>0.496725613407628</v>
      </c>
      <c r="F408">
        <v>0.52652915021208602</v>
      </c>
      <c r="G408" s="1">
        <v>2.10519021017763E-5</v>
      </c>
      <c r="H408">
        <v>0.499989474048949</v>
      </c>
      <c r="I408" s="1">
        <v>2.48034590147851E-4</v>
      </c>
      <c r="J408">
        <v>15379200</v>
      </c>
      <c r="K408">
        <v>6464</v>
      </c>
      <c r="L408">
        <v>106144800</v>
      </c>
      <c r="M408">
        <v>0.49618397137641201</v>
      </c>
      <c r="N408" s="1">
        <v>2.1130837336569201E-5</v>
      </c>
      <c r="O408">
        <v>0.49998943458133099</v>
      </c>
      <c r="P408" s="1">
        <v>2.4896460913214301E-4</v>
      </c>
    </row>
    <row r="409" spans="1:16" x14ac:dyDescent="0.25">
      <c r="A409">
        <v>2E-3</v>
      </c>
      <c r="B409">
        <v>11.782051282051199</v>
      </c>
      <c r="C409">
        <v>287</v>
      </c>
      <c r="D409">
        <v>-0.27640969287816702</v>
      </c>
      <c r="E409">
        <v>0.496808737395523</v>
      </c>
      <c r="F409">
        <v>0.52661726163925404</v>
      </c>
      <c r="G409" s="1">
        <v>2.1050015381551799E-5</v>
      </c>
      <c r="H409">
        <v>0.499989474992309</v>
      </c>
      <c r="I409" s="1">
        <v>2.48012360713411E-4</v>
      </c>
      <c r="J409">
        <v>15009800</v>
      </c>
      <c r="K409">
        <v>6464</v>
      </c>
      <c r="L409">
        <v>106144800</v>
      </c>
      <c r="M409">
        <v>0.49618397137641201</v>
      </c>
      <c r="N409" s="1">
        <v>2.1130837336569201E-5</v>
      </c>
      <c r="O409">
        <v>0.49998943458133099</v>
      </c>
      <c r="P409" s="1">
        <v>2.4896460913214301E-4</v>
      </c>
    </row>
    <row r="410" spans="1:16" x14ac:dyDescent="0.25">
      <c r="A410">
        <v>1E-3</v>
      </c>
      <c r="B410">
        <v>11.782051282051199</v>
      </c>
      <c r="C410">
        <v>186</v>
      </c>
      <c r="D410">
        <v>-0.29143223323836298</v>
      </c>
      <c r="E410">
        <v>0.49567721386640301</v>
      </c>
      <c r="F410">
        <v>0.52541784669838698</v>
      </c>
      <c r="G410" s="1">
        <v>2.11933682332521E-5</v>
      </c>
      <c r="H410">
        <v>0.49998940331588299</v>
      </c>
      <c r="I410" s="1">
        <v>2.4970135136357302E-4</v>
      </c>
      <c r="J410">
        <v>9993200</v>
      </c>
      <c r="K410">
        <v>6464</v>
      </c>
      <c r="L410">
        <v>106144800</v>
      </c>
      <c r="M410">
        <v>0.49618397137641201</v>
      </c>
      <c r="N410" s="1">
        <v>2.1130837336569201E-5</v>
      </c>
      <c r="O410">
        <v>0.49998943458133099</v>
      </c>
      <c r="P410" s="1">
        <v>2.4896460913214301E-4</v>
      </c>
    </row>
    <row r="411" spans="1:16" x14ac:dyDescent="0.25">
      <c r="A411" s="1">
        <v>5.0000000000000001E-4</v>
      </c>
      <c r="B411">
        <v>11.782051282051199</v>
      </c>
      <c r="C411">
        <v>190</v>
      </c>
      <c r="D411">
        <v>-0.291784368164133</v>
      </c>
      <c r="E411">
        <v>0.49861870973946698</v>
      </c>
      <c r="F411">
        <v>0.52853583232383505</v>
      </c>
      <c r="G411" s="1">
        <v>2.1080287895047701E-5</v>
      </c>
      <c r="H411">
        <v>0.49998945985605198</v>
      </c>
      <c r="I411" s="1">
        <v>2.48369033019857E-4</v>
      </c>
      <c r="J411">
        <v>12126800</v>
      </c>
      <c r="K411">
        <v>6464</v>
      </c>
      <c r="L411">
        <v>106144800</v>
      </c>
      <c r="M411">
        <v>0.49618397137641201</v>
      </c>
      <c r="N411" s="1">
        <v>2.1130837336569201E-5</v>
      </c>
      <c r="O411">
        <v>0.49998943458133099</v>
      </c>
      <c r="P411" s="1">
        <v>2.4896460913214301E-4</v>
      </c>
    </row>
    <row r="412" spans="1:16" x14ac:dyDescent="0.25">
      <c r="A412" s="1">
        <v>2.5000000000000001E-4</v>
      </c>
      <c r="B412">
        <v>11.782051282051199</v>
      </c>
      <c r="C412">
        <v>223</v>
      </c>
      <c r="D412">
        <v>-0.29154145757313099</v>
      </c>
      <c r="E412">
        <v>0.49792825201059199</v>
      </c>
      <c r="F412">
        <v>0.52780394713122802</v>
      </c>
      <c r="G412" s="1">
        <v>2.09946574604158E-5</v>
      </c>
      <c r="H412">
        <v>0.49998950267126901</v>
      </c>
      <c r="I412" s="1">
        <v>2.4736013084771999E-4</v>
      </c>
      <c r="J412">
        <v>14314100</v>
      </c>
      <c r="K412">
        <v>6464</v>
      </c>
      <c r="L412">
        <v>106144800</v>
      </c>
      <c r="M412">
        <v>0.49618397137641201</v>
      </c>
      <c r="N412" s="1">
        <v>2.1130837336569201E-5</v>
      </c>
      <c r="O412">
        <v>0.49998943458133099</v>
      </c>
      <c r="P412" s="1">
        <v>2.4896460913214301E-4</v>
      </c>
    </row>
    <row r="413" spans="1:16" x14ac:dyDescent="0.25">
      <c r="A413" s="1">
        <v>1.25E-4</v>
      </c>
      <c r="B413">
        <v>11.782051282051199</v>
      </c>
      <c r="C413">
        <v>237</v>
      </c>
      <c r="D413">
        <v>-0.29175461401557201</v>
      </c>
      <c r="E413">
        <v>0.49791670070953498</v>
      </c>
      <c r="F413">
        <v>0.52779170275210696</v>
      </c>
      <c r="G413" s="1">
        <v>2.1034526014207502E-5</v>
      </c>
      <c r="H413">
        <v>0.49998948273699201</v>
      </c>
      <c r="I413" s="1">
        <v>2.47829864193034E-4</v>
      </c>
      <c r="J413">
        <v>18241700</v>
      </c>
      <c r="K413">
        <v>6464</v>
      </c>
      <c r="L413">
        <v>106144800</v>
      </c>
      <c r="M413">
        <v>0.49618397137641201</v>
      </c>
      <c r="N413" s="1">
        <v>2.1130837336569201E-5</v>
      </c>
      <c r="O413">
        <v>0.49998943458133099</v>
      </c>
      <c r="P413" s="1">
        <v>2.4896460913214301E-4</v>
      </c>
    </row>
    <row r="414" spans="1:16" x14ac:dyDescent="0.25">
      <c r="A414" s="1">
        <v>6.2500000000000001E-5</v>
      </c>
      <c r="B414">
        <v>11.782051282051199</v>
      </c>
      <c r="C414">
        <v>240</v>
      </c>
      <c r="D414">
        <v>-0.29169446384373698</v>
      </c>
      <c r="E414">
        <v>0.49811085201072303</v>
      </c>
      <c r="F414">
        <v>0.52799750313136695</v>
      </c>
      <c r="G414" s="1">
        <v>2.12047824265093E-5</v>
      </c>
      <c r="H414">
        <v>0.49998939760878602</v>
      </c>
      <c r="I414" s="1">
        <v>2.4983583397387299E-4</v>
      </c>
      <c r="J414">
        <v>18401200</v>
      </c>
      <c r="K414">
        <v>6464</v>
      </c>
      <c r="L414">
        <v>106144800</v>
      </c>
      <c r="M414">
        <v>0.49618397137641201</v>
      </c>
      <c r="N414" s="1">
        <v>2.1130837336569201E-5</v>
      </c>
      <c r="O414">
        <v>0.49998943458133099</v>
      </c>
      <c r="P414" s="1">
        <v>2.4896460913214301E-4</v>
      </c>
    </row>
    <row r="415" spans="1:16" x14ac:dyDescent="0.25">
      <c r="A415" s="1">
        <v>3.1250000000000001E-5</v>
      </c>
      <c r="B415">
        <v>11.782051282051199</v>
      </c>
      <c r="C415">
        <v>222</v>
      </c>
      <c r="D415">
        <v>-0.29166928951698201</v>
      </c>
      <c r="E415">
        <v>0.49711782696616802</v>
      </c>
      <c r="F415">
        <v>0.52694489658413801</v>
      </c>
      <c r="G415" s="1">
        <v>2.11158529613841E-5</v>
      </c>
      <c r="H415">
        <v>0.49998944207351897</v>
      </c>
      <c r="I415" s="1">
        <v>2.48788062455282E-4</v>
      </c>
      <c r="J415">
        <v>17370700</v>
      </c>
      <c r="K415">
        <v>6464</v>
      </c>
      <c r="L415">
        <v>106144800</v>
      </c>
      <c r="M415">
        <v>0.49618397137641201</v>
      </c>
      <c r="N415" s="1">
        <v>2.1130837336569201E-5</v>
      </c>
      <c r="O415">
        <v>0.49998943458133099</v>
      </c>
      <c r="P415" s="1">
        <v>2.4896460913214301E-4</v>
      </c>
    </row>
    <row r="416" spans="1:16" x14ac:dyDescent="0.25">
      <c r="A416" s="1">
        <v>1.5625E-5</v>
      </c>
      <c r="B416">
        <v>11.782051282051199</v>
      </c>
      <c r="C416">
        <v>234</v>
      </c>
      <c r="D416">
        <v>-0.29172032839512002</v>
      </c>
      <c r="E416">
        <v>0.497688570391421</v>
      </c>
      <c r="F416">
        <v>0.52754988461490604</v>
      </c>
      <c r="G416" s="1">
        <v>2.10336780702702E-5</v>
      </c>
      <c r="H416">
        <v>0.49998948316096398</v>
      </c>
      <c r="I416" s="1">
        <v>2.4781987367408098E-4</v>
      </c>
      <c r="J416">
        <v>19998600</v>
      </c>
      <c r="K416">
        <v>6464</v>
      </c>
      <c r="L416">
        <v>106144800</v>
      </c>
      <c r="M416">
        <v>0.49618397137641201</v>
      </c>
      <c r="N416" s="1">
        <v>2.1130837336569201E-5</v>
      </c>
      <c r="O416">
        <v>0.49998943458133099</v>
      </c>
      <c r="P416" s="1">
        <v>2.4896460913214301E-4</v>
      </c>
    </row>
    <row r="417" spans="1:16" x14ac:dyDescent="0.25">
      <c r="A417" t="s">
        <v>0</v>
      </c>
      <c r="B417">
        <v>12.2948717948717</v>
      </c>
      <c r="C417">
        <v>6597</v>
      </c>
      <c r="D417">
        <v>-0.32090739483220299</v>
      </c>
      <c r="E417">
        <v>0.49643716010289402</v>
      </c>
      <c r="F417">
        <v>0.52622338970906701</v>
      </c>
      <c r="G417" s="1">
        <v>2.0290415327805998E-5</v>
      </c>
      <c r="H417">
        <v>0.49998985479233599</v>
      </c>
      <c r="I417" s="1">
        <v>2.4946805512007699E-4</v>
      </c>
      <c r="J417">
        <v>111312200</v>
      </c>
    </row>
    <row r="418" spans="1:16" x14ac:dyDescent="0.25">
      <c r="A418">
        <v>1.024</v>
      </c>
      <c r="B418">
        <v>12.2948717948717</v>
      </c>
      <c r="C418">
        <v>274</v>
      </c>
      <c r="D418">
        <v>-0.277816322779465</v>
      </c>
      <c r="E418">
        <v>0.49724704314795598</v>
      </c>
      <c r="F418">
        <v>0.52708186573683302</v>
      </c>
      <c r="G418" s="1">
        <v>2.0215346491103599E-5</v>
      </c>
      <c r="H418">
        <v>0.499989892326754</v>
      </c>
      <c r="I418" s="1">
        <v>2.4854509339703102E-4</v>
      </c>
      <c r="J418">
        <v>14304600</v>
      </c>
      <c r="K418">
        <v>6597</v>
      </c>
      <c r="L418">
        <v>111312200</v>
      </c>
      <c r="M418">
        <v>0.49643716010289402</v>
      </c>
      <c r="N418" s="1">
        <v>2.0290415327805998E-5</v>
      </c>
      <c r="O418">
        <v>0.49998985479233599</v>
      </c>
      <c r="P418" s="1">
        <v>2.4946805512007699E-4</v>
      </c>
    </row>
    <row r="419" spans="1:16" x14ac:dyDescent="0.25">
      <c r="A419">
        <v>0.51200000000000001</v>
      </c>
      <c r="B419">
        <v>12.2948717948717</v>
      </c>
      <c r="C419">
        <v>176</v>
      </c>
      <c r="D419">
        <v>-0.26176331422510901</v>
      </c>
      <c r="E419">
        <v>0.49476860363126302</v>
      </c>
      <c r="F419">
        <v>0.52445471984913905</v>
      </c>
      <c r="G419" s="1">
        <v>2.01371829113838E-5</v>
      </c>
      <c r="H419">
        <v>0.49998993140854397</v>
      </c>
      <c r="I419" s="1">
        <v>2.4758408220534802E-4</v>
      </c>
      <c r="J419">
        <v>9199600</v>
      </c>
      <c r="K419">
        <v>6597</v>
      </c>
      <c r="L419">
        <v>111312200</v>
      </c>
      <c r="M419">
        <v>0.49643716010289402</v>
      </c>
      <c r="N419" s="1">
        <v>2.0290415327805998E-5</v>
      </c>
      <c r="O419">
        <v>0.49998985479233599</v>
      </c>
      <c r="P419" s="1">
        <v>2.4946805512007699E-4</v>
      </c>
    </row>
    <row r="420" spans="1:16" x14ac:dyDescent="0.25">
      <c r="A420">
        <v>0.25600000000000001</v>
      </c>
      <c r="B420">
        <v>12.2948717948717</v>
      </c>
      <c r="C420">
        <v>210</v>
      </c>
      <c r="D420">
        <v>-0.26602035175340899</v>
      </c>
      <c r="E420">
        <v>0.49359433464464297</v>
      </c>
      <c r="F420">
        <v>0.52320999472332197</v>
      </c>
      <c r="G420" s="1">
        <v>2.0176326029353002E-5</v>
      </c>
      <c r="H420">
        <v>0.49998991183698499</v>
      </c>
      <c r="I420" s="1">
        <v>2.4806534182243001E-4</v>
      </c>
      <c r="J420">
        <v>11264400</v>
      </c>
      <c r="K420">
        <v>6597</v>
      </c>
      <c r="L420">
        <v>111312200</v>
      </c>
      <c r="M420">
        <v>0.49643716010289402</v>
      </c>
      <c r="N420" s="1">
        <v>2.0290415327805998E-5</v>
      </c>
      <c r="O420">
        <v>0.49998985479233599</v>
      </c>
      <c r="P420" s="1">
        <v>2.4946805512007699E-4</v>
      </c>
    </row>
    <row r="421" spans="1:16" x14ac:dyDescent="0.25">
      <c r="A421">
        <v>0.128</v>
      </c>
      <c r="B421">
        <v>12.2948717948717</v>
      </c>
      <c r="C421">
        <v>210</v>
      </c>
      <c r="D421">
        <v>-0.26313799108819302</v>
      </c>
      <c r="E421">
        <v>0.497909635202958</v>
      </c>
      <c r="F421">
        <v>0.52778421331513603</v>
      </c>
      <c r="G421" s="1">
        <v>2.0133484096462801E-5</v>
      </c>
      <c r="H421">
        <v>0.49998993325795099</v>
      </c>
      <c r="I421" s="1">
        <v>2.4753860575010101E-4</v>
      </c>
      <c r="J421">
        <v>11550900</v>
      </c>
      <c r="K421">
        <v>6597</v>
      </c>
      <c r="L421">
        <v>111312200</v>
      </c>
      <c r="M421">
        <v>0.49643716010289402</v>
      </c>
      <c r="N421" s="1">
        <v>2.0290415327805998E-5</v>
      </c>
      <c r="O421">
        <v>0.49998985479233599</v>
      </c>
      <c r="P421" s="1">
        <v>2.4946805512007699E-4</v>
      </c>
    </row>
    <row r="422" spans="1:16" x14ac:dyDescent="0.25">
      <c r="A422">
        <v>6.4000000000000001E-2</v>
      </c>
      <c r="B422">
        <v>12.2948717948717</v>
      </c>
      <c r="C422">
        <v>233</v>
      </c>
      <c r="D422">
        <v>-0.27656154018460499</v>
      </c>
      <c r="E422">
        <v>0.497614915716797</v>
      </c>
      <c r="F422">
        <v>0.52747181065980497</v>
      </c>
      <c r="G422" s="1">
        <v>2.0136914811064102E-5</v>
      </c>
      <c r="H422">
        <v>0.49998993154259402</v>
      </c>
      <c r="I422" s="1">
        <v>2.4758078594628799E-4</v>
      </c>
      <c r="J422">
        <v>13959400</v>
      </c>
      <c r="K422">
        <v>6597</v>
      </c>
      <c r="L422">
        <v>111312200</v>
      </c>
      <c r="M422">
        <v>0.49643716010289402</v>
      </c>
      <c r="N422" s="1">
        <v>2.0290415327805998E-5</v>
      </c>
      <c r="O422">
        <v>0.49998985479233599</v>
      </c>
      <c r="P422" s="1">
        <v>2.4946805512007699E-4</v>
      </c>
    </row>
    <row r="423" spans="1:16" x14ac:dyDescent="0.25">
      <c r="A423">
        <v>3.2000000000000001E-2</v>
      </c>
      <c r="B423">
        <v>12.2948717948717</v>
      </c>
      <c r="C423">
        <v>173</v>
      </c>
      <c r="D423">
        <v>-0.26087570771636698</v>
      </c>
      <c r="E423">
        <v>0.49584207689987803</v>
      </c>
      <c r="F423">
        <v>0.52559260151387099</v>
      </c>
      <c r="G423" s="1">
        <v>2.0162920436272899E-5</v>
      </c>
      <c r="H423">
        <v>0.49998991853978098</v>
      </c>
      <c r="I423" s="1">
        <v>2.4790052177417601E-4</v>
      </c>
      <c r="J423">
        <v>8830700</v>
      </c>
      <c r="K423">
        <v>6597</v>
      </c>
      <c r="L423">
        <v>111312200</v>
      </c>
      <c r="M423">
        <v>0.49643716010289402</v>
      </c>
      <c r="N423" s="1">
        <v>2.0290415327805998E-5</v>
      </c>
      <c r="O423">
        <v>0.49998985479233599</v>
      </c>
      <c r="P423" s="1">
        <v>2.4946805512007699E-4</v>
      </c>
    </row>
    <row r="424" spans="1:16" x14ac:dyDescent="0.25">
      <c r="A424">
        <v>1.6E-2</v>
      </c>
      <c r="B424">
        <v>12.2948717948717</v>
      </c>
      <c r="C424">
        <v>196</v>
      </c>
      <c r="D424">
        <v>-0.29396401806328398</v>
      </c>
      <c r="E424">
        <v>0.49854736214289203</v>
      </c>
      <c r="F424">
        <v>0.52846020387146597</v>
      </c>
      <c r="G424" s="1">
        <v>2.0206853869719701E-5</v>
      </c>
      <c r="H424">
        <v>0.49998989657306497</v>
      </c>
      <c r="I424" s="1">
        <v>2.4844067770591298E-4</v>
      </c>
      <c r="J424">
        <v>12168100</v>
      </c>
      <c r="K424">
        <v>6597</v>
      </c>
      <c r="L424">
        <v>111312200</v>
      </c>
      <c r="M424">
        <v>0.49643716010289402</v>
      </c>
      <c r="N424" s="1">
        <v>2.0290415327805998E-5</v>
      </c>
      <c r="O424">
        <v>0.49998985479233599</v>
      </c>
      <c r="P424" s="1">
        <v>2.4946805512007699E-4</v>
      </c>
    </row>
    <row r="425" spans="1:16" x14ac:dyDescent="0.25">
      <c r="A425">
        <v>8.0000000000000002E-3</v>
      </c>
      <c r="B425">
        <v>12.2948717948717</v>
      </c>
      <c r="C425">
        <v>169</v>
      </c>
      <c r="D425">
        <v>-0.294286398811274</v>
      </c>
      <c r="E425">
        <v>0.49712097934563398</v>
      </c>
      <c r="F425">
        <v>0.52694823810637204</v>
      </c>
      <c r="G425" s="1">
        <v>2.01606192959946E-5</v>
      </c>
      <c r="H425">
        <v>0.499989919690352</v>
      </c>
      <c r="I425" s="1">
        <v>2.4787222954947199E-4</v>
      </c>
      <c r="J425">
        <v>8538400</v>
      </c>
      <c r="K425">
        <v>6597</v>
      </c>
      <c r="L425">
        <v>111312200</v>
      </c>
      <c r="M425">
        <v>0.49643716010289402</v>
      </c>
      <c r="N425" s="1">
        <v>2.0290415327805998E-5</v>
      </c>
      <c r="O425">
        <v>0.49998985479233599</v>
      </c>
      <c r="P425" s="1">
        <v>2.4946805512007699E-4</v>
      </c>
    </row>
    <row r="426" spans="1:16" x14ac:dyDescent="0.25">
      <c r="A426">
        <v>4.0000000000000001E-3</v>
      </c>
      <c r="B426">
        <v>12.2948717948717</v>
      </c>
      <c r="C426">
        <v>268</v>
      </c>
      <c r="D426">
        <v>-0.27733272700183798</v>
      </c>
      <c r="E426">
        <v>0.49348766082102102</v>
      </c>
      <c r="F426">
        <v>0.523096920470282</v>
      </c>
      <c r="G426" s="1">
        <v>2.0123992255594002E-5</v>
      </c>
      <c r="H426">
        <v>0.49998993800387198</v>
      </c>
      <c r="I426" s="1">
        <v>2.47421904783521E-4</v>
      </c>
      <c r="J426">
        <v>15508400</v>
      </c>
      <c r="K426">
        <v>6597</v>
      </c>
      <c r="L426">
        <v>111312200</v>
      </c>
      <c r="M426">
        <v>0.49643716010289402</v>
      </c>
      <c r="N426" s="1">
        <v>2.0290415327805998E-5</v>
      </c>
      <c r="O426">
        <v>0.49998985479233599</v>
      </c>
      <c r="P426" s="1">
        <v>2.4946805512007699E-4</v>
      </c>
    </row>
    <row r="427" spans="1:16" x14ac:dyDescent="0.25">
      <c r="A427">
        <v>2E-3</v>
      </c>
      <c r="B427">
        <v>12.2948717948717</v>
      </c>
      <c r="C427">
        <v>276</v>
      </c>
      <c r="D427">
        <v>-0.27650871837535801</v>
      </c>
      <c r="E427">
        <v>0.499234784370375</v>
      </c>
      <c r="F427">
        <v>0.52918887143259696</v>
      </c>
      <c r="G427" s="1">
        <v>2.02026189750625E-5</v>
      </c>
      <c r="H427">
        <v>0.49998989869051202</v>
      </c>
      <c r="I427" s="1">
        <v>2.48388610219038E-4</v>
      </c>
      <c r="J427">
        <v>14163100</v>
      </c>
      <c r="K427">
        <v>6597</v>
      </c>
      <c r="L427">
        <v>111312200</v>
      </c>
      <c r="M427">
        <v>0.49643716010289402</v>
      </c>
      <c r="N427" s="1">
        <v>2.0290415327805998E-5</v>
      </c>
      <c r="O427">
        <v>0.49998985479233599</v>
      </c>
      <c r="P427" s="1">
        <v>2.4946805512007699E-4</v>
      </c>
    </row>
    <row r="428" spans="1:16" x14ac:dyDescent="0.25">
      <c r="A428">
        <v>1E-3</v>
      </c>
      <c r="B428">
        <v>12.2948717948717</v>
      </c>
      <c r="C428">
        <v>191</v>
      </c>
      <c r="D428">
        <v>-0.291570202951627</v>
      </c>
      <c r="E428">
        <v>0.49663275031668003</v>
      </c>
      <c r="F428">
        <v>0.52643071533568098</v>
      </c>
      <c r="G428" s="1">
        <v>2.0269857336940799E-5</v>
      </c>
      <c r="H428">
        <v>0.49998986507133097</v>
      </c>
      <c r="I428" s="1">
        <v>2.4921529725802901E-4</v>
      </c>
      <c r="J428">
        <v>11806100</v>
      </c>
      <c r="K428">
        <v>6597</v>
      </c>
      <c r="L428">
        <v>111312200</v>
      </c>
      <c r="M428">
        <v>0.49643716010289402</v>
      </c>
      <c r="N428" s="1">
        <v>2.0290415327805998E-5</v>
      </c>
      <c r="O428">
        <v>0.49998985479233599</v>
      </c>
      <c r="P428" s="1">
        <v>2.4946805512007699E-4</v>
      </c>
    </row>
    <row r="429" spans="1:16" x14ac:dyDescent="0.25">
      <c r="A429" s="1">
        <v>5.0000000000000001E-4</v>
      </c>
      <c r="B429">
        <v>12.2948717948717</v>
      </c>
      <c r="C429">
        <v>192</v>
      </c>
      <c r="D429">
        <v>-0.29163867870388399</v>
      </c>
      <c r="E429">
        <v>0.49838814389050001</v>
      </c>
      <c r="F429">
        <v>0.52829143252392996</v>
      </c>
      <c r="G429" s="1">
        <v>2.0223681507447399E-5</v>
      </c>
      <c r="H429">
        <v>0.499989888159246</v>
      </c>
      <c r="I429" s="1">
        <v>2.4864757135438601E-4</v>
      </c>
      <c r="J429">
        <v>14669100</v>
      </c>
      <c r="K429">
        <v>6597</v>
      </c>
      <c r="L429">
        <v>111312200</v>
      </c>
      <c r="M429">
        <v>0.49643716010289402</v>
      </c>
      <c r="N429" s="1">
        <v>2.0290415327805998E-5</v>
      </c>
      <c r="O429">
        <v>0.49998985479233599</v>
      </c>
      <c r="P429" s="1">
        <v>2.4946805512007699E-4</v>
      </c>
    </row>
    <row r="430" spans="1:16" x14ac:dyDescent="0.25">
      <c r="A430" s="1">
        <v>2.5000000000000001E-4</v>
      </c>
      <c r="B430">
        <v>12.2948717948717</v>
      </c>
      <c r="C430">
        <v>229</v>
      </c>
      <c r="D430">
        <v>-0.29168400783114401</v>
      </c>
      <c r="E430">
        <v>0.49680201214512698</v>
      </c>
      <c r="F430">
        <v>0.52661013287383496</v>
      </c>
      <c r="G430" s="1">
        <v>2.0239405124744499E-5</v>
      </c>
      <c r="H430">
        <v>0.49998988029743702</v>
      </c>
      <c r="I430" s="1">
        <v>2.4884089121320502E-4</v>
      </c>
      <c r="J430">
        <v>16967200</v>
      </c>
      <c r="K430">
        <v>6597</v>
      </c>
      <c r="L430">
        <v>111312200</v>
      </c>
      <c r="M430">
        <v>0.49643716010289402</v>
      </c>
      <c r="N430" s="1">
        <v>2.0290415327805998E-5</v>
      </c>
      <c r="O430">
        <v>0.49998985479233599</v>
      </c>
      <c r="P430" s="1">
        <v>2.4946805512007699E-4</v>
      </c>
    </row>
    <row r="431" spans="1:16" x14ac:dyDescent="0.25">
      <c r="A431" s="1">
        <v>1.25E-4</v>
      </c>
      <c r="B431">
        <v>12.2948717948717</v>
      </c>
      <c r="C431">
        <v>237</v>
      </c>
      <c r="D431">
        <v>-0.29166072258980802</v>
      </c>
      <c r="E431">
        <v>0.495156791020266</v>
      </c>
      <c r="F431">
        <v>0.52486619848148197</v>
      </c>
      <c r="G431" s="1">
        <v>2.02614548756585E-5</v>
      </c>
      <c r="H431">
        <v>0.499989869272562</v>
      </c>
      <c r="I431" s="1">
        <v>2.4911199007380202E-4</v>
      </c>
      <c r="J431">
        <v>20761400</v>
      </c>
      <c r="K431">
        <v>6597</v>
      </c>
      <c r="L431">
        <v>111312200</v>
      </c>
      <c r="M431">
        <v>0.49643716010289402</v>
      </c>
      <c r="N431" s="1">
        <v>2.0290415327805998E-5</v>
      </c>
      <c r="O431">
        <v>0.49998985479233599</v>
      </c>
      <c r="P431" s="1">
        <v>2.4946805512007699E-4</v>
      </c>
    </row>
    <row r="432" spans="1:16" x14ac:dyDescent="0.25">
      <c r="A432" s="1">
        <v>6.2500000000000001E-5</v>
      </c>
      <c r="B432">
        <v>12.2948717948717</v>
      </c>
      <c r="C432">
        <v>231</v>
      </c>
      <c r="D432">
        <v>-0.29163551301249502</v>
      </c>
      <c r="E432">
        <v>0.49821509004234998</v>
      </c>
      <c r="F432">
        <v>0.52810799544489095</v>
      </c>
      <c r="G432" s="1">
        <v>2.0311482870738399E-5</v>
      </c>
      <c r="H432">
        <v>0.49998984425856402</v>
      </c>
      <c r="I432" s="1">
        <v>2.4972707785946398E-4</v>
      </c>
      <c r="J432">
        <v>20913800</v>
      </c>
      <c r="K432">
        <v>6597</v>
      </c>
      <c r="L432">
        <v>111312200</v>
      </c>
      <c r="M432">
        <v>0.49643716010289402</v>
      </c>
      <c r="N432" s="1">
        <v>2.0290415327805998E-5</v>
      </c>
      <c r="O432">
        <v>0.49998985479233599</v>
      </c>
      <c r="P432" s="1">
        <v>2.4946805512007699E-4</v>
      </c>
    </row>
    <row r="433" spans="1:16" x14ac:dyDescent="0.25">
      <c r="A433" s="1">
        <v>3.1250000000000001E-5</v>
      </c>
      <c r="B433">
        <v>12.2948717948717</v>
      </c>
      <c r="C433">
        <v>228</v>
      </c>
      <c r="D433">
        <v>-0.29171579317278001</v>
      </c>
      <c r="E433">
        <v>0.49728095814755502</v>
      </c>
      <c r="F433">
        <v>0.52711781563640903</v>
      </c>
      <c r="G433" s="1">
        <v>2.03562016984903E-5</v>
      </c>
      <c r="H433">
        <v>0.49998982189914998</v>
      </c>
      <c r="I433" s="1">
        <v>2.5027689011348998E-4</v>
      </c>
      <c r="J433">
        <v>23463300</v>
      </c>
      <c r="K433">
        <v>6597</v>
      </c>
      <c r="L433">
        <v>111312200</v>
      </c>
      <c r="M433">
        <v>0.49643716010289402</v>
      </c>
      <c r="N433" s="1">
        <v>2.0290415327805998E-5</v>
      </c>
      <c r="O433">
        <v>0.49998985479233599</v>
      </c>
      <c r="P433" s="1">
        <v>2.4946805512007699E-4</v>
      </c>
    </row>
    <row r="434" spans="1:16" x14ac:dyDescent="0.25">
      <c r="A434" s="1">
        <v>1.5625E-5</v>
      </c>
      <c r="B434">
        <v>12.2948717948717</v>
      </c>
      <c r="C434">
        <v>240</v>
      </c>
      <c r="D434">
        <v>-0.29172653570395402</v>
      </c>
      <c r="E434">
        <v>0.49522912877749597</v>
      </c>
      <c r="F434">
        <v>0.52494287650414595</v>
      </c>
      <c r="G434" s="1">
        <v>2.0213591065854001E-5</v>
      </c>
      <c r="H434">
        <v>0.49998989320446702</v>
      </c>
      <c r="I434" s="1">
        <v>2.4852351066864101E-4</v>
      </c>
      <c r="J434">
        <v>21072400</v>
      </c>
      <c r="K434">
        <v>6597</v>
      </c>
      <c r="L434">
        <v>111312200</v>
      </c>
      <c r="M434">
        <v>0.49643716010289402</v>
      </c>
      <c r="N434" s="1">
        <v>2.0290415327805998E-5</v>
      </c>
      <c r="O434">
        <v>0.49998985479233599</v>
      </c>
      <c r="P434" s="1">
        <v>2.4946805512007699E-4</v>
      </c>
    </row>
    <row r="435" spans="1:16" x14ac:dyDescent="0.25">
      <c r="A435" t="s">
        <v>0</v>
      </c>
      <c r="B435">
        <v>12.807692307692299</v>
      </c>
      <c r="C435">
        <v>6716</v>
      </c>
      <c r="D435">
        <v>-0.320768252284866</v>
      </c>
      <c r="E435">
        <v>0.495481830157178</v>
      </c>
      <c r="F435">
        <v>0.52521073996660905</v>
      </c>
      <c r="G435" s="1">
        <v>1.8348749601049199E-5</v>
      </c>
      <c r="H435">
        <v>0.49999082562519898</v>
      </c>
      <c r="I435" s="1">
        <v>2.3500513912113E-4</v>
      </c>
      <c r="J435">
        <v>125976400</v>
      </c>
    </row>
    <row r="436" spans="1:16" x14ac:dyDescent="0.25">
      <c r="A436">
        <v>1.024</v>
      </c>
      <c r="B436">
        <v>12.807692307692299</v>
      </c>
      <c r="C436">
        <v>298</v>
      </c>
      <c r="D436">
        <v>-0.27706952145653702</v>
      </c>
      <c r="E436">
        <v>0.49459657618477398</v>
      </c>
      <c r="F436">
        <v>0.52427237075586097</v>
      </c>
      <c r="G436" s="1">
        <v>1.8239374313777601E-5</v>
      </c>
      <c r="H436">
        <v>0.499990880312843</v>
      </c>
      <c r="I436" s="1">
        <v>2.3360429409568999E-4</v>
      </c>
      <c r="J436">
        <v>18485300</v>
      </c>
      <c r="K436">
        <v>6716</v>
      </c>
      <c r="L436">
        <v>125976400</v>
      </c>
      <c r="M436">
        <v>0.495481830157178</v>
      </c>
      <c r="N436" s="1">
        <v>1.8348749601049199E-5</v>
      </c>
      <c r="O436">
        <v>0.49999082562519898</v>
      </c>
      <c r="P436" s="1">
        <v>2.3500513912113E-4</v>
      </c>
    </row>
    <row r="437" spans="1:16" x14ac:dyDescent="0.25">
      <c r="A437">
        <v>0.51200000000000001</v>
      </c>
      <c r="B437">
        <v>12.807692307692299</v>
      </c>
      <c r="C437">
        <v>212</v>
      </c>
      <c r="D437">
        <v>-0.264691273613685</v>
      </c>
      <c r="E437">
        <v>0.49668138228917902</v>
      </c>
      <c r="F437">
        <v>0.52648226522652897</v>
      </c>
      <c r="G437" s="1">
        <v>1.8381266437161798E-5</v>
      </c>
      <c r="H437">
        <v>0.49999080936678097</v>
      </c>
      <c r="I437" s="1">
        <v>2.3542160475288E-4</v>
      </c>
      <c r="J437">
        <v>14182800</v>
      </c>
      <c r="K437">
        <v>6716</v>
      </c>
      <c r="L437">
        <v>125976400</v>
      </c>
      <c r="M437">
        <v>0.495481830157178</v>
      </c>
      <c r="N437" s="1">
        <v>1.8348749601049199E-5</v>
      </c>
      <c r="O437">
        <v>0.49999082562519898</v>
      </c>
      <c r="P437" s="1">
        <v>2.3500513912113E-4</v>
      </c>
    </row>
    <row r="438" spans="1:16" x14ac:dyDescent="0.25">
      <c r="A438">
        <v>0.25600000000000001</v>
      </c>
      <c r="B438">
        <v>12.807692307692299</v>
      </c>
      <c r="C438">
        <v>182</v>
      </c>
      <c r="D438">
        <v>-0.266430586503273</v>
      </c>
      <c r="E438">
        <v>0.49346252279574698</v>
      </c>
      <c r="F438">
        <v>0.52307027416349205</v>
      </c>
      <c r="G438" s="1">
        <v>1.8324027231897401E-5</v>
      </c>
      <c r="H438">
        <v>0.499990837986384</v>
      </c>
      <c r="I438" s="1">
        <v>2.34688502623916E-4</v>
      </c>
      <c r="J438">
        <v>10410500</v>
      </c>
      <c r="K438">
        <v>6716</v>
      </c>
      <c r="L438">
        <v>125976400</v>
      </c>
      <c r="M438">
        <v>0.495481830157178</v>
      </c>
      <c r="N438" s="1">
        <v>1.8348749601049199E-5</v>
      </c>
      <c r="O438">
        <v>0.49999082562519898</v>
      </c>
      <c r="P438" s="1">
        <v>2.3500513912113E-4</v>
      </c>
    </row>
    <row r="439" spans="1:16" x14ac:dyDescent="0.25">
      <c r="A439">
        <v>0.128</v>
      </c>
      <c r="B439">
        <v>12.807692307692299</v>
      </c>
      <c r="C439">
        <v>205</v>
      </c>
      <c r="D439">
        <v>-0.26316040028965598</v>
      </c>
      <c r="E439">
        <v>0.49618711611581801</v>
      </c>
      <c r="F439">
        <v>0.52595834308276801</v>
      </c>
      <c r="G439" s="1">
        <v>1.8240265774127602E-5</v>
      </c>
      <c r="H439">
        <v>0.49999087986711199</v>
      </c>
      <c r="I439" s="1">
        <v>2.33615711645557E-4</v>
      </c>
      <c r="J439">
        <v>13053000</v>
      </c>
      <c r="K439">
        <v>6716</v>
      </c>
      <c r="L439">
        <v>125976400</v>
      </c>
      <c r="M439">
        <v>0.495481830157178</v>
      </c>
      <c r="N439" s="1">
        <v>1.8348749601049199E-5</v>
      </c>
      <c r="O439">
        <v>0.49999082562519898</v>
      </c>
      <c r="P439" s="1">
        <v>2.3500513912113E-4</v>
      </c>
    </row>
    <row r="440" spans="1:16" x14ac:dyDescent="0.25">
      <c r="A440">
        <v>6.4000000000000001E-2</v>
      </c>
      <c r="B440">
        <v>12.807692307692299</v>
      </c>
      <c r="C440">
        <v>200</v>
      </c>
      <c r="D440">
        <v>-0.28602872208498897</v>
      </c>
      <c r="E440">
        <v>0.497941245991111</v>
      </c>
      <c r="F440">
        <v>0.52781772075057798</v>
      </c>
      <c r="G440" s="1">
        <v>1.8220127472434699E-5</v>
      </c>
      <c r="H440">
        <v>0.49999088993626301</v>
      </c>
      <c r="I440" s="1">
        <v>2.3335778647387499E-4</v>
      </c>
      <c r="J440">
        <v>12763300</v>
      </c>
      <c r="K440">
        <v>6716</v>
      </c>
      <c r="L440">
        <v>125976400</v>
      </c>
      <c r="M440">
        <v>0.495481830157178</v>
      </c>
      <c r="N440" s="1">
        <v>1.8348749601049199E-5</v>
      </c>
      <c r="O440">
        <v>0.49999082562519898</v>
      </c>
      <c r="P440" s="1">
        <v>2.3500513912113E-4</v>
      </c>
    </row>
    <row r="441" spans="1:16" x14ac:dyDescent="0.25">
      <c r="A441">
        <v>3.2000000000000001E-2</v>
      </c>
      <c r="B441">
        <v>12.807692307692299</v>
      </c>
      <c r="C441">
        <v>176</v>
      </c>
      <c r="D441">
        <v>-0.26077395288806898</v>
      </c>
      <c r="E441">
        <v>0.498097885749679</v>
      </c>
      <c r="F441">
        <v>0.52798375889465998</v>
      </c>
      <c r="G441" s="1">
        <v>1.8349109756288198E-5</v>
      </c>
      <c r="H441">
        <v>0.49999082544512102</v>
      </c>
      <c r="I441" s="1">
        <v>2.35009751878614E-4</v>
      </c>
      <c r="J441">
        <v>11949800</v>
      </c>
      <c r="K441">
        <v>6716</v>
      </c>
      <c r="L441">
        <v>125976400</v>
      </c>
      <c r="M441">
        <v>0.495481830157178</v>
      </c>
      <c r="N441" s="1">
        <v>1.8348749601049199E-5</v>
      </c>
      <c r="O441">
        <v>0.49999082562519898</v>
      </c>
      <c r="P441" s="1">
        <v>2.3500513912113E-4</v>
      </c>
    </row>
    <row r="442" spans="1:16" x14ac:dyDescent="0.25">
      <c r="A442">
        <v>1.6E-2</v>
      </c>
      <c r="B442">
        <v>12.807692307692299</v>
      </c>
      <c r="C442">
        <v>203</v>
      </c>
      <c r="D442">
        <v>-0.29429700221032001</v>
      </c>
      <c r="E442">
        <v>0.49485943237598501</v>
      </c>
      <c r="F442">
        <v>0.52455099831854402</v>
      </c>
      <c r="G442" s="1">
        <v>1.8326159600179302E-5</v>
      </c>
      <c r="H442">
        <v>0.49999083692019902</v>
      </c>
      <c r="I442" s="1">
        <v>2.34715813340758E-4</v>
      </c>
      <c r="J442">
        <v>13240100</v>
      </c>
      <c r="K442">
        <v>6716</v>
      </c>
      <c r="L442">
        <v>125976400</v>
      </c>
      <c r="M442">
        <v>0.495481830157178</v>
      </c>
      <c r="N442" s="1">
        <v>1.8348749601049199E-5</v>
      </c>
      <c r="O442">
        <v>0.49999082562519898</v>
      </c>
      <c r="P442" s="1">
        <v>2.3500513912113E-4</v>
      </c>
    </row>
    <row r="443" spans="1:16" x14ac:dyDescent="0.25">
      <c r="A443">
        <v>8.0000000000000002E-3</v>
      </c>
      <c r="B443">
        <v>12.807692307692299</v>
      </c>
      <c r="C443">
        <v>177</v>
      </c>
      <c r="D443">
        <v>-0.29438664949745103</v>
      </c>
      <c r="E443">
        <v>0.49599538023775602</v>
      </c>
      <c r="F443">
        <v>0.525755103052022</v>
      </c>
      <c r="G443" s="1">
        <v>1.8266501099595199E-5</v>
      </c>
      <c r="H443">
        <v>0.49999086674944998</v>
      </c>
      <c r="I443" s="1">
        <v>2.33951725621739E-4</v>
      </c>
      <c r="J443">
        <v>15908400</v>
      </c>
      <c r="K443">
        <v>6716</v>
      </c>
      <c r="L443">
        <v>125976400</v>
      </c>
      <c r="M443">
        <v>0.495481830157178</v>
      </c>
      <c r="N443" s="1">
        <v>1.8348749601049199E-5</v>
      </c>
      <c r="O443">
        <v>0.49999082562519898</v>
      </c>
      <c r="P443" s="1">
        <v>2.3500513912113E-4</v>
      </c>
    </row>
    <row r="444" spans="1:16" x14ac:dyDescent="0.25">
      <c r="A444">
        <v>4.0000000000000001E-3</v>
      </c>
      <c r="B444">
        <v>12.807692307692299</v>
      </c>
      <c r="C444">
        <v>278</v>
      </c>
      <c r="D444">
        <v>-0.277438686048956</v>
      </c>
      <c r="E444">
        <v>0.49735094310274902</v>
      </c>
      <c r="F444">
        <v>0.52719199968891395</v>
      </c>
      <c r="G444" s="1">
        <v>1.8365696610955698E-5</v>
      </c>
      <c r="H444">
        <v>0.49999081715169402</v>
      </c>
      <c r="I444" s="1">
        <v>2.35222191209548E-4</v>
      </c>
      <c r="J444">
        <v>21502800</v>
      </c>
      <c r="K444">
        <v>6716</v>
      </c>
      <c r="L444">
        <v>125976400</v>
      </c>
      <c r="M444">
        <v>0.495481830157178</v>
      </c>
      <c r="N444" s="1">
        <v>1.8348749601049199E-5</v>
      </c>
      <c r="O444">
        <v>0.49999082562519898</v>
      </c>
      <c r="P444" s="1">
        <v>2.3500513912113E-4</v>
      </c>
    </row>
    <row r="445" spans="1:16" x14ac:dyDescent="0.25">
      <c r="A445">
        <v>2E-3</v>
      </c>
      <c r="B445">
        <v>12.807692307692299</v>
      </c>
      <c r="C445">
        <v>277</v>
      </c>
      <c r="D445">
        <v>-0.27656814960280701</v>
      </c>
      <c r="E445">
        <v>0.49568481170740503</v>
      </c>
      <c r="F445">
        <v>0.52542590040984904</v>
      </c>
      <c r="G445" s="1">
        <v>1.8356848926592799E-5</v>
      </c>
      <c r="H445">
        <v>0.49999082157553598</v>
      </c>
      <c r="I445" s="1">
        <v>2.3510887279059201E-4</v>
      </c>
      <c r="J445">
        <v>22248800</v>
      </c>
      <c r="K445">
        <v>6716</v>
      </c>
      <c r="L445">
        <v>125976400</v>
      </c>
      <c r="M445">
        <v>0.495481830157178</v>
      </c>
      <c r="N445" s="1">
        <v>1.8348749601049199E-5</v>
      </c>
      <c r="O445">
        <v>0.49999082562519898</v>
      </c>
      <c r="P445" s="1">
        <v>2.3500513912113E-4</v>
      </c>
    </row>
    <row r="446" spans="1:16" x14ac:dyDescent="0.25">
      <c r="A446">
        <v>1E-3</v>
      </c>
      <c r="B446">
        <v>12.807692307692299</v>
      </c>
      <c r="C446">
        <v>302</v>
      </c>
      <c r="D446">
        <v>-0.27652249433956899</v>
      </c>
      <c r="E446">
        <v>0.49551936698934301</v>
      </c>
      <c r="F446">
        <v>0.52525052900870395</v>
      </c>
      <c r="G446" s="1">
        <v>1.8331487408151899E-5</v>
      </c>
      <c r="H446">
        <v>0.49999083425629498</v>
      </c>
      <c r="I446" s="1">
        <v>2.3478405026594501E-4</v>
      </c>
      <c r="J446">
        <v>15967100</v>
      </c>
      <c r="K446">
        <v>6716</v>
      </c>
      <c r="L446">
        <v>125976400</v>
      </c>
      <c r="M446">
        <v>0.495481830157178</v>
      </c>
      <c r="N446" s="1">
        <v>1.8348749601049199E-5</v>
      </c>
      <c r="O446">
        <v>0.49999082562519898</v>
      </c>
      <c r="P446" s="1">
        <v>2.3500513912113E-4</v>
      </c>
    </row>
    <row r="447" spans="1:16" x14ac:dyDescent="0.25">
      <c r="A447" s="1">
        <v>5.0000000000000001E-4</v>
      </c>
      <c r="B447">
        <v>12.807692307692299</v>
      </c>
      <c r="C447">
        <v>193</v>
      </c>
      <c r="D447">
        <v>-0.29154171145618601</v>
      </c>
      <c r="E447">
        <v>0.498385376192027</v>
      </c>
      <c r="F447">
        <v>0.528288498763549</v>
      </c>
      <c r="G447" s="1">
        <v>1.83645233169382E-5</v>
      </c>
      <c r="H447">
        <v>0.49999081773834098</v>
      </c>
      <c r="I447" s="1">
        <v>2.3520716402078599E-4</v>
      </c>
      <c r="J447">
        <v>15027200</v>
      </c>
      <c r="K447">
        <v>6716</v>
      </c>
      <c r="L447">
        <v>125976400</v>
      </c>
      <c r="M447">
        <v>0.495481830157178</v>
      </c>
      <c r="N447" s="1">
        <v>1.8348749601049199E-5</v>
      </c>
      <c r="O447">
        <v>0.49999082562519898</v>
      </c>
      <c r="P447" s="1">
        <v>2.3500513912113E-4</v>
      </c>
    </row>
    <row r="448" spans="1:16" x14ac:dyDescent="0.25">
      <c r="A448" s="1">
        <v>2.5000000000000001E-4</v>
      </c>
      <c r="B448">
        <v>12.807692307692299</v>
      </c>
      <c r="C448">
        <v>225</v>
      </c>
      <c r="D448">
        <v>-0.29181375268412602</v>
      </c>
      <c r="E448">
        <v>0.49753970550805099</v>
      </c>
      <c r="F448">
        <v>0.52739208783853497</v>
      </c>
      <c r="G448" s="1">
        <v>1.8212774821835199E-5</v>
      </c>
      <c r="H448">
        <v>0.49999089361258903</v>
      </c>
      <c r="I448" s="1">
        <v>2.3326361598735099E-4</v>
      </c>
      <c r="J448">
        <v>20557300</v>
      </c>
      <c r="K448">
        <v>6716</v>
      </c>
      <c r="L448">
        <v>125976400</v>
      </c>
      <c r="M448">
        <v>0.495481830157178</v>
      </c>
      <c r="N448" s="1">
        <v>1.8348749601049199E-5</v>
      </c>
      <c r="O448">
        <v>0.49999082562519898</v>
      </c>
      <c r="P448" s="1">
        <v>2.3500513912113E-4</v>
      </c>
    </row>
    <row r="449" spans="1:16" x14ac:dyDescent="0.25">
      <c r="A449" s="1">
        <v>1.25E-4</v>
      </c>
      <c r="B449">
        <v>12.807692307692299</v>
      </c>
      <c r="C449">
        <v>243</v>
      </c>
      <c r="D449">
        <v>-0.29186476905471098</v>
      </c>
      <c r="E449">
        <v>0.49455056841686501</v>
      </c>
      <c r="F449">
        <v>0.52422360252187705</v>
      </c>
      <c r="G449" s="1">
        <v>1.8254029035546999E-5</v>
      </c>
      <c r="H449">
        <v>0.499990872985482</v>
      </c>
      <c r="I449" s="1">
        <v>2.33791987262968E-4</v>
      </c>
      <c r="J449">
        <v>24343800</v>
      </c>
      <c r="K449">
        <v>6716</v>
      </c>
      <c r="L449">
        <v>125976400</v>
      </c>
      <c r="M449">
        <v>0.495481830157178</v>
      </c>
      <c r="N449" s="1">
        <v>1.8348749601049199E-5</v>
      </c>
      <c r="O449">
        <v>0.49999082562519898</v>
      </c>
      <c r="P449" s="1">
        <v>2.3500513912113E-4</v>
      </c>
    </row>
    <row r="450" spans="1:16" x14ac:dyDescent="0.25">
      <c r="A450" s="1">
        <v>6.2500000000000001E-5</v>
      </c>
      <c r="B450">
        <v>12.807692307692299</v>
      </c>
      <c r="C450">
        <v>247</v>
      </c>
      <c r="D450">
        <v>-0.29167779115521603</v>
      </c>
      <c r="E450">
        <v>0.49936798488675299</v>
      </c>
      <c r="F450">
        <v>0.52933006397995797</v>
      </c>
      <c r="G450" s="1">
        <v>1.8264463741091101E-5</v>
      </c>
      <c r="H450">
        <v>0.49999086776812901</v>
      </c>
      <c r="I450" s="1">
        <v>2.33925631760898E-4</v>
      </c>
      <c r="J450">
        <v>23960000</v>
      </c>
      <c r="K450">
        <v>6716</v>
      </c>
      <c r="L450">
        <v>125976400</v>
      </c>
      <c r="M450">
        <v>0.495481830157178</v>
      </c>
      <c r="N450" s="1">
        <v>1.8348749601049199E-5</v>
      </c>
      <c r="O450">
        <v>0.49999082562519898</v>
      </c>
      <c r="P450" s="1">
        <v>2.3500513912113E-4</v>
      </c>
    </row>
    <row r="451" spans="1:16" x14ac:dyDescent="0.25">
      <c r="A451" s="1">
        <v>3.1250000000000001E-5</v>
      </c>
      <c r="B451">
        <v>12.807692307692299</v>
      </c>
      <c r="C451">
        <v>230</v>
      </c>
      <c r="D451">
        <v>-0.29166013581380601</v>
      </c>
      <c r="E451">
        <v>0.49774678603265698</v>
      </c>
      <c r="F451">
        <v>0.52761159319461604</v>
      </c>
      <c r="G451" s="1">
        <v>1.8285065251144499E-5</v>
      </c>
      <c r="H451">
        <v>0.49999085746737398</v>
      </c>
      <c r="I451" s="1">
        <v>2.3418948956273599E-4</v>
      </c>
      <c r="J451">
        <v>23845300</v>
      </c>
      <c r="K451">
        <v>6716</v>
      </c>
      <c r="L451">
        <v>125976400</v>
      </c>
      <c r="M451">
        <v>0.495481830157178</v>
      </c>
      <c r="N451" s="1">
        <v>1.8348749601049199E-5</v>
      </c>
      <c r="O451">
        <v>0.49999082562519898</v>
      </c>
      <c r="P451" s="1">
        <v>2.3500513912113E-4</v>
      </c>
    </row>
    <row r="452" spans="1:16" x14ac:dyDescent="0.25">
      <c r="A452" s="1">
        <v>1.5625E-5</v>
      </c>
      <c r="B452">
        <v>12.807692307692299</v>
      </c>
      <c r="C452">
        <v>237</v>
      </c>
      <c r="D452">
        <v>-0.29166389011631999</v>
      </c>
      <c r="E452">
        <v>0.49790195921772801</v>
      </c>
      <c r="F452">
        <v>0.52777607677079197</v>
      </c>
      <c r="G452" s="1">
        <v>1.8334578618106602E-5</v>
      </c>
      <c r="H452">
        <v>0.49999083271069</v>
      </c>
      <c r="I452" s="1">
        <v>2.3482364153190301E-4</v>
      </c>
      <c r="J452">
        <v>24277900</v>
      </c>
      <c r="K452">
        <v>6716</v>
      </c>
      <c r="L452">
        <v>125976400</v>
      </c>
      <c r="M452">
        <v>0.495481830157178</v>
      </c>
      <c r="N452" s="1">
        <v>1.8348749601049199E-5</v>
      </c>
      <c r="O452">
        <v>0.49999082562519898</v>
      </c>
      <c r="P452" s="1">
        <v>2.3500513912113E-4</v>
      </c>
    </row>
    <row r="453" spans="1:16" x14ac:dyDescent="0.25">
      <c r="A453" t="s">
        <v>0</v>
      </c>
      <c r="B453">
        <v>13.3205128205128</v>
      </c>
      <c r="C453">
        <v>6829</v>
      </c>
      <c r="D453">
        <v>-0.320705383066614</v>
      </c>
      <c r="E453">
        <v>0.49612296287867502</v>
      </c>
      <c r="F453">
        <v>0.52589034065139495</v>
      </c>
      <c r="G453" s="1">
        <v>1.6625374520518E-5</v>
      </c>
      <c r="H453">
        <v>0.49999168731273902</v>
      </c>
      <c r="I453" s="1">
        <v>2.21458514446387E-4</v>
      </c>
      <c r="J453">
        <v>135325000</v>
      </c>
    </row>
    <row r="454" spans="1:16" x14ac:dyDescent="0.25">
      <c r="A454">
        <v>1.024</v>
      </c>
      <c r="B454">
        <v>13.3205128205128</v>
      </c>
      <c r="C454">
        <v>251</v>
      </c>
      <c r="D454">
        <v>-0.29902339520546201</v>
      </c>
      <c r="E454">
        <v>0.49516375706745402</v>
      </c>
      <c r="F454">
        <v>0.52487358249150196</v>
      </c>
      <c r="G454" s="1">
        <v>1.64901928675353E-5</v>
      </c>
      <c r="H454">
        <v>0.49999175490356601</v>
      </c>
      <c r="I454" s="1">
        <v>2.1965782550473399E-4</v>
      </c>
      <c r="J454">
        <v>15659800</v>
      </c>
      <c r="K454">
        <v>6829</v>
      </c>
      <c r="L454">
        <v>135325000</v>
      </c>
      <c r="M454">
        <v>0.49612296287867502</v>
      </c>
      <c r="N454" s="1">
        <v>1.6625374520518E-5</v>
      </c>
      <c r="O454">
        <v>0.49999168731273902</v>
      </c>
      <c r="P454" s="1">
        <v>2.21458514446387E-4</v>
      </c>
    </row>
    <row r="455" spans="1:16" x14ac:dyDescent="0.25">
      <c r="A455">
        <v>0.51200000000000001</v>
      </c>
      <c r="B455">
        <v>13.3205128205128</v>
      </c>
      <c r="C455">
        <v>191</v>
      </c>
      <c r="D455">
        <v>-0.267305176914299</v>
      </c>
      <c r="E455">
        <v>0.49911534381274197</v>
      </c>
      <c r="F455">
        <v>0.52906226444150595</v>
      </c>
      <c r="G455" s="1">
        <v>1.66667052604596E-5</v>
      </c>
      <c r="H455">
        <v>0.49999166664736899</v>
      </c>
      <c r="I455" s="1">
        <v>2.2200906109766101E-4</v>
      </c>
      <c r="J455">
        <v>13490900</v>
      </c>
      <c r="K455">
        <v>6829</v>
      </c>
      <c r="L455">
        <v>135325000</v>
      </c>
      <c r="M455">
        <v>0.49612296287867502</v>
      </c>
      <c r="N455" s="1">
        <v>1.6625374520518E-5</v>
      </c>
      <c r="O455">
        <v>0.49999168731273902</v>
      </c>
      <c r="P455" s="1">
        <v>2.21458514446387E-4</v>
      </c>
    </row>
    <row r="456" spans="1:16" x14ac:dyDescent="0.25">
      <c r="A456">
        <v>0.25600000000000001</v>
      </c>
      <c r="B456">
        <v>13.3205128205128</v>
      </c>
      <c r="C456">
        <v>191</v>
      </c>
      <c r="D456">
        <v>-0.267305176914299</v>
      </c>
      <c r="E456">
        <v>0.49911534381274197</v>
      </c>
      <c r="F456">
        <v>0.52906226444150595</v>
      </c>
      <c r="G456" s="1">
        <v>1.66667052604596E-5</v>
      </c>
      <c r="H456">
        <v>0.49999166664736899</v>
      </c>
      <c r="I456" s="1">
        <v>2.2200906109766101E-4</v>
      </c>
      <c r="J456">
        <v>12590100</v>
      </c>
      <c r="K456">
        <v>6829</v>
      </c>
      <c r="L456">
        <v>135325000</v>
      </c>
      <c r="M456">
        <v>0.49612296287867502</v>
      </c>
      <c r="N456" s="1">
        <v>1.6625374520518E-5</v>
      </c>
      <c r="O456">
        <v>0.49999168731273902</v>
      </c>
      <c r="P456" s="1">
        <v>2.21458514446387E-4</v>
      </c>
    </row>
    <row r="457" spans="1:16" x14ac:dyDescent="0.25">
      <c r="A457">
        <v>0.128</v>
      </c>
      <c r="B457">
        <v>13.3205128205128</v>
      </c>
      <c r="C457">
        <v>158</v>
      </c>
      <c r="D457">
        <v>-0.27370721267240899</v>
      </c>
      <c r="E457">
        <v>0.497249434765061</v>
      </c>
      <c r="F457">
        <v>0.52708440085096497</v>
      </c>
      <c r="G457" s="1">
        <v>1.6490298967664E-5</v>
      </c>
      <c r="H457">
        <v>0.499991754850516</v>
      </c>
      <c r="I457" s="1">
        <v>2.19659238812858E-4</v>
      </c>
      <c r="J457">
        <v>8947000</v>
      </c>
      <c r="K457">
        <v>6829</v>
      </c>
      <c r="L457">
        <v>135325000</v>
      </c>
      <c r="M457">
        <v>0.49612296287867502</v>
      </c>
      <c r="N457" s="1">
        <v>1.6625374520518E-5</v>
      </c>
      <c r="O457">
        <v>0.49999168731273902</v>
      </c>
      <c r="P457" s="1">
        <v>2.21458514446387E-4</v>
      </c>
    </row>
    <row r="458" spans="1:16" x14ac:dyDescent="0.25">
      <c r="A458">
        <v>6.4000000000000001E-2</v>
      </c>
      <c r="B458">
        <v>13.3205128205128</v>
      </c>
      <c r="C458">
        <v>158</v>
      </c>
      <c r="D458">
        <v>-0.27370721267240899</v>
      </c>
      <c r="E458">
        <v>0.497249434765061</v>
      </c>
      <c r="F458">
        <v>0.52708440085096497</v>
      </c>
      <c r="G458" s="1">
        <v>1.6490298967664E-5</v>
      </c>
      <c r="H458">
        <v>0.499991754850516</v>
      </c>
      <c r="I458" s="1">
        <v>2.19659238812858E-4</v>
      </c>
      <c r="J458">
        <v>9759800</v>
      </c>
      <c r="K458">
        <v>6829</v>
      </c>
      <c r="L458">
        <v>135325000</v>
      </c>
      <c r="M458">
        <v>0.49612296287867502</v>
      </c>
      <c r="N458" s="1">
        <v>1.6625374520518E-5</v>
      </c>
      <c r="O458">
        <v>0.49999168731273902</v>
      </c>
      <c r="P458" s="1">
        <v>2.21458514446387E-4</v>
      </c>
    </row>
    <row r="459" spans="1:16" x14ac:dyDescent="0.25">
      <c r="A459">
        <v>3.2000000000000001E-2</v>
      </c>
      <c r="B459">
        <v>13.3205128205128</v>
      </c>
      <c r="C459">
        <v>182</v>
      </c>
      <c r="D459">
        <v>-0.26092263068021898</v>
      </c>
      <c r="E459">
        <v>0.49691534449132901</v>
      </c>
      <c r="F459">
        <v>0.52673026516080901</v>
      </c>
      <c r="G459" s="1">
        <v>1.6611306619673801E-5</v>
      </c>
      <c r="H459">
        <v>0.49999169434669</v>
      </c>
      <c r="I459" s="1">
        <v>2.21271122792834E-4</v>
      </c>
      <c r="J459">
        <v>10693100</v>
      </c>
      <c r="K459">
        <v>6829</v>
      </c>
      <c r="L459">
        <v>135325000</v>
      </c>
      <c r="M459">
        <v>0.49612296287867502</v>
      </c>
      <c r="N459" s="1">
        <v>1.6625374520518E-5</v>
      </c>
      <c r="O459">
        <v>0.49999168731273902</v>
      </c>
      <c r="P459" s="1">
        <v>2.21458514446387E-4</v>
      </c>
    </row>
    <row r="460" spans="1:16" x14ac:dyDescent="0.25">
      <c r="A460">
        <v>1.6E-2</v>
      </c>
      <c r="B460">
        <v>13.3205128205128</v>
      </c>
      <c r="C460">
        <v>202</v>
      </c>
      <c r="D460">
        <v>-0.29449076190491102</v>
      </c>
      <c r="E460">
        <v>0.496299438313973</v>
      </c>
      <c r="F460">
        <v>0.52607740461281105</v>
      </c>
      <c r="G460" s="1">
        <v>1.6505866403671001E-5</v>
      </c>
      <c r="H460">
        <v>0.499991747066798</v>
      </c>
      <c r="I460" s="1">
        <v>2.1986660504377101E-4</v>
      </c>
      <c r="J460">
        <v>11706000</v>
      </c>
      <c r="K460">
        <v>6829</v>
      </c>
      <c r="L460">
        <v>135325000</v>
      </c>
      <c r="M460">
        <v>0.49612296287867502</v>
      </c>
      <c r="N460" s="1">
        <v>1.6625374520518E-5</v>
      </c>
      <c r="O460">
        <v>0.49999168731273902</v>
      </c>
      <c r="P460" s="1">
        <v>2.21458514446387E-4</v>
      </c>
    </row>
    <row r="461" spans="1:16" x14ac:dyDescent="0.25">
      <c r="A461">
        <v>8.0000000000000002E-3</v>
      </c>
      <c r="B461">
        <v>13.3205128205128</v>
      </c>
      <c r="C461">
        <v>179</v>
      </c>
      <c r="D461">
        <v>-0.29436021579737998</v>
      </c>
      <c r="E461">
        <v>0.49825443425118199</v>
      </c>
      <c r="F461">
        <v>0.52814970030625297</v>
      </c>
      <c r="G461" s="1">
        <v>1.65485694461064E-5</v>
      </c>
      <c r="H461">
        <v>0.499991725715276</v>
      </c>
      <c r="I461" s="1">
        <v>2.20435431468008E-4</v>
      </c>
      <c r="J461">
        <v>10230600</v>
      </c>
      <c r="K461">
        <v>6829</v>
      </c>
      <c r="L461">
        <v>135325000</v>
      </c>
      <c r="M461">
        <v>0.49612296287867502</v>
      </c>
      <c r="N461" s="1">
        <v>1.6625374520518E-5</v>
      </c>
      <c r="O461">
        <v>0.49999168731273902</v>
      </c>
      <c r="P461" s="1">
        <v>2.21458514446387E-4</v>
      </c>
    </row>
    <row r="462" spans="1:16" x14ac:dyDescent="0.25">
      <c r="A462">
        <v>4.0000000000000001E-3</v>
      </c>
      <c r="B462">
        <v>13.3205128205128</v>
      </c>
      <c r="C462">
        <v>289</v>
      </c>
      <c r="D462">
        <v>-0.27654159946287199</v>
      </c>
      <c r="E462">
        <v>0.498205634926768</v>
      </c>
      <c r="F462">
        <v>0.52809797302237405</v>
      </c>
      <c r="G462" s="1">
        <v>1.6620143219347999E-5</v>
      </c>
      <c r="H462">
        <v>0.49999168992838999</v>
      </c>
      <c r="I462" s="1">
        <v>2.21388830832084E-4</v>
      </c>
      <c r="J462">
        <v>15720800</v>
      </c>
      <c r="K462">
        <v>6829</v>
      </c>
      <c r="L462">
        <v>135325000</v>
      </c>
      <c r="M462">
        <v>0.49612296287867502</v>
      </c>
      <c r="N462" s="1">
        <v>1.6625374520518E-5</v>
      </c>
      <c r="O462">
        <v>0.49999168731273902</v>
      </c>
      <c r="P462" s="1">
        <v>2.21458514446387E-4</v>
      </c>
    </row>
    <row r="463" spans="1:16" x14ac:dyDescent="0.25">
      <c r="A463">
        <v>2E-3</v>
      </c>
      <c r="B463">
        <v>13.3205128205128</v>
      </c>
      <c r="C463">
        <v>281</v>
      </c>
      <c r="D463">
        <v>-0.27652419490111801</v>
      </c>
      <c r="E463">
        <v>0.49659790072149601</v>
      </c>
      <c r="F463">
        <v>0.52639377476478599</v>
      </c>
      <c r="G463" s="1">
        <v>1.6572413490290002E-5</v>
      </c>
      <c r="H463">
        <v>0.49999171379325402</v>
      </c>
      <c r="I463" s="1">
        <v>2.2075304636424799E-4</v>
      </c>
      <c r="J463">
        <v>17604300</v>
      </c>
      <c r="K463">
        <v>6829</v>
      </c>
      <c r="L463">
        <v>135325000</v>
      </c>
      <c r="M463">
        <v>0.49612296287867502</v>
      </c>
      <c r="N463" s="1">
        <v>1.6625374520518E-5</v>
      </c>
      <c r="O463">
        <v>0.49999168731273902</v>
      </c>
      <c r="P463" s="1">
        <v>2.21458514446387E-4</v>
      </c>
    </row>
    <row r="464" spans="1:16" x14ac:dyDescent="0.25">
      <c r="A464">
        <v>1E-3</v>
      </c>
      <c r="B464">
        <v>13.3205128205128</v>
      </c>
      <c r="C464">
        <v>275</v>
      </c>
      <c r="D464">
        <v>-0.27655042184947898</v>
      </c>
      <c r="E464">
        <v>0.49464464493708499</v>
      </c>
      <c r="F464">
        <v>0.52432332363331002</v>
      </c>
      <c r="G464" s="1">
        <v>1.6537523060966499E-5</v>
      </c>
      <c r="H464">
        <v>0.49999173123846902</v>
      </c>
      <c r="I464" s="1">
        <v>2.20288287953131E-4</v>
      </c>
      <c r="J464">
        <v>20470600</v>
      </c>
      <c r="K464">
        <v>6829</v>
      </c>
      <c r="L464">
        <v>135325000</v>
      </c>
      <c r="M464">
        <v>0.49612296287867502</v>
      </c>
      <c r="N464" s="1">
        <v>1.6625374520518E-5</v>
      </c>
      <c r="O464">
        <v>0.49999168731273902</v>
      </c>
      <c r="P464" s="1">
        <v>2.21458514446387E-4</v>
      </c>
    </row>
    <row r="465" spans="1:16" x14ac:dyDescent="0.25">
      <c r="A465" s="1">
        <v>5.0000000000000001E-4</v>
      </c>
      <c r="B465">
        <v>13.3205128205128</v>
      </c>
      <c r="C465">
        <v>197</v>
      </c>
      <c r="D465">
        <v>-0.29175083422259401</v>
      </c>
      <c r="E465">
        <v>0.49863850004504201</v>
      </c>
      <c r="F465">
        <v>0.52855681004774502</v>
      </c>
      <c r="G465" s="1">
        <v>1.65652839498875E-5</v>
      </c>
      <c r="H465">
        <v>0.499991717358025</v>
      </c>
      <c r="I465" s="1">
        <v>2.2065807722991199E-4</v>
      </c>
      <c r="J465">
        <v>11851600</v>
      </c>
      <c r="K465">
        <v>6829</v>
      </c>
      <c r="L465">
        <v>135325000</v>
      </c>
      <c r="M465">
        <v>0.49612296287867502</v>
      </c>
      <c r="N465" s="1">
        <v>1.6625374520518E-5</v>
      </c>
      <c r="O465">
        <v>0.49999168731273902</v>
      </c>
      <c r="P465" s="1">
        <v>2.21458514446387E-4</v>
      </c>
    </row>
    <row r="466" spans="1:16" x14ac:dyDescent="0.25">
      <c r="A466" s="1">
        <v>2.5000000000000001E-4</v>
      </c>
      <c r="B466">
        <v>13.3205128205128</v>
      </c>
      <c r="C466">
        <v>225</v>
      </c>
      <c r="D466">
        <v>-0.29153980140327301</v>
      </c>
      <c r="E466">
        <v>0.49640346942309399</v>
      </c>
      <c r="F466">
        <v>0.52618767758847895</v>
      </c>
      <c r="G466" s="1">
        <v>1.6560987804226102E-5</v>
      </c>
      <c r="H466">
        <v>0.499991719506097</v>
      </c>
      <c r="I466" s="1">
        <v>2.2060085036655001E-4</v>
      </c>
      <c r="J466">
        <v>16294600</v>
      </c>
      <c r="K466">
        <v>6829</v>
      </c>
      <c r="L466">
        <v>135325000</v>
      </c>
      <c r="M466">
        <v>0.49612296287867502</v>
      </c>
      <c r="N466" s="1">
        <v>1.6625374520518E-5</v>
      </c>
      <c r="O466">
        <v>0.49999168731273902</v>
      </c>
      <c r="P466" s="1">
        <v>2.21458514446387E-4</v>
      </c>
    </row>
    <row r="467" spans="1:16" x14ac:dyDescent="0.25">
      <c r="A467" s="1">
        <v>1.25E-4</v>
      </c>
      <c r="B467">
        <v>13.3205128205128</v>
      </c>
      <c r="C467">
        <v>247</v>
      </c>
      <c r="D467">
        <v>-0.29167147976922497</v>
      </c>
      <c r="E467">
        <v>0.49454646409644398</v>
      </c>
      <c r="F467">
        <v>0.52421925194223096</v>
      </c>
      <c r="G467" s="1">
        <v>1.6538162499912801E-5</v>
      </c>
      <c r="H467">
        <v>0.49999173091874999</v>
      </c>
      <c r="I467" s="1">
        <v>2.2029680560781199E-4</v>
      </c>
      <c r="J467">
        <v>18458800</v>
      </c>
      <c r="K467">
        <v>6829</v>
      </c>
      <c r="L467">
        <v>135325000</v>
      </c>
      <c r="M467">
        <v>0.49612296287867502</v>
      </c>
      <c r="N467" s="1">
        <v>1.6625374520518E-5</v>
      </c>
      <c r="O467">
        <v>0.49999168731273902</v>
      </c>
      <c r="P467" s="1">
        <v>2.21458514446387E-4</v>
      </c>
    </row>
    <row r="468" spans="1:16" x14ac:dyDescent="0.25">
      <c r="A468" s="1">
        <v>6.2500000000000001E-5</v>
      </c>
      <c r="B468">
        <v>13.3205128205128</v>
      </c>
      <c r="C468">
        <v>230</v>
      </c>
      <c r="D468">
        <v>-0.29169879508443802</v>
      </c>
      <c r="E468">
        <v>0.49428234224833101</v>
      </c>
      <c r="F468">
        <v>0.52393928278323099</v>
      </c>
      <c r="G468" s="1">
        <v>1.6605576825257001E-5</v>
      </c>
      <c r="H468">
        <v>0.49999169721158698</v>
      </c>
      <c r="I468" s="1">
        <v>2.2119479899284701E-4</v>
      </c>
      <c r="J468">
        <v>22640400</v>
      </c>
      <c r="K468">
        <v>6829</v>
      </c>
      <c r="L468">
        <v>135325000</v>
      </c>
      <c r="M468">
        <v>0.49612296287867502</v>
      </c>
      <c r="N468" s="1">
        <v>1.6625374520518E-5</v>
      </c>
      <c r="O468">
        <v>0.49999168731273902</v>
      </c>
      <c r="P468" s="1">
        <v>2.21458514446387E-4</v>
      </c>
    </row>
    <row r="469" spans="1:16" x14ac:dyDescent="0.25">
      <c r="A469" s="1">
        <v>3.1250000000000001E-5</v>
      </c>
      <c r="B469">
        <v>13.3205128205128</v>
      </c>
      <c r="C469">
        <v>239</v>
      </c>
      <c r="D469">
        <v>-0.29149551160135101</v>
      </c>
      <c r="E469">
        <v>0.49428230006436003</v>
      </c>
      <c r="F469">
        <v>0.52393923806822196</v>
      </c>
      <c r="G469" s="1">
        <v>1.6498919212626301E-5</v>
      </c>
      <c r="H469">
        <v>0.49999175054039302</v>
      </c>
      <c r="I469" s="1">
        <v>2.19774064896394E-4</v>
      </c>
      <c r="J469">
        <v>22323100</v>
      </c>
      <c r="K469">
        <v>6829</v>
      </c>
      <c r="L469">
        <v>135325000</v>
      </c>
      <c r="M469">
        <v>0.49612296287867502</v>
      </c>
      <c r="N469" s="1">
        <v>1.6625374520518E-5</v>
      </c>
      <c r="O469">
        <v>0.49999168731273902</v>
      </c>
      <c r="P469" s="1">
        <v>2.21458514446387E-4</v>
      </c>
    </row>
    <row r="470" spans="1:16" x14ac:dyDescent="0.25">
      <c r="A470" s="1">
        <v>1.5625E-5</v>
      </c>
      <c r="B470">
        <v>13.3205128205128</v>
      </c>
      <c r="C470">
        <v>232</v>
      </c>
      <c r="D470">
        <v>-0.29148195637934599</v>
      </c>
      <c r="E470">
        <v>0.497058409965494</v>
      </c>
      <c r="F470">
        <v>0.52688191456342404</v>
      </c>
      <c r="G470" s="1">
        <v>1.6539896978695599E-5</v>
      </c>
      <c r="H470">
        <v>0.49999173005150999</v>
      </c>
      <c r="I470" s="1">
        <v>2.2031990975467599E-4</v>
      </c>
      <c r="J470">
        <v>23999200</v>
      </c>
      <c r="K470">
        <v>6829</v>
      </c>
      <c r="L470">
        <v>135325000</v>
      </c>
      <c r="M470">
        <v>0.49612296287867502</v>
      </c>
      <c r="N470" s="1">
        <v>1.6625374520518E-5</v>
      </c>
      <c r="O470">
        <v>0.49999168731273902</v>
      </c>
      <c r="P470" s="1">
        <v>2.21458514446387E-4</v>
      </c>
    </row>
    <row r="471" spans="1:16" x14ac:dyDescent="0.25">
      <c r="A471" t="s">
        <v>0</v>
      </c>
      <c r="B471">
        <v>13.8333333333333</v>
      </c>
      <c r="C471">
        <v>6935</v>
      </c>
      <c r="D471">
        <v>-0.32062592868016698</v>
      </c>
      <c r="E471">
        <v>0.49630764568114699</v>
      </c>
      <c r="F471">
        <v>0.52608610442201598</v>
      </c>
      <c r="G471" s="1">
        <v>1.59910424809561E-5</v>
      </c>
      <c r="H471">
        <v>0.49999200447875902</v>
      </c>
      <c r="I471" s="1">
        <v>2.2120942098656E-4</v>
      </c>
      <c r="J471">
        <v>115358300</v>
      </c>
    </row>
    <row r="472" spans="1:16" x14ac:dyDescent="0.25">
      <c r="A472">
        <v>1.024</v>
      </c>
      <c r="B472">
        <v>13.8333333333333</v>
      </c>
      <c r="C472">
        <v>253</v>
      </c>
      <c r="D472">
        <v>-0.29570787124999398</v>
      </c>
      <c r="E472">
        <v>0.49843001254762798</v>
      </c>
      <c r="F472">
        <v>0.52833581330048596</v>
      </c>
      <c r="G472" s="1">
        <v>1.59051890599171E-5</v>
      </c>
      <c r="H472">
        <v>0.49999204740546999</v>
      </c>
      <c r="I472" s="1">
        <v>2.2002178199552E-4</v>
      </c>
      <c r="J472">
        <v>17643800</v>
      </c>
      <c r="K472">
        <v>6935</v>
      </c>
      <c r="L472">
        <v>115358300</v>
      </c>
      <c r="M472">
        <v>0.49630764568114699</v>
      </c>
      <c r="N472" s="1">
        <v>1.59910424809561E-5</v>
      </c>
      <c r="O472">
        <v>0.49999200447875902</v>
      </c>
      <c r="P472" s="1">
        <v>2.2120942098656E-4</v>
      </c>
    </row>
    <row r="473" spans="1:16" x14ac:dyDescent="0.25">
      <c r="A473">
        <v>0.51200000000000001</v>
      </c>
      <c r="B473">
        <v>13.8333333333333</v>
      </c>
      <c r="C473">
        <v>213</v>
      </c>
      <c r="D473">
        <v>-0.26707771323305302</v>
      </c>
      <c r="E473">
        <v>0.49582349979742901</v>
      </c>
      <c r="F473">
        <v>0.52557290978527504</v>
      </c>
      <c r="G473" s="1">
        <v>1.59770448842078E-5</v>
      </c>
      <c r="H473">
        <v>0.49999201147755701</v>
      </c>
      <c r="I473" s="1">
        <v>2.2101578756487399E-4</v>
      </c>
      <c r="J473">
        <v>15455100</v>
      </c>
      <c r="K473">
        <v>6935</v>
      </c>
      <c r="L473">
        <v>115358300</v>
      </c>
      <c r="M473">
        <v>0.49630764568114699</v>
      </c>
      <c r="N473" s="1">
        <v>1.59910424809561E-5</v>
      </c>
      <c r="O473">
        <v>0.49999200447875902</v>
      </c>
      <c r="P473" s="1">
        <v>2.2120942098656E-4</v>
      </c>
    </row>
    <row r="474" spans="1:16" x14ac:dyDescent="0.25">
      <c r="A474">
        <v>0.25600000000000001</v>
      </c>
      <c r="B474">
        <v>13.8333333333333</v>
      </c>
      <c r="C474">
        <v>213</v>
      </c>
      <c r="D474">
        <v>-0.26707771323305302</v>
      </c>
      <c r="E474">
        <v>0.49582349979742901</v>
      </c>
      <c r="F474">
        <v>0.52557290978527504</v>
      </c>
      <c r="G474" s="1">
        <v>1.59770448842078E-5</v>
      </c>
      <c r="H474">
        <v>0.49999201147755701</v>
      </c>
      <c r="I474" s="1">
        <v>2.2101578756487399E-4</v>
      </c>
      <c r="J474">
        <v>15060400</v>
      </c>
      <c r="K474">
        <v>6935</v>
      </c>
      <c r="L474">
        <v>115358300</v>
      </c>
      <c r="M474">
        <v>0.49630764568114699</v>
      </c>
      <c r="N474" s="1">
        <v>1.59910424809561E-5</v>
      </c>
      <c r="O474">
        <v>0.49999200447875902</v>
      </c>
      <c r="P474" s="1">
        <v>2.2120942098656E-4</v>
      </c>
    </row>
    <row r="475" spans="1:16" x14ac:dyDescent="0.25">
      <c r="A475">
        <v>0.128</v>
      </c>
      <c r="B475">
        <v>13.8333333333333</v>
      </c>
      <c r="C475">
        <v>155</v>
      </c>
      <c r="D475">
        <v>-0.27349338177384902</v>
      </c>
      <c r="E475">
        <v>0.49904262004487798</v>
      </c>
      <c r="F475">
        <v>0.52898517724756999</v>
      </c>
      <c r="G475" s="1">
        <v>1.6128225877154399E-5</v>
      </c>
      <c r="H475">
        <v>0.49999193588706098</v>
      </c>
      <c r="I475" s="1">
        <v>2.23107124633969E-4</v>
      </c>
      <c r="J475">
        <v>8044600</v>
      </c>
      <c r="K475">
        <v>6935</v>
      </c>
      <c r="L475">
        <v>115358300</v>
      </c>
      <c r="M475">
        <v>0.49630764568114699</v>
      </c>
      <c r="N475" s="1">
        <v>1.59910424809561E-5</v>
      </c>
      <c r="O475">
        <v>0.49999200447875902</v>
      </c>
      <c r="P475" s="1">
        <v>2.2120942098656E-4</v>
      </c>
    </row>
    <row r="476" spans="1:16" x14ac:dyDescent="0.25">
      <c r="A476">
        <v>6.4000000000000001E-2</v>
      </c>
      <c r="B476">
        <v>13.8333333333333</v>
      </c>
      <c r="C476">
        <v>155</v>
      </c>
      <c r="D476">
        <v>-0.27349338177384902</v>
      </c>
      <c r="E476">
        <v>0.49904262004487798</v>
      </c>
      <c r="F476">
        <v>0.52898517724756999</v>
      </c>
      <c r="G476" s="1">
        <v>1.6128225877154399E-5</v>
      </c>
      <c r="H476">
        <v>0.49999193588706098</v>
      </c>
      <c r="I476" s="1">
        <v>2.23107124633969E-4</v>
      </c>
      <c r="J476">
        <v>8598600</v>
      </c>
      <c r="K476">
        <v>6935</v>
      </c>
      <c r="L476">
        <v>115358300</v>
      </c>
      <c r="M476">
        <v>0.49630764568114699</v>
      </c>
      <c r="N476" s="1">
        <v>1.59910424809561E-5</v>
      </c>
      <c r="O476">
        <v>0.49999200447875902</v>
      </c>
      <c r="P476" s="1">
        <v>2.2120942098656E-4</v>
      </c>
    </row>
    <row r="477" spans="1:16" x14ac:dyDescent="0.25">
      <c r="A477">
        <v>3.2000000000000001E-2</v>
      </c>
      <c r="B477">
        <v>13.8333333333333</v>
      </c>
      <c r="C477">
        <v>213</v>
      </c>
      <c r="D477">
        <v>-0.26087456508215201</v>
      </c>
      <c r="E477">
        <v>0.49417357324509997</v>
      </c>
      <c r="F477">
        <v>0.52382398763980598</v>
      </c>
      <c r="G477" s="1">
        <v>1.5920531954205501E-5</v>
      </c>
      <c r="H477">
        <v>0.49999203973402201</v>
      </c>
      <c r="I477" s="1">
        <v>2.20234025366509E-4</v>
      </c>
      <c r="J477">
        <v>13117200</v>
      </c>
      <c r="K477">
        <v>6935</v>
      </c>
      <c r="L477">
        <v>115358300</v>
      </c>
      <c r="M477">
        <v>0.49630764568114699</v>
      </c>
      <c r="N477" s="1">
        <v>1.59910424809561E-5</v>
      </c>
      <c r="O477">
        <v>0.49999200447875902</v>
      </c>
      <c r="P477" s="1">
        <v>2.2120942098656E-4</v>
      </c>
    </row>
    <row r="478" spans="1:16" x14ac:dyDescent="0.25">
      <c r="A478">
        <v>1.6E-2</v>
      </c>
      <c r="B478">
        <v>13.8333333333333</v>
      </c>
      <c r="C478">
        <v>206</v>
      </c>
      <c r="D478">
        <v>-0.29447267346606698</v>
      </c>
      <c r="E478">
        <v>0.495229106220895</v>
      </c>
      <c r="F478">
        <v>0.52494285259414897</v>
      </c>
      <c r="G478" s="1">
        <v>1.5980166546802899E-5</v>
      </c>
      <c r="H478">
        <v>0.49999200991672599</v>
      </c>
      <c r="I478" s="1">
        <v>2.21058970564106E-4</v>
      </c>
      <c r="J478">
        <v>10625400</v>
      </c>
      <c r="K478">
        <v>6935</v>
      </c>
      <c r="L478">
        <v>115358300</v>
      </c>
      <c r="M478">
        <v>0.49630764568114699</v>
      </c>
      <c r="N478" s="1">
        <v>1.59910424809561E-5</v>
      </c>
      <c r="O478">
        <v>0.49999200447875902</v>
      </c>
      <c r="P478" s="1">
        <v>2.2120942098656E-4</v>
      </c>
    </row>
    <row r="479" spans="1:16" x14ac:dyDescent="0.25">
      <c r="A479">
        <v>8.0000000000000002E-3</v>
      </c>
      <c r="B479">
        <v>13.8333333333333</v>
      </c>
      <c r="C479">
        <v>192</v>
      </c>
      <c r="D479">
        <v>-0.28899427341867501</v>
      </c>
      <c r="E479">
        <v>0.49746855938971801</v>
      </c>
      <c r="F479">
        <v>0.52731667295310103</v>
      </c>
      <c r="G479" s="1">
        <v>1.59747788540665E-5</v>
      </c>
      <c r="H479">
        <v>0.49999201261057202</v>
      </c>
      <c r="I479" s="1">
        <v>2.20984440814586E-4</v>
      </c>
      <c r="J479">
        <v>10465900</v>
      </c>
      <c r="K479">
        <v>6935</v>
      </c>
      <c r="L479">
        <v>115358300</v>
      </c>
      <c r="M479">
        <v>0.49630764568114699</v>
      </c>
      <c r="N479" s="1">
        <v>1.59910424809561E-5</v>
      </c>
      <c r="O479">
        <v>0.49999200447875902</v>
      </c>
      <c r="P479" s="1">
        <v>2.2120942098656E-4</v>
      </c>
    </row>
    <row r="480" spans="1:16" x14ac:dyDescent="0.25">
      <c r="A480">
        <v>4.0000000000000001E-3</v>
      </c>
      <c r="B480">
        <v>13.8333333333333</v>
      </c>
      <c r="C480">
        <v>279</v>
      </c>
      <c r="D480">
        <v>-0.276600211179369</v>
      </c>
      <c r="E480">
        <v>0.49605790891610602</v>
      </c>
      <c r="F480">
        <v>0.52582138345107199</v>
      </c>
      <c r="G480" s="1">
        <v>1.5955797186273301E-5</v>
      </c>
      <c r="H480">
        <v>0.49999202210140598</v>
      </c>
      <c r="I480" s="1">
        <v>2.2072186107678101E-4</v>
      </c>
      <c r="J480">
        <v>16051500</v>
      </c>
      <c r="K480">
        <v>6935</v>
      </c>
      <c r="L480">
        <v>115358300</v>
      </c>
      <c r="M480">
        <v>0.49630764568114699</v>
      </c>
      <c r="N480" s="1">
        <v>1.59910424809561E-5</v>
      </c>
      <c r="O480">
        <v>0.49999200447875902</v>
      </c>
      <c r="P480" s="1">
        <v>2.2120942098656E-4</v>
      </c>
    </row>
    <row r="481" spans="1:16" x14ac:dyDescent="0.25">
      <c r="A481">
        <v>2E-3</v>
      </c>
      <c r="B481">
        <v>13.8333333333333</v>
      </c>
      <c r="C481">
        <v>304</v>
      </c>
      <c r="D481">
        <v>-0.27657294979764502</v>
      </c>
      <c r="E481">
        <v>0.49326469745646701</v>
      </c>
      <c r="F481">
        <v>0.52286057930385599</v>
      </c>
      <c r="G481" s="1">
        <v>1.5917944009235999E-5</v>
      </c>
      <c r="H481">
        <v>0.49999204102799499</v>
      </c>
      <c r="I481" s="1">
        <v>2.2019822546109899E-4</v>
      </c>
      <c r="J481">
        <v>16262100</v>
      </c>
      <c r="K481">
        <v>6935</v>
      </c>
      <c r="L481">
        <v>115358300</v>
      </c>
      <c r="M481">
        <v>0.49630764568114699</v>
      </c>
      <c r="N481" s="1">
        <v>1.59910424809561E-5</v>
      </c>
      <c r="O481">
        <v>0.49999200447875902</v>
      </c>
      <c r="P481" s="1">
        <v>2.2120942098656E-4</v>
      </c>
    </row>
    <row r="482" spans="1:16" x14ac:dyDescent="0.25">
      <c r="A482">
        <v>1E-3</v>
      </c>
      <c r="B482">
        <v>13.8333333333333</v>
      </c>
      <c r="C482">
        <v>302</v>
      </c>
      <c r="D482">
        <v>-0.27652979019136298</v>
      </c>
      <c r="E482">
        <v>0.49624089750963402</v>
      </c>
      <c r="F482">
        <v>0.52601535136021205</v>
      </c>
      <c r="G482" s="1">
        <v>1.5953154190229101E-5</v>
      </c>
      <c r="H482">
        <v>0.499992023422904</v>
      </c>
      <c r="I482" s="1">
        <v>2.2068529963150299E-4</v>
      </c>
      <c r="J482">
        <v>18161700</v>
      </c>
      <c r="K482">
        <v>6935</v>
      </c>
      <c r="L482">
        <v>115358300</v>
      </c>
      <c r="M482">
        <v>0.49630764568114699</v>
      </c>
      <c r="N482" s="1">
        <v>1.59910424809561E-5</v>
      </c>
      <c r="O482">
        <v>0.49999200447875902</v>
      </c>
      <c r="P482" s="1">
        <v>2.2120942098656E-4</v>
      </c>
    </row>
    <row r="483" spans="1:16" x14ac:dyDescent="0.25">
      <c r="A483" s="1">
        <v>5.0000000000000001E-4</v>
      </c>
      <c r="B483">
        <v>13.8333333333333</v>
      </c>
      <c r="C483">
        <v>199</v>
      </c>
      <c r="D483">
        <v>-0.29180519145040601</v>
      </c>
      <c r="E483">
        <v>0.49504569763116402</v>
      </c>
      <c r="F483">
        <v>0.52474843948903405</v>
      </c>
      <c r="G483" s="1">
        <v>1.5927241617696901E-5</v>
      </c>
      <c r="H483">
        <v>0.49999203637919098</v>
      </c>
      <c r="I483" s="1">
        <v>2.20326842378141E-4</v>
      </c>
      <c r="J483">
        <v>12237000</v>
      </c>
      <c r="K483">
        <v>6935</v>
      </c>
      <c r="L483">
        <v>115358300</v>
      </c>
      <c r="M483">
        <v>0.49630764568114699</v>
      </c>
      <c r="N483" s="1">
        <v>1.59910424809561E-5</v>
      </c>
      <c r="O483">
        <v>0.49999200447875902</v>
      </c>
      <c r="P483" s="1">
        <v>2.2120942098656E-4</v>
      </c>
    </row>
    <row r="484" spans="1:16" x14ac:dyDescent="0.25">
      <c r="A484" s="1">
        <v>2.5000000000000001E-4</v>
      </c>
      <c r="B484">
        <v>13.8333333333333</v>
      </c>
      <c r="C484">
        <v>221</v>
      </c>
      <c r="D484">
        <v>-0.29179198247971599</v>
      </c>
      <c r="E484">
        <v>0.49836118397712598</v>
      </c>
      <c r="F484">
        <v>0.52826285501575299</v>
      </c>
      <c r="G484" s="1">
        <v>1.60299013309828E-5</v>
      </c>
      <c r="H484">
        <v>0.49999198504933401</v>
      </c>
      <c r="I484" s="1">
        <v>2.21746968411928E-4</v>
      </c>
      <c r="J484">
        <v>14580600</v>
      </c>
      <c r="K484">
        <v>6935</v>
      </c>
      <c r="L484">
        <v>115358300</v>
      </c>
      <c r="M484">
        <v>0.49630764568114699</v>
      </c>
      <c r="N484" s="1">
        <v>1.59910424809561E-5</v>
      </c>
      <c r="O484">
        <v>0.49999200447875902</v>
      </c>
      <c r="P484" s="1">
        <v>2.2120942098656E-4</v>
      </c>
    </row>
    <row r="485" spans="1:16" x14ac:dyDescent="0.25">
      <c r="A485" s="1">
        <v>1.25E-4</v>
      </c>
      <c r="B485">
        <v>13.8333333333333</v>
      </c>
      <c r="C485">
        <v>252</v>
      </c>
      <c r="D485">
        <v>-0.291661856720349</v>
      </c>
      <c r="E485">
        <v>0.49845647843901703</v>
      </c>
      <c r="F485">
        <v>0.52836386714535799</v>
      </c>
      <c r="G485" s="1">
        <v>1.60176612158391E-5</v>
      </c>
      <c r="H485">
        <v>0.49999199116939202</v>
      </c>
      <c r="I485" s="1">
        <v>2.21577646819108E-4</v>
      </c>
      <c r="J485">
        <v>17446600</v>
      </c>
      <c r="K485">
        <v>6935</v>
      </c>
      <c r="L485">
        <v>115358300</v>
      </c>
      <c r="M485">
        <v>0.49630764568114699</v>
      </c>
      <c r="N485" s="1">
        <v>1.59910424809561E-5</v>
      </c>
      <c r="O485">
        <v>0.49999200447875902</v>
      </c>
      <c r="P485" s="1">
        <v>2.2120942098656E-4</v>
      </c>
    </row>
    <row r="486" spans="1:16" x14ac:dyDescent="0.25">
      <c r="A486" s="1">
        <v>6.2500000000000001E-5</v>
      </c>
      <c r="B486">
        <v>13.8333333333333</v>
      </c>
      <c r="C486">
        <v>232</v>
      </c>
      <c r="D486">
        <v>-0.29177473564647799</v>
      </c>
      <c r="E486">
        <v>0.49620450338038602</v>
      </c>
      <c r="F486">
        <v>0.52597677358320905</v>
      </c>
      <c r="G486" s="1">
        <v>1.60012386878349E-5</v>
      </c>
      <c r="H486">
        <v>0.49999199938065603</v>
      </c>
      <c r="I486" s="1">
        <v>2.2135046851505001E-4</v>
      </c>
      <c r="J486">
        <v>18791400</v>
      </c>
      <c r="K486">
        <v>6935</v>
      </c>
      <c r="L486">
        <v>115358300</v>
      </c>
      <c r="M486">
        <v>0.49630764568114699</v>
      </c>
      <c r="N486" s="1">
        <v>1.59910424809561E-5</v>
      </c>
      <c r="O486">
        <v>0.49999200447875902</v>
      </c>
      <c r="P486" s="1">
        <v>2.2120942098656E-4</v>
      </c>
    </row>
    <row r="487" spans="1:16" x14ac:dyDescent="0.25">
      <c r="A487" s="1">
        <v>3.1250000000000001E-5</v>
      </c>
      <c r="B487">
        <v>13.8333333333333</v>
      </c>
      <c r="C487">
        <v>234</v>
      </c>
      <c r="D487">
        <v>-0.29174655847037601</v>
      </c>
      <c r="E487">
        <v>0.49862089910285101</v>
      </c>
      <c r="F487">
        <v>0.52853815304902196</v>
      </c>
      <c r="G487" s="1">
        <v>1.59562342699759E-5</v>
      </c>
      <c r="H487">
        <v>0.49999202188286501</v>
      </c>
      <c r="I487" s="1">
        <v>2.2072790740133299E-4</v>
      </c>
      <c r="J487">
        <v>21089300</v>
      </c>
      <c r="K487">
        <v>6935</v>
      </c>
      <c r="L487">
        <v>115358300</v>
      </c>
      <c r="M487">
        <v>0.49630764568114699</v>
      </c>
      <c r="N487" s="1">
        <v>1.59910424809561E-5</v>
      </c>
      <c r="O487">
        <v>0.49999200447875902</v>
      </c>
      <c r="P487" s="1">
        <v>2.2120942098656E-4</v>
      </c>
    </row>
    <row r="488" spans="1:16" x14ac:dyDescent="0.25">
      <c r="A488" s="1">
        <v>1.5625E-5</v>
      </c>
      <c r="B488">
        <v>13.8333333333333</v>
      </c>
      <c r="C488">
        <v>236</v>
      </c>
      <c r="D488">
        <v>-0.29171470850796699</v>
      </c>
      <c r="E488">
        <v>0.49725376693650097</v>
      </c>
      <c r="F488">
        <v>0.52708899295269096</v>
      </c>
      <c r="G488" s="1">
        <v>1.5986536286094399E-5</v>
      </c>
      <c r="H488">
        <v>0.49999200673185601</v>
      </c>
      <c r="I488" s="1">
        <v>2.21147085290973E-4</v>
      </c>
      <c r="J488">
        <v>24856900</v>
      </c>
      <c r="K488">
        <v>6935</v>
      </c>
      <c r="L488">
        <v>115358300</v>
      </c>
      <c r="M488">
        <v>0.49630764568114699</v>
      </c>
      <c r="N488" s="1">
        <v>1.59910424809561E-5</v>
      </c>
      <c r="O488">
        <v>0.49999200447875902</v>
      </c>
      <c r="P488" s="1">
        <v>2.2120942098656E-4</v>
      </c>
    </row>
    <row r="489" spans="1:16" x14ac:dyDescent="0.25">
      <c r="A489" t="s">
        <v>0</v>
      </c>
      <c r="B489">
        <v>14.346153846153801</v>
      </c>
      <c r="C489">
        <v>7051</v>
      </c>
      <c r="D489">
        <v>-0.32056968563099397</v>
      </c>
      <c r="E489">
        <v>0.495829764496106</v>
      </c>
      <c r="F489">
        <v>0.52557955036587201</v>
      </c>
      <c r="G489" s="1">
        <v>1.4539136989344301E-5</v>
      </c>
      <c r="H489">
        <v>0.49999273043150499</v>
      </c>
      <c r="I489" s="1">
        <v>2.0858069603943999E-4</v>
      </c>
      <c r="J489">
        <v>123562900</v>
      </c>
    </row>
    <row r="490" spans="1:16" x14ac:dyDescent="0.25">
      <c r="A490">
        <v>1.024</v>
      </c>
      <c r="B490">
        <v>14.346153846153801</v>
      </c>
      <c r="C490">
        <v>290</v>
      </c>
      <c r="D490">
        <v>-0.29740074781285297</v>
      </c>
      <c r="E490">
        <v>0.49700575041175499</v>
      </c>
      <c r="F490">
        <v>0.52682609543645997</v>
      </c>
      <c r="G490" s="1">
        <v>1.4506023306770599E-5</v>
      </c>
      <c r="H490">
        <v>0.499992746988346</v>
      </c>
      <c r="I490" s="1">
        <v>2.0810564205482401E-4</v>
      </c>
      <c r="J490">
        <v>14595600</v>
      </c>
      <c r="K490">
        <v>7051</v>
      </c>
      <c r="L490">
        <v>123562900</v>
      </c>
      <c r="M490">
        <v>0.495829764496106</v>
      </c>
      <c r="N490" s="1">
        <v>1.4539136989344301E-5</v>
      </c>
      <c r="O490">
        <v>0.49999273043150499</v>
      </c>
      <c r="P490" s="1">
        <v>2.0858069603943999E-4</v>
      </c>
    </row>
    <row r="491" spans="1:16" x14ac:dyDescent="0.25">
      <c r="A491">
        <v>0.51200000000000001</v>
      </c>
      <c r="B491">
        <v>14.346153846153801</v>
      </c>
      <c r="C491">
        <v>193</v>
      </c>
      <c r="D491">
        <v>-0.267418518986759</v>
      </c>
      <c r="E491">
        <v>0.49611372683056898</v>
      </c>
      <c r="F491">
        <v>0.52588055044040305</v>
      </c>
      <c r="G491" s="1">
        <v>1.45549719768878E-5</v>
      </c>
      <c r="H491">
        <v>0.499992722514011</v>
      </c>
      <c r="I491" s="1">
        <v>2.0880786720688999E-4</v>
      </c>
      <c r="J491">
        <v>10758300</v>
      </c>
      <c r="K491">
        <v>7051</v>
      </c>
      <c r="L491">
        <v>123562900</v>
      </c>
      <c r="M491">
        <v>0.495829764496106</v>
      </c>
      <c r="N491" s="1">
        <v>1.4539136989344301E-5</v>
      </c>
      <c r="O491">
        <v>0.49999273043150499</v>
      </c>
      <c r="P491" s="1">
        <v>2.0858069603943999E-4</v>
      </c>
    </row>
    <row r="492" spans="1:16" x14ac:dyDescent="0.25">
      <c r="A492">
        <v>0.25600000000000001</v>
      </c>
      <c r="B492">
        <v>14.346153846153801</v>
      </c>
      <c r="C492">
        <v>193</v>
      </c>
      <c r="D492">
        <v>-0.267418518986759</v>
      </c>
      <c r="E492">
        <v>0.49611372683056898</v>
      </c>
      <c r="F492">
        <v>0.52588055044040305</v>
      </c>
      <c r="G492" s="1">
        <v>1.45549719768878E-5</v>
      </c>
      <c r="H492">
        <v>0.499992722514011</v>
      </c>
      <c r="I492" s="1">
        <v>2.0880786720688999E-4</v>
      </c>
      <c r="J492">
        <v>11432900</v>
      </c>
      <c r="K492">
        <v>7051</v>
      </c>
      <c r="L492">
        <v>123562900</v>
      </c>
      <c r="M492">
        <v>0.495829764496106</v>
      </c>
      <c r="N492" s="1">
        <v>1.4539136989344301E-5</v>
      </c>
      <c r="O492">
        <v>0.49999273043150499</v>
      </c>
      <c r="P492" s="1">
        <v>2.0858069603943999E-4</v>
      </c>
    </row>
    <row r="493" spans="1:16" x14ac:dyDescent="0.25">
      <c r="A493">
        <v>0.128</v>
      </c>
      <c r="B493">
        <v>14.346153846153801</v>
      </c>
      <c r="C493">
        <v>157</v>
      </c>
      <c r="D493">
        <v>-0.27364065946562</v>
      </c>
      <c r="E493">
        <v>0.49728647941339499</v>
      </c>
      <c r="F493">
        <v>0.527123668178199</v>
      </c>
      <c r="G493" s="1">
        <v>1.4548780864043201E-5</v>
      </c>
      <c r="H493">
        <v>0.49999272560956798</v>
      </c>
      <c r="I493" s="1">
        <v>2.08719048549542E-4</v>
      </c>
      <c r="J493">
        <v>9599700</v>
      </c>
      <c r="K493">
        <v>7051</v>
      </c>
      <c r="L493">
        <v>123562900</v>
      </c>
      <c r="M493">
        <v>0.495829764496106</v>
      </c>
      <c r="N493" s="1">
        <v>1.4539136989344301E-5</v>
      </c>
      <c r="O493">
        <v>0.49999273043150499</v>
      </c>
      <c r="P493" s="1">
        <v>2.0858069603943999E-4</v>
      </c>
    </row>
    <row r="494" spans="1:16" x14ac:dyDescent="0.25">
      <c r="A494">
        <v>6.4000000000000001E-2</v>
      </c>
      <c r="B494">
        <v>14.346153846153801</v>
      </c>
      <c r="C494">
        <v>157</v>
      </c>
      <c r="D494">
        <v>-0.27364065946562</v>
      </c>
      <c r="E494">
        <v>0.49728647941339499</v>
      </c>
      <c r="F494">
        <v>0.527123668178199</v>
      </c>
      <c r="G494" s="1">
        <v>1.4548780864043201E-5</v>
      </c>
      <c r="H494">
        <v>0.49999272560956798</v>
      </c>
      <c r="I494" s="1">
        <v>2.08719048549542E-4</v>
      </c>
      <c r="J494">
        <v>10435800</v>
      </c>
      <c r="K494">
        <v>7051</v>
      </c>
      <c r="L494">
        <v>123562900</v>
      </c>
      <c r="M494">
        <v>0.495829764496106</v>
      </c>
      <c r="N494" s="1">
        <v>1.4539136989344301E-5</v>
      </c>
      <c r="O494">
        <v>0.49999273043150499</v>
      </c>
      <c r="P494" s="1">
        <v>2.0858069603943999E-4</v>
      </c>
    </row>
    <row r="495" spans="1:16" x14ac:dyDescent="0.25">
      <c r="A495">
        <v>3.2000000000000001E-2</v>
      </c>
      <c r="B495">
        <v>14.346153846153801</v>
      </c>
      <c r="C495">
        <v>196</v>
      </c>
      <c r="D495">
        <v>-0.26100688627552499</v>
      </c>
      <c r="E495">
        <v>0.49622911824251198</v>
      </c>
      <c r="F495">
        <v>0.52600286533706297</v>
      </c>
      <c r="G495" s="1">
        <v>1.4482206172838901E-5</v>
      </c>
      <c r="H495">
        <v>0.49999275889691303</v>
      </c>
      <c r="I495" s="1">
        <v>2.07763957787265E-4</v>
      </c>
      <c r="J495">
        <v>11400600</v>
      </c>
      <c r="K495">
        <v>7051</v>
      </c>
      <c r="L495">
        <v>123562900</v>
      </c>
      <c r="M495">
        <v>0.495829764496106</v>
      </c>
      <c r="N495" s="1">
        <v>1.4539136989344301E-5</v>
      </c>
      <c r="O495">
        <v>0.49999273043150499</v>
      </c>
      <c r="P495" s="1">
        <v>2.0858069603943999E-4</v>
      </c>
    </row>
    <row r="496" spans="1:16" x14ac:dyDescent="0.25">
      <c r="A496">
        <v>1.6E-2</v>
      </c>
      <c r="B496">
        <v>14.346153846153801</v>
      </c>
      <c r="C496">
        <v>223</v>
      </c>
      <c r="D496">
        <v>-0.299724368485564</v>
      </c>
      <c r="E496">
        <v>0.49719368620752502</v>
      </c>
      <c r="F496">
        <v>0.52702530737997699</v>
      </c>
      <c r="G496" s="1">
        <v>1.4462982487417601E-5</v>
      </c>
      <c r="H496">
        <v>0.49999276850875601</v>
      </c>
      <c r="I496" s="1">
        <v>2.0748817183872199E-4</v>
      </c>
      <c r="J496">
        <v>15009200</v>
      </c>
      <c r="K496">
        <v>7051</v>
      </c>
      <c r="L496">
        <v>123562900</v>
      </c>
      <c r="M496">
        <v>0.495829764496106</v>
      </c>
      <c r="N496" s="1">
        <v>1.4539136989344301E-5</v>
      </c>
      <c r="O496">
        <v>0.49999273043150499</v>
      </c>
      <c r="P496" s="1">
        <v>2.0858069603943999E-4</v>
      </c>
    </row>
    <row r="497" spans="1:16" x14ac:dyDescent="0.25">
      <c r="A497">
        <v>8.0000000000000002E-3</v>
      </c>
      <c r="B497">
        <v>14.346153846153801</v>
      </c>
      <c r="C497">
        <v>205</v>
      </c>
      <c r="D497">
        <v>-0.291364607838284</v>
      </c>
      <c r="E497">
        <v>0.49704088204692698</v>
      </c>
      <c r="F497">
        <v>0.52686333496974302</v>
      </c>
      <c r="G497" s="1">
        <v>1.4469315923748499E-5</v>
      </c>
      <c r="H497">
        <v>0.49999276534203801</v>
      </c>
      <c r="I497" s="1">
        <v>2.0757903229070001E-4</v>
      </c>
      <c r="J497">
        <v>12057500</v>
      </c>
      <c r="K497">
        <v>7051</v>
      </c>
      <c r="L497">
        <v>123562900</v>
      </c>
      <c r="M497">
        <v>0.495829764496106</v>
      </c>
      <c r="N497" s="1">
        <v>1.4539136989344301E-5</v>
      </c>
      <c r="O497">
        <v>0.49999273043150499</v>
      </c>
      <c r="P497" s="1">
        <v>2.0858069603943999E-4</v>
      </c>
    </row>
    <row r="498" spans="1:16" x14ac:dyDescent="0.25">
      <c r="A498">
        <v>4.0000000000000001E-3</v>
      </c>
      <c r="B498">
        <v>14.346153846153801</v>
      </c>
      <c r="C498">
        <v>293</v>
      </c>
      <c r="D498">
        <v>-0.27658991757155099</v>
      </c>
      <c r="E498">
        <v>0.49807041583397899</v>
      </c>
      <c r="F498">
        <v>0.52795464078401799</v>
      </c>
      <c r="G498" s="1">
        <v>1.4542120878036E-5</v>
      </c>
      <c r="H498">
        <v>0.49999272893956098</v>
      </c>
      <c r="I498" s="1">
        <v>2.0862350336567099E-4</v>
      </c>
      <c r="J498">
        <v>18833300</v>
      </c>
      <c r="K498">
        <v>7051</v>
      </c>
      <c r="L498">
        <v>123562900</v>
      </c>
      <c r="M498">
        <v>0.495829764496106</v>
      </c>
      <c r="N498" s="1">
        <v>1.4539136989344301E-5</v>
      </c>
      <c r="O498">
        <v>0.49999273043150499</v>
      </c>
      <c r="P498" s="1">
        <v>2.0858069603943999E-4</v>
      </c>
    </row>
    <row r="499" spans="1:16" x14ac:dyDescent="0.25">
      <c r="A499">
        <v>2E-3</v>
      </c>
      <c r="B499">
        <v>14.346153846153801</v>
      </c>
      <c r="C499">
        <v>280</v>
      </c>
      <c r="D499">
        <v>-0.27655169350994002</v>
      </c>
      <c r="E499">
        <v>0.49592745808766597</v>
      </c>
      <c r="F499">
        <v>0.52568310557292597</v>
      </c>
      <c r="G499" s="1">
        <v>1.4459816077727599E-5</v>
      </c>
      <c r="H499">
        <v>0.49999277009196103</v>
      </c>
      <c r="I499" s="1">
        <v>2.07442746038169E-4</v>
      </c>
      <c r="J499">
        <v>22824400</v>
      </c>
      <c r="K499">
        <v>7051</v>
      </c>
      <c r="L499">
        <v>123562900</v>
      </c>
      <c r="M499">
        <v>0.495829764496106</v>
      </c>
      <c r="N499" s="1">
        <v>1.4539136989344301E-5</v>
      </c>
      <c r="O499">
        <v>0.49999273043150499</v>
      </c>
      <c r="P499" s="1">
        <v>2.0858069603943999E-4</v>
      </c>
    </row>
    <row r="500" spans="1:16" x14ac:dyDescent="0.25">
      <c r="A500">
        <v>1E-3</v>
      </c>
      <c r="B500">
        <v>14.346153846153801</v>
      </c>
      <c r="C500">
        <v>293</v>
      </c>
      <c r="D500">
        <v>-0.27671220054039702</v>
      </c>
      <c r="E500">
        <v>0.49850875160260699</v>
      </c>
      <c r="F500">
        <v>0.52841927669876299</v>
      </c>
      <c r="G500" s="1">
        <v>1.44342897419047E-5</v>
      </c>
      <c r="H500">
        <v>0.49999278285512899</v>
      </c>
      <c r="I500" s="1">
        <v>2.0707654129732499E-4</v>
      </c>
      <c r="J500">
        <v>18739700</v>
      </c>
      <c r="K500">
        <v>7051</v>
      </c>
      <c r="L500">
        <v>123562900</v>
      </c>
      <c r="M500">
        <v>0.495829764496106</v>
      </c>
      <c r="N500" s="1">
        <v>1.4539136989344301E-5</v>
      </c>
      <c r="O500">
        <v>0.49999273043150499</v>
      </c>
      <c r="P500" s="1">
        <v>2.0858069603943999E-4</v>
      </c>
    </row>
    <row r="501" spans="1:16" x14ac:dyDescent="0.25">
      <c r="A501" s="1">
        <v>5.0000000000000001E-4</v>
      </c>
      <c r="B501">
        <v>14.346153846153801</v>
      </c>
      <c r="C501">
        <v>348</v>
      </c>
      <c r="D501">
        <v>-0.27723409344351402</v>
      </c>
      <c r="E501">
        <v>0.49711396738963398</v>
      </c>
      <c r="F501">
        <v>0.52694080543301203</v>
      </c>
      <c r="G501" s="1">
        <v>1.4464525082913401E-5</v>
      </c>
      <c r="H501">
        <v>0.49999276773745799</v>
      </c>
      <c r="I501" s="1">
        <v>2.0751030215102601E-4</v>
      </c>
      <c r="J501">
        <v>20533400</v>
      </c>
      <c r="K501">
        <v>7051</v>
      </c>
      <c r="L501">
        <v>123562900</v>
      </c>
      <c r="M501">
        <v>0.495829764496106</v>
      </c>
      <c r="N501" s="1">
        <v>1.4539136989344301E-5</v>
      </c>
      <c r="O501">
        <v>0.49999273043150499</v>
      </c>
      <c r="P501" s="1">
        <v>2.0858069603943999E-4</v>
      </c>
    </row>
    <row r="502" spans="1:16" x14ac:dyDescent="0.25">
      <c r="A502" s="1">
        <v>2.5000000000000001E-4</v>
      </c>
      <c r="B502">
        <v>14.346153846153801</v>
      </c>
      <c r="C502">
        <v>222</v>
      </c>
      <c r="D502">
        <v>-0.29179483494200398</v>
      </c>
      <c r="E502">
        <v>0.498426347569219</v>
      </c>
      <c r="F502">
        <v>0.52833192842337195</v>
      </c>
      <c r="G502" s="1">
        <v>1.4537321720520201E-5</v>
      </c>
      <c r="H502">
        <v>0.49999273133913902</v>
      </c>
      <c r="I502" s="1">
        <v>2.08554653913617E-4</v>
      </c>
      <c r="J502">
        <v>15986400</v>
      </c>
      <c r="K502">
        <v>7051</v>
      </c>
      <c r="L502">
        <v>123562900</v>
      </c>
      <c r="M502">
        <v>0.495829764496106</v>
      </c>
      <c r="N502" s="1">
        <v>1.4539136989344301E-5</v>
      </c>
      <c r="O502">
        <v>0.49999273043150499</v>
      </c>
      <c r="P502" s="1">
        <v>2.0858069603943999E-4</v>
      </c>
    </row>
    <row r="503" spans="1:16" x14ac:dyDescent="0.25">
      <c r="A503" s="1">
        <v>1.25E-4</v>
      </c>
      <c r="B503">
        <v>14.346153846153801</v>
      </c>
      <c r="C503">
        <v>252</v>
      </c>
      <c r="D503">
        <v>-0.29162881215466202</v>
      </c>
      <c r="E503">
        <v>0.495329556087583</v>
      </c>
      <c r="F503">
        <v>0.525049329452838</v>
      </c>
      <c r="G503" s="1">
        <v>1.4415404256395899E-5</v>
      </c>
      <c r="H503">
        <v>0.49999279229787102</v>
      </c>
      <c r="I503" s="1">
        <v>2.06805607216757E-4</v>
      </c>
      <c r="J503">
        <v>19424600</v>
      </c>
      <c r="K503">
        <v>7051</v>
      </c>
      <c r="L503">
        <v>123562900</v>
      </c>
      <c r="M503">
        <v>0.495829764496106</v>
      </c>
      <c r="N503" s="1">
        <v>1.4539136989344301E-5</v>
      </c>
      <c r="O503">
        <v>0.49999273043150499</v>
      </c>
      <c r="P503" s="1">
        <v>2.0858069603943999E-4</v>
      </c>
    </row>
    <row r="504" spans="1:16" x14ac:dyDescent="0.25">
      <c r="A504" s="1">
        <v>6.2500000000000001E-5</v>
      </c>
      <c r="B504">
        <v>14.346153846153801</v>
      </c>
      <c r="C504">
        <v>227</v>
      </c>
      <c r="D504">
        <v>-0.29169250690036003</v>
      </c>
      <c r="E504">
        <v>0.49770209570111201</v>
      </c>
      <c r="F504">
        <v>0.52756422144317905</v>
      </c>
      <c r="G504" s="1">
        <v>1.45407456761947E-5</v>
      </c>
      <c r="H504">
        <v>0.49999272962716101</v>
      </c>
      <c r="I504" s="1">
        <v>2.0860377450848601E-4</v>
      </c>
      <c r="J504">
        <v>18044600</v>
      </c>
      <c r="K504">
        <v>7051</v>
      </c>
      <c r="L504">
        <v>123562900</v>
      </c>
      <c r="M504">
        <v>0.495829764496106</v>
      </c>
      <c r="N504" s="1">
        <v>1.4539136989344301E-5</v>
      </c>
      <c r="O504">
        <v>0.49999273043150499</v>
      </c>
      <c r="P504" s="1">
        <v>2.0858069603943999E-4</v>
      </c>
    </row>
    <row r="505" spans="1:16" x14ac:dyDescent="0.25">
      <c r="A505" s="1">
        <v>3.1250000000000001E-5</v>
      </c>
      <c r="B505">
        <v>14.346153846153801</v>
      </c>
      <c r="C505">
        <v>229</v>
      </c>
      <c r="D505">
        <v>-0.29169605579438401</v>
      </c>
      <c r="E505">
        <v>0.49509192788157602</v>
      </c>
      <c r="F505">
        <v>0.524797443554471</v>
      </c>
      <c r="G505" s="1">
        <v>1.44853055126237E-5</v>
      </c>
      <c r="H505">
        <v>0.49999275734724302</v>
      </c>
      <c r="I505" s="1">
        <v>2.0780842139263999E-4</v>
      </c>
      <c r="J505">
        <v>19126400</v>
      </c>
      <c r="K505">
        <v>7051</v>
      </c>
      <c r="L505">
        <v>123562900</v>
      </c>
      <c r="M505">
        <v>0.495829764496106</v>
      </c>
      <c r="N505" s="1">
        <v>1.4539136989344301E-5</v>
      </c>
      <c r="O505">
        <v>0.49999273043150499</v>
      </c>
      <c r="P505" s="1">
        <v>2.0858069603943999E-4</v>
      </c>
    </row>
    <row r="506" spans="1:16" x14ac:dyDescent="0.25">
      <c r="A506" s="1">
        <v>1.5625E-5</v>
      </c>
      <c r="B506">
        <v>14.346153846153801</v>
      </c>
      <c r="C506">
        <v>233</v>
      </c>
      <c r="D506">
        <v>-0.29160529203076702</v>
      </c>
      <c r="E506">
        <v>0.49513903808710602</v>
      </c>
      <c r="F506">
        <v>0.52484738037233303</v>
      </c>
      <c r="G506" s="1">
        <v>1.44850934223894E-5</v>
      </c>
      <c r="H506">
        <v>0.49999275745328797</v>
      </c>
      <c r="I506" s="1">
        <v>2.0780537871350999E-4</v>
      </c>
      <c r="J506">
        <v>23071100</v>
      </c>
      <c r="K506">
        <v>7051</v>
      </c>
      <c r="L506">
        <v>123562900</v>
      </c>
      <c r="M506">
        <v>0.495829764496106</v>
      </c>
      <c r="N506" s="1">
        <v>1.4539136989344301E-5</v>
      </c>
      <c r="O506">
        <v>0.49999273043150499</v>
      </c>
      <c r="P506" s="1">
        <v>2.0858069603943999E-4</v>
      </c>
    </row>
    <row r="507" spans="1:16" x14ac:dyDescent="0.25">
      <c r="A507" t="s">
        <v>0</v>
      </c>
      <c r="B507">
        <v>14.858974358974301</v>
      </c>
      <c r="C507">
        <v>7153</v>
      </c>
      <c r="D507">
        <v>-0.32049605763845102</v>
      </c>
      <c r="E507">
        <v>0.49644604671520098</v>
      </c>
      <c r="F507">
        <v>0.52623280951811302</v>
      </c>
      <c r="G507" s="1">
        <v>1.40413421149121E-5</v>
      </c>
      <c r="H507">
        <v>0.49999297932894199</v>
      </c>
      <c r="I507" s="1">
        <v>2.0863994245106599E-4</v>
      </c>
      <c r="J507">
        <v>132252100</v>
      </c>
    </row>
    <row r="508" spans="1:16" x14ac:dyDescent="0.25">
      <c r="A508">
        <v>1.024</v>
      </c>
      <c r="B508">
        <v>14.858974358974301</v>
      </c>
      <c r="C508">
        <v>291</v>
      </c>
      <c r="D508">
        <v>-0.29681496732412299</v>
      </c>
      <c r="E508">
        <v>0.498236822114489</v>
      </c>
      <c r="F508">
        <v>0.52813103144135798</v>
      </c>
      <c r="G508" s="1">
        <v>1.39645374944707E-5</v>
      </c>
      <c r="H508">
        <v>0.49999301773125199</v>
      </c>
      <c r="I508" s="1">
        <v>2.07498704565277E-4</v>
      </c>
      <c r="J508">
        <v>16264500</v>
      </c>
      <c r="K508">
        <v>7153</v>
      </c>
      <c r="L508">
        <v>132252100</v>
      </c>
      <c r="M508">
        <v>0.49644604671520098</v>
      </c>
      <c r="N508" s="1">
        <v>1.40413421149121E-5</v>
      </c>
      <c r="O508">
        <v>0.49999297932894199</v>
      </c>
      <c r="P508" s="1">
        <v>2.0863994245106599E-4</v>
      </c>
    </row>
    <row r="509" spans="1:16" x14ac:dyDescent="0.25">
      <c r="A509">
        <v>0.51200000000000001</v>
      </c>
      <c r="B509">
        <v>14.858974358974301</v>
      </c>
      <c r="C509">
        <v>209</v>
      </c>
      <c r="D509">
        <v>-0.26746919852831702</v>
      </c>
      <c r="E509">
        <v>0.49598082849104103</v>
      </c>
      <c r="F509">
        <v>0.52573967820050405</v>
      </c>
      <c r="G509" s="1">
        <v>1.3906065939761599E-5</v>
      </c>
      <c r="H509">
        <v>0.49999304696703001</v>
      </c>
      <c r="I509" s="1">
        <v>2.0662987723312401E-4</v>
      </c>
      <c r="J509">
        <v>12674900</v>
      </c>
      <c r="K509">
        <v>7153</v>
      </c>
      <c r="L509">
        <v>132252100</v>
      </c>
      <c r="M509">
        <v>0.49644604671520098</v>
      </c>
      <c r="N509" s="1">
        <v>1.40413421149121E-5</v>
      </c>
      <c r="O509">
        <v>0.49999297932894199</v>
      </c>
      <c r="P509" s="1">
        <v>2.0863994245106599E-4</v>
      </c>
    </row>
    <row r="510" spans="1:16" x14ac:dyDescent="0.25">
      <c r="A510">
        <v>0.25600000000000001</v>
      </c>
      <c r="B510">
        <v>14.858974358974301</v>
      </c>
      <c r="C510">
        <v>209</v>
      </c>
      <c r="D510">
        <v>-0.26746919852831702</v>
      </c>
      <c r="E510">
        <v>0.49598082849104103</v>
      </c>
      <c r="F510">
        <v>0.52573967820050405</v>
      </c>
      <c r="G510" s="1">
        <v>1.3906065939761599E-5</v>
      </c>
      <c r="H510">
        <v>0.49999304696703001</v>
      </c>
      <c r="I510" s="1">
        <v>2.0662987723312401E-4</v>
      </c>
      <c r="J510">
        <v>11529200</v>
      </c>
      <c r="K510">
        <v>7153</v>
      </c>
      <c r="L510">
        <v>132252100</v>
      </c>
      <c r="M510">
        <v>0.49644604671520098</v>
      </c>
      <c r="N510" s="1">
        <v>1.40413421149121E-5</v>
      </c>
      <c r="O510">
        <v>0.49999297932894199</v>
      </c>
      <c r="P510" s="1">
        <v>2.0863994245106599E-4</v>
      </c>
    </row>
    <row r="511" spans="1:16" x14ac:dyDescent="0.25">
      <c r="A511">
        <v>0.128</v>
      </c>
      <c r="B511">
        <v>14.858974358974301</v>
      </c>
      <c r="C511">
        <v>164</v>
      </c>
      <c r="D511">
        <v>-0.27365419125086698</v>
      </c>
      <c r="E511">
        <v>0.49781362908841198</v>
      </c>
      <c r="F511">
        <v>0.52768244683371701</v>
      </c>
      <c r="G511" s="1">
        <v>1.4034355546033101E-5</v>
      </c>
      <c r="H511">
        <v>0.49999298282222698</v>
      </c>
      <c r="I511" s="1">
        <v>2.08536129203236E-4</v>
      </c>
      <c r="J511">
        <v>9136800</v>
      </c>
      <c r="K511">
        <v>7153</v>
      </c>
      <c r="L511">
        <v>132252100</v>
      </c>
      <c r="M511">
        <v>0.49644604671520098</v>
      </c>
      <c r="N511" s="1">
        <v>1.40413421149121E-5</v>
      </c>
      <c r="O511">
        <v>0.49999297932894199</v>
      </c>
      <c r="P511" s="1">
        <v>2.0863994245106599E-4</v>
      </c>
    </row>
    <row r="512" spans="1:16" x14ac:dyDescent="0.25">
      <c r="A512">
        <v>6.4000000000000001E-2</v>
      </c>
      <c r="B512">
        <v>14.858974358974301</v>
      </c>
      <c r="C512">
        <v>198</v>
      </c>
      <c r="D512">
        <v>-0.28084070234638497</v>
      </c>
      <c r="E512">
        <v>0.49554107673847397</v>
      </c>
      <c r="F512">
        <v>0.52527354134278204</v>
      </c>
      <c r="G512" s="1">
        <v>1.3988651281771E-5</v>
      </c>
      <c r="H512">
        <v>0.499993005674359</v>
      </c>
      <c r="I512" s="1">
        <v>2.0785701071247001E-4</v>
      </c>
      <c r="J512">
        <v>11435400</v>
      </c>
      <c r="K512">
        <v>7153</v>
      </c>
      <c r="L512">
        <v>132252100</v>
      </c>
      <c r="M512">
        <v>0.49644604671520098</v>
      </c>
      <c r="N512" s="1">
        <v>1.40413421149121E-5</v>
      </c>
      <c r="O512">
        <v>0.49999297932894199</v>
      </c>
      <c r="P512" s="1">
        <v>2.0863994245106599E-4</v>
      </c>
    </row>
    <row r="513" spans="1:16" x14ac:dyDescent="0.25">
      <c r="A513">
        <v>3.2000000000000001E-2</v>
      </c>
      <c r="B513">
        <v>14.858974358974301</v>
      </c>
      <c r="C513">
        <v>202</v>
      </c>
      <c r="D513">
        <v>-0.26102142474505302</v>
      </c>
      <c r="E513">
        <v>0.495057252381915</v>
      </c>
      <c r="F513">
        <v>0.52476068752482996</v>
      </c>
      <c r="G513" s="1">
        <v>1.39612670785327E-5</v>
      </c>
      <c r="H513">
        <v>0.49999301936646001</v>
      </c>
      <c r="I513" s="1">
        <v>2.0745010953871E-4</v>
      </c>
      <c r="J513">
        <v>10333300</v>
      </c>
      <c r="K513">
        <v>7153</v>
      </c>
      <c r="L513">
        <v>132252100</v>
      </c>
      <c r="M513">
        <v>0.49644604671520098</v>
      </c>
      <c r="N513" s="1">
        <v>1.40413421149121E-5</v>
      </c>
      <c r="O513">
        <v>0.49999297932894199</v>
      </c>
      <c r="P513" s="1">
        <v>2.0863994245106599E-4</v>
      </c>
    </row>
    <row r="514" spans="1:16" x14ac:dyDescent="0.25">
      <c r="A514">
        <v>1.6E-2</v>
      </c>
      <c r="B514">
        <v>14.858974358974301</v>
      </c>
      <c r="C514">
        <v>245</v>
      </c>
      <c r="D514">
        <v>-0.305121186151322</v>
      </c>
      <c r="E514">
        <v>0.49671790560738599</v>
      </c>
      <c r="F514">
        <v>0.52652097994382896</v>
      </c>
      <c r="G514" s="1">
        <v>1.4077502274889501E-5</v>
      </c>
      <c r="H514">
        <v>0.499992961248862</v>
      </c>
      <c r="I514" s="1">
        <v>2.0917724534098701E-4</v>
      </c>
      <c r="J514">
        <v>14284100</v>
      </c>
      <c r="K514">
        <v>7153</v>
      </c>
      <c r="L514">
        <v>132252100</v>
      </c>
      <c r="M514">
        <v>0.49644604671520098</v>
      </c>
      <c r="N514" s="1">
        <v>1.40413421149121E-5</v>
      </c>
      <c r="O514">
        <v>0.49999297932894199</v>
      </c>
      <c r="P514" s="1">
        <v>2.0863994245106599E-4</v>
      </c>
    </row>
    <row r="515" spans="1:16" x14ac:dyDescent="0.25">
      <c r="A515">
        <v>8.0000000000000002E-3</v>
      </c>
      <c r="B515">
        <v>14.858974358974301</v>
      </c>
      <c r="C515">
        <v>209</v>
      </c>
      <c r="D515">
        <v>-0.29172603735175601</v>
      </c>
      <c r="E515">
        <v>0.49628439243905598</v>
      </c>
      <c r="F515">
        <v>0.526061455985399</v>
      </c>
      <c r="G515" s="1">
        <v>1.39871367254018E-5</v>
      </c>
      <c r="H515">
        <v>0.49999300643163702</v>
      </c>
      <c r="I515" s="1">
        <v>2.0783450595821399E-4</v>
      </c>
      <c r="J515">
        <v>10681000</v>
      </c>
      <c r="K515">
        <v>7153</v>
      </c>
      <c r="L515">
        <v>132252100</v>
      </c>
      <c r="M515">
        <v>0.49644604671520098</v>
      </c>
      <c r="N515" s="1">
        <v>1.40413421149121E-5</v>
      </c>
      <c r="O515">
        <v>0.49999297932894199</v>
      </c>
      <c r="P515" s="1">
        <v>2.0863994245106599E-4</v>
      </c>
    </row>
    <row r="516" spans="1:16" x14ac:dyDescent="0.25">
      <c r="A516">
        <v>4.0000000000000001E-3</v>
      </c>
      <c r="B516">
        <v>14.858974358974301</v>
      </c>
      <c r="C516">
        <v>278</v>
      </c>
      <c r="D516">
        <v>-0.27662835459102803</v>
      </c>
      <c r="E516">
        <v>0.49716488522469798</v>
      </c>
      <c r="F516">
        <v>0.52699477833817998</v>
      </c>
      <c r="G516" s="1">
        <v>1.40121424166972E-5</v>
      </c>
      <c r="H516">
        <v>0.49999299392879099</v>
      </c>
      <c r="I516" s="1">
        <v>2.0820606488400101E-4</v>
      </c>
      <c r="J516">
        <v>14871900</v>
      </c>
      <c r="K516">
        <v>7153</v>
      </c>
      <c r="L516">
        <v>132252100</v>
      </c>
      <c r="M516">
        <v>0.49644604671520098</v>
      </c>
      <c r="N516" s="1">
        <v>1.40413421149121E-5</v>
      </c>
      <c r="O516">
        <v>0.49999297932894199</v>
      </c>
      <c r="P516" s="1">
        <v>2.0863994245106599E-4</v>
      </c>
    </row>
    <row r="517" spans="1:16" x14ac:dyDescent="0.25">
      <c r="A517">
        <v>2E-3</v>
      </c>
      <c r="B517">
        <v>14.858974358974301</v>
      </c>
      <c r="C517">
        <v>314</v>
      </c>
      <c r="D517">
        <v>-0.276610203233498</v>
      </c>
      <c r="E517">
        <v>0.49500019557181602</v>
      </c>
      <c r="F517">
        <v>0.52470020730612499</v>
      </c>
      <c r="G517" s="1">
        <v>1.39721558006788E-5</v>
      </c>
      <c r="H517">
        <v>0.49999301392209899</v>
      </c>
      <c r="I517" s="1">
        <v>2.07611904781882E-4</v>
      </c>
      <c r="J517">
        <v>17067100</v>
      </c>
      <c r="K517">
        <v>7153</v>
      </c>
      <c r="L517">
        <v>132252100</v>
      </c>
      <c r="M517">
        <v>0.49644604671520098</v>
      </c>
      <c r="N517" s="1">
        <v>1.40413421149121E-5</v>
      </c>
      <c r="O517">
        <v>0.49999297932894199</v>
      </c>
      <c r="P517" s="1">
        <v>2.0863994245106599E-4</v>
      </c>
    </row>
    <row r="518" spans="1:16" x14ac:dyDescent="0.25">
      <c r="A518">
        <v>1E-3</v>
      </c>
      <c r="B518">
        <v>14.858974358974301</v>
      </c>
      <c r="C518">
        <v>317</v>
      </c>
      <c r="D518">
        <v>-0.27684788455284198</v>
      </c>
      <c r="E518">
        <v>0.49747737388130198</v>
      </c>
      <c r="F518">
        <v>0.52732601631417997</v>
      </c>
      <c r="G518" s="1">
        <v>1.40090410061244E-5</v>
      </c>
      <c r="H518">
        <v>0.49999299547949599</v>
      </c>
      <c r="I518" s="1">
        <v>2.0815998110382299E-4</v>
      </c>
      <c r="J518">
        <v>18297400</v>
      </c>
      <c r="K518">
        <v>7153</v>
      </c>
      <c r="L518">
        <v>132252100</v>
      </c>
      <c r="M518">
        <v>0.49644604671520098</v>
      </c>
      <c r="N518" s="1">
        <v>1.40413421149121E-5</v>
      </c>
      <c r="O518">
        <v>0.49999297932894199</v>
      </c>
      <c r="P518" s="1">
        <v>2.0863994245106599E-4</v>
      </c>
    </row>
    <row r="519" spans="1:16" x14ac:dyDescent="0.25">
      <c r="A519" s="1">
        <v>5.0000000000000001E-4</v>
      </c>
      <c r="B519">
        <v>14.858974358974301</v>
      </c>
      <c r="C519">
        <v>332</v>
      </c>
      <c r="D519">
        <v>-0.276769963592645</v>
      </c>
      <c r="E519">
        <v>0.49766579968303598</v>
      </c>
      <c r="F519">
        <v>0.52752574766401805</v>
      </c>
      <c r="G519" s="1">
        <v>1.3997317905078899E-5</v>
      </c>
      <c r="H519">
        <v>0.49999300134104702</v>
      </c>
      <c r="I519" s="1">
        <v>2.0798578784598099E-4</v>
      </c>
      <c r="J519">
        <v>21021900</v>
      </c>
      <c r="K519">
        <v>7153</v>
      </c>
      <c r="L519">
        <v>132252100</v>
      </c>
      <c r="M519">
        <v>0.49644604671520098</v>
      </c>
      <c r="N519" s="1">
        <v>1.40413421149121E-5</v>
      </c>
      <c r="O519">
        <v>0.49999297932894199</v>
      </c>
      <c r="P519" s="1">
        <v>2.0863994245106599E-4</v>
      </c>
    </row>
    <row r="520" spans="1:16" x14ac:dyDescent="0.25">
      <c r="A520" s="1">
        <v>2.5000000000000001E-4</v>
      </c>
      <c r="B520">
        <v>14.858974358974301</v>
      </c>
      <c r="C520">
        <v>290</v>
      </c>
      <c r="D520">
        <v>-0.27717118421236198</v>
      </c>
      <c r="E520">
        <v>0.49869797896438101</v>
      </c>
      <c r="F520">
        <v>0.52861985770224396</v>
      </c>
      <c r="G520" s="1">
        <v>1.40314055725454E-5</v>
      </c>
      <c r="H520">
        <v>0.49999298429721301</v>
      </c>
      <c r="I520" s="1">
        <v>2.0849229562282199E-4</v>
      </c>
      <c r="J520">
        <v>20043400</v>
      </c>
      <c r="K520">
        <v>7153</v>
      </c>
      <c r="L520">
        <v>132252100</v>
      </c>
      <c r="M520">
        <v>0.49644604671520098</v>
      </c>
      <c r="N520" s="1">
        <v>1.40413421149121E-5</v>
      </c>
      <c r="O520">
        <v>0.49999297932894199</v>
      </c>
      <c r="P520" s="1">
        <v>2.0863994245106599E-4</v>
      </c>
    </row>
    <row r="521" spans="1:16" x14ac:dyDescent="0.25">
      <c r="A521" s="1">
        <v>1.25E-4</v>
      </c>
      <c r="B521">
        <v>14.858974358974301</v>
      </c>
      <c r="C521">
        <v>257</v>
      </c>
      <c r="D521">
        <v>-0.291675850415404</v>
      </c>
      <c r="E521">
        <v>0.49468726246081002</v>
      </c>
      <c r="F521">
        <v>0.52436849820845899</v>
      </c>
      <c r="G521" s="1">
        <v>1.39635694227369E-5</v>
      </c>
      <c r="H521">
        <v>0.49999301821528802</v>
      </c>
      <c r="I521" s="1">
        <v>2.0748432001220599E-4</v>
      </c>
      <c r="J521">
        <v>22436600</v>
      </c>
      <c r="K521">
        <v>7153</v>
      </c>
      <c r="L521">
        <v>132252100</v>
      </c>
      <c r="M521">
        <v>0.49644604671520098</v>
      </c>
      <c r="N521" s="1">
        <v>1.40413421149121E-5</v>
      </c>
      <c r="O521">
        <v>0.49999297932894199</v>
      </c>
      <c r="P521" s="1">
        <v>2.0863994245106599E-4</v>
      </c>
    </row>
    <row r="522" spans="1:16" x14ac:dyDescent="0.25">
      <c r="A522" s="1">
        <v>6.2500000000000001E-5</v>
      </c>
      <c r="B522">
        <v>14.858974358974301</v>
      </c>
      <c r="C522">
        <v>239</v>
      </c>
      <c r="D522">
        <v>-0.29175999510067102</v>
      </c>
      <c r="E522">
        <v>0.49892816427912301</v>
      </c>
      <c r="F522">
        <v>0.52886385413587</v>
      </c>
      <c r="G522" s="1">
        <v>1.3954382738878801E-5</v>
      </c>
      <c r="H522">
        <v>0.49999302280863001</v>
      </c>
      <c r="I522" s="1">
        <v>2.0734781531231401E-4</v>
      </c>
      <c r="J522">
        <v>19652000</v>
      </c>
      <c r="K522">
        <v>7153</v>
      </c>
      <c r="L522">
        <v>132252100</v>
      </c>
      <c r="M522">
        <v>0.49644604671520098</v>
      </c>
      <c r="N522" s="1">
        <v>1.40413421149121E-5</v>
      </c>
      <c r="O522">
        <v>0.49999297932894199</v>
      </c>
      <c r="P522" s="1">
        <v>2.0863994245106599E-4</v>
      </c>
    </row>
    <row r="523" spans="1:16" x14ac:dyDescent="0.25">
      <c r="A523" s="1">
        <v>3.1250000000000001E-5</v>
      </c>
      <c r="B523">
        <v>14.858974358974301</v>
      </c>
      <c r="C523">
        <v>239</v>
      </c>
      <c r="D523">
        <v>-0.29167832350950401</v>
      </c>
      <c r="E523">
        <v>0.49773471945766001</v>
      </c>
      <c r="F523">
        <v>0.52759880262512004</v>
      </c>
      <c r="G523" s="1">
        <v>1.4039735918958101E-5</v>
      </c>
      <c r="H523">
        <v>0.49999298013204002</v>
      </c>
      <c r="I523" s="1">
        <v>2.0861607602657E-4</v>
      </c>
      <c r="J523">
        <v>25430000</v>
      </c>
      <c r="K523">
        <v>7153</v>
      </c>
      <c r="L523">
        <v>132252100</v>
      </c>
      <c r="M523">
        <v>0.49644604671520098</v>
      </c>
      <c r="N523" s="1">
        <v>1.40413421149121E-5</v>
      </c>
      <c r="O523">
        <v>0.49999297932894199</v>
      </c>
      <c r="P523" s="1">
        <v>2.0863994245106599E-4</v>
      </c>
    </row>
    <row r="524" spans="1:16" x14ac:dyDescent="0.25">
      <c r="A524" s="1">
        <v>1.5625E-5</v>
      </c>
      <c r="B524">
        <v>14.858974358974301</v>
      </c>
      <c r="C524">
        <v>235</v>
      </c>
      <c r="D524">
        <v>-0.29170050460798502</v>
      </c>
      <c r="E524">
        <v>0.49256179869484801</v>
      </c>
      <c r="F524">
        <v>0.52211550661653905</v>
      </c>
      <c r="G524" s="1">
        <v>1.3966049984937E-5</v>
      </c>
      <c r="H524">
        <v>0.49999301697500698</v>
      </c>
      <c r="I524" s="1">
        <v>2.07521178622333E-4</v>
      </c>
      <c r="J524">
        <v>20622800</v>
      </c>
      <c r="K524">
        <v>7153</v>
      </c>
      <c r="L524">
        <v>132252100</v>
      </c>
      <c r="M524">
        <v>0.49644604671520098</v>
      </c>
      <c r="N524" s="1">
        <v>1.40413421149121E-5</v>
      </c>
      <c r="O524">
        <v>0.49999297932894199</v>
      </c>
      <c r="P524" s="1">
        <v>2.0863994245106599E-4</v>
      </c>
    </row>
    <row r="525" spans="1:16" x14ac:dyDescent="0.25">
      <c r="A525" t="s">
        <v>0</v>
      </c>
      <c r="B525">
        <v>15.371794871794799</v>
      </c>
      <c r="C525">
        <v>7264</v>
      </c>
      <c r="D525">
        <v>-0.32024603310830402</v>
      </c>
      <c r="E525">
        <v>0.49589067065642001</v>
      </c>
      <c r="F525">
        <v>0.52564411089580498</v>
      </c>
      <c r="G525" s="1">
        <v>1.28035024702377E-5</v>
      </c>
      <c r="H525">
        <v>0.49999359824876399</v>
      </c>
      <c r="I525" s="1">
        <v>1.9681281361301299E-4</v>
      </c>
      <c r="J525">
        <v>127905200</v>
      </c>
    </row>
    <row r="526" spans="1:16" x14ac:dyDescent="0.25">
      <c r="A526">
        <v>1.024</v>
      </c>
      <c r="B526">
        <v>15.371794871794799</v>
      </c>
      <c r="C526">
        <v>299</v>
      </c>
      <c r="D526">
        <v>-0.29684560907743501</v>
      </c>
      <c r="E526">
        <v>0.49387809350820799</v>
      </c>
      <c r="F526">
        <v>0.52351077911870103</v>
      </c>
      <c r="G526" s="1">
        <v>1.27185631795256E-5</v>
      </c>
      <c r="H526">
        <v>0.49999364071841002</v>
      </c>
      <c r="I526" s="1">
        <v>1.95507144259632E-4</v>
      </c>
      <c r="J526">
        <v>16408300</v>
      </c>
      <c r="K526">
        <v>7264</v>
      </c>
      <c r="L526">
        <v>127905200</v>
      </c>
      <c r="M526">
        <v>0.49589067065642001</v>
      </c>
      <c r="N526" s="1">
        <v>1.28035024702377E-5</v>
      </c>
      <c r="O526">
        <v>0.49999359824876399</v>
      </c>
      <c r="P526" s="1">
        <v>1.9681281361301299E-4</v>
      </c>
    </row>
    <row r="527" spans="1:16" x14ac:dyDescent="0.25">
      <c r="A527">
        <v>0.51200000000000001</v>
      </c>
      <c r="B527">
        <v>15.371794871794799</v>
      </c>
      <c r="C527">
        <v>224</v>
      </c>
      <c r="D527">
        <v>-0.26706772566644799</v>
      </c>
      <c r="E527">
        <v>0.49868246975973601</v>
      </c>
      <c r="F527">
        <v>0.52860341794532095</v>
      </c>
      <c r="G527" s="1">
        <v>1.2766262339924901E-5</v>
      </c>
      <c r="H527">
        <v>0.49999361686882998</v>
      </c>
      <c r="I527" s="1">
        <v>1.96240365968846E-4</v>
      </c>
      <c r="J527">
        <v>12206300</v>
      </c>
      <c r="K527">
        <v>7264</v>
      </c>
      <c r="L527">
        <v>127905200</v>
      </c>
      <c r="M527">
        <v>0.49589067065642001</v>
      </c>
      <c r="N527" s="1">
        <v>1.28035024702377E-5</v>
      </c>
      <c r="O527">
        <v>0.49999359824876399</v>
      </c>
      <c r="P527" s="1">
        <v>1.9681281361301299E-4</v>
      </c>
    </row>
    <row r="528" spans="1:16" x14ac:dyDescent="0.25">
      <c r="A528">
        <v>0.25600000000000001</v>
      </c>
      <c r="B528">
        <v>15.371794871794799</v>
      </c>
      <c r="C528">
        <v>224</v>
      </c>
      <c r="D528">
        <v>-0.26706772566644799</v>
      </c>
      <c r="E528">
        <v>0.49868246975973601</v>
      </c>
      <c r="F528">
        <v>0.52860341794532095</v>
      </c>
      <c r="G528" s="1">
        <v>1.2766262339924901E-5</v>
      </c>
      <c r="H528">
        <v>0.49999361686882998</v>
      </c>
      <c r="I528" s="1">
        <v>1.96240365968846E-4</v>
      </c>
      <c r="J528">
        <v>13015400</v>
      </c>
      <c r="K528">
        <v>7264</v>
      </c>
      <c r="L528">
        <v>127905200</v>
      </c>
      <c r="M528">
        <v>0.49589067065642001</v>
      </c>
      <c r="N528" s="1">
        <v>1.28035024702377E-5</v>
      </c>
      <c r="O528">
        <v>0.49999359824876399</v>
      </c>
      <c r="P528" s="1">
        <v>1.9681281361301299E-4</v>
      </c>
    </row>
    <row r="529" spans="1:16" x14ac:dyDescent="0.25">
      <c r="A529">
        <v>0.128</v>
      </c>
      <c r="B529">
        <v>15.371794871794799</v>
      </c>
      <c r="C529">
        <v>169</v>
      </c>
      <c r="D529">
        <v>-0.27405605984340398</v>
      </c>
      <c r="E529">
        <v>0.497371881775997</v>
      </c>
      <c r="F529">
        <v>0.52721419468255704</v>
      </c>
      <c r="G529" s="1">
        <v>1.28040042103316E-5</v>
      </c>
      <c r="H529">
        <v>0.499993597997894</v>
      </c>
      <c r="I529" s="1">
        <v>1.9682052625881599E-4</v>
      </c>
      <c r="J529">
        <v>11685700</v>
      </c>
      <c r="K529">
        <v>7264</v>
      </c>
      <c r="L529">
        <v>127905200</v>
      </c>
      <c r="M529">
        <v>0.49589067065642001</v>
      </c>
      <c r="N529" s="1">
        <v>1.28035024702377E-5</v>
      </c>
      <c r="O529">
        <v>0.49999359824876399</v>
      </c>
      <c r="P529" s="1">
        <v>1.9681281361301299E-4</v>
      </c>
    </row>
    <row r="530" spans="1:16" x14ac:dyDescent="0.25">
      <c r="A530">
        <v>6.4000000000000001E-2</v>
      </c>
      <c r="B530">
        <v>15.371794871794799</v>
      </c>
      <c r="C530">
        <v>212</v>
      </c>
      <c r="D530">
        <v>-0.27942497707035102</v>
      </c>
      <c r="E530">
        <v>0.49830902248756298</v>
      </c>
      <c r="F530">
        <v>0.528207563836816</v>
      </c>
      <c r="G530" s="1">
        <v>1.27376650272958E-5</v>
      </c>
      <c r="H530">
        <v>0.49999363116748602</v>
      </c>
      <c r="I530" s="1">
        <v>1.9580077394522699E-4</v>
      </c>
      <c r="J530">
        <v>11120300</v>
      </c>
      <c r="K530">
        <v>7264</v>
      </c>
      <c r="L530">
        <v>127905200</v>
      </c>
      <c r="M530">
        <v>0.49589067065642001</v>
      </c>
      <c r="N530" s="1">
        <v>1.28035024702377E-5</v>
      </c>
      <c r="O530">
        <v>0.49999359824876399</v>
      </c>
      <c r="P530" s="1">
        <v>1.9681281361301299E-4</v>
      </c>
    </row>
    <row r="531" spans="1:16" x14ac:dyDescent="0.25">
      <c r="A531">
        <v>3.2000000000000001E-2</v>
      </c>
      <c r="B531">
        <v>15.371794871794799</v>
      </c>
      <c r="C531">
        <v>174</v>
      </c>
      <c r="D531">
        <v>-0.26110934492488302</v>
      </c>
      <c r="E531">
        <v>0.49829085239201099</v>
      </c>
      <c r="F531">
        <v>0.52818830353553203</v>
      </c>
      <c r="G531" s="1">
        <v>1.2724975676170401E-5</v>
      </c>
      <c r="H531">
        <v>0.49999363751216103</v>
      </c>
      <c r="I531" s="1">
        <v>1.9560571584267101E-4</v>
      </c>
      <c r="J531">
        <v>9853300</v>
      </c>
      <c r="K531">
        <v>7264</v>
      </c>
      <c r="L531">
        <v>127905200</v>
      </c>
      <c r="M531">
        <v>0.49589067065642001</v>
      </c>
      <c r="N531" s="1">
        <v>1.28035024702377E-5</v>
      </c>
      <c r="O531">
        <v>0.49999359824876399</v>
      </c>
      <c r="P531" s="1">
        <v>1.9681281361301299E-4</v>
      </c>
    </row>
    <row r="532" spans="1:16" x14ac:dyDescent="0.25">
      <c r="A532">
        <v>1.6E-2</v>
      </c>
      <c r="B532">
        <v>15.371794871794799</v>
      </c>
      <c r="C532">
        <v>233</v>
      </c>
      <c r="D532">
        <v>-0.305257744847789</v>
      </c>
      <c r="E532">
        <v>0.49795896890615099</v>
      </c>
      <c r="F532">
        <v>0.52783650704052099</v>
      </c>
      <c r="G532" s="1">
        <v>1.2820109757005701E-5</v>
      </c>
      <c r="H532">
        <v>0.499993589945121</v>
      </c>
      <c r="I532" s="1">
        <v>1.9706809741858801E-4</v>
      </c>
      <c r="J532">
        <v>17071800</v>
      </c>
      <c r="K532">
        <v>7264</v>
      </c>
      <c r="L532">
        <v>127905200</v>
      </c>
      <c r="M532">
        <v>0.49589067065642001</v>
      </c>
      <c r="N532" s="1">
        <v>1.28035024702377E-5</v>
      </c>
      <c r="O532">
        <v>0.49999359824876399</v>
      </c>
      <c r="P532" s="1">
        <v>1.9681281361301299E-4</v>
      </c>
    </row>
    <row r="533" spans="1:16" x14ac:dyDescent="0.25">
      <c r="A533">
        <v>8.0000000000000002E-3</v>
      </c>
      <c r="B533">
        <v>15.371794871794799</v>
      </c>
      <c r="C533">
        <v>213</v>
      </c>
      <c r="D533">
        <v>-0.29137384306646003</v>
      </c>
      <c r="E533">
        <v>0.49385692635350797</v>
      </c>
      <c r="F533">
        <v>0.52348834193471905</v>
      </c>
      <c r="G533" s="1">
        <v>1.27122201653007E-5</v>
      </c>
      <c r="H533">
        <v>0.49999364388991702</v>
      </c>
      <c r="I533" s="1">
        <v>1.95409640746096E-4</v>
      </c>
      <c r="J533">
        <v>12101600</v>
      </c>
      <c r="K533">
        <v>7264</v>
      </c>
      <c r="L533">
        <v>127905200</v>
      </c>
      <c r="M533">
        <v>0.49589067065642001</v>
      </c>
      <c r="N533" s="1">
        <v>1.28035024702377E-5</v>
      </c>
      <c r="O533">
        <v>0.49999359824876399</v>
      </c>
      <c r="P533" s="1">
        <v>1.9681281361301299E-4</v>
      </c>
    </row>
    <row r="534" spans="1:16" x14ac:dyDescent="0.25">
      <c r="A534">
        <v>4.0000000000000001E-3</v>
      </c>
      <c r="B534">
        <v>15.371794871794799</v>
      </c>
      <c r="C534">
        <v>302</v>
      </c>
      <c r="D534">
        <v>-0.27764905067662499</v>
      </c>
      <c r="E534">
        <v>0.496253386683773</v>
      </c>
      <c r="F534">
        <v>0.52602858988479895</v>
      </c>
      <c r="G534" s="1">
        <v>1.28089686763921E-5</v>
      </c>
      <c r="H534">
        <v>0.49999359551566103</v>
      </c>
      <c r="I534" s="1">
        <v>1.96896839012745E-4</v>
      </c>
      <c r="J534">
        <v>19119100</v>
      </c>
      <c r="K534">
        <v>7264</v>
      </c>
      <c r="L534">
        <v>127905200</v>
      </c>
      <c r="M534">
        <v>0.49589067065642001</v>
      </c>
      <c r="N534" s="1">
        <v>1.28035024702377E-5</v>
      </c>
      <c r="O534">
        <v>0.49999359824876399</v>
      </c>
      <c r="P534" s="1">
        <v>1.9681281361301299E-4</v>
      </c>
    </row>
    <row r="535" spans="1:16" x14ac:dyDescent="0.25">
      <c r="A535">
        <v>2E-3</v>
      </c>
      <c r="B535">
        <v>15.371794871794799</v>
      </c>
      <c r="C535">
        <v>318</v>
      </c>
      <c r="D535">
        <v>-0.27765374858313702</v>
      </c>
      <c r="E535">
        <v>0.49429851184996398</v>
      </c>
      <c r="F535">
        <v>0.52395642256096198</v>
      </c>
      <c r="G535" s="1">
        <v>1.2751978033298501E-5</v>
      </c>
      <c r="H535">
        <v>0.49999362401098302</v>
      </c>
      <c r="I535" s="1">
        <v>1.96020790537499E-4</v>
      </c>
      <c r="J535">
        <v>21382600</v>
      </c>
      <c r="K535">
        <v>7264</v>
      </c>
      <c r="L535">
        <v>127905200</v>
      </c>
      <c r="M535">
        <v>0.49589067065642001</v>
      </c>
      <c r="N535" s="1">
        <v>1.28035024702377E-5</v>
      </c>
      <c r="O535">
        <v>0.49999359824876399</v>
      </c>
      <c r="P535" s="1">
        <v>1.9681281361301299E-4</v>
      </c>
    </row>
    <row r="536" spans="1:16" x14ac:dyDescent="0.25">
      <c r="A536">
        <v>1E-3</v>
      </c>
      <c r="B536">
        <v>15.371794871794799</v>
      </c>
      <c r="C536">
        <v>319</v>
      </c>
      <c r="D536">
        <v>-0.27761291397926402</v>
      </c>
      <c r="E536">
        <v>0.49476667903500798</v>
      </c>
      <c r="F536">
        <v>0.52445267977710797</v>
      </c>
      <c r="G536" s="1">
        <v>1.2772856452847301E-5</v>
      </c>
      <c r="H536">
        <v>0.49999361357177302</v>
      </c>
      <c r="I536" s="1">
        <v>1.9634172932004999E-4</v>
      </c>
      <c r="J536">
        <v>18685900</v>
      </c>
      <c r="K536">
        <v>7264</v>
      </c>
      <c r="L536">
        <v>127905200</v>
      </c>
      <c r="M536">
        <v>0.49589067065642001</v>
      </c>
      <c r="N536" s="1">
        <v>1.28035024702377E-5</v>
      </c>
      <c r="O536">
        <v>0.49999359824876399</v>
      </c>
      <c r="P536" s="1">
        <v>1.9681281361301299E-4</v>
      </c>
    </row>
    <row r="537" spans="1:16" x14ac:dyDescent="0.25">
      <c r="A537" s="1">
        <v>5.0000000000000001E-4</v>
      </c>
      <c r="B537">
        <v>15.371794871794799</v>
      </c>
      <c r="C537">
        <v>314</v>
      </c>
      <c r="D537">
        <v>-0.276720567723163</v>
      </c>
      <c r="E537">
        <v>0.49767719306326902</v>
      </c>
      <c r="F537">
        <v>0.527537824647065</v>
      </c>
      <c r="G537" s="1">
        <v>1.28153026823785E-5</v>
      </c>
      <c r="H537">
        <v>0.49999359234865798</v>
      </c>
      <c r="I537" s="1">
        <v>1.96994204053485E-4</v>
      </c>
      <c r="J537">
        <v>17318900</v>
      </c>
      <c r="K537">
        <v>7264</v>
      </c>
      <c r="L537">
        <v>127905200</v>
      </c>
      <c r="M537">
        <v>0.49589067065642001</v>
      </c>
      <c r="N537" s="1">
        <v>1.28035024702377E-5</v>
      </c>
      <c r="O537">
        <v>0.49999359824876399</v>
      </c>
      <c r="P537" s="1">
        <v>1.9681281361301299E-4</v>
      </c>
    </row>
    <row r="538" spans="1:16" x14ac:dyDescent="0.25">
      <c r="A538" s="1">
        <v>2.5000000000000001E-4</v>
      </c>
      <c r="B538">
        <v>15.371794871794799</v>
      </c>
      <c r="C538">
        <v>307</v>
      </c>
      <c r="D538">
        <v>-0.27679039119730697</v>
      </c>
      <c r="E538">
        <v>0.49422324341519602</v>
      </c>
      <c r="F538">
        <v>0.52387663802010798</v>
      </c>
      <c r="G538" s="1">
        <v>1.27338337667648E-5</v>
      </c>
      <c r="H538">
        <v>0.49999363308311601</v>
      </c>
      <c r="I538" s="1">
        <v>1.9574188059424399E-4</v>
      </c>
      <c r="J538">
        <v>18008900</v>
      </c>
      <c r="K538">
        <v>7264</v>
      </c>
      <c r="L538">
        <v>127905200</v>
      </c>
      <c r="M538">
        <v>0.49589067065642001</v>
      </c>
      <c r="N538" s="1">
        <v>1.28035024702377E-5</v>
      </c>
      <c r="O538">
        <v>0.49999359824876399</v>
      </c>
      <c r="P538" s="1">
        <v>1.9681281361301299E-4</v>
      </c>
    </row>
    <row r="539" spans="1:16" x14ac:dyDescent="0.25">
      <c r="A539" s="1">
        <v>1.25E-4</v>
      </c>
      <c r="B539">
        <v>15.371794871794799</v>
      </c>
      <c r="C539">
        <v>347</v>
      </c>
      <c r="D539">
        <v>-0.27729331107653699</v>
      </c>
      <c r="E539">
        <v>0.49642408632625601</v>
      </c>
      <c r="F539">
        <v>0.52620953150583105</v>
      </c>
      <c r="G539" s="1">
        <v>1.27258395097307E-5</v>
      </c>
      <c r="H539">
        <v>0.49999363708024502</v>
      </c>
      <c r="I539" s="1">
        <v>1.95618994514963E-4</v>
      </c>
      <c r="J539">
        <v>22690900</v>
      </c>
      <c r="K539">
        <v>7264</v>
      </c>
      <c r="L539">
        <v>127905200</v>
      </c>
      <c r="M539">
        <v>0.49589067065642001</v>
      </c>
      <c r="N539" s="1">
        <v>1.28035024702377E-5</v>
      </c>
      <c r="O539">
        <v>0.49999359824876399</v>
      </c>
      <c r="P539" s="1">
        <v>1.9681281361301299E-4</v>
      </c>
    </row>
    <row r="540" spans="1:16" x14ac:dyDescent="0.25">
      <c r="A540" s="1">
        <v>6.2500000000000001E-5</v>
      </c>
      <c r="B540">
        <v>15.371794871794799</v>
      </c>
      <c r="C540">
        <v>249</v>
      </c>
      <c r="D540">
        <v>-0.29173086469503101</v>
      </c>
      <c r="E540">
        <v>0.49463243367876802</v>
      </c>
      <c r="F540">
        <v>0.52431037969949401</v>
      </c>
      <c r="G540" s="1">
        <v>1.2735205951686001E-5</v>
      </c>
      <c r="H540">
        <v>0.49999363239702399</v>
      </c>
      <c r="I540" s="1">
        <v>1.9576297353937901E-4</v>
      </c>
      <c r="J540">
        <v>20896100</v>
      </c>
      <c r="K540">
        <v>7264</v>
      </c>
      <c r="L540">
        <v>127905200</v>
      </c>
      <c r="M540">
        <v>0.49589067065642001</v>
      </c>
      <c r="N540" s="1">
        <v>1.28035024702377E-5</v>
      </c>
      <c r="O540">
        <v>0.49999359824876399</v>
      </c>
      <c r="P540" s="1">
        <v>1.9681281361301299E-4</v>
      </c>
    </row>
    <row r="541" spans="1:16" x14ac:dyDescent="0.25">
      <c r="A541" s="1">
        <v>3.1250000000000001E-5</v>
      </c>
      <c r="B541">
        <v>15.371794871794799</v>
      </c>
      <c r="C541">
        <v>243</v>
      </c>
      <c r="D541">
        <v>-0.29169641610105501</v>
      </c>
      <c r="E541">
        <v>0.49626351723500201</v>
      </c>
      <c r="F541">
        <v>0.52603932826910205</v>
      </c>
      <c r="G541" s="1">
        <v>1.26659159356279E-5</v>
      </c>
      <c r="H541">
        <v>0.49999366704203202</v>
      </c>
      <c r="I541" s="1">
        <v>1.9469786162586999E-4</v>
      </c>
      <c r="J541">
        <v>19761500</v>
      </c>
      <c r="K541">
        <v>7264</v>
      </c>
      <c r="L541">
        <v>127905200</v>
      </c>
      <c r="M541">
        <v>0.49589067065642001</v>
      </c>
      <c r="N541" s="1">
        <v>1.28035024702377E-5</v>
      </c>
      <c r="O541">
        <v>0.49999359824876399</v>
      </c>
      <c r="P541" s="1">
        <v>1.9681281361301299E-4</v>
      </c>
    </row>
    <row r="542" spans="1:16" x14ac:dyDescent="0.25">
      <c r="A542" s="1">
        <v>1.5625E-5</v>
      </c>
      <c r="B542">
        <v>15.371794871794799</v>
      </c>
      <c r="C542">
        <v>234</v>
      </c>
      <c r="D542">
        <v>-0.29164761486012503</v>
      </c>
      <c r="E542">
        <v>0.49653296178587503</v>
      </c>
      <c r="F542">
        <v>0.52632493949302706</v>
      </c>
      <c r="G542" s="1">
        <v>1.2726285134601E-5</v>
      </c>
      <c r="H542">
        <v>0.49999363685743198</v>
      </c>
      <c r="I542" s="1">
        <v>1.95625844569059E-4</v>
      </c>
      <c r="J542">
        <v>28075600</v>
      </c>
      <c r="K542">
        <v>7264</v>
      </c>
      <c r="L542">
        <v>127905200</v>
      </c>
      <c r="M542">
        <v>0.49589067065642001</v>
      </c>
      <c r="N542" s="1">
        <v>1.28035024702377E-5</v>
      </c>
      <c r="O542">
        <v>0.49999359824876399</v>
      </c>
      <c r="P542" s="1">
        <v>1.9681281361301299E-4</v>
      </c>
    </row>
    <row r="543" spans="1:16" x14ac:dyDescent="0.25">
      <c r="A543" t="s">
        <v>0</v>
      </c>
      <c r="B543">
        <v>15.8846153846153</v>
      </c>
      <c r="C543">
        <v>7364</v>
      </c>
      <c r="D543">
        <v>-0.32025253880604398</v>
      </c>
      <c r="E543">
        <v>0.49570205016012198</v>
      </c>
      <c r="F543">
        <v>0.52544417316972902</v>
      </c>
      <c r="G543" s="1">
        <v>1.2379210258983601E-5</v>
      </c>
      <c r="H543">
        <v>0.49999381039487001</v>
      </c>
      <c r="I543" s="1">
        <v>1.9663899372924099E-4</v>
      </c>
      <c r="J543">
        <v>147591800</v>
      </c>
    </row>
    <row r="544" spans="1:16" x14ac:dyDescent="0.25">
      <c r="A544">
        <v>1.024</v>
      </c>
      <c r="B544">
        <v>15.8846153846153</v>
      </c>
      <c r="C544">
        <v>306</v>
      </c>
      <c r="D544">
        <v>-0.29689106337992199</v>
      </c>
      <c r="E544">
        <v>0.49538534224752101</v>
      </c>
      <c r="F544">
        <v>0.525108462782372</v>
      </c>
      <c r="G544" s="1">
        <v>1.2309903697493801E-5</v>
      </c>
      <c r="H544">
        <v>0.49999384504815098</v>
      </c>
      <c r="I544" s="1">
        <v>1.9553808565634401E-4</v>
      </c>
      <c r="J544">
        <v>15855600</v>
      </c>
      <c r="K544">
        <v>7364</v>
      </c>
      <c r="L544">
        <v>147591800</v>
      </c>
      <c r="M544">
        <v>0.49570205016012198</v>
      </c>
      <c r="N544" s="1">
        <v>1.2379210258983601E-5</v>
      </c>
      <c r="O544">
        <v>0.49999381039487001</v>
      </c>
      <c r="P544" s="1">
        <v>1.9663899372924099E-4</v>
      </c>
    </row>
    <row r="545" spans="1:16" x14ac:dyDescent="0.25">
      <c r="A545">
        <v>0.51200000000000001</v>
      </c>
      <c r="B545">
        <v>15.8846153846153</v>
      </c>
      <c r="C545">
        <v>219</v>
      </c>
      <c r="D545">
        <v>-0.26663234230094301</v>
      </c>
      <c r="E545">
        <v>0.49850861260964102</v>
      </c>
      <c r="F545">
        <v>0.52841912936621904</v>
      </c>
      <c r="G545" s="1">
        <v>1.23397078454212E-5</v>
      </c>
      <c r="H545">
        <v>0.49999383014607701</v>
      </c>
      <c r="I545" s="1">
        <v>1.96011513083037E-4</v>
      </c>
      <c r="J545">
        <v>11605300</v>
      </c>
      <c r="K545">
        <v>7364</v>
      </c>
      <c r="L545">
        <v>147591800</v>
      </c>
      <c r="M545">
        <v>0.49570205016012198</v>
      </c>
      <c r="N545" s="1">
        <v>1.2379210258983601E-5</v>
      </c>
      <c r="O545">
        <v>0.49999381039487001</v>
      </c>
      <c r="P545" s="1">
        <v>1.9663899372924099E-4</v>
      </c>
    </row>
    <row r="546" spans="1:16" x14ac:dyDescent="0.25">
      <c r="A546">
        <v>0.25600000000000001</v>
      </c>
      <c r="B546">
        <v>15.8846153846153</v>
      </c>
      <c r="C546">
        <v>219</v>
      </c>
      <c r="D546">
        <v>-0.26663234230094301</v>
      </c>
      <c r="E546">
        <v>0.49850861260964102</v>
      </c>
      <c r="F546">
        <v>0.52841912936621904</v>
      </c>
      <c r="G546" s="1">
        <v>1.23397078454212E-5</v>
      </c>
      <c r="H546">
        <v>0.49999383014607701</v>
      </c>
      <c r="I546" s="1">
        <v>1.96011513083037E-4</v>
      </c>
      <c r="J546">
        <v>10748900</v>
      </c>
      <c r="K546">
        <v>7364</v>
      </c>
      <c r="L546">
        <v>147591800</v>
      </c>
      <c r="M546">
        <v>0.49570205016012198</v>
      </c>
      <c r="N546" s="1">
        <v>1.2379210258983601E-5</v>
      </c>
      <c r="O546">
        <v>0.49999381039487001</v>
      </c>
      <c r="P546" s="1">
        <v>1.9663899372924099E-4</v>
      </c>
    </row>
    <row r="547" spans="1:16" x14ac:dyDescent="0.25">
      <c r="A547">
        <v>0.128</v>
      </c>
      <c r="B547">
        <v>15.8846153846153</v>
      </c>
      <c r="C547">
        <v>210</v>
      </c>
      <c r="D547">
        <v>-0.26794801869760898</v>
      </c>
      <c r="E547">
        <v>0.49702278879171102</v>
      </c>
      <c r="F547">
        <v>0.52684415611921398</v>
      </c>
      <c r="G547" s="1">
        <v>1.2402950338663499E-5</v>
      </c>
      <c r="H547">
        <v>0.49999379852483</v>
      </c>
      <c r="I547" s="1">
        <v>1.9701609576415499E-4</v>
      </c>
      <c r="J547">
        <v>14399000</v>
      </c>
      <c r="K547">
        <v>7364</v>
      </c>
      <c r="L547">
        <v>147591800</v>
      </c>
      <c r="M547">
        <v>0.49570205016012198</v>
      </c>
      <c r="N547" s="1">
        <v>1.2379210258983601E-5</v>
      </c>
      <c r="O547">
        <v>0.49999381039487001</v>
      </c>
      <c r="P547" s="1">
        <v>1.9663899372924099E-4</v>
      </c>
    </row>
    <row r="548" spans="1:16" x14ac:dyDescent="0.25">
      <c r="A548">
        <v>6.4000000000000001E-2</v>
      </c>
      <c r="B548">
        <v>15.8846153846153</v>
      </c>
      <c r="C548">
        <v>209</v>
      </c>
      <c r="D548">
        <v>-0.276883125832243</v>
      </c>
      <c r="E548">
        <v>0.49404327993328701</v>
      </c>
      <c r="F548">
        <v>0.52368587672928502</v>
      </c>
      <c r="G548" s="1">
        <v>1.22711976163758E-5</v>
      </c>
      <c r="H548">
        <v>0.49999386440119098</v>
      </c>
      <c r="I548" s="1">
        <v>1.9492325444473899E-4</v>
      </c>
      <c r="J548">
        <v>11009100</v>
      </c>
      <c r="K548">
        <v>7364</v>
      </c>
      <c r="L548">
        <v>147591800</v>
      </c>
      <c r="M548">
        <v>0.49570205016012198</v>
      </c>
      <c r="N548" s="1">
        <v>1.2379210258983601E-5</v>
      </c>
      <c r="O548">
        <v>0.49999381039487001</v>
      </c>
      <c r="P548" s="1">
        <v>1.9663899372924099E-4</v>
      </c>
    </row>
    <row r="549" spans="1:16" x14ac:dyDescent="0.25">
      <c r="A549">
        <v>3.2000000000000001E-2</v>
      </c>
      <c r="B549">
        <v>15.8846153846153</v>
      </c>
      <c r="C549">
        <v>205</v>
      </c>
      <c r="D549">
        <v>-0.261019983182736</v>
      </c>
      <c r="E549">
        <v>0.495246249620373</v>
      </c>
      <c r="F549">
        <v>0.52496102459759597</v>
      </c>
      <c r="G549" s="1">
        <v>1.22544892294795E-5</v>
      </c>
      <c r="H549">
        <v>0.49999387275538498</v>
      </c>
      <c r="I549" s="1">
        <v>1.9465784814519401E-4</v>
      </c>
      <c r="J549">
        <v>12099700</v>
      </c>
      <c r="K549">
        <v>7364</v>
      </c>
      <c r="L549">
        <v>147591800</v>
      </c>
      <c r="M549">
        <v>0.49570205016012198</v>
      </c>
      <c r="N549" s="1">
        <v>1.2379210258983601E-5</v>
      </c>
      <c r="O549">
        <v>0.49999381039487001</v>
      </c>
      <c r="P549" s="1">
        <v>1.9663899372924099E-4</v>
      </c>
    </row>
    <row r="550" spans="1:16" x14ac:dyDescent="0.25">
      <c r="A550">
        <v>1.6E-2</v>
      </c>
      <c r="B550">
        <v>15.8846153846153</v>
      </c>
      <c r="C550">
        <v>247</v>
      </c>
      <c r="D550">
        <v>-0.30473647576750201</v>
      </c>
      <c r="E550">
        <v>0.49830677674795898</v>
      </c>
      <c r="F550">
        <v>0.52820518335283595</v>
      </c>
      <c r="G550" s="1">
        <v>1.23738645407822E-5</v>
      </c>
      <c r="H550">
        <v>0.499993813067729</v>
      </c>
      <c r="I550" s="1">
        <v>1.96554079051656E-4</v>
      </c>
      <c r="J550">
        <v>13925800</v>
      </c>
      <c r="K550">
        <v>7364</v>
      </c>
      <c r="L550">
        <v>147591800</v>
      </c>
      <c r="M550">
        <v>0.49570205016012198</v>
      </c>
      <c r="N550" s="1">
        <v>1.2379210258983601E-5</v>
      </c>
      <c r="O550">
        <v>0.49999381039487001</v>
      </c>
      <c r="P550" s="1">
        <v>1.9663899372924099E-4</v>
      </c>
    </row>
    <row r="551" spans="1:16" x14ac:dyDescent="0.25">
      <c r="A551">
        <v>8.0000000000000002E-3</v>
      </c>
      <c r="B551">
        <v>15.8846153846153</v>
      </c>
      <c r="C551">
        <v>213</v>
      </c>
      <c r="D551">
        <v>-0.292002686587779</v>
      </c>
      <c r="E551">
        <v>0.495573218350638</v>
      </c>
      <c r="F551">
        <v>0.52530761145167604</v>
      </c>
      <c r="G551" s="1">
        <v>1.22970614104822E-5</v>
      </c>
      <c r="H551">
        <v>0.49999385146929398</v>
      </c>
      <c r="I551" s="1">
        <v>1.9533409086650599E-4</v>
      </c>
      <c r="J551">
        <v>13691900</v>
      </c>
      <c r="K551">
        <v>7364</v>
      </c>
      <c r="L551">
        <v>147591800</v>
      </c>
      <c r="M551">
        <v>0.49570205016012198</v>
      </c>
      <c r="N551" s="1">
        <v>1.2379210258983601E-5</v>
      </c>
      <c r="O551">
        <v>0.49999381039487001</v>
      </c>
      <c r="P551" s="1">
        <v>1.9663899372924099E-4</v>
      </c>
    </row>
    <row r="552" spans="1:16" x14ac:dyDescent="0.25">
      <c r="A552">
        <v>4.0000000000000001E-3</v>
      </c>
      <c r="B552">
        <v>15.8846153846153</v>
      </c>
      <c r="C552">
        <v>188</v>
      </c>
      <c r="D552">
        <v>-0.29403880691548301</v>
      </c>
      <c r="E552">
        <v>0.49700974739918202</v>
      </c>
      <c r="F552">
        <v>0.52683033224313303</v>
      </c>
      <c r="G552" s="1">
        <v>1.2291732220170901E-5</v>
      </c>
      <c r="H552">
        <v>0.49999385413388903</v>
      </c>
      <c r="I552" s="1">
        <v>1.9524943872810001E-4</v>
      </c>
      <c r="J552">
        <v>10098800</v>
      </c>
      <c r="K552">
        <v>7364</v>
      </c>
      <c r="L552">
        <v>147591800</v>
      </c>
      <c r="M552">
        <v>0.49570205016012198</v>
      </c>
      <c r="N552" s="1">
        <v>1.2379210258983601E-5</v>
      </c>
      <c r="O552">
        <v>0.49999381039487001</v>
      </c>
      <c r="P552" s="1">
        <v>1.9663899372924099E-4</v>
      </c>
    </row>
    <row r="553" spans="1:16" x14ac:dyDescent="0.25">
      <c r="A553">
        <v>2E-3</v>
      </c>
      <c r="B553">
        <v>15.8846153846153</v>
      </c>
      <c r="C553">
        <v>199</v>
      </c>
      <c r="D553">
        <v>-0.294106789366331</v>
      </c>
      <c r="E553">
        <v>0.49798079184974597</v>
      </c>
      <c r="F553">
        <v>0.52785963936073099</v>
      </c>
      <c r="G553" s="1">
        <v>1.2341003335802899E-5</v>
      </c>
      <c r="H553">
        <v>0.49999382949833199</v>
      </c>
      <c r="I553" s="1">
        <v>1.9603209144948401E-4</v>
      </c>
      <c r="J553">
        <v>12222900</v>
      </c>
      <c r="K553">
        <v>7364</v>
      </c>
      <c r="L553">
        <v>147591800</v>
      </c>
      <c r="M553">
        <v>0.49570205016012198</v>
      </c>
      <c r="N553" s="1">
        <v>1.2379210258983601E-5</v>
      </c>
      <c r="O553">
        <v>0.49999381039487001</v>
      </c>
      <c r="P553" s="1">
        <v>1.9663899372924099E-4</v>
      </c>
    </row>
    <row r="554" spans="1:16" x14ac:dyDescent="0.25">
      <c r="A554">
        <v>1E-3</v>
      </c>
      <c r="B554">
        <v>15.8846153846153</v>
      </c>
      <c r="C554">
        <v>214</v>
      </c>
      <c r="D554">
        <v>-0.29176546437642098</v>
      </c>
      <c r="E554">
        <v>0.497927305408292</v>
      </c>
      <c r="F554">
        <v>0.52780294373278902</v>
      </c>
      <c r="G554" s="1">
        <v>1.23975946682008E-5</v>
      </c>
      <c r="H554">
        <v>0.49999380120266501</v>
      </c>
      <c r="I554" s="1">
        <v>1.9693102299872899E-4</v>
      </c>
      <c r="J554">
        <v>11143900</v>
      </c>
      <c r="K554">
        <v>7364</v>
      </c>
      <c r="L554">
        <v>147591800</v>
      </c>
      <c r="M554">
        <v>0.49570205016012198</v>
      </c>
      <c r="N554" s="1">
        <v>1.2379210258983601E-5</v>
      </c>
      <c r="O554">
        <v>0.49999381039487001</v>
      </c>
      <c r="P554" s="1">
        <v>1.9663899372924099E-4</v>
      </c>
    </row>
    <row r="555" spans="1:16" x14ac:dyDescent="0.25">
      <c r="A555" s="1">
        <v>5.0000000000000001E-4</v>
      </c>
      <c r="B555">
        <v>15.8846153846153</v>
      </c>
      <c r="C555">
        <v>211</v>
      </c>
      <c r="D555">
        <v>-0.29170782853083399</v>
      </c>
      <c r="E555">
        <v>0.49717060609191299</v>
      </c>
      <c r="F555">
        <v>0.52700084245742695</v>
      </c>
      <c r="G555" s="1">
        <v>1.23340045937725E-5</v>
      </c>
      <c r="H555">
        <v>0.499993832997703</v>
      </c>
      <c r="I555" s="1">
        <v>1.95920919124156E-4</v>
      </c>
      <c r="J555">
        <v>13564500</v>
      </c>
      <c r="K555">
        <v>7364</v>
      </c>
      <c r="L555">
        <v>147591800</v>
      </c>
      <c r="M555">
        <v>0.49570205016012198</v>
      </c>
      <c r="N555" s="1">
        <v>1.2379210258983601E-5</v>
      </c>
      <c r="O555">
        <v>0.49999381039487001</v>
      </c>
      <c r="P555" s="1">
        <v>1.9663899372924099E-4</v>
      </c>
    </row>
    <row r="556" spans="1:16" x14ac:dyDescent="0.25">
      <c r="A556" s="1">
        <v>2.5000000000000001E-4</v>
      </c>
      <c r="B556">
        <v>15.8846153846153</v>
      </c>
      <c r="C556">
        <v>227</v>
      </c>
      <c r="D556">
        <v>-0.29135096429289498</v>
      </c>
      <c r="E556">
        <v>0.49430314424260902</v>
      </c>
      <c r="F556">
        <v>0.52396133289716595</v>
      </c>
      <c r="G556" s="1">
        <v>1.2270666609137599E-5</v>
      </c>
      <c r="H556">
        <v>0.49999386466669499</v>
      </c>
      <c r="I556" s="1">
        <v>1.94914819598994E-4</v>
      </c>
      <c r="J556">
        <v>16390800</v>
      </c>
      <c r="K556">
        <v>7364</v>
      </c>
      <c r="L556">
        <v>147591800</v>
      </c>
      <c r="M556">
        <v>0.49570205016012198</v>
      </c>
      <c r="N556" s="1">
        <v>1.2379210258983601E-5</v>
      </c>
      <c r="O556">
        <v>0.49999381039487001</v>
      </c>
      <c r="P556" s="1">
        <v>1.9663899372924099E-4</v>
      </c>
    </row>
    <row r="557" spans="1:16" x14ac:dyDescent="0.25">
      <c r="A557" s="1">
        <v>1.25E-4</v>
      </c>
      <c r="B557">
        <v>15.8846153846153</v>
      </c>
      <c r="C557">
        <v>248</v>
      </c>
      <c r="D557">
        <v>-0.29139109340706099</v>
      </c>
      <c r="E557">
        <v>0.49567674892617902</v>
      </c>
      <c r="F557">
        <v>0.52541735386175004</v>
      </c>
      <c r="G557" s="1">
        <v>1.2394154522588E-5</v>
      </c>
      <c r="H557">
        <v>0.49999380292273798</v>
      </c>
      <c r="I557" s="1">
        <v>1.9687637760880199E-4</v>
      </c>
      <c r="J557">
        <v>16495300</v>
      </c>
      <c r="K557">
        <v>7364</v>
      </c>
      <c r="L557">
        <v>147591800</v>
      </c>
      <c r="M557">
        <v>0.49570205016012198</v>
      </c>
      <c r="N557" s="1">
        <v>1.2379210258983601E-5</v>
      </c>
      <c r="O557">
        <v>0.49999381039487001</v>
      </c>
      <c r="P557" s="1">
        <v>1.9663899372924099E-4</v>
      </c>
    </row>
    <row r="558" spans="1:16" x14ac:dyDescent="0.25">
      <c r="A558" s="1">
        <v>6.2500000000000001E-5</v>
      </c>
      <c r="B558">
        <v>15.8846153846153</v>
      </c>
      <c r="C558">
        <v>256</v>
      </c>
      <c r="D558">
        <v>-0.29133813490050697</v>
      </c>
      <c r="E558">
        <v>0.49411662908077197</v>
      </c>
      <c r="F558">
        <v>0.52376362682561795</v>
      </c>
      <c r="G558" s="1">
        <v>1.23191972096758E-5</v>
      </c>
      <c r="H558">
        <v>0.499993840401395</v>
      </c>
      <c r="I558" s="1">
        <v>1.9568570952292801E-4</v>
      </c>
      <c r="J558">
        <v>21414600</v>
      </c>
      <c r="K558">
        <v>7364</v>
      </c>
      <c r="L558">
        <v>147591800</v>
      </c>
      <c r="M558">
        <v>0.49570205016012198</v>
      </c>
      <c r="N558" s="1">
        <v>1.2379210258983601E-5</v>
      </c>
      <c r="O558">
        <v>0.49999381039487001</v>
      </c>
      <c r="P558" s="1">
        <v>1.9663899372924099E-4</v>
      </c>
    </row>
    <row r="559" spans="1:16" x14ac:dyDescent="0.25">
      <c r="A559" s="1">
        <v>3.1250000000000001E-5</v>
      </c>
      <c r="B559">
        <v>15.8846153846153</v>
      </c>
      <c r="C559">
        <v>240</v>
      </c>
      <c r="D559">
        <v>-0.29169011242707898</v>
      </c>
      <c r="E559">
        <v>0.49382992312163798</v>
      </c>
      <c r="F559">
        <v>0.52345971850893702</v>
      </c>
      <c r="G559" s="1">
        <v>1.23788925922019E-5</v>
      </c>
      <c r="H559">
        <v>0.49999381055370301</v>
      </c>
      <c r="I559" s="1">
        <v>1.9663394771459201E-4</v>
      </c>
      <c r="J559">
        <v>22192800</v>
      </c>
      <c r="K559">
        <v>7364</v>
      </c>
      <c r="L559">
        <v>147591800</v>
      </c>
      <c r="M559">
        <v>0.49570205016012198</v>
      </c>
      <c r="N559" s="1">
        <v>1.2379210258983601E-5</v>
      </c>
      <c r="O559">
        <v>0.49999381039487001</v>
      </c>
      <c r="P559" s="1">
        <v>1.9663899372924099E-4</v>
      </c>
    </row>
    <row r="560" spans="1:16" x14ac:dyDescent="0.25">
      <c r="A560" s="1">
        <v>1.5625E-5</v>
      </c>
      <c r="B560">
        <v>15.8846153846153</v>
      </c>
      <c r="C560">
        <v>241</v>
      </c>
      <c r="D560">
        <v>-0.29175316688740599</v>
      </c>
      <c r="E560">
        <v>0.49742807873121703</v>
      </c>
      <c r="F560">
        <v>0.52727376345509003</v>
      </c>
      <c r="G560" s="1">
        <v>1.23132071164766E-5</v>
      </c>
      <c r="H560">
        <v>0.49999384339644098</v>
      </c>
      <c r="I560" s="1">
        <v>1.9559055919633999E-4</v>
      </c>
      <c r="J560">
        <v>22234600</v>
      </c>
      <c r="K560">
        <v>7364</v>
      </c>
      <c r="L560">
        <v>147591800</v>
      </c>
      <c r="M560">
        <v>0.49570205016012198</v>
      </c>
      <c r="N560" s="1">
        <v>1.2379210258983601E-5</v>
      </c>
      <c r="O560">
        <v>0.49999381039487001</v>
      </c>
      <c r="P560" s="1">
        <v>1.9663899372924099E-4</v>
      </c>
    </row>
    <row r="561" spans="1:16" x14ac:dyDescent="0.25">
      <c r="A561" t="s">
        <v>0</v>
      </c>
      <c r="B561">
        <v>16.397435897435798</v>
      </c>
      <c r="C561">
        <v>7456</v>
      </c>
      <c r="D561">
        <v>-0.32017969303563398</v>
      </c>
      <c r="E561">
        <v>0.49566169512935399</v>
      </c>
      <c r="F561">
        <v>0.52540139683711495</v>
      </c>
      <c r="G561" s="1">
        <v>1.12953315785091E-5</v>
      </c>
      <c r="H561">
        <v>0.49999435233421002</v>
      </c>
      <c r="I561" s="1">
        <v>1.8521447549888699E-4</v>
      </c>
      <c r="J561">
        <v>125902800</v>
      </c>
    </row>
    <row r="562" spans="1:16" x14ac:dyDescent="0.25">
      <c r="A562">
        <v>1.024</v>
      </c>
      <c r="B562">
        <v>16.397435897435798</v>
      </c>
      <c r="C562">
        <v>292</v>
      </c>
      <c r="D562">
        <v>-0.29697499730417498</v>
      </c>
      <c r="E562">
        <v>0.49708810435828399</v>
      </c>
      <c r="F562">
        <v>0.52691339061978104</v>
      </c>
      <c r="G562" s="1">
        <v>1.1265709653152101E-5</v>
      </c>
      <c r="H562">
        <v>0.49999436714517298</v>
      </c>
      <c r="I562" s="1">
        <v>1.8472875187668599E-4</v>
      </c>
      <c r="J562">
        <v>15536400</v>
      </c>
      <c r="K562">
        <v>7456</v>
      </c>
      <c r="L562">
        <v>125902800</v>
      </c>
      <c r="M562">
        <v>0.49566169512935399</v>
      </c>
      <c r="N562" s="1">
        <v>1.12953315785091E-5</v>
      </c>
      <c r="O562">
        <v>0.49999435233421002</v>
      </c>
      <c r="P562" s="1">
        <v>1.8521447549888699E-4</v>
      </c>
    </row>
    <row r="563" spans="1:16" x14ac:dyDescent="0.25">
      <c r="A563">
        <v>0.51200000000000001</v>
      </c>
      <c r="B563">
        <v>16.397435897435798</v>
      </c>
      <c r="C563">
        <v>242</v>
      </c>
      <c r="D563">
        <v>-0.27086843231687002</v>
      </c>
      <c r="E563">
        <v>0.49839550833579499</v>
      </c>
      <c r="F563">
        <v>0.52829923883594299</v>
      </c>
      <c r="G563" s="1">
        <v>1.12785201838994E-5</v>
      </c>
      <c r="H563">
        <v>0.49999436073990799</v>
      </c>
      <c r="I563" s="1">
        <v>1.84938811733427E-4</v>
      </c>
      <c r="J563">
        <v>13681700</v>
      </c>
      <c r="K563">
        <v>7456</v>
      </c>
      <c r="L563">
        <v>125902800</v>
      </c>
      <c r="M563">
        <v>0.49566169512935399</v>
      </c>
      <c r="N563" s="1">
        <v>1.12953315785091E-5</v>
      </c>
      <c r="O563">
        <v>0.49999435233421002</v>
      </c>
      <c r="P563" s="1">
        <v>1.8521447549888699E-4</v>
      </c>
    </row>
    <row r="564" spans="1:16" x14ac:dyDescent="0.25">
      <c r="A564">
        <v>0.25600000000000001</v>
      </c>
      <c r="B564">
        <v>16.397435897435798</v>
      </c>
      <c r="C564">
        <v>242</v>
      </c>
      <c r="D564">
        <v>-0.27086843231687002</v>
      </c>
      <c r="E564">
        <v>0.49839550833579499</v>
      </c>
      <c r="F564">
        <v>0.52829923883594299</v>
      </c>
      <c r="G564" s="1">
        <v>1.12785201838994E-5</v>
      </c>
      <c r="H564">
        <v>0.49999436073990799</v>
      </c>
      <c r="I564" s="1">
        <v>1.84938811733427E-4</v>
      </c>
      <c r="J564">
        <v>13294700</v>
      </c>
      <c r="K564">
        <v>7456</v>
      </c>
      <c r="L564">
        <v>125902800</v>
      </c>
      <c r="M564">
        <v>0.49566169512935399</v>
      </c>
      <c r="N564" s="1">
        <v>1.12953315785091E-5</v>
      </c>
      <c r="O564">
        <v>0.49999435233421002</v>
      </c>
      <c r="P564" s="1">
        <v>1.8521447549888699E-4</v>
      </c>
    </row>
    <row r="565" spans="1:16" x14ac:dyDescent="0.25">
      <c r="A565">
        <v>0.128</v>
      </c>
      <c r="B565">
        <v>16.397435897435798</v>
      </c>
      <c r="C565">
        <v>226</v>
      </c>
      <c r="D565">
        <v>-0.26667449296291801</v>
      </c>
      <c r="E565">
        <v>0.497460407856331</v>
      </c>
      <c r="F565">
        <v>0.52730803232771095</v>
      </c>
      <c r="G565" s="1">
        <v>1.12788617403492E-5</v>
      </c>
      <c r="H565">
        <v>0.49999436056912899</v>
      </c>
      <c r="I565" s="1">
        <v>1.8494441238341801E-4</v>
      </c>
      <c r="J565">
        <v>13826900</v>
      </c>
      <c r="K565">
        <v>7456</v>
      </c>
      <c r="L565">
        <v>125902800</v>
      </c>
      <c r="M565">
        <v>0.49566169512935399</v>
      </c>
      <c r="N565" s="1">
        <v>1.12953315785091E-5</v>
      </c>
      <c r="O565">
        <v>0.49999435233421002</v>
      </c>
      <c r="P565" s="1">
        <v>1.8521447549888699E-4</v>
      </c>
    </row>
    <row r="566" spans="1:16" x14ac:dyDescent="0.25">
      <c r="A566">
        <v>6.4000000000000001E-2</v>
      </c>
      <c r="B566">
        <v>16.397435897435798</v>
      </c>
      <c r="C566">
        <v>219</v>
      </c>
      <c r="D566">
        <v>-0.27980704665938799</v>
      </c>
      <c r="E566">
        <v>0.49791472766961498</v>
      </c>
      <c r="F566">
        <v>0.52778961132979196</v>
      </c>
      <c r="G566" s="1">
        <v>1.1354133233276699E-5</v>
      </c>
      <c r="H566">
        <v>0.49999432293338297</v>
      </c>
      <c r="I566" s="1">
        <v>1.86178671863601E-4</v>
      </c>
      <c r="J566">
        <v>11870500</v>
      </c>
      <c r="K566">
        <v>7456</v>
      </c>
      <c r="L566">
        <v>125902800</v>
      </c>
      <c r="M566">
        <v>0.49566169512935399</v>
      </c>
      <c r="N566" s="1">
        <v>1.12953315785091E-5</v>
      </c>
      <c r="O566">
        <v>0.49999435233421002</v>
      </c>
      <c r="P566" s="1">
        <v>1.8521447549888699E-4</v>
      </c>
    </row>
    <row r="567" spans="1:16" x14ac:dyDescent="0.25">
      <c r="A567">
        <v>3.2000000000000001E-2</v>
      </c>
      <c r="B567">
        <v>16.397435897435798</v>
      </c>
      <c r="C567">
        <v>202</v>
      </c>
      <c r="D567">
        <v>-0.26102081937605298</v>
      </c>
      <c r="E567">
        <v>0.49714234323937201</v>
      </c>
      <c r="F567">
        <v>0.52697088383373503</v>
      </c>
      <c r="G567" s="1">
        <v>1.12114573512789E-5</v>
      </c>
      <c r="H567">
        <v>0.49999439427132403</v>
      </c>
      <c r="I567" s="1">
        <v>1.8383915323443199E-4</v>
      </c>
      <c r="J567">
        <v>11236900</v>
      </c>
      <c r="K567">
        <v>7456</v>
      </c>
      <c r="L567">
        <v>125902800</v>
      </c>
      <c r="M567">
        <v>0.49566169512935399</v>
      </c>
      <c r="N567" s="1">
        <v>1.12953315785091E-5</v>
      </c>
      <c r="O567">
        <v>0.49999435233421002</v>
      </c>
      <c r="P567" s="1">
        <v>1.8521447549888699E-4</v>
      </c>
    </row>
    <row r="568" spans="1:16" x14ac:dyDescent="0.25">
      <c r="A568">
        <v>1.6E-2</v>
      </c>
      <c r="B568">
        <v>16.397435897435798</v>
      </c>
      <c r="C568">
        <v>265</v>
      </c>
      <c r="D568">
        <v>-0.30490740872528999</v>
      </c>
      <c r="E568">
        <v>0.49352052524332701</v>
      </c>
      <c r="F568">
        <v>0.523131756757927</v>
      </c>
      <c r="G568" s="1">
        <v>1.1247219476429001E-5</v>
      </c>
      <c r="H568">
        <v>0.49999437639026101</v>
      </c>
      <c r="I568" s="1">
        <v>1.84425560389137E-4</v>
      </c>
      <c r="J568">
        <v>13698100</v>
      </c>
      <c r="K568">
        <v>7456</v>
      </c>
      <c r="L568">
        <v>125902800</v>
      </c>
      <c r="M568">
        <v>0.49566169512935399</v>
      </c>
      <c r="N568" s="1">
        <v>1.12953315785091E-5</v>
      </c>
      <c r="O568">
        <v>0.49999435233421002</v>
      </c>
      <c r="P568" s="1">
        <v>1.8521447549888699E-4</v>
      </c>
    </row>
    <row r="569" spans="1:16" x14ac:dyDescent="0.25">
      <c r="A569">
        <v>8.0000000000000002E-3</v>
      </c>
      <c r="B569">
        <v>16.397435897435798</v>
      </c>
      <c r="C569">
        <v>202</v>
      </c>
      <c r="D569">
        <v>-0.29310683766604001</v>
      </c>
      <c r="E569">
        <v>0.49532535311290898</v>
      </c>
      <c r="F569">
        <v>0.52504487429968305</v>
      </c>
      <c r="G569" s="1">
        <v>1.12135458306683E-5</v>
      </c>
      <c r="H569">
        <v>0.499994393227084</v>
      </c>
      <c r="I569" s="1">
        <v>1.83873398941344E-4</v>
      </c>
      <c r="J569">
        <v>11382500</v>
      </c>
      <c r="K569">
        <v>7456</v>
      </c>
      <c r="L569">
        <v>125902800</v>
      </c>
      <c r="M569">
        <v>0.49566169512935399</v>
      </c>
      <c r="N569" s="1">
        <v>1.12953315785091E-5</v>
      </c>
      <c r="O569">
        <v>0.49999435233421002</v>
      </c>
      <c r="P569" s="1">
        <v>1.8521447549888699E-4</v>
      </c>
    </row>
    <row r="570" spans="1:16" x14ac:dyDescent="0.25">
      <c r="A570">
        <v>4.0000000000000001E-3</v>
      </c>
      <c r="B570">
        <v>16.397435897435798</v>
      </c>
      <c r="C570">
        <v>211</v>
      </c>
      <c r="D570">
        <v>-0.29067131334247998</v>
      </c>
      <c r="E570">
        <v>0.49499824180068203</v>
      </c>
      <c r="F570">
        <v>0.52469813630872297</v>
      </c>
      <c r="G570" s="1">
        <v>1.1245302069307E-5</v>
      </c>
      <c r="H570">
        <v>0.49999437734896501</v>
      </c>
      <c r="I570" s="1">
        <v>1.8439411982876499E-4</v>
      </c>
      <c r="J570">
        <v>10992200</v>
      </c>
      <c r="K570">
        <v>7456</v>
      </c>
      <c r="L570">
        <v>125902800</v>
      </c>
      <c r="M570">
        <v>0.49566169512935399</v>
      </c>
      <c r="N570" s="1">
        <v>1.12953315785091E-5</v>
      </c>
      <c r="O570">
        <v>0.49999435233421002</v>
      </c>
      <c r="P570" s="1">
        <v>1.8521447549888699E-4</v>
      </c>
    </row>
    <row r="571" spans="1:16" x14ac:dyDescent="0.25">
      <c r="A571">
        <v>2E-3</v>
      </c>
      <c r="B571">
        <v>16.397435897435798</v>
      </c>
      <c r="C571">
        <v>215</v>
      </c>
      <c r="D571">
        <v>-0.29144143170032899</v>
      </c>
      <c r="E571">
        <v>0.49627033645472901</v>
      </c>
      <c r="F571">
        <v>0.52604655664201305</v>
      </c>
      <c r="G571" s="1">
        <v>1.1223162781348601E-5</v>
      </c>
      <c r="H571">
        <v>0.49999438841860899</v>
      </c>
      <c r="I571" s="1">
        <v>1.8403109227365199E-4</v>
      </c>
      <c r="J571">
        <v>11823600</v>
      </c>
      <c r="K571">
        <v>7456</v>
      </c>
      <c r="L571">
        <v>125902800</v>
      </c>
      <c r="M571">
        <v>0.49566169512935399</v>
      </c>
      <c r="N571" s="1">
        <v>1.12953315785091E-5</v>
      </c>
      <c r="O571">
        <v>0.49999435233421002</v>
      </c>
      <c r="P571" s="1">
        <v>1.8521447549888699E-4</v>
      </c>
    </row>
    <row r="572" spans="1:16" x14ac:dyDescent="0.25">
      <c r="A572">
        <v>1E-3</v>
      </c>
      <c r="B572">
        <v>16.397435897435798</v>
      </c>
      <c r="C572">
        <v>212</v>
      </c>
      <c r="D572">
        <v>-0.29142366404567199</v>
      </c>
      <c r="E572">
        <v>0.49669281481407601</v>
      </c>
      <c r="F572">
        <v>0.52649438370292101</v>
      </c>
      <c r="G572" s="1">
        <v>1.1245470823428799E-5</v>
      </c>
      <c r="H572">
        <v>0.49999437726458801</v>
      </c>
      <c r="I572" s="1">
        <v>1.8439688696365999E-4</v>
      </c>
      <c r="J572">
        <v>11008800</v>
      </c>
      <c r="K572">
        <v>7456</v>
      </c>
      <c r="L572">
        <v>125902800</v>
      </c>
      <c r="M572">
        <v>0.49566169512935399</v>
      </c>
      <c r="N572" s="1">
        <v>1.12953315785091E-5</v>
      </c>
      <c r="O572">
        <v>0.49999435233421002</v>
      </c>
      <c r="P572" s="1">
        <v>1.8521447549888699E-4</v>
      </c>
    </row>
    <row r="573" spans="1:16" x14ac:dyDescent="0.25">
      <c r="A573" s="1">
        <v>5.0000000000000001E-4</v>
      </c>
      <c r="B573">
        <v>16.397435897435798</v>
      </c>
      <c r="C573">
        <v>209</v>
      </c>
      <c r="D573">
        <v>-0.29132874577311402</v>
      </c>
      <c r="E573">
        <v>0.49774233355330799</v>
      </c>
      <c r="F573">
        <v>0.52760687356650704</v>
      </c>
      <c r="G573" s="1">
        <v>1.12729723150684E-5</v>
      </c>
      <c r="H573">
        <v>0.49999436351384202</v>
      </c>
      <c r="I573" s="1">
        <v>1.8484784090990299E-4</v>
      </c>
      <c r="J573">
        <v>12579700</v>
      </c>
      <c r="K573">
        <v>7456</v>
      </c>
      <c r="L573">
        <v>125902800</v>
      </c>
      <c r="M573">
        <v>0.49566169512935399</v>
      </c>
      <c r="N573" s="1">
        <v>1.12953315785091E-5</v>
      </c>
      <c r="O573">
        <v>0.49999435233421002</v>
      </c>
      <c r="P573" s="1">
        <v>1.8521447549888699E-4</v>
      </c>
    </row>
    <row r="574" spans="1:16" x14ac:dyDescent="0.25">
      <c r="A574" s="1">
        <v>2.5000000000000001E-4</v>
      </c>
      <c r="B574">
        <v>16.397435897435798</v>
      </c>
      <c r="C574">
        <v>228</v>
      </c>
      <c r="D574">
        <v>-0.29129766347082803</v>
      </c>
      <c r="E574">
        <v>0.49791502184889402</v>
      </c>
      <c r="F574">
        <v>0.52778992315982798</v>
      </c>
      <c r="G574" s="1">
        <v>1.1225429226935301E-5</v>
      </c>
      <c r="H574">
        <v>0.49999438728538598</v>
      </c>
      <c r="I574" s="1">
        <v>1.8406825616987599E-4</v>
      </c>
      <c r="J574">
        <v>15165100</v>
      </c>
      <c r="K574">
        <v>7456</v>
      </c>
      <c r="L574">
        <v>125902800</v>
      </c>
      <c r="M574">
        <v>0.49566169512935399</v>
      </c>
      <c r="N574" s="1">
        <v>1.12953315785091E-5</v>
      </c>
      <c r="O574">
        <v>0.49999435233421002</v>
      </c>
      <c r="P574" s="1">
        <v>1.8521447549888699E-4</v>
      </c>
    </row>
    <row r="575" spans="1:16" x14ac:dyDescent="0.25">
      <c r="A575" s="1">
        <v>1.25E-4</v>
      </c>
      <c r="B575">
        <v>16.397435897435798</v>
      </c>
      <c r="C575">
        <v>254</v>
      </c>
      <c r="D575">
        <v>-0.29167682454958299</v>
      </c>
      <c r="E575">
        <v>0.49621773208294501</v>
      </c>
      <c r="F575">
        <v>0.52599079600792098</v>
      </c>
      <c r="G575" s="1">
        <v>1.1261202695012001E-5</v>
      </c>
      <c r="H575">
        <v>0.49999436939865199</v>
      </c>
      <c r="I575" s="1">
        <v>1.8465484931949201E-4</v>
      </c>
      <c r="J575">
        <v>20973900</v>
      </c>
      <c r="K575">
        <v>7456</v>
      </c>
      <c r="L575">
        <v>125902800</v>
      </c>
      <c r="M575">
        <v>0.49566169512935399</v>
      </c>
      <c r="N575" s="1">
        <v>1.12953315785091E-5</v>
      </c>
      <c r="O575">
        <v>0.49999435233421002</v>
      </c>
      <c r="P575" s="1">
        <v>1.8521447549888699E-4</v>
      </c>
    </row>
    <row r="576" spans="1:16" x14ac:dyDescent="0.25">
      <c r="A576" s="1">
        <v>6.2500000000000001E-5</v>
      </c>
      <c r="B576">
        <v>16.397435897435798</v>
      </c>
      <c r="C576">
        <v>255</v>
      </c>
      <c r="D576">
        <v>-0.29166313635518498</v>
      </c>
      <c r="E576">
        <v>0.49919755070881899</v>
      </c>
      <c r="F576">
        <v>0.529149403751349</v>
      </c>
      <c r="G576" s="1">
        <v>1.12337949639274E-5</v>
      </c>
      <c r="H576">
        <v>0.49999438310251798</v>
      </c>
      <c r="I576" s="1">
        <v>1.8420543280593701E-4</v>
      </c>
      <c r="J576">
        <v>21679800</v>
      </c>
      <c r="K576">
        <v>7456</v>
      </c>
      <c r="L576">
        <v>125902800</v>
      </c>
      <c r="M576">
        <v>0.49566169512935399</v>
      </c>
      <c r="N576" s="1">
        <v>1.12953315785091E-5</v>
      </c>
      <c r="O576">
        <v>0.49999435233421002</v>
      </c>
      <c r="P576" s="1">
        <v>1.8521447549888699E-4</v>
      </c>
    </row>
    <row r="577" spans="1:16" x14ac:dyDescent="0.25">
      <c r="A577" s="1">
        <v>3.1250000000000001E-5</v>
      </c>
      <c r="B577">
        <v>16.397435897435798</v>
      </c>
      <c r="C577">
        <v>246</v>
      </c>
      <c r="D577">
        <v>-0.29163512757813798</v>
      </c>
      <c r="E577">
        <v>0.49639517069814798</v>
      </c>
      <c r="F577">
        <v>0.52617888094003695</v>
      </c>
      <c r="G577" s="1">
        <v>1.1299031361100501E-5</v>
      </c>
      <c r="H577">
        <v>0.49999435048431901</v>
      </c>
      <c r="I577" s="1">
        <v>1.8527514244676401E-4</v>
      </c>
      <c r="J577">
        <v>27286500</v>
      </c>
      <c r="K577">
        <v>7456</v>
      </c>
      <c r="L577">
        <v>125902800</v>
      </c>
      <c r="M577">
        <v>0.49566169512935399</v>
      </c>
      <c r="N577" s="1">
        <v>1.12953315785091E-5</v>
      </c>
      <c r="O577">
        <v>0.49999435233421002</v>
      </c>
      <c r="P577" s="1">
        <v>1.8521447549888699E-4</v>
      </c>
    </row>
    <row r="578" spans="1:16" x14ac:dyDescent="0.25">
      <c r="A578" s="1">
        <v>1.5625E-5</v>
      </c>
      <c r="B578">
        <v>16.397435897435798</v>
      </c>
      <c r="C578">
        <v>247</v>
      </c>
      <c r="D578">
        <v>-0.29164802587423599</v>
      </c>
      <c r="E578">
        <v>0.49418348575645499</v>
      </c>
      <c r="F578">
        <v>0.52383449490184197</v>
      </c>
      <c r="G578" s="1">
        <v>1.12964606922005E-5</v>
      </c>
      <c r="H578">
        <v>0.49999435176965301</v>
      </c>
      <c r="I578" s="1">
        <v>1.8523299006826299E-4</v>
      </c>
      <c r="J578">
        <v>24445700</v>
      </c>
      <c r="K578">
        <v>7456</v>
      </c>
      <c r="L578">
        <v>125902800</v>
      </c>
      <c r="M578">
        <v>0.49566169512935399</v>
      </c>
      <c r="N578" s="1">
        <v>1.12953315785091E-5</v>
      </c>
      <c r="O578">
        <v>0.49999435233421002</v>
      </c>
      <c r="P578" s="1">
        <v>1.8521447549888699E-4</v>
      </c>
    </row>
    <row r="579" spans="1:16" x14ac:dyDescent="0.25">
      <c r="A579" t="s">
        <v>0</v>
      </c>
      <c r="B579">
        <v>16.910256410256402</v>
      </c>
      <c r="C579">
        <v>7564</v>
      </c>
      <c r="D579">
        <v>-0.31989116454741401</v>
      </c>
      <c r="E579">
        <v>0.49620814590211798</v>
      </c>
      <c r="F579">
        <v>0.52598063465624501</v>
      </c>
      <c r="G579" s="1">
        <v>1.09529470613267E-5</v>
      </c>
      <c r="H579">
        <v>0.499994523526469</v>
      </c>
      <c r="I579" s="1">
        <v>1.8521714325500001E-4</v>
      </c>
      <c r="J579">
        <v>134682200</v>
      </c>
    </row>
    <row r="580" spans="1:16" x14ac:dyDescent="0.25">
      <c r="A580">
        <v>1.024</v>
      </c>
      <c r="B580">
        <v>16.910256410256402</v>
      </c>
      <c r="C580">
        <v>317</v>
      </c>
      <c r="D580">
        <v>-0.29450372256725998</v>
      </c>
      <c r="E580">
        <v>0.49694529811181498</v>
      </c>
      <c r="F580">
        <v>0.52676201599852401</v>
      </c>
      <c r="G580" s="1">
        <v>1.0956033731801499E-5</v>
      </c>
      <c r="H580">
        <v>0.49999452198313399</v>
      </c>
      <c r="I580" s="1">
        <v>1.8526933964418201E-4</v>
      </c>
      <c r="J580">
        <v>18053700</v>
      </c>
      <c r="K580">
        <v>7564</v>
      </c>
      <c r="L580">
        <v>134682200</v>
      </c>
      <c r="M580">
        <v>0.49620814590211798</v>
      </c>
      <c r="N580" s="1">
        <v>1.09529470613267E-5</v>
      </c>
      <c r="O580">
        <v>0.499994523526469</v>
      </c>
      <c r="P580" s="1">
        <v>1.8521714325500001E-4</v>
      </c>
    </row>
    <row r="581" spans="1:16" x14ac:dyDescent="0.25">
      <c r="A581">
        <v>0.51200000000000001</v>
      </c>
      <c r="B581">
        <v>16.910256410256402</v>
      </c>
      <c r="C581">
        <v>229</v>
      </c>
      <c r="D581">
        <v>-0.27089111864799897</v>
      </c>
      <c r="E581">
        <v>0.496334193648232</v>
      </c>
      <c r="F581">
        <v>0.52611424526712602</v>
      </c>
      <c r="G581" s="1">
        <v>1.09679884673363E-5</v>
      </c>
      <c r="H581">
        <v>0.499994516005766</v>
      </c>
      <c r="I581" s="1">
        <v>1.85471497287393E-4</v>
      </c>
      <c r="J581">
        <v>13924900</v>
      </c>
      <c r="K581">
        <v>7564</v>
      </c>
      <c r="L581">
        <v>134682200</v>
      </c>
      <c r="M581">
        <v>0.49620814590211798</v>
      </c>
      <c r="N581" s="1">
        <v>1.09529470613267E-5</v>
      </c>
      <c r="O581">
        <v>0.499994523526469</v>
      </c>
      <c r="P581" s="1">
        <v>1.8521714325500001E-4</v>
      </c>
    </row>
    <row r="582" spans="1:16" x14ac:dyDescent="0.25">
      <c r="A582">
        <v>0.25600000000000001</v>
      </c>
      <c r="B582">
        <v>16.910256410256402</v>
      </c>
      <c r="C582">
        <v>229</v>
      </c>
      <c r="D582">
        <v>-0.27089111864799897</v>
      </c>
      <c r="E582">
        <v>0.496334193648232</v>
      </c>
      <c r="F582">
        <v>0.52611424526712602</v>
      </c>
      <c r="G582" s="1">
        <v>1.09679884673363E-5</v>
      </c>
      <c r="H582">
        <v>0.499994516005766</v>
      </c>
      <c r="I582" s="1">
        <v>1.85471497287393E-4</v>
      </c>
      <c r="J582">
        <v>18805300</v>
      </c>
      <c r="K582">
        <v>7564</v>
      </c>
      <c r="L582">
        <v>134682200</v>
      </c>
      <c r="M582">
        <v>0.49620814590211798</v>
      </c>
      <c r="N582" s="1">
        <v>1.09529470613267E-5</v>
      </c>
      <c r="O582">
        <v>0.499994523526469</v>
      </c>
      <c r="P582" s="1">
        <v>1.8521714325500001E-4</v>
      </c>
    </row>
    <row r="583" spans="1:16" x14ac:dyDescent="0.25">
      <c r="A583">
        <v>0.128</v>
      </c>
      <c r="B583">
        <v>16.910256410256402</v>
      </c>
      <c r="C583">
        <v>201</v>
      </c>
      <c r="D583">
        <v>-0.267926654124859</v>
      </c>
      <c r="E583">
        <v>0.496843730069016</v>
      </c>
      <c r="F583">
        <v>0.52665435387315795</v>
      </c>
      <c r="G583" s="1">
        <v>1.0889574066919E-5</v>
      </c>
      <c r="H583">
        <v>0.49999455521296599</v>
      </c>
      <c r="I583" s="1">
        <v>1.8414548967007899E-4</v>
      </c>
      <c r="J583">
        <v>14414400</v>
      </c>
      <c r="K583">
        <v>7564</v>
      </c>
      <c r="L583">
        <v>134682200</v>
      </c>
      <c r="M583">
        <v>0.49620814590211798</v>
      </c>
      <c r="N583" s="1">
        <v>1.09529470613267E-5</v>
      </c>
      <c r="O583">
        <v>0.499994523526469</v>
      </c>
      <c r="P583" s="1">
        <v>1.8521714325500001E-4</v>
      </c>
    </row>
    <row r="584" spans="1:16" x14ac:dyDescent="0.25">
      <c r="A584">
        <v>6.4000000000000001E-2</v>
      </c>
      <c r="B584">
        <v>16.910256410256402</v>
      </c>
      <c r="C584">
        <v>227</v>
      </c>
      <c r="D584">
        <v>-0.27760835042999099</v>
      </c>
      <c r="E584">
        <v>0.49797680915400899</v>
      </c>
      <c r="F584">
        <v>0.52785541770324995</v>
      </c>
      <c r="G584" s="1">
        <v>1.10394444290395E-5</v>
      </c>
      <c r="H584">
        <v>0.49999448027778498</v>
      </c>
      <c r="I584" s="1">
        <v>1.8667983592183599E-4</v>
      </c>
      <c r="J584">
        <v>14275500</v>
      </c>
      <c r="K584">
        <v>7564</v>
      </c>
      <c r="L584">
        <v>134682200</v>
      </c>
      <c r="M584">
        <v>0.49620814590211798</v>
      </c>
      <c r="N584" s="1">
        <v>1.09529470613267E-5</v>
      </c>
      <c r="O584">
        <v>0.499994523526469</v>
      </c>
      <c r="P584" s="1">
        <v>1.8521714325500001E-4</v>
      </c>
    </row>
    <row r="585" spans="1:16" x14ac:dyDescent="0.25">
      <c r="A585">
        <v>3.2000000000000001E-2</v>
      </c>
      <c r="B585">
        <v>16.910256410256402</v>
      </c>
      <c r="C585">
        <v>211</v>
      </c>
      <c r="D585">
        <v>-0.261064655458766</v>
      </c>
      <c r="E585">
        <v>0.49567039989422601</v>
      </c>
      <c r="F585">
        <v>0.52541062388787996</v>
      </c>
      <c r="G585" s="1">
        <v>1.08497937314488E-5</v>
      </c>
      <c r="H585">
        <v>0.499994575103134</v>
      </c>
      <c r="I585" s="1">
        <v>1.8347279399719301E-4</v>
      </c>
      <c r="J585">
        <v>13636300</v>
      </c>
      <c r="K585">
        <v>7564</v>
      </c>
      <c r="L585">
        <v>134682200</v>
      </c>
      <c r="M585">
        <v>0.49620814590211798</v>
      </c>
      <c r="N585" s="1">
        <v>1.09529470613267E-5</v>
      </c>
      <c r="O585">
        <v>0.499994523526469</v>
      </c>
      <c r="P585" s="1">
        <v>1.8521714325500001E-4</v>
      </c>
    </row>
    <row r="586" spans="1:16" x14ac:dyDescent="0.25">
      <c r="A586">
        <v>1.6E-2</v>
      </c>
      <c r="B586">
        <v>16.910256410256402</v>
      </c>
      <c r="C586">
        <v>274</v>
      </c>
      <c r="D586">
        <v>-0.30336571820223401</v>
      </c>
      <c r="E586">
        <v>0.49746290564370099</v>
      </c>
      <c r="F586">
        <v>0.52731067998232295</v>
      </c>
      <c r="G586" s="1">
        <v>1.09086253554657E-5</v>
      </c>
      <c r="H586">
        <v>0.49999454568732199</v>
      </c>
      <c r="I586" s="1">
        <v>1.8446765184434999E-4</v>
      </c>
      <c r="J586">
        <v>22115400</v>
      </c>
      <c r="K586">
        <v>7564</v>
      </c>
      <c r="L586">
        <v>134682200</v>
      </c>
      <c r="M586">
        <v>0.49620814590211798</v>
      </c>
      <c r="N586" s="1">
        <v>1.09529470613267E-5</v>
      </c>
      <c r="O586">
        <v>0.499994523526469</v>
      </c>
      <c r="P586" s="1">
        <v>1.8521714325500001E-4</v>
      </c>
    </row>
    <row r="587" spans="1:16" x14ac:dyDescent="0.25">
      <c r="A587">
        <v>8.0000000000000002E-3</v>
      </c>
      <c r="B587">
        <v>16.910256410256402</v>
      </c>
      <c r="C587">
        <v>201</v>
      </c>
      <c r="D587">
        <v>-0.29311102295603603</v>
      </c>
      <c r="E587">
        <v>0.495125280359205</v>
      </c>
      <c r="F587">
        <v>0.52483279718075704</v>
      </c>
      <c r="G587" s="1">
        <v>1.09351864019391E-5</v>
      </c>
      <c r="H587">
        <v>0.49999453240679897</v>
      </c>
      <c r="I587" s="1">
        <v>1.8491680595073901E-4</v>
      </c>
      <c r="J587">
        <v>15249800</v>
      </c>
      <c r="K587">
        <v>7564</v>
      </c>
      <c r="L587">
        <v>134682200</v>
      </c>
      <c r="M587">
        <v>0.49620814590211798</v>
      </c>
      <c r="N587" s="1">
        <v>1.09529470613267E-5</v>
      </c>
      <c r="O587">
        <v>0.499994523526469</v>
      </c>
      <c r="P587" s="1">
        <v>1.8521714325500001E-4</v>
      </c>
    </row>
    <row r="588" spans="1:16" x14ac:dyDescent="0.25">
      <c r="A588">
        <v>4.0000000000000001E-3</v>
      </c>
      <c r="B588">
        <v>16.910256410256402</v>
      </c>
      <c r="C588">
        <v>216</v>
      </c>
      <c r="D588">
        <v>-0.29065443208116298</v>
      </c>
      <c r="E588">
        <v>0.498664247589923</v>
      </c>
      <c r="F588">
        <v>0.52858410244531795</v>
      </c>
      <c r="G588" s="1">
        <v>1.08927095425759E-5</v>
      </c>
      <c r="H588">
        <v>0.49999455364522799</v>
      </c>
      <c r="I588" s="1">
        <v>1.8419851136740499E-4</v>
      </c>
      <c r="J588">
        <v>12001000</v>
      </c>
      <c r="K588">
        <v>7564</v>
      </c>
      <c r="L588">
        <v>134682200</v>
      </c>
      <c r="M588">
        <v>0.49620814590211798</v>
      </c>
      <c r="N588" s="1">
        <v>1.09529470613267E-5</v>
      </c>
      <c r="O588">
        <v>0.499994523526469</v>
      </c>
      <c r="P588" s="1">
        <v>1.8521714325500001E-4</v>
      </c>
    </row>
    <row r="589" spans="1:16" x14ac:dyDescent="0.25">
      <c r="A589">
        <v>2E-3</v>
      </c>
      <c r="B589">
        <v>16.910256410256402</v>
      </c>
      <c r="C589">
        <v>217</v>
      </c>
      <c r="D589">
        <v>-0.29145625191303298</v>
      </c>
      <c r="E589">
        <v>0.49720870056488697</v>
      </c>
      <c r="F589">
        <v>0.52704122259877995</v>
      </c>
      <c r="G589" s="1">
        <v>1.09446224488829E-5</v>
      </c>
      <c r="H589">
        <v>0.499994527688775</v>
      </c>
      <c r="I589" s="1">
        <v>1.8507637192405899E-4</v>
      </c>
      <c r="J589">
        <v>13573900</v>
      </c>
      <c r="K589">
        <v>7564</v>
      </c>
      <c r="L589">
        <v>134682200</v>
      </c>
      <c r="M589">
        <v>0.49620814590211798</v>
      </c>
      <c r="N589" s="1">
        <v>1.09529470613267E-5</v>
      </c>
      <c r="O589">
        <v>0.499994523526469</v>
      </c>
      <c r="P589" s="1">
        <v>1.8521714325500001E-4</v>
      </c>
    </row>
    <row r="590" spans="1:16" x14ac:dyDescent="0.25">
      <c r="A590">
        <v>1E-3</v>
      </c>
      <c r="B590">
        <v>16.910256410256402</v>
      </c>
      <c r="C590">
        <v>213</v>
      </c>
      <c r="D590">
        <v>-0.29149023153229697</v>
      </c>
      <c r="E590">
        <v>0.49702964926044202</v>
      </c>
      <c r="F590">
        <v>0.52685142821606901</v>
      </c>
      <c r="G590" s="1">
        <v>1.09289058385364E-5</v>
      </c>
      <c r="H590">
        <v>0.49999453554708001</v>
      </c>
      <c r="I590" s="1">
        <v>1.84810600013199E-4</v>
      </c>
      <c r="J590">
        <v>14184200</v>
      </c>
      <c r="K590">
        <v>7564</v>
      </c>
      <c r="L590">
        <v>134682200</v>
      </c>
      <c r="M590">
        <v>0.49620814590211798</v>
      </c>
      <c r="N590" s="1">
        <v>1.09529470613267E-5</v>
      </c>
      <c r="O590">
        <v>0.499994523526469</v>
      </c>
      <c r="P590" s="1">
        <v>1.8521714325500001E-4</v>
      </c>
    </row>
    <row r="591" spans="1:16" x14ac:dyDescent="0.25">
      <c r="A591" s="1">
        <v>5.0000000000000001E-4</v>
      </c>
      <c r="B591">
        <v>16.910256410256402</v>
      </c>
      <c r="C591">
        <v>218</v>
      </c>
      <c r="D591">
        <v>-0.29146870039007799</v>
      </c>
      <c r="E591">
        <v>0.49662180478645201</v>
      </c>
      <c r="F591">
        <v>0.52641911307363898</v>
      </c>
      <c r="G591" s="1">
        <v>1.08311139059846E-5</v>
      </c>
      <c r="H591">
        <v>0.49999458444304701</v>
      </c>
      <c r="I591" s="1">
        <v>1.8315691335889399E-4</v>
      </c>
      <c r="J591">
        <v>15727100</v>
      </c>
      <c r="K591">
        <v>7564</v>
      </c>
      <c r="L591">
        <v>134682200</v>
      </c>
      <c r="M591">
        <v>0.49620814590211798</v>
      </c>
      <c r="N591" s="1">
        <v>1.09529470613267E-5</v>
      </c>
      <c r="O591">
        <v>0.499994523526469</v>
      </c>
      <c r="P591" s="1">
        <v>1.8521714325500001E-4</v>
      </c>
    </row>
    <row r="592" spans="1:16" x14ac:dyDescent="0.25">
      <c r="A592" s="1">
        <v>2.5000000000000001E-4</v>
      </c>
      <c r="B592">
        <v>16.910256410256402</v>
      </c>
      <c r="C592">
        <v>224</v>
      </c>
      <c r="D592">
        <v>-0.29178243031649298</v>
      </c>
      <c r="E592">
        <v>0.49790882366064299</v>
      </c>
      <c r="F592">
        <v>0.52778335308028201</v>
      </c>
      <c r="G592" s="1">
        <v>1.08604446398263E-5</v>
      </c>
      <c r="H592">
        <v>0.49999456977767998</v>
      </c>
      <c r="I592" s="1">
        <v>1.83652903588858E-4</v>
      </c>
      <c r="J592">
        <v>17383600</v>
      </c>
      <c r="K592">
        <v>7564</v>
      </c>
      <c r="L592">
        <v>134682200</v>
      </c>
      <c r="M592">
        <v>0.49620814590211798</v>
      </c>
      <c r="N592" s="1">
        <v>1.09529470613267E-5</v>
      </c>
      <c r="O592">
        <v>0.499994523526469</v>
      </c>
      <c r="P592" s="1">
        <v>1.8521714325500001E-4</v>
      </c>
    </row>
    <row r="593" spans="1:16" x14ac:dyDescent="0.25">
      <c r="A593" s="1">
        <v>1.25E-4</v>
      </c>
      <c r="B593">
        <v>16.910256410256402</v>
      </c>
      <c r="C593">
        <v>250</v>
      </c>
      <c r="D593">
        <v>-0.29175764256978898</v>
      </c>
      <c r="E593">
        <v>0.49694056276284898</v>
      </c>
      <c r="F593">
        <v>0.52675699652861996</v>
      </c>
      <c r="G593" s="1">
        <v>1.0946437823844401E-5</v>
      </c>
      <c r="H593">
        <v>0.49999452678108802</v>
      </c>
      <c r="I593" s="1">
        <v>1.85107070380138E-4</v>
      </c>
      <c r="J593">
        <v>24444700</v>
      </c>
      <c r="K593">
        <v>7564</v>
      </c>
      <c r="L593">
        <v>134682200</v>
      </c>
      <c r="M593">
        <v>0.49620814590211798</v>
      </c>
      <c r="N593" s="1">
        <v>1.09529470613267E-5</v>
      </c>
      <c r="O593">
        <v>0.499994523526469</v>
      </c>
      <c r="P593" s="1">
        <v>1.8521714325500001E-4</v>
      </c>
    </row>
    <row r="594" spans="1:16" x14ac:dyDescent="0.25">
      <c r="A594" s="1">
        <v>6.2500000000000001E-5</v>
      </c>
      <c r="B594">
        <v>16.910256410256402</v>
      </c>
      <c r="C594">
        <v>251</v>
      </c>
      <c r="D594">
        <v>-0.29171777895474299</v>
      </c>
      <c r="E594">
        <v>0.49698889544198899</v>
      </c>
      <c r="F594">
        <v>0.526808229168508</v>
      </c>
      <c r="G594" s="1">
        <v>1.09041535307774E-5</v>
      </c>
      <c r="H594">
        <v>0.499994547923234</v>
      </c>
      <c r="I594" s="1">
        <v>1.8439203214224901E-4</v>
      </c>
      <c r="J594">
        <v>25620500</v>
      </c>
      <c r="K594">
        <v>7564</v>
      </c>
      <c r="L594">
        <v>134682200</v>
      </c>
      <c r="M594">
        <v>0.49620814590211798</v>
      </c>
      <c r="N594" s="1">
        <v>1.09529470613267E-5</v>
      </c>
      <c r="O594">
        <v>0.499994523526469</v>
      </c>
      <c r="P594" s="1">
        <v>1.8521714325500001E-4</v>
      </c>
    </row>
    <row r="595" spans="1:16" x14ac:dyDescent="0.25">
      <c r="A595" s="1">
        <v>3.1250000000000001E-5</v>
      </c>
      <c r="B595">
        <v>16.910256410256402</v>
      </c>
      <c r="C595">
        <v>251</v>
      </c>
      <c r="D595">
        <v>-0.29172346490595102</v>
      </c>
      <c r="E595">
        <v>0.49930333920053699</v>
      </c>
      <c r="F595">
        <v>0.52926153955256905</v>
      </c>
      <c r="G595" s="1">
        <v>1.10171250314872E-5</v>
      </c>
      <c r="H595">
        <v>0.49999449143748398</v>
      </c>
      <c r="I595" s="1">
        <v>1.8630240918630301E-4</v>
      </c>
      <c r="J595">
        <v>24539000</v>
      </c>
      <c r="K595">
        <v>7564</v>
      </c>
      <c r="L595">
        <v>134682200</v>
      </c>
      <c r="M595">
        <v>0.49620814590211798</v>
      </c>
      <c r="N595" s="1">
        <v>1.09529470613267E-5</v>
      </c>
      <c r="O595">
        <v>0.499994523526469</v>
      </c>
      <c r="P595" s="1">
        <v>1.8521714325500001E-4</v>
      </c>
    </row>
    <row r="596" spans="1:16" x14ac:dyDescent="0.25">
      <c r="A596" s="1">
        <v>1.5625E-5</v>
      </c>
      <c r="B596">
        <v>16.910256410256402</v>
      </c>
      <c r="C596">
        <v>241</v>
      </c>
      <c r="D596">
        <v>-0.29174917348066598</v>
      </c>
      <c r="E596">
        <v>0.49760582229585099</v>
      </c>
      <c r="F596">
        <v>0.52746217163360298</v>
      </c>
      <c r="G596" s="1">
        <v>1.09148020746019E-5</v>
      </c>
      <c r="H596">
        <v>0.49999454259896198</v>
      </c>
      <c r="I596" s="1">
        <v>1.8457210174871699E-4</v>
      </c>
      <c r="J596">
        <v>25602600</v>
      </c>
      <c r="K596">
        <v>7564</v>
      </c>
      <c r="L596">
        <v>134682200</v>
      </c>
      <c r="M596">
        <v>0.49620814590211798</v>
      </c>
      <c r="N596" s="1">
        <v>1.09529470613267E-5</v>
      </c>
      <c r="O596">
        <v>0.499994523526469</v>
      </c>
      <c r="P596" s="1">
        <v>1.8521714325500001E-4</v>
      </c>
    </row>
    <row r="597" spans="1:16" x14ac:dyDescent="0.25">
      <c r="A597" t="s">
        <v>0</v>
      </c>
      <c r="B597">
        <v>17.423076923076898</v>
      </c>
      <c r="C597">
        <v>7670</v>
      </c>
      <c r="D597">
        <v>-0.31959841311130999</v>
      </c>
      <c r="E597">
        <v>0.49532474228853102</v>
      </c>
      <c r="F597">
        <v>0.52504422682584295</v>
      </c>
      <c r="G597" s="1">
        <v>1.00186232721011E-5</v>
      </c>
      <c r="H597">
        <v>0.49999499068836301</v>
      </c>
      <c r="I597" s="1">
        <v>1.7455524393314599E-4</v>
      </c>
      <c r="J597">
        <v>134999000</v>
      </c>
    </row>
    <row r="598" spans="1:16" x14ac:dyDescent="0.25">
      <c r="A598">
        <v>1.024</v>
      </c>
      <c r="B598">
        <v>17.423076923076898</v>
      </c>
      <c r="C598">
        <v>304</v>
      </c>
      <c r="D598">
        <v>-0.29457326231757802</v>
      </c>
      <c r="E598">
        <v>0.49337139005974601</v>
      </c>
      <c r="F598">
        <v>0.52297367346333101</v>
      </c>
      <c r="G598" s="1">
        <v>9.9970789859682407E-6</v>
      </c>
      <c r="H598">
        <v>0.49999500146050702</v>
      </c>
      <c r="I598" s="1">
        <v>1.741798761786E-4</v>
      </c>
      <c r="J598">
        <v>19896600</v>
      </c>
      <c r="K598">
        <v>7670</v>
      </c>
      <c r="L598">
        <v>134999000</v>
      </c>
      <c r="M598">
        <v>0.49532474228853102</v>
      </c>
      <c r="N598" s="1">
        <v>1.00186232721011E-5</v>
      </c>
      <c r="O598">
        <v>0.49999499068836301</v>
      </c>
      <c r="P598" s="1">
        <v>1.7455524393314599E-4</v>
      </c>
    </row>
    <row r="599" spans="1:16" x14ac:dyDescent="0.25">
      <c r="A599">
        <v>0.51200000000000001</v>
      </c>
      <c r="B599">
        <v>17.423076923076898</v>
      </c>
      <c r="C599">
        <v>198</v>
      </c>
      <c r="D599">
        <v>-0.272016127589714</v>
      </c>
      <c r="E599">
        <v>0.496570065920315</v>
      </c>
      <c r="F599">
        <v>0.52636426987553397</v>
      </c>
      <c r="G599" s="1">
        <v>9.9690124638618304E-6</v>
      </c>
      <c r="H599">
        <v>0.49999501549376801</v>
      </c>
      <c r="I599" s="1">
        <v>1.7369087100497699E-4</v>
      </c>
      <c r="J599">
        <v>16740000</v>
      </c>
      <c r="K599">
        <v>7670</v>
      </c>
      <c r="L599">
        <v>134999000</v>
      </c>
      <c r="M599">
        <v>0.49532474228853102</v>
      </c>
      <c r="N599" s="1">
        <v>1.00186232721011E-5</v>
      </c>
      <c r="O599">
        <v>0.49999499068836301</v>
      </c>
      <c r="P599" s="1">
        <v>1.7455524393314599E-4</v>
      </c>
    </row>
    <row r="600" spans="1:16" x14ac:dyDescent="0.25">
      <c r="A600">
        <v>0.25600000000000001</v>
      </c>
      <c r="B600">
        <v>17.423076923076898</v>
      </c>
      <c r="C600">
        <v>198</v>
      </c>
      <c r="D600">
        <v>-0.272016127589714</v>
      </c>
      <c r="E600">
        <v>0.496570065920315</v>
      </c>
      <c r="F600">
        <v>0.52636426987553397</v>
      </c>
      <c r="G600" s="1">
        <v>9.9690124638618304E-6</v>
      </c>
      <c r="H600">
        <v>0.49999501549376801</v>
      </c>
      <c r="I600" s="1">
        <v>1.7369087100497699E-4</v>
      </c>
      <c r="J600">
        <v>11865900</v>
      </c>
      <c r="K600">
        <v>7670</v>
      </c>
      <c r="L600">
        <v>134999000</v>
      </c>
      <c r="M600">
        <v>0.49532474228853102</v>
      </c>
      <c r="N600" s="1">
        <v>1.00186232721011E-5</v>
      </c>
      <c r="O600">
        <v>0.49999499068836301</v>
      </c>
      <c r="P600" s="1">
        <v>1.7455524393314599E-4</v>
      </c>
    </row>
    <row r="601" spans="1:16" x14ac:dyDescent="0.25">
      <c r="A601">
        <v>0.128</v>
      </c>
      <c r="B601">
        <v>17.423076923076898</v>
      </c>
      <c r="C601">
        <v>251</v>
      </c>
      <c r="D601">
        <v>-0.271993947297755</v>
      </c>
      <c r="E601">
        <v>0.497845042253869</v>
      </c>
      <c r="F601">
        <v>0.52771574478910099</v>
      </c>
      <c r="G601" s="1">
        <v>9.9960054644743207E-6</v>
      </c>
      <c r="H601">
        <v>0.49999500199726699</v>
      </c>
      <c r="I601" s="1">
        <v>1.7416117213103299E-4</v>
      </c>
      <c r="J601">
        <v>15065300</v>
      </c>
      <c r="K601">
        <v>7670</v>
      </c>
      <c r="L601">
        <v>134999000</v>
      </c>
      <c r="M601">
        <v>0.49532474228853102</v>
      </c>
      <c r="N601" s="1">
        <v>1.00186232721011E-5</v>
      </c>
      <c r="O601">
        <v>0.49999499068836301</v>
      </c>
      <c r="P601" s="1">
        <v>1.7455524393314599E-4</v>
      </c>
    </row>
    <row r="602" spans="1:16" x14ac:dyDescent="0.25">
      <c r="A602">
        <v>6.4000000000000001E-2</v>
      </c>
      <c r="B602">
        <v>17.423076923076898</v>
      </c>
      <c r="C602">
        <v>224</v>
      </c>
      <c r="D602">
        <v>-0.28032341871182198</v>
      </c>
      <c r="E602">
        <v>0.49821667906636902</v>
      </c>
      <c r="F602">
        <v>0.52810967981035095</v>
      </c>
      <c r="G602" s="1">
        <v>9.9932698863769397E-6</v>
      </c>
      <c r="H602">
        <v>0.49999500336505598</v>
      </c>
      <c r="I602" s="1">
        <v>1.7411350994341301E-4</v>
      </c>
      <c r="J602">
        <v>15556900</v>
      </c>
      <c r="K602">
        <v>7670</v>
      </c>
      <c r="L602">
        <v>134999000</v>
      </c>
      <c r="M602">
        <v>0.49532474228853102</v>
      </c>
      <c r="N602" s="1">
        <v>1.00186232721011E-5</v>
      </c>
      <c r="O602">
        <v>0.49999499068836301</v>
      </c>
      <c r="P602" s="1">
        <v>1.7455524393314599E-4</v>
      </c>
    </row>
    <row r="603" spans="1:16" x14ac:dyDescent="0.25">
      <c r="A603">
        <v>3.2000000000000001E-2</v>
      </c>
      <c r="B603">
        <v>17.423076923076898</v>
      </c>
      <c r="C603">
        <v>262</v>
      </c>
      <c r="D603">
        <v>-0.28041906812936601</v>
      </c>
      <c r="E603">
        <v>0.496247041015353</v>
      </c>
      <c r="F603">
        <v>0.526021863476274</v>
      </c>
      <c r="G603" s="1">
        <v>1.00122028608984E-5</v>
      </c>
      <c r="H603">
        <v>0.499994993898569</v>
      </c>
      <c r="I603" s="1">
        <v>1.7444338061488399E-4</v>
      </c>
      <c r="J603">
        <v>16955700</v>
      </c>
      <c r="K603">
        <v>7670</v>
      </c>
      <c r="L603">
        <v>134999000</v>
      </c>
      <c r="M603">
        <v>0.49532474228853102</v>
      </c>
      <c r="N603" s="1">
        <v>1.00186232721011E-5</v>
      </c>
      <c r="O603">
        <v>0.49999499068836301</v>
      </c>
      <c r="P603" s="1">
        <v>1.7455524393314599E-4</v>
      </c>
    </row>
    <row r="604" spans="1:16" x14ac:dyDescent="0.25">
      <c r="A604">
        <v>1.6E-2</v>
      </c>
      <c r="B604">
        <v>17.423076923076898</v>
      </c>
      <c r="C604">
        <v>258</v>
      </c>
      <c r="D604">
        <v>-0.30207391869938499</v>
      </c>
      <c r="E604">
        <v>0.49311093907766002</v>
      </c>
      <c r="F604">
        <v>0.52269759542231997</v>
      </c>
      <c r="G604" s="1">
        <v>9.9551483582205302E-6</v>
      </c>
      <c r="H604">
        <v>0.49999502242582</v>
      </c>
      <c r="I604" s="1">
        <v>1.7344931562591901E-4</v>
      </c>
      <c r="J604">
        <v>14728500</v>
      </c>
      <c r="K604">
        <v>7670</v>
      </c>
      <c r="L604">
        <v>134999000</v>
      </c>
      <c r="M604">
        <v>0.49532474228853102</v>
      </c>
      <c r="N604" s="1">
        <v>1.00186232721011E-5</v>
      </c>
      <c r="O604">
        <v>0.49999499068836301</v>
      </c>
      <c r="P604" s="1">
        <v>1.7455524393314599E-4</v>
      </c>
    </row>
    <row r="605" spans="1:16" x14ac:dyDescent="0.25">
      <c r="A605">
        <v>8.0000000000000002E-3</v>
      </c>
      <c r="B605">
        <v>17.423076923076898</v>
      </c>
      <c r="C605">
        <v>211</v>
      </c>
      <c r="D605">
        <v>-0.29315800144257698</v>
      </c>
      <c r="E605">
        <v>0.49731736408301802</v>
      </c>
      <c r="F605">
        <v>0.52715640592799995</v>
      </c>
      <c r="G605" s="1">
        <v>9.97232415833604E-6</v>
      </c>
      <c r="H605">
        <v>0.49999501383792</v>
      </c>
      <c r="I605" s="1">
        <v>1.7374857091254699E-4</v>
      </c>
      <c r="J605">
        <v>11945200</v>
      </c>
      <c r="K605">
        <v>7670</v>
      </c>
      <c r="L605">
        <v>134999000</v>
      </c>
      <c r="M605">
        <v>0.49532474228853102</v>
      </c>
      <c r="N605" s="1">
        <v>1.00186232721011E-5</v>
      </c>
      <c r="O605">
        <v>0.49999499068836301</v>
      </c>
      <c r="P605" s="1">
        <v>1.7455524393314599E-4</v>
      </c>
    </row>
    <row r="606" spans="1:16" x14ac:dyDescent="0.25">
      <c r="A606">
        <v>4.0000000000000001E-3</v>
      </c>
      <c r="B606">
        <v>17.423076923076898</v>
      </c>
      <c r="C606">
        <v>223</v>
      </c>
      <c r="D606">
        <v>-0.29161396077479601</v>
      </c>
      <c r="E606">
        <v>0.493180973619396</v>
      </c>
      <c r="F606">
        <v>0.52277183203655997</v>
      </c>
      <c r="G606" s="1">
        <v>1.0000563123724299E-5</v>
      </c>
      <c r="H606">
        <v>0.49999499971843803</v>
      </c>
      <c r="I606" s="1">
        <v>1.74240580578735E-4</v>
      </c>
      <c r="J606">
        <v>11885400</v>
      </c>
      <c r="K606">
        <v>7670</v>
      </c>
      <c r="L606">
        <v>134999000</v>
      </c>
      <c r="M606">
        <v>0.49532474228853102</v>
      </c>
      <c r="N606" s="1">
        <v>1.00186232721011E-5</v>
      </c>
      <c r="O606">
        <v>0.49999499068836301</v>
      </c>
      <c r="P606" s="1">
        <v>1.7455524393314599E-4</v>
      </c>
    </row>
    <row r="607" spans="1:16" x14ac:dyDescent="0.25">
      <c r="A607">
        <v>2E-3</v>
      </c>
      <c r="B607">
        <v>17.423076923076898</v>
      </c>
      <c r="C607">
        <v>212</v>
      </c>
      <c r="D607">
        <v>-0.29125102074858</v>
      </c>
      <c r="E607">
        <v>0.49629049610037201</v>
      </c>
      <c r="F607">
        <v>0.52606792586639395</v>
      </c>
      <c r="G607" s="1">
        <v>9.9573925970153303E-6</v>
      </c>
      <c r="H607">
        <v>0.49999502130370099</v>
      </c>
      <c r="I607" s="1">
        <v>1.7348841717107399E-4</v>
      </c>
      <c r="J607">
        <v>13513400</v>
      </c>
      <c r="K607">
        <v>7670</v>
      </c>
      <c r="L607">
        <v>134999000</v>
      </c>
      <c r="M607">
        <v>0.49532474228853102</v>
      </c>
      <c r="N607" s="1">
        <v>1.00186232721011E-5</v>
      </c>
      <c r="O607">
        <v>0.49999499068836301</v>
      </c>
      <c r="P607" s="1">
        <v>1.7455524393314599E-4</v>
      </c>
    </row>
    <row r="608" spans="1:16" x14ac:dyDescent="0.25">
      <c r="A608">
        <v>1E-3</v>
      </c>
      <c r="B608">
        <v>17.423076923076898</v>
      </c>
      <c r="C608">
        <v>219</v>
      </c>
      <c r="D608">
        <v>-0.29120230738906999</v>
      </c>
      <c r="E608">
        <v>0.49359166492790302</v>
      </c>
      <c r="F608">
        <v>0.52320716482357799</v>
      </c>
      <c r="G608" s="1">
        <v>1.00052500253688E-5</v>
      </c>
      <c r="H608">
        <v>0.49999499737498698</v>
      </c>
      <c r="I608" s="1">
        <v>1.7432224082661901E-4</v>
      </c>
      <c r="J608">
        <v>12745700</v>
      </c>
      <c r="K608">
        <v>7670</v>
      </c>
      <c r="L608">
        <v>134999000</v>
      </c>
      <c r="M608">
        <v>0.49532474228853102</v>
      </c>
      <c r="N608" s="1">
        <v>1.00186232721011E-5</v>
      </c>
      <c r="O608">
        <v>0.49999499068836301</v>
      </c>
      <c r="P608" s="1">
        <v>1.7455524393314599E-4</v>
      </c>
    </row>
    <row r="609" spans="1:16" x14ac:dyDescent="0.25">
      <c r="A609" s="1">
        <v>5.0000000000000001E-4</v>
      </c>
      <c r="B609">
        <v>17.423076923076898</v>
      </c>
      <c r="C609">
        <v>224</v>
      </c>
      <c r="D609">
        <v>-0.29119147301630599</v>
      </c>
      <c r="E609">
        <v>0.49434832168619203</v>
      </c>
      <c r="F609">
        <v>0.52400922098736402</v>
      </c>
      <c r="G609" s="1">
        <v>9.9939304921692306E-6</v>
      </c>
      <c r="H609">
        <v>0.49999500303475303</v>
      </c>
      <c r="I609" s="1">
        <v>1.7412501972894801E-4</v>
      </c>
      <c r="J609">
        <v>19241300</v>
      </c>
      <c r="K609">
        <v>7670</v>
      </c>
      <c r="L609">
        <v>134999000</v>
      </c>
      <c r="M609">
        <v>0.49532474228853102</v>
      </c>
      <c r="N609" s="1">
        <v>1.00186232721011E-5</v>
      </c>
      <c r="O609">
        <v>0.49999499068836301</v>
      </c>
      <c r="P609" s="1">
        <v>1.7455524393314599E-4</v>
      </c>
    </row>
    <row r="610" spans="1:16" x14ac:dyDescent="0.25">
      <c r="A610" s="1">
        <v>2.5000000000000001E-4</v>
      </c>
      <c r="B610">
        <v>17.423076923076898</v>
      </c>
      <c r="C610">
        <v>228</v>
      </c>
      <c r="D610">
        <v>-0.29183939320830299</v>
      </c>
      <c r="E610">
        <v>0.49761637412266202</v>
      </c>
      <c r="F610">
        <v>0.52747335657002103</v>
      </c>
      <c r="G610" s="1">
        <v>9.9680231008258906E-6</v>
      </c>
      <c r="H610">
        <v>0.49999501598844898</v>
      </c>
      <c r="I610" s="1">
        <v>1.73673633256697E-4</v>
      </c>
      <c r="J610">
        <v>14817400</v>
      </c>
      <c r="K610">
        <v>7670</v>
      </c>
      <c r="L610">
        <v>134999000</v>
      </c>
      <c r="M610">
        <v>0.49532474228853102</v>
      </c>
      <c r="N610" s="1">
        <v>1.00186232721011E-5</v>
      </c>
      <c r="O610">
        <v>0.49999499068836301</v>
      </c>
      <c r="P610" s="1">
        <v>1.7455524393314599E-4</v>
      </c>
    </row>
    <row r="611" spans="1:16" x14ac:dyDescent="0.25">
      <c r="A611" s="1">
        <v>1.25E-4</v>
      </c>
      <c r="B611">
        <v>17.423076923076898</v>
      </c>
      <c r="C611">
        <v>263</v>
      </c>
      <c r="D611">
        <v>-0.29167409159372498</v>
      </c>
      <c r="E611">
        <v>0.49625205354867902</v>
      </c>
      <c r="F611">
        <v>0.52602717676160005</v>
      </c>
      <c r="G611" s="1">
        <v>1.00116317850451E-5</v>
      </c>
      <c r="H611">
        <v>0.49999499418410698</v>
      </c>
      <c r="I611" s="1">
        <v>1.7443343071636301E-4</v>
      </c>
      <c r="J611">
        <v>21748000</v>
      </c>
      <c r="K611">
        <v>7670</v>
      </c>
      <c r="L611">
        <v>134999000</v>
      </c>
      <c r="M611">
        <v>0.49532474228853102</v>
      </c>
      <c r="N611" s="1">
        <v>1.00186232721011E-5</v>
      </c>
      <c r="O611">
        <v>0.49999499068836301</v>
      </c>
      <c r="P611" s="1">
        <v>1.7455524393314599E-4</v>
      </c>
    </row>
    <row r="612" spans="1:16" x14ac:dyDescent="0.25">
      <c r="A612" s="1">
        <v>6.2500000000000001E-5</v>
      </c>
      <c r="B612">
        <v>17.423076923076898</v>
      </c>
      <c r="C612">
        <v>258</v>
      </c>
      <c r="D612">
        <v>-0.29163240364857201</v>
      </c>
      <c r="E612">
        <v>0.49687423154850802</v>
      </c>
      <c r="F612">
        <v>0.52668668544141894</v>
      </c>
      <c r="G612" s="1">
        <v>9.9970732140297597E-6</v>
      </c>
      <c r="H612">
        <v>0.49999500146339299</v>
      </c>
      <c r="I612" s="1">
        <v>1.74179775613672E-4</v>
      </c>
      <c r="J612">
        <v>27971200</v>
      </c>
      <c r="K612">
        <v>7670</v>
      </c>
      <c r="L612">
        <v>134999000</v>
      </c>
      <c r="M612">
        <v>0.49532474228853102</v>
      </c>
      <c r="N612" s="1">
        <v>1.00186232721011E-5</v>
      </c>
      <c r="O612">
        <v>0.49999499068836301</v>
      </c>
      <c r="P612" s="1">
        <v>1.7455524393314599E-4</v>
      </c>
    </row>
    <row r="613" spans="1:16" x14ac:dyDescent="0.25">
      <c r="A613" s="1">
        <v>3.1250000000000001E-5</v>
      </c>
      <c r="B613">
        <v>17.423076923076898</v>
      </c>
      <c r="C613">
        <v>245</v>
      </c>
      <c r="D613">
        <v>-0.29174458190528502</v>
      </c>
      <c r="E613">
        <v>0.49760923617512598</v>
      </c>
      <c r="F613">
        <v>0.52746579034563301</v>
      </c>
      <c r="G613" s="1">
        <v>1.0008678425155101E-5</v>
      </c>
      <c r="H613">
        <v>0.49999499566078698</v>
      </c>
      <c r="I613" s="1">
        <v>1.7438197409981899E-4</v>
      </c>
      <c r="J613">
        <v>26600600</v>
      </c>
      <c r="K613">
        <v>7670</v>
      </c>
      <c r="L613">
        <v>134999000</v>
      </c>
      <c r="M613">
        <v>0.49532474228853102</v>
      </c>
      <c r="N613" s="1">
        <v>1.00186232721011E-5</v>
      </c>
      <c r="O613">
        <v>0.49999499068836301</v>
      </c>
      <c r="P613" s="1">
        <v>1.7455524393314599E-4</v>
      </c>
    </row>
    <row r="614" spans="1:16" x14ac:dyDescent="0.25">
      <c r="A614" s="1">
        <v>1.5625E-5</v>
      </c>
      <c r="B614">
        <v>17.423076923076898</v>
      </c>
      <c r="C614">
        <v>248</v>
      </c>
      <c r="D614">
        <v>-0.29164394275661798</v>
      </c>
      <c r="E614">
        <v>0.49869287168224702</v>
      </c>
      <c r="F614">
        <v>0.52861444398318203</v>
      </c>
      <c r="G614" s="1">
        <v>9.9701925063699903E-6</v>
      </c>
      <c r="H614">
        <v>0.49999501490374598</v>
      </c>
      <c r="I614" s="1">
        <v>1.7371143097636899E-4</v>
      </c>
      <c r="J614">
        <v>29896200</v>
      </c>
      <c r="K614">
        <v>7670</v>
      </c>
      <c r="L614">
        <v>134999000</v>
      </c>
      <c r="M614">
        <v>0.49532474228853102</v>
      </c>
      <c r="N614" s="1">
        <v>1.00186232721011E-5</v>
      </c>
      <c r="O614">
        <v>0.49999499068836301</v>
      </c>
      <c r="P614" s="1">
        <v>1.7455524393314599E-4</v>
      </c>
    </row>
    <row r="615" spans="1:16" x14ac:dyDescent="0.25">
      <c r="A615" t="s">
        <v>0</v>
      </c>
      <c r="B615">
        <v>17.935897435897399</v>
      </c>
      <c r="C615">
        <v>7770</v>
      </c>
      <c r="D615">
        <v>-0.31929425787811599</v>
      </c>
      <c r="E615">
        <v>0.49613046864374</v>
      </c>
      <c r="F615">
        <v>0.52589829676236499</v>
      </c>
      <c r="G615" s="1">
        <v>9.71907181623876E-6</v>
      </c>
      <c r="H615">
        <v>0.49999514046409099</v>
      </c>
      <c r="I615" s="1">
        <v>1.7432027526817899E-4</v>
      </c>
      <c r="J615">
        <v>148610400</v>
      </c>
    </row>
    <row r="616" spans="1:16" x14ac:dyDescent="0.25">
      <c r="A616">
        <v>1.024</v>
      </c>
      <c r="B616">
        <v>17.935897435897399</v>
      </c>
      <c r="C616">
        <v>316</v>
      </c>
      <c r="D616">
        <v>-0.29456637320287099</v>
      </c>
      <c r="E616">
        <v>0.496794306900884</v>
      </c>
      <c r="F616">
        <v>0.52660196531493697</v>
      </c>
      <c r="G616" s="1">
        <v>9.6988111338847105E-6</v>
      </c>
      <c r="H616">
        <v>0.499995150594433</v>
      </c>
      <c r="I616" s="1">
        <v>1.7395688174749599E-4</v>
      </c>
      <c r="J616">
        <v>20726600</v>
      </c>
      <c r="K616">
        <v>7770</v>
      </c>
      <c r="L616">
        <v>148610400</v>
      </c>
      <c r="M616">
        <v>0.49613046864374</v>
      </c>
      <c r="N616" s="1">
        <v>9.71907181623876E-6</v>
      </c>
      <c r="O616">
        <v>0.49999514046409099</v>
      </c>
      <c r="P616" s="1">
        <v>1.7432027526817899E-4</v>
      </c>
    </row>
    <row r="617" spans="1:16" x14ac:dyDescent="0.25">
      <c r="A617">
        <v>0.51200000000000001</v>
      </c>
      <c r="B617">
        <v>17.935897435897399</v>
      </c>
      <c r="C617">
        <v>215</v>
      </c>
      <c r="D617">
        <v>-0.27130390463383403</v>
      </c>
      <c r="E617">
        <v>0.49535234377509602</v>
      </c>
      <c r="F617">
        <v>0.52507348440160195</v>
      </c>
      <c r="G617" s="1">
        <v>9.6737905741495195E-6</v>
      </c>
      <c r="H617">
        <v>0.49999516310471198</v>
      </c>
      <c r="I617" s="1">
        <v>1.7350811555429701E-4</v>
      </c>
      <c r="J617">
        <v>13594400</v>
      </c>
      <c r="K617">
        <v>7770</v>
      </c>
      <c r="L617">
        <v>148610400</v>
      </c>
      <c r="M617">
        <v>0.49613046864374</v>
      </c>
      <c r="N617" s="1">
        <v>9.71907181623876E-6</v>
      </c>
      <c r="O617">
        <v>0.49999514046409099</v>
      </c>
      <c r="P617" s="1">
        <v>1.7432027526817899E-4</v>
      </c>
    </row>
    <row r="618" spans="1:16" x14ac:dyDescent="0.25">
      <c r="A618">
        <v>0.25600000000000001</v>
      </c>
      <c r="B618">
        <v>17.935897435897399</v>
      </c>
      <c r="C618">
        <v>215</v>
      </c>
      <c r="D618">
        <v>-0.27130390463383403</v>
      </c>
      <c r="E618">
        <v>0.49535234377509602</v>
      </c>
      <c r="F618">
        <v>0.52507348440160195</v>
      </c>
      <c r="G618" s="1">
        <v>9.6737905741495195E-6</v>
      </c>
      <c r="H618">
        <v>0.49999516310471198</v>
      </c>
      <c r="I618" s="1">
        <v>1.7350811555429701E-4</v>
      </c>
      <c r="J618">
        <v>15956200</v>
      </c>
      <c r="K618">
        <v>7770</v>
      </c>
      <c r="L618">
        <v>148610400</v>
      </c>
      <c r="M618">
        <v>0.49613046864374</v>
      </c>
      <c r="N618" s="1">
        <v>9.71907181623876E-6</v>
      </c>
      <c r="O618">
        <v>0.49999514046409099</v>
      </c>
      <c r="P618" s="1">
        <v>1.7432027526817899E-4</v>
      </c>
    </row>
    <row r="619" spans="1:16" x14ac:dyDescent="0.25">
      <c r="A619">
        <v>0.128</v>
      </c>
      <c r="B619">
        <v>17.935897435897399</v>
      </c>
      <c r="C619">
        <v>228</v>
      </c>
      <c r="D619">
        <v>-0.271347375402966</v>
      </c>
      <c r="E619">
        <v>0.49496950905070097</v>
      </c>
      <c r="F619">
        <v>0.52466767959374305</v>
      </c>
      <c r="G619" s="1">
        <v>9.6680446057817398E-6</v>
      </c>
      <c r="H619">
        <v>0.499995165977697</v>
      </c>
      <c r="I619" s="1">
        <v>1.73405056454982E-4</v>
      </c>
      <c r="J619">
        <v>15544100</v>
      </c>
      <c r="K619">
        <v>7770</v>
      </c>
      <c r="L619">
        <v>148610400</v>
      </c>
      <c r="M619">
        <v>0.49613046864374</v>
      </c>
      <c r="N619" s="1">
        <v>9.71907181623876E-6</v>
      </c>
      <c r="O619">
        <v>0.49999514046409099</v>
      </c>
      <c r="P619" s="1">
        <v>1.7432027526817899E-4</v>
      </c>
    </row>
    <row r="620" spans="1:16" x14ac:dyDescent="0.25">
      <c r="A620">
        <v>6.4000000000000001E-2</v>
      </c>
      <c r="B620">
        <v>17.935897435897399</v>
      </c>
      <c r="C620">
        <v>224</v>
      </c>
      <c r="D620">
        <v>-0.28038775287066903</v>
      </c>
      <c r="E620">
        <v>0.49938009801282401</v>
      </c>
      <c r="F620">
        <v>0.52934290389359395</v>
      </c>
      <c r="G620" s="1">
        <v>9.6981020221154001E-6</v>
      </c>
      <c r="H620">
        <v>0.499995150948988</v>
      </c>
      <c r="I620" s="1">
        <v>1.7394416319153099E-4</v>
      </c>
      <c r="J620">
        <v>16393400</v>
      </c>
      <c r="K620">
        <v>7770</v>
      </c>
      <c r="L620">
        <v>148610400</v>
      </c>
      <c r="M620">
        <v>0.49613046864374</v>
      </c>
      <c r="N620" s="1">
        <v>9.71907181623876E-6</v>
      </c>
      <c r="O620">
        <v>0.49999514046409099</v>
      </c>
      <c r="P620" s="1">
        <v>1.7432027526817899E-4</v>
      </c>
    </row>
    <row r="621" spans="1:16" x14ac:dyDescent="0.25">
      <c r="A621">
        <v>3.2000000000000001E-2</v>
      </c>
      <c r="B621">
        <v>17.935897435897399</v>
      </c>
      <c r="C621">
        <v>264</v>
      </c>
      <c r="D621">
        <v>-0.28041063708057801</v>
      </c>
      <c r="E621">
        <v>0.49723142802607501</v>
      </c>
      <c r="F621">
        <v>0.52706531370763998</v>
      </c>
      <c r="G621" s="1">
        <v>9.6791757318026499E-6</v>
      </c>
      <c r="H621">
        <v>0.49999516041213399</v>
      </c>
      <c r="I621" s="1">
        <v>1.73604703189639E-4</v>
      </c>
      <c r="J621">
        <v>15555700</v>
      </c>
      <c r="K621">
        <v>7770</v>
      </c>
      <c r="L621">
        <v>148610400</v>
      </c>
      <c r="M621">
        <v>0.49613046864374</v>
      </c>
      <c r="N621" s="1">
        <v>9.71907181623876E-6</v>
      </c>
      <c r="O621">
        <v>0.49999514046409099</v>
      </c>
      <c r="P621" s="1">
        <v>1.7432027526817899E-4</v>
      </c>
    </row>
    <row r="622" spans="1:16" x14ac:dyDescent="0.25">
      <c r="A622">
        <v>1.6E-2</v>
      </c>
      <c r="B622">
        <v>17.935897435897399</v>
      </c>
      <c r="C622">
        <v>284</v>
      </c>
      <c r="D622">
        <v>-0.30213557718669298</v>
      </c>
      <c r="E622">
        <v>0.49762873558544302</v>
      </c>
      <c r="F622">
        <v>0.52748645972056996</v>
      </c>
      <c r="G622" s="1">
        <v>9.6964873932403606E-6</v>
      </c>
      <c r="H622">
        <v>0.49999515175630299</v>
      </c>
      <c r="I622" s="1">
        <v>1.73915203373631E-4</v>
      </c>
      <c r="J622">
        <v>17396600</v>
      </c>
      <c r="K622">
        <v>7770</v>
      </c>
      <c r="L622">
        <v>148610400</v>
      </c>
      <c r="M622">
        <v>0.49613046864374</v>
      </c>
      <c r="N622" s="1">
        <v>9.71907181623876E-6</v>
      </c>
      <c r="O622">
        <v>0.49999514046409099</v>
      </c>
      <c r="P622" s="1">
        <v>1.7432027526817899E-4</v>
      </c>
    </row>
    <row r="623" spans="1:16" x14ac:dyDescent="0.25">
      <c r="A623">
        <v>8.0000000000000002E-3</v>
      </c>
      <c r="B623">
        <v>17.935897435897399</v>
      </c>
      <c r="C623">
        <v>216</v>
      </c>
      <c r="D623">
        <v>-0.29319147036772802</v>
      </c>
      <c r="E623">
        <v>0.49499866625282202</v>
      </c>
      <c r="F623">
        <v>0.52469858622799104</v>
      </c>
      <c r="G623" s="1">
        <v>9.6729268849182708E-6</v>
      </c>
      <c r="H623">
        <v>0.49999516353655699</v>
      </c>
      <c r="I623" s="1">
        <v>1.7349262451282901E-4</v>
      </c>
      <c r="J623">
        <v>16632000</v>
      </c>
      <c r="K623">
        <v>7770</v>
      </c>
      <c r="L623">
        <v>148610400</v>
      </c>
      <c r="M623">
        <v>0.49613046864374</v>
      </c>
      <c r="N623" s="1">
        <v>9.71907181623876E-6</v>
      </c>
      <c r="O623">
        <v>0.49999514046409099</v>
      </c>
      <c r="P623" s="1">
        <v>1.7432027526817899E-4</v>
      </c>
    </row>
    <row r="624" spans="1:16" x14ac:dyDescent="0.25">
      <c r="A624">
        <v>4.0000000000000001E-3</v>
      </c>
      <c r="B624">
        <v>17.935897435897399</v>
      </c>
      <c r="C624">
        <v>220</v>
      </c>
      <c r="D624">
        <v>-0.29161794176717998</v>
      </c>
      <c r="E624">
        <v>0.49589686072323902</v>
      </c>
      <c r="F624">
        <v>0.52565067236663299</v>
      </c>
      <c r="G624" s="1">
        <v>9.7571551815889194E-6</v>
      </c>
      <c r="H624">
        <v>0.49999512142240898</v>
      </c>
      <c r="I624" s="1">
        <v>1.7500333460311401E-4</v>
      </c>
      <c r="J624">
        <v>14346900</v>
      </c>
      <c r="K624">
        <v>7770</v>
      </c>
      <c r="L624">
        <v>148610400</v>
      </c>
      <c r="M624">
        <v>0.49613046864374</v>
      </c>
      <c r="N624" s="1">
        <v>9.71907181623876E-6</v>
      </c>
      <c r="O624">
        <v>0.49999514046409099</v>
      </c>
      <c r="P624" s="1">
        <v>1.7432027526817899E-4</v>
      </c>
    </row>
    <row r="625" spans="1:16" x14ac:dyDescent="0.25">
      <c r="A625">
        <v>2E-3</v>
      </c>
      <c r="B625">
        <v>17.935897435897399</v>
      </c>
      <c r="C625">
        <v>216</v>
      </c>
      <c r="D625">
        <v>-0.29126246860021898</v>
      </c>
      <c r="E625">
        <v>0.493310491230874</v>
      </c>
      <c r="F625">
        <v>0.52290912070472595</v>
      </c>
      <c r="G625" s="1">
        <v>9.6398659025220806E-6</v>
      </c>
      <c r="H625">
        <v>0.49999518006704802</v>
      </c>
      <c r="I625" s="1">
        <v>1.7289964612344E-4</v>
      </c>
      <c r="J625">
        <v>14008500</v>
      </c>
      <c r="K625">
        <v>7770</v>
      </c>
      <c r="L625">
        <v>148610400</v>
      </c>
      <c r="M625">
        <v>0.49613046864374</v>
      </c>
      <c r="N625" s="1">
        <v>9.71907181623876E-6</v>
      </c>
      <c r="O625">
        <v>0.49999514046409099</v>
      </c>
      <c r="P625" s="1">
        <v>1.7432027526817899E-4</v>
      </c>
    </row>
    <row r="626" spans="1:16" x14ac:dyDescent="0.25">
      <c r="A626">
        <v>1E-3</v>
      </c>
      <c r="B626">
        <v>17.935897435897399</v>
      </c>
      <c r="C626">
        <v>217</v>
      </c>
      <c r="D626">
        <v>-0.29128884583575698</v>
      </c>
      <c r="E626">
        <v>0.49595788990833101</v>
      </c>
      <c r="F626">
        <v>0.52571536330283097</v>
      </c>
      <c r="G626" s="1">
        <v>9.6825307279724203E-6</v>
      </c>
      <c r="H626">
        <v>0.49999515873463601</v>
      </c>
      <c r="I626" s="1">
        <v>1.7366487805683801E-4</v>
      </c>
      <c r="J626">
        <v>14589700</v>
      </c>
      <c r="K626">
        <v>7770</v>
      </c>
      <c r="L626">
        <v>148610400</v>
      </c>
      <c r="M626">
        <v>0.49613046864374</v>
      </c>
      <c r="N626" s="1">
        <v>9.71907181623876E-6</v>
      </c>
      <c r="O626">
        <v>0.49999514046409099</v>
      </c>
      <c r="P626" s="1">
        <v>1.7432027526817899E-4</v>
      </c>
    </row>
    <row r="627" spans="1:16" x14ac:dyDescent="0.25">
      <c r="A627" s="1">
        <v>5.0000000000000001E-4</v>
      </c>
      <c r="B627">
        <v>17.935897435897399</v>
      </c>
      <c r="C627">
        <v>229</v>
      </c>
      <c r="D627">
        <v>-0.291410055868704</v>
      </c>
      <c r="E627">
        <v>0.496233580223855</v>
      </c>
      <c r="F627">
        <v>0.526007595037286</v>
      </c>
      <c r="G627" s="1">
        <v>9.7161895689090693E-6</v>
      </c>
      <c r="H627">
        <v>0.49999514190521499</v>
      </c>
      <c r="I627" s="1">
        <v>1.74268579575689E-4</v>
      </c>
      <c r="J627">
        <v>17210400</v>
      </c>
      <c r="K627">
        <v>7770</v>
      </c>
      <c r="L627">
        <v>148610400</v>
      </c>
      <c r="M627">
        <v>0.49613046864374</v>
      </c>
      <c r="N627" s="1">
        <v>9.71907181623876E-6</v>
      </c>
      <c r="O627">
        <v>0.49999514046409099</v>
      </c>
      <c r="P627" s="1">
        <v>1.7432027526817899E-4</v>
      </c>
    </row>
    <row r="628" spans="1:16" x14ac:dyDescent="0.25">
      <c r="A628" s="1">
        <v>2.5000000000000001E-4</v>
      </c>
      <c r="B628">
        <v>17.935897435897399</v>
      </c>
      <c r="C628">
        <v>225</v>
      </c>
      <c r="D628">
        <v>-0.291568430189655</v>
      </c>
      <c r="E628">
        <v>0.49519891066931498</v>
      </c>
      <c r="F628">
        <v>0.52491084530947396</v>
      </c>
      <c r="G628" s="1">
        <v>9.7406047698811398E-6</v>
      </c>
      <c r="H628">
        <v>0.499995129697615</v>
      </c>
      <c r="I628" s="1">
        <v>1.74706488116201E-4</v>
      </c>
      <c r="J628">
        <v>14331800</v>
      </c>
      <c r="K628">
        <v>7770</v>
      </c>
      <c r="L628">
        <v>148610400</v>
      </c>
      <c r="M628">
        <v>0.49613046864374</v>
      </c>
      <c r="N628" s="1">
        <v>9.71907181623876E-6</v>
      </c>
      <c r="O628">
        <v>0.49999514046409099</v>
      </c>
      <c r="P628" s="1">
        <v>1.7432027526817899E-4</v>
      </c>
    </row>
    <row r="629" spans="1:16" x14ac:dyDescent="0.25">
      <c r="A629" s="1">
        <v>1.25E-4</v>
      </c>
      <c r="B629">
        <v>17.935897435897399</v>
      </c>
      <c r="C629">
        <v>277</v>
      </c>
      <c r="D629">
        <v>-0.29173195837964599</v>
      </c>
      <c r="E629">
        <v>0.49657829820923499</v>
      </c>
      <c r="F629">
        <v>0.526372996101789</v>
      </c>
      <c r="G629" s="1">
        <v>9.7409886989918704E-6</v>
      </c>
      <c r="H629">
        <v>0.49999512950565</v>
      </c>
      <c r="I629" s="1">
        <v>1.74713374229354E-4</v>
      </c>
      <c r="J629">
        <v>24760400</v>
      </c>
      <c r="K629">
        <v>7770</v>
      </c>
      <c r="L629">
        <v>148610400</v>
      </c>
      <c r="M629">
        <v>0.49613046864374</v>
      </c>
      <c r="N629" s="1">
        <v>9.71907181623876E-6</v>
      </c>
      <c r="O629">
        <v>0.49999514046409099</v>
      </c>
      <c r="P629" s="1">
        <v>1.7432027526817899E-4</v>
      </c>
    </row>
    <row r="630" spans="1:16" x14ac:dyDescent="0.25">
      <c r="A630" s="1">
        <v>6.2500000000000001E-5</v>
      </c>
      <c r="B630">
        <v>17.935897435897399</v>
      </c>
      <c r="C630">
        <v>262</v>
      </c>
      <c r="D630">
        <v>-0.29176171061598999</v>
      </c>
      <c r="E630">
        <v>0.49507485274332602</v>
      </c>
      <c r="F630">
        <v>0.52477934390792602</v>
      </c>
      <c r="G630" s="1">
        <v>9.6324008194148496E-6</v>
      </c>
      <c r="H630">
        <v>0.49999518379959002</v>
      </c>
      <c r="I630" s="1">
        <v>1.7276575315847899E-4</v>
      </c>
      <c r="J630">
        <v>25403700</v>
      </c>
      <c r="K630">
        <v>7770</v>
      </c>
      <c r="L630">
        <v>148610400</v>
      </c>
      <c r="M630">
        <v>0.49613046864374</v>
      </c>
      <c r="N630" s="1">
        <v>9.71907181623876E-6</v>
      </c>
      <c r="O630">
        <v>0.49999514046409099</v>
      </c>
      <c r="P630" s="1">
        <v>1.7432027526817899E-4</v>
      </c>
    </row>
    <row r="631" spans="1:16" x14ac:dyDescent="0.25">
      <c r="A631" s="1">
        <v>3.1250000000000001E-5</v>
      </c>
      <c r="B631">
        <v>17.935897435897399</v>
      </c>
      <c r="C631">
        <v>256</v>
      </c>
      <c r="D631">
        <v>-0.29168296422810402</v>
      </c>
      <c r="E631">
        <v>0.49841746847521301</v>
      </c>
      <c r="F631">
        <v>0.52832251658372598</v>
      </c>
      <c r="G631" s="1">
        <v>9.6845917366694594E-6</v>
      </c>
      <c r="H631">
        <v>0.499995157704131</v>
      </c>
      <c r="I631" s="1">
        <v>1.7370184409744299E-4</v>
      </c>
      <c r="J631">
        <v>38489900</v>
      </c>
      <c r="K631">
        <v>7770</v>
      </c>
      <c r="L631">
        <v>148610400</v>
      </c>
      <c r="M631">
        <v>0.49613046864374</v>
      </c>
      <c r="N631" s="1">
        <v>9.71907181623876E-6</v>
      </c>
      <c r="O631">
        <v>0.49999514046409099</v>
      </c>
      <c r="P631" s="1">
        <v>1.7432027526817899E-4</v>
      </c>
    </row>
    <row r="632" spans="1:16" x14ac:dyDescent="0.25">
      <c r="A632" s="1">
        <v>1.5625E-5</v>
      </c>
      <c r="B632">
        <v>17.935897435897399</v>
      </c>
      <c r="C632">
        <v>250</v>
      </c>
      <c r="D632">
        <v>-0.29165409972569301</v>
      </c>
      <c r="E632">
        <v>0.495810837542285</v>
      </c>
      <c r="F632">
        <v>0.52555948779482298</v>
      </c>
      <c r="G632" s="1">
        <v>9.6947299245142492E-6</v>
      </c>
      <c r="H632">
        <v>0.49999515263503702</v>
      </c>
      <c r="I632" s="1">
        <v>1.7388368159481301E-4</v>
      </c>
      <c r="J632">
        <v>37209900</v>
      </c>
      <c r="K632">
        <v>7770</v>
      </c>
      <c r="L632">
        <v>148610400</v>
      </c>
      <c r="M632">
        <v>0.49613046864374</v>
      </c>
      <c r="N632" s="1">
        <v>9.71907181623876E-6</v>
      </c>
      <c r="O632">
        <v>0.49999514046409099</v>
      </c>
      <c r="P632" s="1">
        <v>1.7432027526817899E-4</v>
      </c>
    </row>
    <row r="633" spans="1:16" x14ac:dyDescent="0.25">
      <c r="A633" t="s">
        <v>0</v>
      </c>
      <c r="B633">
        <v>18.448717948717899</v>
      </c>
      <c r="C633">
        <v>7886</v>
      </c>
      <c r="D633">
        <v>-0.31902806270769302</v>
      </c>
      <c r="E633">
        <v>0.49598379176940999</v>
      </c>
      <c r="F633">
        <v>0.52574281927557498</v>
      </c>
      <c r="G633" s="1">
        <v>8.9150517553759895E-6</v>
      </c>
      <c r="H633">
        <v>0.49999554247412198</v>
      </c>
      <c r="I633" s="1">
        <v>1.64471275333154E-4</v>
      </c>
      <c r="J633">
        <v>167230400</v>
      </c>
    </row>
    <row r="634" spans="1:16" x14ac:dyDescent="0.25">
      <c r="A634">
        <v>1.024</v>
      </c>
      <c r="B634">
        <v>18.448717948717899</v>
      </c>
      <c r="C634">
        <v>320</v>
      </c>
      <c r="D634">
        <v>-0.29544002336437403</v>
      </c>
      <c r="E634">
        <v>0.49673637423471301</v>
      </c>
      <c r="F634">
        <v>0.52654055668879596</v>
      </c>
      <c r="G634" s="1">
        <v>8.8148865987625007E-6</v>
      </c>
      <c r="H634">
        <v>0.49999559255670001</v>
      </c>
      <c r="I634" s="1">
        <v>1.6262335661050301E-4</v>
      </c>
      <c r="J634">
        <v>19710900</v>
      </c>
      <c r="K634">
        <v>7886</v>
      </c>
      <c r="L634">
        <v>167230400</v>
      </c>
      <c r="M634">
        <v>0.49598379176940999</v>
      </c>
      <c r="N634" s="1">
        <v>8.9150517553759895E-6</v>
      </c>
      <c r="O634">
        <v>0.49999554247412198</v>
      </c>
      <c r="P634" s="1">
        <v>1.64471275333154E-4</v>
      </c>
    </row>
    <row r="635" spans="1:16" x14ac:dyDescent="0.25">
      <c r="A635">
        <v>0.51200000000000001</v>
      </c>
      <c r="B635">
        <v>18.448717948717899</v>
      </c>
      <c r="C635">
        <v>221</v>
      </c>
      <c r="D635">
        <v>-0.26521479217336602</v>
      </c>
      <c r="E635">
        <v>0.49595137620510299</v>
      </c>
      <c r="F635">
        <v>0.52570845877740902</v>
      </c>
      <c r="G635" s="1">
        <v>8.8827105985123095E-6</v>
      </c>
      <c r="H635">
        <v>0.49999555864470002</v>
      </c>
      <c r="I635" s="1">
        <v>1.63874622452041E-4</v>
      </c>
      <c r="J635">
        <v>15167600</v>
      </c>
      <c r="K635">
        <v>7886</v>
      </c>
      <c r="L635">
        <v>167230400</v>
      </c>
      <c r="M635">
        <v>0.49598379176940999</v>
      </c>
      <c r="N635" s="1">
        <v>8.9150517553759895E-6</v>
      </c>
      <c r="O635">
        <v>0.49999554247412198</v>
      </c>
      <c r="P635" s="1">
        <v>1.64471275333154E-4</v>
      </c>
    </row>
    <row r="636" spans="1:16" x14ac:dyDescent="0.25">
      <c r="A636">
        <v>0.25600000000000001</v>
      </c>
      <c r="B636">
        <v>18.448717948717899</v>
      </c>
      <c r="C636">
        <v>221</v>
      </c>
      <c r="D636">
        <v>-0.26521479217336602</v>
      </c>
      <c r="E636">
        <v>0.49595137620510299</v>
      </c>
      <c r="F636">
        <v>0.52570845877740902</v>
      </c>
      <c r="G636" s="1">
        <v>8.8827105985123095E-6</v>
      </c>
      <c r="H636">
        <v>0.49999555864470002</v>
      </c>
      <c r="I636" s="1">
        <v>1.63874622452041E-4</v>
      </c>
      <c r="J636">
        <v>13928600</v>
      </c>
      <c r="K636">
        <v>7886</v>
      </c>
      <c r="L636">
        <v>167230400</v>
      </c>
      <c r="M636">
        <v>0.49598379176940999</v>
      </c>
      <c r="N636" s="1">
        <v>8.9150517553759895E-6</v>
      </c>
      <c r="O636">
        <v>0.49999554247412198</v>
      </c>
      <c r="P636" s="1">
        <v>1.64471275333154E-4</v>
      </c>
    </row>
    <row r="637" spans="1:16" x14ac:dyDescent="0.25">
      <c r="A637">
        <v>0.128</v>
      </c>
      <c r="B637">
        <v>18.448717948717899</v>
      </c>
      <c r="C637">
        <v>221</v>
      </c>
      <c r="D637">
        <v>-0.26521479217336602</v>
      </c>
      <c r="E637">
        <v>0.49595137620510299</v>
      </c>
      <c r="F637">
        <v>0.52570845877740902</v>
      </c>
      <c r="G637" s="1">
        <v>8.8827105985123095E-6</v>
      </c>
      <c r="H637">
        <v>0.49999555864470002</v>
      </c>
      <c r="I637" s="1">
        <v>1.63874622452041E-4</v>
      </c>
      <c r="J637">
        <v>12000900</v>
      </c>
      <c r="K637">
        <v>7886</v>
      </c>
      <c r="L637">
        <v>167230400</v>
      </c>
      <c r="M637">
        <v>0.49598379176940999</v>
      </c>
      <c r="N637" s="1">
        <v>8.9150517553759895E-6</v>
      </c>
      <c r="O637">
        <v>0.49999554247412198</v>
      </c>
      <c r="P637" s="1">
        <v>1.64471275333154E-4</v>
      </c>
    </row>
    <row r="638" spans="1:16" x14ac:dyDescent="0.25">
      <c r="A638">
        <v>6.4000000000000001E-2</v>
      </c>
      <c r="B638">
        <v>18.448717948717899</v>
      </c>
      <c r="C638">
        <v>196</v>
      </c>
      <c r="D638">
        <v>-0.269927472628676</v>
      </c>
      <c r="E638">
        <v>0.49588698248714702</v>
      </c>
      <c r="F638">
        <v>0.52564020143637602</v>
      </c>
      <c r="G638" s="1">
        <v>8.8784835703403701E-6</v>
      </c>
      <c r="H638">
        <v>0.499995560758214</v>
      </c>
      <c r="I638" s="1">
        <v>1.6379663920153501E-4</v>
      </c>
      <c r="J638">
        <v>12296800</v>
      </c>
      <c r="K638">
        <v>7886</v>
      </c>
      <c r="L638">
        <v>167230400</v>
      </c>
      <c r="M638">
        <v>0.49598379176940999</v>
      </c>
      <c r="N638" s="1">
        <v>8.9150517553759895E-6</v>
      </c>
      <c r="O638">
        <v>0.49999554247412198</v>
      </c>
      <c r="P638" s="1">
        <v>1.64471275333154E-4</v>
      </c>
    </row>
    <row r="639" spans="1:16" x14ac:dyDescent="0.25">
      <c r="A639">
        <v>3.2000000000000001E-2</v>
      </c>
      <c r="B639">
        <v>18.448717948717899</v>
      </c>
      <c r="C639">
        <v>244</v>
      </c>
      <c r="D639">
        <v>-0.26858123193302802</v>
      </c>
      <c r="E639">
        <v>0.49428644669604999</v>
      </c>
      <c r="F639">
        <v>0.52394363349781303</v>
      </c>
      <c r="G639" s="1">
        <v>8.8809910957499094E-6</v>
      </c>
      <c r="H639">
        <v>0.49999555950445201</v>
      </c>
      <c r="I639" s="1">
        <v>1.6384289983056499E-4</v>
      </c>
      <c r="J639">
        <v>25854100</v>
      </c>
      <c r="K639">
        <v>7886</v>
      </c>
      <c r="L639">
        <v>167230400</v>
      </c>
      <c r="M639">
        <v>0.49598379176940999</v>
      </c>
      <c r="N639" s="1">
        <v>8.9150517553759895E-6</v>
      </c>
      <c r="O639">
        <v>0.49999554247412198</v>
      </c>
      <c r="P639" s="1">
        <v>1.64471275333154E-4</v>
      </c>
    </row>
    <row r="640" spans="1:16" x14ac:dyDescent="0.25">
      <c r="A640">
        <v>1.6E-2</v>
      </c>
      <c r="B640">
        <v>18.448717948717899</v>
      </c>
      <c r="C640">
        <v>256</v>
      </c>
      <c r="D640">
        <v>-0.302569728106446</v>
      </c>
      <c r="E640">
        <v>0.49802457689427398</v>
      </c>
      <c r="F640">
        <v>0.52790605150793002</v>
      </c>
      <c r="G640" s="1">
        <v>8.8416886268039008E-6</v>
      </c>
      <c r="H640">
        <v>0.49999557915568599</v>
      </c>
      <c r="I640" s="1">
        <v>1.6311781966629201E-4</v>
      </c>
      <c r="J640">
        <v>22052600</v>
      </c>
      <c r="K640">
        <v>7886</v>
      </c>
      <c r="L640">
        <v>167230400</v>
      </c>
      <c r="M640">
        <v>0.49598379176940999</v>
      </c>
      <c r="N640" s="1">
        <v>8.9150517553759895E-6</v>
      </c>
      <c r="O640">
        <v>0.49999554247412198</v>
      </c>
      <c r="P640" s="1">
        <v>1.64471275333154E-4</v>
      </c>
    </row>
    <row r="641" spans="1:16" x14ac:dyDescent="0.25">
      <c r="A641">
        <v>8.0000000000000002E-3</v>
      </c>
      <c r="B641">
        <v>18.448717948717899</v>
      </c>
      <c r="C641">
        <v>310</v>
      </c>
      <c r="D641">
        <v>-0.27754491450278801</v>
      </c>
      <c r="E641">
        <v>0.49528939360030999</v>
      </c>
      <c r="F641">
        <v>0.52500675721632795</v>
      </c>
      <c r="G641" s="1">
        <v>8.8842993197779595E-6</v>
      </c>
      <c r="H641">
        <v>0.49999555785034</v>
      </c>
      <c r="I641" s="1">
        <v>1.6390393232257E-4</v>
      </c>
      <c r="J641">
        <v>22098800</v>
      </c>
      <c r="K641">
        <v>7886</v>
      </c>
      <c r="L641">
        <v>167230400</v>
      </c>
      <c r="M641">
        <v>0.49598379176940999</v>
      </c>
      <c r="N641" s="1">
        <v>8.9150517553759895E-6</v>
      </c>
      <c r="O641">
        <v>0.49999554247412198</v>
      </c>
      <c r="P641" s="1">
        <v>1.64471275333154E-4</v>
      </c>
    </row>
    <row r="642" spans="1:16" x14ac:dyDescent="0.25">
      <c r="A642">
        <v>4.0000000000000001E-3</v>
      </c>
      <c r="B642">
        <v>18.448717948717899</v>
      </c>
      <c r="C642">
        <v>223</v>
      </c>
      <c r="D642">
        <v>-0.291620288466863</v>
      </c>
      <c r="E642">
        <v>0.49790088204497301</v>
      </c>
      <c r="F642">
        <v>0.52777493496767103</v>
      </c>
      <c r="G642" s="1">
        <v>8.8209228779056997E-6</v>
      </c>
      <c r="H642">
        <v>0.49999558953856099</v>
      </c>
      <c r="I642" s="1">
        <v>1.62734718221875E-4</v>
      </c>
      <c r="J642">
        <v>15354100</v>
      </c>
      <c r="K642">
        <v>7886</v>
      </c>
      <c r="L642">
        <v>167230400</v>
      </c>
      <c r="M642">
        <v>0.49598379176940999</v>
      </c>
      <c r="N642" s="1">
        <v>8.9150517553759895E-6</v>
      </c>
      <c r="O642">
        <v>0.49999554247412198</v>
      </c>
      <c r="P642" s="1">
        <v>1.64471275333154E-4</v>
      </c>
    </row>
    <row r="643" spans="1:16" x14ac:dyDescent="0.25">
      <c r="A643">
        <v>2E-3</v>
      </c>
      <c r="B643">
        <v>18.448717948717899</v>
      </c>
      <c r="C643">
        <v>221</v>
      </c>
      <c r="D643">
        <v>-0.29169701240747697</v>
      </c>
      <c r="E643">
        <v>0.49339963589563302</v>
      </c>
      <c r="F643">
        <v>0.52300361404937101</v>
      </c>
      <c r="G643" s="1">
        <v>8.8856377962187594E-6</v>
      </c>
      <c r="H643">
        <v>0.499995557181101</v>
      </c>
      <c r="I643" s="1">
        <v>1.6392862549690699E-4</v>
      </c>
      <c r="J643">
        <v>15774500</v>
      </c>
      <c r="K643">
        <v>7886</v>
      </c>
      <c r="L643">
        <v>167230400</v>
      </c>
      <c r="M643">
        <v>0.49598379176940999</v>
      </c>
      <c r="N643" s="1">
        <v>8.9150517553759895E-6</v>
      </c>
      <c r="O643">
        <v>0.49999554247412198</v>
      </c>
      <c r="P643" s="1">
        <v>1.64471275333154E-4</v>
      </c>
    </row>
    <row r="644" spans="1:16" x14ac:dyDescent="0.25">
      <c r="A644">
        <v>1E-3</v>
      </c>
      <c r="B644">
        <v>18.448717948717899</v>
      </c>
      <c r="C644">
        <v>221</v>
      </c>
      <c r="D644">
        <v>-0.291148627799592</v>
      </c>
      <c r="E644">
        <v>0.49727407811525998</v>
      </c>
      <c r="F644">
        <v>0.52711052280217596</v>
      </c>
      <c r="G644" s="1">
        <v>8.8734030719850293E-6</v>
      </c>
      <c r="H644">
        <v>0.49999556329846401</v>
      </c>
      <c r="I644" s="1">
        <v>1.63702910520339E-4</v>
      </c>
      <c r="J644">
        <v>19672600</v>
      </c>
      <c r="K644">
        <v>7886</v>
      </c>
      <c r="L644">
        <v>167230400</v>
      </c>
      <c r="M644">
        <v>0.49598379176940999</v>
      </c>
      <c r="N644" s="1">
        <v>8.9150517553759895E-6</v>
      </c>
      <c r="O644">
        <v>0.49999554247412198</v>
      </c>
      <c r="P644" s="1">
        <v>1.64471275333154E-4</v>
      </c>
    </row>
    <row r="645" spans="1:16" x14ac:dyDescent="0.25">
      <c r="A645" s="1">
        <v>5.0000000000000001E-4</v>
      </c>
      <c r="B645">
        <v>18.448717948717899</v>
      </c>
      <c r="C645">
        <v>229</v>
      </c>
      <c r="D645">
        <v>-0.29156952769580202</v>
      </c>
      <c r="E645">
        <v>0.49851905449220202</v>
      </c>
      <c r="F645">
        <v>0.52843019776173406</v>
      </c>
      <c r="G645" s="1">
        <v>8.8969757592316495E-6</v>
      </c>
      <c r="H645">
        <v>0.49999555151212</v>
      </c>
      <c r="I645" s="1">
        <v>1.6413779637864501E-4</v>
      </c>
      <c r="J645">
        <v>17559400</v>
      </c>
      <c r="K645">
        <v>7886</v>
      </c>
      <c r="L645">
        <v>167230400</v>
      </c>
      <c r="M645">
        <v>0.49598379176940999</v>
      </c>
      <c r="N645" s="1">
        <v>8.9150517553759895E-6</v>
      </c>
      <c r="O645">
        <v>0.49999554247412198</v>
      </c>
      <c r="P645" s="1">
        <v>1.64471275333154E-4</v>
      </c>
    </row>
    <row r="646" spans="1:16" x14ac:dyDescent="0.25">
      <c r="A646" s="1">
        <v>2.5000000000000001E-4</v>
      </c>
      <c r="B646">
        <v>18.448717948717899</v>
      </c>
      <c r="C646">
        <v>227</v>
      </c>
      <c r="D646">
        <v>-0.29176799301845402</v>
      </c>
      <c r="E646">
        <v>0.49451423324636101</v>
      </c>
      <c r="F646">
        <v>0.52418508724114299</v>
      </c>
      <c r="G646" s="1">
        <v>8.8983558932387297E-6</v>
      </c>
      <c r="H646">
        <v>0.49999555082205299</v>
      </c>
      <c r="I646" s="1">
        <v>1.64163258081673E-4</v>
      </c>
      <c r="J646">
        <v>17606500</v>
      </c>
      <c r="K646">
        <v>7886</v>
      </c>
      <c r="L646">
        <v>167230400</v>
      </c>
      <c r="M646">
        <v>0.49598379176940999</v>
      </c>
      <c r="N646" s="1">
        <v>8.9150517553759895E-6</v>
      </c>
      <c r="O646">
        <v>0.49999554247412198</v>
      </c>
      <c r="P646" s="1">
        <v>1.64471275333154E-4</v>
      </c>
    </row>
    <row r="647" spans="1:16" x14ac:dyDescent="0.25">
      <c r="A647" s="1">
        <v>1.25E-4</v>
      </c>
      <c r="B647">
        <v>18.448717948717899</v>
      </c>
      <c r="C647">
        <v>273</v>
      </c>
      <c r="D647">
        <v>-0.29180564098869499</v>
      </c>
      <c r="E647">
        <v>0.49862550752498003</v>
      </c>
      <c r="F647">
        <v>0.52854303797647795</v>
      </c>
      <c r="G647" s="1">
        <v>8.8661666538536398E-6</v>
      </c>
      <c r="H647">
        <v>0.49999556691667302</v>
      </c>
      <c r="I647" s="1">
        <v>1.63569407883274E-4</v>
      </c>
      <c r="J647">
        <v>23432800</v>
      </c>
      <c r="K647">
        <v>7886</v>
      </c>
      <c r="L647">
        <v>167230400</v>
      </c>
      <c r="M647">
        <v>0.49598379176940999</v>
      </c>
      <c r="N647" s="1">
        <v>8.9150517553759895E-6</v>
      </c>
      <c r="O647">
        <v>0.49999554247412198</v>
      </c>
      <c r="P647" s="1">
        <v>1.64471275333154E-4</v>
      </c>
    </row>
    <row r="648" spans="1:16" x14ac:dyDescent="0.25">
      <c r="A648" s="1">
        <v>6.2500000000000001E-5</v>
      </c>
      <c r="B648">
        <v>18.448717948717899</v>
      </c>
      <c r="C648">
        <v>277</v>
      </c>
      <c r="D648">
        <v>-0.29177662019766898</v>
      </c>
      <c r="E648">
        <v>0.49784611165215098</v>
      </c>
      <c r="F648">
        <v>0.52771687835128001</v>
      </c>
      <c r="G648" s="1">
        <v>8.8515237648412097E-6</v>
      </c>
      <c r="H648">
        <v>0.49999557423811702</v>
      </c>
      <c r="I648" s="1">
        <v>1.6329926535392901E-4</v>
      </c>
      <c r="J648">
        <v>29914600</v>
      </c>
      <c r="K648">
        <v>7886</v>
      </c>
      <c r="L648">
        <v>167230400</v>
      </c>
      <c r="M648">
        <v>0.49598379176940999</v>
      </c>
      <c r="N648" s="1">
        <v>8.9150517553759895E-6</v>
      </c>
      <c r="O648">
        <v>0.49999554247412198</v>
      </c>
      <c r="P648" s="1">
        <v>1.64471275333154E-4</v>
      </c>
    </row>
    <row r="649" spans="1:16" x14ac:dyDescent="0.25">
      <c r="A649" s="1">
        <v>3.1250000000000001E-5</v>
      </c>
      <c r="B649">
        <v>18.448717948717899</v>
      </c>
      <c r="C649">
        <v>252</v>
      </c>
      <c r="D649">
        <v>-0.291636241475771</v>
      </c>
      <c r="E649">
        <v>0.49840422631027598</v>
      </c>
      <c r="F649">
        <v>0.52830847988889196</v>
      </c>
      <c r="G649" s="1">
        <v>8.9149525436260595E-6</v>
      </c>
      <c r="H649">
        <v>0.49999554252372802</v>
      </c>
      <c r="I649" s="1">
        <v>1.6446944500356201E-4</v>
      </c>
      <c r="J649">
        <v>22148900</v>
      </c>
      <c r="K649">
        <v>7886</v>
      </c>
      <c r="L649">
        <v>167230400</v>
      </c>
      <c r="M649">
        <v>0.49598379176940999</v>
      </c>
      <c r="N649" s="1">
        <v>8.9150517553759895E-6</v>
      </c>
      <c r="O649">
        <v>0.49999554247412198</v>
      </c>
      <c r="P649" s="1">
        <v>1.64471275333154E-4</v>
      </c>
    </row>
    <row r="650" spans="1:16" x14ac:dyDescent="0.25">
      <c r="A650" s="1">
        <v>1.5625E-5</v>
      </c>
      <c r="B650">
        <v>18.448717948717899</v>
      </c>
      <c r="C650">
        <v>250</v>
      </c>
      <c r="D650">
        <v>-0.29169987095929201</v>
      </c>
      <c r="E650">
        <v>0.49788886070666899</v>
      </c>
      <c r="F650">
        <v>0.52776219234906896</v>
      </c>
      <c r="G650" s="1">
        <v>8.8836183754770204E-6</v>
      </c>
      <c r="H650">
        <v>0.49999555819081198</v>
      </c>
      <c r="I650" s="1">
        <v>1.6389136977322299E-4</v>
      </c>
      <c r="J650">
        <v>26422500</v>
      </c>
      <c r="K650">
        <v>7886</v>
      </c>
      <c r="L650">
        <v>167230400</v>
      </c>
      <c r="M650">
        <v>0.49598379176940999</v>
      </c>
      <c r="N650" s="1">
        <v>8.9150517553759895E-6</v>
      </c>
      <c r="O650">
        <v>0.49999554247412198</v>
      </c>
      <c r="P650" s="1">
        <v>1.64471275333154E-4</v>
      </c>
    </row>
    <row r="651" spans="1:16" x14ac:dyDescent="0.25">
      <c r="A651" t="s">
        <v>0</v>
      </c>
      <c r="B651">
        <v>18.9615384615384</v>
      </c>
      <c r="C651">
        <v>7967</v>
      </c>
      <c r="D651">
        <v>-0.31896337248198697</v>
      </c>
      <c r="E651">
        <v>0.49596923766990297</v>
      </c>
      <c r="F651">
        <v>0.52572739193009799</v>
      </c>
      <c r="G651" s="1">
        <v>8.6617846469794202E-6</v>
      </c>
      <c r="H651">
        <v>0.49999566910767601</v>
      </c>
      <c r="I651" s="1">
        <v>1.6424076272926301E-4</v>
      </c>
      <c r="J651">
        <v>145895300</v>
      </c>
    </row>
    <row r="652" spans="1:16" x14ac:dyDescent="0.25">
      <c r="A652">
        <v>1.024</v>
      </c>
      <c r="B652">
        <v>18.9615384615384</v>
      </c>
      <c r="C652">
        <v>303</v>
      </c>
      <c r="D652">
        <v>-0.295109425367165</v>
      </c>
      <c r="E652">
        <v>0.49717832563015901</v>
      </c>
      <c r="F652">
        <v>0.52700902516796899</v>
      </c>
      <c r="G652" s="1">
        <v>8.6655473533481208E-6</v>
      </c>
      <c r="H652">
        <v>0.49999566722632299</v>
      </c>
      <c r="I652" s="1">
        <v>1.6431210943079299E-4</v>
      </c>
      <c r="J652">
        <v>16713700</v>
      </c>
      <c r="K652">
        <v>7967</v>
      </c>
      <c r="L652">
        <v>145895300</v>
      </c>
      <c r="M652">
        <v>0.49596923766990297</v>
      </c>
      <c r="N652" s="1">
        <v>8.6617846469794202E-6</v>
      </c>
      <c r="O652">
        <v>0.49999566910767601</v>
      </c>
      <c r="P652" s="1">
        <v>1.6424076272926301E-4</v>
      </c>
    </row>
    <row r="653" spans="1:16" x14ac:dyDescent="0.25">
      <c r="A653">
        <v>0.51200000000000001</v>
      </c>
      <c r="B653">
        <v>18.9615384615384</v>
      </c>
      <c r="C653">
        <v>204</v>
      </c>
      <c r="D653">
        <v>-0.26525149222435901</v>
      </c>
      <c r="E653">
        <v>0.49717500532537801</v>
      </c>
      <c r="F653">
        <v>0.52700550564490001</v>
      </c>
      <c r="G653" s="1">
        <v>8.6666092004028494E-6</v>
      </c>
      <c r="H653">
        <v>0.49999566669539902</v>
      </c>
      <c r="I653" s="1">
        <v>1.64332243684561E-4</v>
      </c>
      <c r="J653">
        <v>10426800</v>
      </c>
      <c r="K653">
        <v>7967</v>
      </c>
      <c r="L653">
        <v>145895300</v>
      </c>
      <c r="M653">
        <v>0.49596923766990297</v>
      </c>
      <c r="N653" s="1">
        <v>8.6617846469794202E-6</v>
      </c>
      <c r="O653">
        <v>0.49999566910767601</v>
      </c>
      <c r="P653" s="1">
        <v>1.6424076272926301E-4</v>
      </c>
    </row>
    <row r="654" spans="1:16" x14ac:dyDescent="0.25">
      <c r="A654">
        <v>0.25600000000000001</v>
      </c>
      <c r="B654">
        <v>18.9615384615384</v>
      </c>
      <c r="C654">
        <v>204</v>
      </c>
      <c r="D654">
        <v>-0.26525149222435901</v>
      </c>
      <c r="E654">
        <v>0.49717500532537801</v>
      </c>
      <c r="F654">
        <v>0.52700550564490001</v>
      </c>
      <c r="G654" s="1">
        <v>8.6666092004028494E-6</v>
      </c>
      <c r="H654">
        <v>0.49999566669539902</v>
      </c>
      <c r="I654" s="1">
        <v>1.64332243684561E-4</v>
      </c>
      <c r="J654">
        <v>17168100</v>
      </c>
      <c r="K654">
        <v>7967</v>
      </c>
      <c r="L654">
        <v>145895300</v>
      </c>
      <c r="M654">
        <v>0.49596923766990297</v>
      </c>
      <c r="N654" s="1">
        <v>8.6617846469794202E-6</v>
      </c>
      <c r="O654">
        <v>0.49999566910767601</v>
      </c>
      <c r="P654" s="1">
        <v>1.6424076272926301E-4</v>
      </c>
    </row>
    <row r="655" spans="1:16" x14ac:dyDescent="0.25">
      <c r="A655">
        <v>0.128</v>
      </c>
      <c r="B655">
        <v>18.9615384615384</v>
      </c>
      <c r="C655">
        <v>204</v>
      </c>
      <c r="D655">
        <v>-0.26525149222435901</v>
      </c>
      <c r="E655">
        <v>0.49717500532537801</v>
      </c>
      <c r="F655">
        <v>0.52700550564490001</v>
      </c>
      <c r="G655" s="1">
        <v>8.6666092004028494E-6</v>
      </c>
      <c r="H655">
        <v>0.49999566669539902</v>
      </c>
      <c r="I655" s="1">
        <v>1.64332243684561E-4</v>
      </c>
      <c r="J655">
        <v>10990500</v>
      </c>
      <c r="K655">
        <v>7967</v>
      </c>
      <c r="L655">
        <v>145895300</v>
      </c>
      <c r="M655">
        <v>0.49596923766990297</v>
      </c>
      <c r="N655" s="1">
        <v>8.6617846469794202E-6</v>
      </c>
      <c r="O655">
        <v>0.49999566910767601</v>
      </c>
      <c r="P655" s="1">
        <v>1.6424076272926301E-4</v>
      </c>
    </row>
    <row r="656" spans="1:16" x14ac:dyDescent="0.25">
      <c r="A656">
        <v>6.4000000000000001E-2</v>
      </c>
      <c r="B656">
        <v>18.9615384615384</v>
      </c>
      <c r="C656">
        <v>200</v>
      </c>
      <c r="D656">
        <v>-0.26996584938462798</v>
      </c>
      <c r="E656">
        <v>0.49644758092430402</v>
      </c>
      <c r="F656">
        <v>0.52623443577976303</v>
      </c>
      <c r="G656" s="1">
        <v>8.6309127351746895E-6</v>
      </c>
      <c r="H656">
        <v>0.49999568454363202</v>
      </c>
      <c r="I656" s="1">
        <v>1.6365538378619601E-4</v>
      </c>
      <c r="J656">
        <v>17369800</v>
      </c>
      <c r="K656">
        <v>7967</v>
      </c>
      <c r="L656">
        <v>145895300</v>
      </c>
      <c r="M656">
        <v>0.49596923766990297</v>
      </c>
      <c r="N656" s="1">
        <v>8.6617846469794202E-6</v>
      </c>
      <c r="O656">
        <v>0.49999566910767601</v>
      </c>
      <c r="P656" s="1">
        <v>1.6424076272926301E-4</v>
      </c>
    </row>
    <row r="657" spans="1:16" x14ac:dyDescent="0.25">
      <c r="A657">
        <v>3.2000000000000001E-2</v>
      </c>
      <c r="B657">
        <v>18.9615384615384</v>
      </c>
      <c r="C657">
        <v>245</v>
      </c>
      <c r="D657">
        <v>-0.26884712123808902</v>
      </c>
      <c r="E657">
        <v>0.49768823051613398</v>
      </c>
      <c r="F657">
        <v>0.52754952434710201</v>
      </c>
      <c r="G657" s="1">
        <v>8.6105708824168997E-6</v>
      </c>
      <c r="H657">
        <v>0.49999569471455801</v>
      </c>
      <c r="I657" s="1">
        <v>1.63269670962751E-4</v>
      </c>
      <c r="J657">
        <v>19669300</v>
      </c>
      <c r="K657">
        <v>7967</v>
      </c>
      <c r="L657">
        <v>145895300</v>
      </c>
      <c r="M657">
        <v>0.49596923766990297</v>
      </c>
      <c r="N657" s="1">
        <v>8.6617846469794202E-6</v>
      </c>
      <c r="O657">
        <v>0.49999566910767601</v>
      </c>
      <c r="P657" s="1">
        <v>1.6424076272926301E-4</v>
      </c>
    </row>
    <row r="658" spans="1:16" x14ac:dyDescent="0.25">
      <c r="A658">
        <v>1.6E-2</v>
      </c>
      <c r="B658">
        <v>18.9615384615384</v>
      </c>
      <c r="C658">
        <v>296</v>
      </c>
      <c r="D658">
        <v>-0.302721216633345</v>
      </c>
      <c r="E658">
        <v>0.49851097585250398</v>
      </c>
      <c r="F658">
        <v>0.52842163440365397</v>
      </c>
      <c r="G658" s="1">
        <v>8.6559375663819404E-6</v>
      </c>
      <c r="H658">
        <v>0.49999567203121598</v>
      </c>
      <c r="I658" s="1">
        <v>1.6412989308562599E-4</v>
      </c>
      <c r="J658">
        <v>25718000</v>
      </c>
      <c r="K658">
        <v>7967</v>
      </c>
      <c r="L658">
        <v>145895300</v>
      </c>
      <c r="M658">
        <v>0.49596923766990297</v>
      </c>
      <c r="N658" s="1">
        <v>8.6617846469794202E-6</v>
      </c>
      <c r="O658">
        <v>0.49999566910767601</v>
      </c>
      <c r="P658" s="1">
        <v>1.6424076272926301E-4</v>
      </c>
    </row>
    <row r="659" spans="1:16" x14ac:dyDescent="0.25">
      <c r="A659">
        <v>8.0000000000000002E-3</v>
      </c>
      <c r="B659">
        <v>18.9615384615384</v>
      </c>
      <c r="C659">
        <v>307</v>
      </c>
      <c r="D659">
        <v>-0.277493002002346</v>
      </c>
      <c r="E659">
        <v>0.49560730203967202</v>
      </c>
      <c r="F659">
        <v>0.52534374016205199</v>
      </c>
      <c r="G659" s="1">
        <v>8.6627711269882096E-6</v>
      </c>
      <c r="H659">
        <v>0.49999566861443601</v>
      </c>
      <c r="I659" s="1">
        <v>1.64259467907891E-4</v>
      </c>
      <c r="J659">
        <v>21310900</v>
      </c>
      <c r="K659">
        <v>7967</v>
      </c>
      <c r="L659">
        <v>145895300</v>
      </c>
      <c r="M659">
        <v>0.49596923766990297</v>
      </c>
      <c r="N659" s="1">
        <v>8.6617846469794202E-6</v>
      </c>
      <c r="O659">
        <v>0.49999566910767601</v>
      </c>
      <c r="P659" s="1">
        <v>1.6424076272926301E-4</v>
      </c>
    </row>
    <row r="660" spans="1:16" x14ac:dyDescent="0.25">
      <c r="A660">
        <v>4.0000000000000001E-3</v>
      </c>
      <c r="B660">
        <v>18.9615384615384</v>
      </c>
      <c r="C660">
        <v>230</v>
      </c>
      <c r="D660">
        <v>-0.29177898881094</v>
      </c>
      <c r="E660">
        <v>0.498508350414332</v>
      </c>
      <c r="F660">
        <v>0.52841885143919198</v>
      </c>
      <c r="G660" s="1">
        <v>8.6667279561858294E-6</v>
      </c>
      <c r="H660">
        <v>0.49999566663602102</v>
      </c>
      <c r="I660" s="1">
        <v>1.6433449547690801E-4</v>
      </c>
      <c r="J660">
        <v>17462900</v>
      </c>
      <c r="K660">
        <v>7967</v>
      </c>
      <c r="L660">
        <v>145895300</v>
      </c>
      <c r="M660">
        <v>0.49596923766990297</v>
      </c>
      <c r="N660" s="1">
        <v>8.6617846469794202E-6</v>
      </c>
      <c r="O660">
        <v>0.49999566910767601</v>
      </c>
      <c r="P660" s="1">
        <v>1.6424076272926301E-4</v>
      </c>
    </row>
    <row r="661" spans="1:16" x14ac:dyDescent="0.25">
      <c r="A661">
        <v>2E-3</v>
      </c>
      <c r="B661">
        <v>18.9615384615384</v>
      </c>
      <c r="C661">
        <v>224</v>
      </c>
      <c r="D661">
        <v>-0.29169055325107102</v>
      </c>
      <c r="E661">
        <v>0.49665523632637898</v>
      </c>
      <c r="F661">
        <v>0.52645455050596102</v>
      </c>
      <c r="G661" s="1">
        <v>8.6545605494370292E-6</v>
      </c>
      <c r="H661">
        <v>0.499995672719725</v>
      </c>
      <c r="I661" s="1">
        <v>1.6410378272586299E-4</v>
      </c>
      <c r="J661">
        <v>22284900</v>
      </c>
      <c r="K661">
        <v>7967</v>
      </c>
      <c r="L661">
        <v>145895300</v>
      </c>
      <c r="M661">
        <v>0.49596923766990297</v>
      </c>
      <c r="N661" s="1">
        <v>8.6617846469794202E-6</v>
      </c>
      <c r="O661">
        <v>0.49999566910767601</v>
      </c>
      <c r="P661" s="1">
        <v>1.6424076272926301E-4</v>
      </c>
    </row>
    <row r="662" spans="1:16" x14ac:dyDescent="0.25">
      <c r="A662">
        <v>1E-3</v>
      </c>
      <c r="B662">
        <v>18.9615384615384</v>
      </c>
      <c r="C662">
        <v>224</v>
      </c>
      <c r="D662">
        <v>-0.29171966462665599</v>
      </c>
      <c r="E662">
        <v>0.494733495499802</v>
      </c>
      <c r="F662">
        <v>0.52441750522979003</v>
      </c>
      <c r="G662" s="1">
        <v>8.6465063401375207E-6</v>
      </c>
      <c r="H662">
        <v>0.49999567674682899</v>
      </c>
      <c r="I662" s="1">
        <v>1.63951062526453E-4</v>
      </c>
      <c r="J662">
        <v>23891100</v>
      </c>
      <c r="K662">
        <v>7967</v>
      </c>
      <c r="L662">
        <v>145895300</v>
      </c>
      <c r="M662">
        <v>0.49596923766990297</v>
      </c>
      <c r="N662" s="1">
        <v>8.6617846469794202E-6</v>
      </c>
      <c r="O662">
        <v>0.49999566910767601</v>
      </c>
      <c r="P662" s="1">
        <v>1.6424076272926301E-4</v>
      </c>
    </row>
    <row r="663" spans="1:16" x14ac:dyDescent="0.25">
      <c r="A663" s="1">
        <v>5.0000000000000001E-4</v>
      </c>
      <c r="B663">
        <v>18.9615384615384</v>
      </c>
      <c r="C663">
        <v>229</v>
      </c>
      <c r="D663">
        <v>-0.29170702300516199</v>
      </c>
      <c r="E663">
        <v>0.49551345685916598</v>
      </c>
      <c r="F663">
        <v>0.52524426427071602</v>
      </c>
      <c r="G663" s="1">
        <v>8.6296505952265705E-6</v>
      </c>
      <c r="H663">
        <v>0.499995685174702</v>
      </c>
      <c r="I663" s="1">
        <v>1.6363145167102699E-4</v>
      </c>
      <c r="J663">
        <v>19239800</v>
      </c>
      <c r="K663">
        <v>7967</v>
      </c>
      <c r="L663">
        <v>145895300</v>
      </c>
      <c r="M663">
        <v>0.49596923766990297</v>
      </c>
      <c r="N663" s="1">
        <v>8.6617846469794202E-6</v>
      </c>
      <c r="O663">
        <v>0.49999566910767601</v>
      </c>
      <c r="P663" s="1">
        <v>1.6424076272926301E-4</v>
      </c>
    </row>
    <row r="664" spans="1:16" x14ac:dyDescent="0.25">
      <c r="A664" s="1">
        <v>2.5000000000000001E-4</v>
      </c>
      <c r="B664">
        <v>18.9615384615384</v>
      </c>
      <c r="C664">
        <v>230</v>
      </c>
      <c r="D664">
        <v>-0.29166180474069803</v>
      </c>
      <c r="E664">
        <v>0.49648354567404801</v>
      </c>
      <c r="F664">
        <v>0.52627255841449105</v>
      </c>
      <c r="G664" s="1">
        <v>8.6021295659932594E-6</v>
      </c>
      <c r="H664">
        <v>0.499995698935217</v>
      </c>
      <c r="I664" s="1">
        <v>1.6310961061671801E-4</v>
      </c>
      <c r="J664">
        <v>15930500</v>
      </c>
      <c r="K664">
        <v>7967</v>
      </c>
      <c r="L664">
        <v>145895300</v>
      </c>
      <c r="M664">
        <v>0.49596923766990297</v>
      </c>
      <c r="N664" s="1">
        <v>8.6617846469794202E-6</v>
      </c>
      <c r="O664">
        <v>0.49999566910767601</v>
      </c>
      <c r="P664" s="1">
        <v>1.6424076272926301E-4</v>
      </c>
    </row>
    <row r="665" spans="1:16" x14ac:dyDescent="0.25">
      <c r="A665" s="1">
        <v>1.25E-4</v>
      </c>
      <c r="B665">
        <v>18.9615384615384</v>
      </c>
      <c r="C665">
        <v>278</v>
      </c>
      <c r="D665">
        <v>-0.29171179493191002</v>
      </c>
      <c r="E665">
        <v>0.49849787792614503</v>
      </c>
      <c r="F665">
        <v>0.52840775060171397</v>
      </c>
      <c r="G665" s="1">
        <v>8.7149989962398405E-6</v>
      </c>
      <c r="H665">
        <v>0.49999564250050099</v>
      </c>
      <c r="I665" s="1">
        <v>1.6524978865946999E-4</v>
      </c>
      <c r="J665">
        <v>24254600</v>
      </c>
      <c r="K665">
        <v>7967</v>
      </c>
      <c r="L665">
        <v>145895300</v>
      </c>
      <c r="M665">
        <v>0.49596923766990297</v>
      </c>
      <c r="N665" s="1">
        <v>8.6617846469794202E-6</v>
      </c>
      <c r="O665">
        <v>0.49999566910767601</v>
      </c>
      <c r="P665" s="1">
        <v>1.6424076272926301E-4</v>
      </c>
    </row>
    <row r="666" spans="1:16" x14ac:dyDescent="0.25">
      <c r="A666" s="1">
        <v>6.2500000000000001E-5</v>
      </c>
      <c r="B666">
        <v>18.9615384615384</v>
      </c>
      <c r="C666">
        <v>251</v>
      </c>
      <c r="D666">
        <v>-0.29174870650614299</v>
      </c>
      <c r="E666">
        <v>0.49645625430020901</v>
      </c>
      <c r="F666">
        <v>0.52624362955822201</v>
      </c>
      <c r="G666" s="1">
        <v>8.6395114812232098E-6</v>
      </c>
      <c r="H666">
        <v>0.499995680244259</v>
      </c>
      <c r="I666" s="1">
        <v>1.6381842924011701E-4</v>
      </c>
      <c r="J666">
        <v>23049500</v>
      </c>
      <c r="K666">
        <v>7967</v>
      </c>
      <c r="L666">
        <v>145895300</v>
      </c>
      <c r="M666">
        <v>0.49596923766990297</v>
      </c>
      <c r="N666" s="1">
        <v>8.6617846469794202E-6</v>
      </c>
      <c r="O666">
        <v>0.49999566910767601</v>
      </c>
      <c r="P666" s="1">
        <v>1.6424076272926301E-4</v>
      </c>
    </row>
    <row r="667" spans="1:16" x14ac:dyDescent="0.25">
      <c r="A667" s="1">
        <v>3.1250000000000001E-5</v>
      </c>
      <c r="B667">
        <v>18.9615384615384</v>
      </c>
      <c r="C667">
        <v>257</v>
      </c>
      <c r="D667">
        <v>-0.29167560891009497</v>
      </c>
      <c r="E667">
        <v>0.49953483798145698</v>
      </c>
      <c r="F667">
        <v>0.52950692826034396</v>
      </c>
      <c r="G667" s="1">
        <v>8.6277649503640996E-6</v>
      </c>
      <c r="H667">
        <v>0.49999568611752399</v>
      </c>
      <c r="I667" s="1">
        <v>1.63595696943442E-4</v>
      </c>
      <c r="J667">
        <v>25120300</v>
      </c>
      <c r="K667">
        <v>7967</v>
      </c>
      <c r="L667">
        <v>145895300</v>
      </c>
      <c r="M667">
        <v>0.49596923766990297</v>
      </c>
      <c r="N667" s="1">
        <v>8.6617846469794202E-6</v>
      </c>
      <c r="O667">
        <v>0.49999566910767601</v>
      </c>
      <c r="P667" s="1">
        <v>1.6424076272926301E-4</v>
      </c>
    </row>
    <row r="668" spans="1:16" x14ac:dyDescent="0.25">
      <c r="A668" s="1">
        <v>1.5625E-5</v>
      </c>
      <c r="B668">
        <v>18.9615384615384</v>
      </c>
      <c r="C668">
        <v>253</v>
      </c>
      <c r="D668">
        <v>-0.29166878607751401</v>
      </c>
      <c r="E668">
        <v>0.49886211161449601</v>
      </c>
      <c r="F668">
        <v>0.52879383831136595</v>
      </c>
      <c r="G668" s="1">
        <v>8.6827623584362306E-6</v>
      </c>
      <c r="H668">
        <v>0.49999565861882</v>
      </c>
      <c r="I668" s="1">
        <v>1.64638532411887E-4</v>
      </c>
      <c r="J668">
        <v>32281100</v>
      </c>
      <c r="K668">
        <v>7967</v>
      </c>
      <c r="L668">
        <v>145895300</v>
      </c>
      <c r="M668">
        <v>0.49596923766990297</v>
      </c>
      <c r="N668" s="1">
        <v>8.6617846469794202E-6</v>
      </c>
      <c r="O668">
        <v>0.49999566910767601</v>
      </c>
      <c r="P668" s="1">
        <v>1.6424076272926301E-4</v>
      </c>
    </row>
    <row r="669" spans="1:16" x14ac:dyDescent="0.25">
      <c r="A669" t="s">
        <v>0</v>
      </c>
      <c r="B669">
        <v>19.4743589743589</v>
      </c>
      <c r="C669">
        <v>8077</v>
      </c>
      <c r="D669">
        <v>-0.31870533779874399</v>
      </c>
      <c r="E669">
        <v>0.49560177861730298</v>
      </c>
      <c r="F669">
        <v>0.525337885334342</v>
      </c>
      <c r="G669" s="1">
        <v>7.9411663534978399E-6</v>
      </c>
      <c r="H669">
        <v>0.49999602941682297</v>
      </c>
      <c r="I669" s="1">
        <v>1.5464912424311799E-4</v>
      </c>
      <c r="J669">
        <v>145946300</v>
      </c>
    </row>
    <row r="670" spans="1:16" x14ac:dyDescent="0.25">
      <c r="A670">
        <v>1.024</v>
      </c>
      <c r="B670">
        <v>19.4743589743589</v>
      </c>
      <c r="C670">
        <v>347</v>
      </c>
      <c r="D670">
        <v>-0.29523801780755998</v>
      </c>
      <c r="E670">
        <v>0.49828933746534299</v>
      </c>
      <c r="F670">
        <v>0.52818669771326399</v>
      </c>
      <c r="G670" s="1">
        <v>7.8849416886850304E-6</v>
      </c>
      <c r="H670">
        <v>0.49999605752915499</v>
      </c>
      <c r="I670" s="1">
        <v>1.5355418493733999E-4</v>
      </c>
      <c r="J670">
        <v>16474900</v>
      </c>
      <c r="K670">
        <v>8077</v>
      </c>
      <c r="L670">
        <v>145946300</v>
      </c>
      <c r="M670">
        <v>0.49560177861730298</v>
      </c>
      <c r="N670" s="1">
        <v>7.9411663534978399E-6</v>
      </c>
      <c r="O670">
        <v>0.49999602941682297</v>
      </c>
      <c r="P670" s="1">
        <v>1.5464912424311799E-4</v>
      </c>
    </row>
    <row r="671" spans="1:16" x14ac:dyDescent="0.25">
      <c r="A671">
        <v>0.51200000000000001</v>
      </c>
      <c r="B671">
        <v>19.4743589743589</v>
      </c>
      <c r="C671">
        <v>236</v>
      </c>
      <c r="D671">
        <v>-0.265394545863127</v>
      </c>
      <c r="E671">
        <v>0.498422010228179</v>
      </c>
      <c r="F671">
        <v>0.52832733084187</v>
      </c>
      <c r="G671" s="1">
        <v>7.8834676068284503E-6</v>
      </c>
      <c r="H671">
        <v>0.49999605826619598</v>
      </c>
      <c r="I671" s="1">
        <v>1.5352547813810699E-4</v>
      </c>
      <c r="J671">
        <v>11322600</v>
      </c>
      <c r="K671">
        <v>8077</v>
      </c>
      <c r="L671">
        <v>145946300</v>
      </c>
      <c r="M671">
        <v>0.49560177861730298</v>
      </c>
      <c r="N671" s="1">
        <v>7.9411663534978399E-6</v>
      </c>
      <c r="O671">
        <v>0.49999602941682297</v>
      </c>
      <c r="P671" s="1">
        <v>1.5464912424311799E-4</v>
      </c>
    </row>
    <row r="672" spans="1:16" x14ac:dyDescent="0.25">
      <c r="A672">
        <v>0.25600000000000001</v>
      </c>
      <c r="B672">
        <v>19.4743589743589</v>
      </c>
      <c r="C672">
        <v>236</v>
      </c>
      <c r="D672">
        <v>-0.265394545863127</v>
      </c>
      <c r="E672">
        <v>0.498422010228179</v>
      </c>
      <c r="F672">
        <v>0.52832733084187</v>
      </c>
      <c r="G672" s="1">
        <v>7.8834676068284503E-6</v>
      </c>
      <c r="H672">
        <v>0.49999605826619598</v>
      </c>
      <c r="I672" s="1">
        <v>1.5352547813810699E-4</v>
      </c>
      <c r="J672">
        <v>11840500</v>
      </c>
      <c r="K672">
        <v>8077</v>
      </c>
      <c r="L672">
        <v>145946300</v>
      </c>
      <c r="M672">
        <v>0.49560177861730298</v>
      </c>
      <c r="N672" s="1">
        <v>7.9411663534978399E-6</v>
      </c>
      <c r="O672">
        <v>0.49999602941682297</v>
      </c>
      <c r="P672" s="1">
        <v>1.5464912424311799E-4</v>
      </c>
    </row>
    <row r="673" spans="1:16" x14ac:dyDescent="0.25">
      <c r="A673">
        <v>0.128</v>
      </c>
      <c r="B673">
        <v>19.4743589743589</v>
      </c>
      <c r="C673">
        <v>236</v>
      </c>
      <c r="D673">
        <v>-0.265394545863127</v>
      </c>
      <c r="E673">
        <v>0.498422010228179</v>
      </c>
      <c r="F673">
        <v>0.52832733084187</v>
      </c>
      <c r="G673" s="1">
        <v>7.8834676068284503E-6</v>
      </c>
      <c r="H673">
        <v>0.49999605826619598</v>
      </c>
      <c r="I673" s="1">
        <v>1.5352547813810699E-4</v>
      </c>
      <c r="J673">
        <v>10939100</v>
      </c>
      <c r="K673">
        <v>8077</v>
      </c>
      <c r="L673">
        <v>145946300</v>
      </c>
      <c r="M673">
        <v>0.49560177861730298</v>
      </c>
      <c r="N673" s="1">
        <v>7.9411663534978399E-6</v>
      </c>
      <c r="O673">
        <v>0.49999602941682297</v>
      </c>
      <c r="P673" s="1">
        <v>1.5464912424311799E-4</v>
      </c>
    </row>
    <row r="674" spans="1:16" x14ac:dyDescent="0.25">
      <c r="A674">
        <v>6.4000000000000001E-2</v>
      </c>
      <c r="B674">
        <v>19.4743589743589</v>
      </c>
      <c r="C674">
        <v>178</v>
      </c>
      <c r="D674">
        <v>-0.27243781261002697</v>
      </c>
      <c r="E674">
        <v>0.49855841166517101</v>
      </c>
      <c r="F674">
        <v>0.52847191636508095</v>
      </c>
      <c r="G674" s="1">
        <v>7.9119759767154395E-6</v>
      </c>
      <c r="H674">
        <v>0.49999604401201098</v>
      </c>
      <c r="I674" s="1">
        <v>1.5408066036706099E-4</v>
      </c>
      <c r="J674">
        <v>9682400</v>
      </c>
      <c r="K674">
        <v>8077</v>
      </c>
      <c r="L674">
        <v>145946300</v>
      </c>
      <c r="M674">
        <v>0.49560177861730298</v>
      </c>
      <c r="N674" s="1">
        <v>7.9411663534978399E-6</v>
      </c>
      <c r="O674">
        <v>0.49999602941682297</v>
      </c>
      <c r="P674" s="1">
        <v>1.5464912424311799E-4</v>
      </c>
    </row>
    <row r="675" spans="1:16" x14ac:dyDescent="0.25">
      <c r="A675">
        <v>3.2000000000000001E-2</v>
      </c>
      <c r="B675">
        <v>19.4743589743589</v>
      </c>
      <c r="C675">
        <v>240</v>
      </c>
      <c r="D675">
        <v>-0.26888816258601</v>
      </c>
      <c r="E675">
        <v>0.49747865397653201</v>
      </c>
      <c r="F675">
        <v>0.52732737321512302</v>
      </c>
      <c r="G675" s="1">
        <v>7.9774020615985802E-6</v>
      </c>
      <c r="H675">
        <v>0.49999601129896898</v>
      </c>
      <c r="I675" s="1">
        <v>1.5535479143036199E-4</v>
      </c>
      <c r="J675">
        <v>12295000</v>
      </c>
      <c r="K675">
        <v>8077</v>
      </c>
      <c r="L675">
        <v>145946300</v>
      </c>
      <c r="M675">
        <v>0.49560177861730298</v>
      </c>
      <c r="N675" s="1">
        <v>7.9411663534978399E-6</v>
      </c>
      <c r="O675">
        <v>0.49999602941682297</v>
      </c>
      <c r="P675" s="1">
        <v>1.5464912424311799E-4</v>
      </c>
    </row>
    <row r="676" spans="1:16" x14ac:dyDescent="0.25">
      <c r="A676">
        <v>1.6E-2</v>
      </c>
      <c r="B676">
        <v>19.4743589743589</v>
      </c>
      <c r="C676">
        <v>282</v>
      </c>
      <c r="D676">
        <v>-0.30274892603368297</v>
      </c>
      <c r="E676">
        <v>0.49729832014919401</v>
      </c>
      <c r="F676">
        <v>0.52713621935814603</v>
      </c>
      <c r="G676" s="1">
        <v>7.8965073746495307E-6</v>
      </c>
      <c r="H676">
        <v>0.49999605174631201</v>
      </c>
      <c r="I676" s="1">
        <v>1.53779419257597E-4</v>
      </c>
      <c r="J676">
        <v>13528300</v>
      </c>
      <c r="K676">
        <v>8077</v>
      </c>
      <c r="L676">
        <v>145946300</v>
      </c>
      <c r="M676">
        <v>0.49560177861730298</v>
      </c>
      <c r="N676" s="1">
        <v>7.9411663534978399E-6</v>
      </c>
      <c r="O676">
        <v>0.49999602941682297</v>
      </c>
      <c r="P676" s="1">
        <v>1.5464912424311799E-4</v>
      </c>
    </row>
    <row r="677" spans="1:16" x14ac:dyDescent="0.25">
      <c r="A677">
        <v>8.0000000000000002E-3</v>
      </c>
      <c r="B677">
        <v>19.4743589743589</v>
      </c>
      <c r="C677">
        <v>326</v>
      </c>
      <c r="D677">
        <v>-0.27753810544572199</v>
      </c>
      <c r="E677">
        <v>0.49717308891891798</v>
      </c>
      <c r="F677">
        <v>0.52700347425405303</v>
      </c>
      <c r="G677" s="1">
        <v>7.9346367264365708E-6</v>
      </c>
      <c r="H677">
        <v>0.499996032681636</v>
      </c>
      <c r="I677" s="1">
        <v>1.54521963941758E-4</v>
      </c>
      <c r="J677">
        <v>15678200</v>
      </c>
      <c r="K677">
        <v>8077</v>
      </c>
      <c r="L677">
        <v>145946300</v>
      </c>
      <c r="M677">
        <v>0.49560177861730298</v>
      </c>
      <c r="N677" s="1">
        <v>7.9411663534978399E-6</v>
      </c>
      <c r="O677">
        <v>0.49999602941682297</v>
      </c>
      <c r="P677" s="1">
        <v>1.5464912424311799E-4</v>
      </c>
    </row>
    <row r="678" spans="1:16" x14ac:dyDescent="0.25">
      <c r="A678">
        <v>4.0000000000000001E-3</v>
      </c>
      <c r="B678">
        <v>19.4743589743589</v>
      </c>
      <c r="C678">
        <v>226</v>
      </c>
      <c r="D678">
        <v>-0.29102043017368501</v>
      </c>
      <c r="E678">
        <v>0.497514483266354</v>
      </c>
      <c r="F678">
        <v>0.52736535226233605</v>
      </c>
      <c r="G678" s="1">
        <v>7.9108101110891804E-6</v>
      </c>
      <c r="H678">
        <v>0.49999604459494401</v>
      </c>
      <c r="I678" s="1">
        <v>1.5405795588133901E-4</v>
      </c>
      <c r="J678">
        <v>10665200</v>
      </c>
      <c r="K678">
        <v>8077</v>
      </c>
      <c r="L678">
        <v>145946300</v>
      </c>
      <c r="M678">
        <v>0.49560177861730298</v>
      </c>
      <c r="N678" s="1">
        <v>7.9411663534978399E-6</v>
      </c>
      <c r="O678">
        <v>0.49999602941682297</v>
      </c>
      <c r="P678" s="1">
        <v>1.5464912424311799E-4</v>
      </c>
    </row>
    <row r="679" spans="1:16" x14ac:dyDescent="0.25">
      <c r="A679">
        <v>2E-3</v>
      </c>
      <c r="B679">
        <v>19.4743589743589</v>
      </c>
      <c r="C679">
        <v>226</v>
      </c>
      <c r="D679">
        <v>-0.291074805972029</v>
      </c>
      <c r="E679">
        <v>0.49862418345893</v>
      </c>
      <c r="F679">
        <v>0.52854163446646596</v>
      </c>
      <c r="G679" s="1">
        <v>7.9107468285988196E-6</v>
      </c>
      <c r="H679">
        <v>0.49999604462658498</v>
      </c>
      <c r="I679" s="1">
        <v>1.5405672349540499E-4</v>
      </c>
      <c r="J679">
        <v>11051000</v>
      </c>
      <c r="K679">
        <v>8077</v>
      </c>
      <c r="L679">
        <v>145946300</v>
      </c>
      <c r="M679">
        <v>0.49560177861730298</v>
      </c>
      <c r="N679" s="1">
        <v>7.9411663534978399E-6</v>
      </c>
      <c r="O679">
        <v>0.49999602941682297</v>
      </c>
      <c r="P679" s="1">
        <v>1.5464912424311799E-4</v>
      </c>
    </row>
    <row r="680" spans="1:16" x14ac:dyDescent="0.25">
      <c r="A680">
        <v>1E-3</v>
      </c>
      <c r="B680">
        <v>19.4743589743589</v>
      </c>
      <c r="C680">
        <v>232</v>
      </c>
      <c r="D680">
        <v>-0.29107135640826498</v>
      </c>
      <c r="E680">
        <v>0.49674302673827803</v>
      </c>
      <c r="F680">
        <v>0.52654760834257497</v>
      </c>
      <c r="G680" s="1">
        <v>7.9379859886374792E-6</v>
      </c>
      <c r="H680">
        <v>0.49999603100700502</v>
      </c>
      <c r="I680" s="1">
        <v>1.5458718867615801E-4</v>
      </c>
      <c r="J680">
        <v>11221000</v>
      </c>
      <c r="K680">
        <v>8077</v>
      </c>
      <c r="L680">
        <v>145946300</v>
      </c>
      <c r="M680">
        <v>0.49560177861730298</v>
      </c>
      <c r="N680" s="1">
        <v>7.9411663534978399E-6</v>
      </c>
      <c r="O680">
        <v>0.49999602941682297</v>
      </c>
      <c r="P680" s="1">
        <v>1.5464912424311799E-4</v>
      </c>
    </row>
    <row r="681" spans="1:16" x14ac:dyDescent="0.25">
      <c r="A681" s="1">
        <v>5.0000000000000001E-4</v>
      </c>
      <c r="B681">
        <v>19.4743589743589</v>
      </c>
      <c r="C681">
        <v>235</v>
      </c>
      <c r="D681">
        <v>-0.29174196894276999</v>
      </c>
      <c r="E681">
        <v>0.49492565630086499</v>
      </c>
      <c r="F681">
        <v>0.52462119567891696</v>
      </c>
      <c r="G681" s="1">
        <v>7.9074226591036006E-6</v>
      </c>
      <c r="H681">
        <v>0.49999604628867</v>
      </c>
      <c r="I681" s="1">
        <v>1.5399198742536299E-4</v>
      </c>
      <c r="J681">
        <v>12094800</v>
      </c>
      <c r="K681">
        <v>8077</v>
      </c>
      <c r="L681">
        <v>145946300</v>
      </c>
      <c r="M681">
        <v>0.49560177861730298</v>
      </c>
      <c r="N681" s="1">
        <v>7.9411663534978399E-6</v>
      </c>
      <c r="O681">
        <v>0.49999602941682297</v>
      </c>
      <c r="P681" s="1">
        <v>1.5464912424311799E-4</v>
      </c>
    </row>
    <row r="682" spans="1:16" x14ac:dyDescent="0.25">
      <c r="A682" s="1">
        <v>2.5000000000000001E-4</v>
      </c>
      <c r="B682">
        <v>19.4743589743589</v>
      </c>
      <c r="C682">
        <v>228</v>
      </c>
      <c r="D682">
        <v>-0.29169718309454101</v>
      </c>
      <c r="E682">
        <v>0.49746305843948202</v>
      </c>
      <c r="F682">
        <v>0.52731084194585098</v>
      </c>
      <c r="G682" s="1">
        <v>7.9512632406020194E-6</v>
      </c>
      <c r="H682">
        <v>0.49999602436837898</v>
      </c>
      <c r="I682" s="1">
        <v>1.5484575464710801E-4</v>
      </c>
      <c r="J682">
        <v>12291500</v>
      </c>
      <c r="K682">
        <v>8077</v>
      </c>
      <c r="L682">
        <v>145946300</v>
      </c>
      <c r="M682">
        <v>0.49560177861730298</v>
      </c>
      <c r="N682" s="1">
        <v>7.9411663534978399E-6</v>
      </c>
      <c r="O682">
        <v>0.49999602941682297</v>
      </c>
      <c r="P682" s="1">
        <v>1.5464912424311799E-4</v>
      </c>
    </row>
    <row r="683" spans="1:16" x14ac:dyDescent="0.25">
      <c r="A683" s="1">
        <v>1.25E-4</v>
      </c>
      <c r="B683">
        <v>19.4743589743589</v>
      </c>
      <c r="C683">
        <v>259</v>
      </c>
      <c r="D683">
        <v>-0.29175082202263702</v>
      </c>
      <c r="E683">
        <v>0.49346477673327999</v>
      </c>
      <c r="F683">
        <v>0.52307266333727698</v>
      </c>
      <c r="G683" s="1">
        <v>7.9268857196002006E-6</v>
      </c>
      <c r="H683">
        <v>0.49999603655713998</v>
      </c>
      <c r="I683" s="1">
        <v>1.5437101805221401E-4</v>
      </c>
      <c r="J683">
        <v>16728900</v>
      </c>
      <c r="K683">
        <v>8077</v>
      </c>
      <c r="L683">
        <v>145946300</v>
      </c>
      <c r="M683">
        <v>0.49560177861730298</v>
      </c>
      <c r="N683" s="1">
        <v>7.9411663534978399E-6</v>
      </c>
      <c r="O683">
        <v>0.49999602941682297</v>
      </c>
      <c r="P683" s="1">
        <v>1.5464912424311799E-4</v>
      </c>
    </row>
    <row r="684" spans="1:16" x14ac:dyDescent="0.25">
      <c r="A684" s="1">
        <v>6.2500000000000001E-5</v>
      </c>
      <c r="B684">
        <v>19.4743589743589</v>
      </c>
      <c r="C684">
        <v>253</v>
      </c>
      <c r="D684">
        <v>-0.29173661502850201</v>
      </c>
      <c r="E684">
        <v>0.495148328559189</v>
      </c>
      <c r="F684">
        <v>0.52485722827273995</v>
      </c>
      <c r="G684" s="1">
        <v>7.9033356858992898E-6</v>
      </c>
      <c r="H684">
        <v>0.49999604833215699</v>
      </c>
      <c r="I684" s="1">
        <v>1.5391239624206401E-4</v>
      </c>
      <c r="J684">
        <v>17230500</v>
      </c>
      <c r="K684">
        <v>8077</v>
      </c>
      <c r="L684">
        <v>145946300</v>
      </c>
      <c r="M684">
        <v>0.49560177861730298</v>
      </c>
      <c r="N684" s="1">
        <v>7.9411663534978399E-6</v>
      </c>
      <c r="O684">
        <v>0.49999602941682297</v>
      </c>
      <c r="P684" s="1">
        <v>1.5464912424311799E-4</v>
      </c>
    </row>
    <row r="685" spans="1:16" x14ac:dyDescent="0.25">
      <c r="A685" s="1">
        <v>3.1250000000000001E-5</v>
      </c>
      <c r="B685">
        <v>19.4743589743589</v>
      </c>
      <c r="C685">
        <v>246</v>
      </c>
      <c r="D685">
        <v>-0.291693420369462</v>
      </c>
      <c r="E685">
        <v>0.498612661909207</v>
      </c>
      <c r="F685">
        <v>0.52852942162376004</v>
      </c>
      <c r="G685" s="1">
        <v>7.9887097256259293E-6</v>
      </c>
      <c r="H685">
        <v>0.49999600564513702</v>
      </c>
      <c r="I685" s="1">
        <v>1.5557500093879201E-4</v>
      </c>
      <c r="J685">
        <v>21467700</v>
      </c>
      <c r="K685">
        <v>8077</v>
      </c>
      <c r="L685">
        <v>145946300</v>
      </c>
      <c r="M685">
        <v>0.49560177861730298</v>
      </c>
      <c r="N685" s="1">
        <v>7.9411663534978399E-6</v>
      </c>
      <c r="O685">
        <v>0.49999602941682297</v>
      </c>
      <c r="P685" s="1">
        <v>1.5464912424311799E-4</v>
      </c>
    </row>
    <row r="686" spans="1:16" x14ac:dyDescent="0.25">
      <c r="A686" s="1">
        <v>1.5625E-5</v>
      </c>
      <c r="B686">
        <v>19.4743589743589</v>
      </c>
      <c r="C686">
        <v>252</v>
      </c>
      <c r="D686">
        <v>-0.291672997375163</v>
      </c>
      <c r="E686">
        <v>0.49801065820555301</v>
      </c>
      <c r="F686">
        <v>0.52789129769788701</v>
      </c>
      <c r="G686" s="1">
        <v>7.9509784871589705E-6</v>
      </c>
      <c r="H686">
        <v>0.49999602451075598</v>
      </c>
      <c r="I686" s="1">
        <v>1.5484020925633901E-4</v>
      </c>
      <c r="J686">
        <v>23413500</v>
      </c>
      <c r="K686">
        <v>8077</v>
      </c>
      <c r="L686">
        <v>145946300</v>
      </c>
      <c r="M686">
        <v>0.49560177861730298</v>
      </c>
      <c r="N686" s="1">
        <v>7.9411663534978399E-6</v>
      </c>
      <c r="O686">
        <v>0.49999602941682297</v>
      </c>
      <c r="P686" s="1">
        <v>1.5464912424311799E-4</v>
      </c>
    </row>
    <row r="687" spans="1:16" x14ac:dyDescent="0.25">
      <c r="A687" t="s">
        <v>0</v>
      </c>
      <c r="B687">
        <v>19.9871794871794</v>
      </c>
      <c r="C687">
        <v>8161</v>
      </c>
      <c r="D687">
        <v>-0.318504182125322</v>
      </c>
      <c r="E687">
        <v>0.49619665401035801</v>
      </c>
      <c r="F687">
        <v>0.52596845325097996</v>
      </c>
      <c r="G687" s="1">
        <v>7.7490163021831598E-6</v>
      </c>
      <c r="H687">
        <v>0.49999612549184802</v>
      </c>
      <c r="I687" s="1">
        <v>1.5488097968081399E-4</v>
      </c>
      <c r="J687">
        <v>116125200</v>
      </c>
    </row>
    <row r="688" spans="1:16" x14ac:dyDescent="0.25">
      <c r="A688">
        <v>1.024</v>
      </c>
      <c r="B688">
        <v>19.9871794871794</v>
      </c>
      <c r="C688">
        <v>344</v>
      </c>
      <c r="D688">
        <v>-0.29180236108468</v>
      </c>
      <c r="E688">
        <v>0.49728847741832199</v>
      </c>
      <c r="F688">
        <v>0.52712578606342197</v>
      </c>
      <c r="G688" s="1">
        <v>7.7753474293507097E-6</v>
      </c>
      <c r="H688">
        <v>0.49999611232628499</v>
      </c>
      <c r="I688" s="1">
        <v>1.55407264645612E-4</v>
      </c>
      <c r="J688">
        <v>15724500</v>
      </c>
      <c r="K688">
        <v>8161</v>
      </c>
      <c r="L688">
        <v>116125200</v>
      </c>
      <c r="M688">
        <v>0.49619665401035801</v>
      </c>
      <c r="N688" s="1">
        <v>7.7490163021831598E-6</v>
      </c>
      <c r="O688">
        <v>0.49999612549184802</v>
      </c>
      <c r="P688" s="1">
        <v>1.5488097968081399E-4</v>
      </c>
    </row>
    <row r="689" spans="1:16" x14ac:dyDescent="0.25">
      <c r="A689">
        <v>0.51200000000000001</v>
      </c>
      <c r="B689">
        <v>19.9871794871794</v>
      </c>
      <c r="C689">
        <v>227</v>
      </c>
      <c r="D689">
        <v>-0.26534939388495699</v>
      </c>
      <c r="E689">
        <v>0.49698034790496098</v>
      </c>
      <c r="F689">
        <v>0.52679916877925803</v>
      </c>
      <c r="G689" s="1">
        <v>7.7598060151950998E-6</v>
      </c>
      <c r="H689">
        <v>0.49999612009699201</v>
      </c>
      <c r="I689" s="1">
        <v>1.5509663561139901E-4</v>
      </c>
      <c r="J689">
        <v>11189000</v>
      </c>
      <c r="K689">
        <v>8161</v>
      </c>
      <c r="L689">
        <v>116125200</v>
      </c>
      <c r="M689">
        <v>0.49619665401035801</v>
      </c>
      <c r="N689" s="1">
        <v>7.7490163021831598E-6</v>
      </c>
      <c r="O689">
        <v>0.49999612549184802</v>
      </c>
      <c r="P689" s="1">
        <v>1.5488097968081399E-4</v>
      </c>
    </row>
    <row r="690" spans="1:16" x14ac:dyDescent="0.25">
      <c r="A690">
        <v>0.25600000000000001</v>
      </c>
      <c r="B690">
        <v>19.9871794871794</v>
      </c>
      <c r="C690">
        <v>227</v>
      </c>
      <c r="D690">
        <v>-0.26534939388495699</v>
      </c>
      <c r="E690">
        <v>0.49698034790496098</v>
      </c>
      <c r="F690">
        <v>0.52679916877925803</v>
      </c>
      <c r="G690" s="1">
        <v>7.7598060151950998E-6</v>
      </c>
      <c r="H690">
        <v>0.49999612009699201</v>
      </c>
      <c r="I690" s="1">
        <v>1.5509663561139901E-4</v>
      </c>
      <c r="J690">
        <v>14520500</v>
      </c>
      <c r="K690">
        <v>8161</v>
      </c>
      <c r="L690">
        <v>116125200</v>
      </c>
      <c r="M690">
        <v>0.49619665401035801</v>
      </c>
      <c r="N690" s="1">
        <v>7.7490163021831598E-6</v>
      </c>
      <c r="O690">
        <v>0.49999612549184802</v>
      </c>
      <c r="P690" s="1">
        <v>1.5488097968081399E-4</v>
      </c>
    </row>
    <row r="691" spans="1:16" x14ac:dyDescent="0.25">
      <c r="A691">
        <v>0.128</v>
      </c>
      <c r="B691">
        <v>19.9871794871794</v>
      </c>
      <c r="C691">
        <v>227</v>
      </c>
      <c r="D691">
        <v>-0.26534939388495699</v>
      </c>
      <c r="E691">
        <v>0.49698034790496098</v>
      </c>
      <c r="F691">
        <v>0.52679916877925803</v>
      </c>
      <c r="G691" s="1">
        <v>7.7598060151950998E-6</v>
      </c>
      <c r="H691">
        <v>0.49999612009699201</v>
      </c>
      <c r="I691" s="1">
        <v>1.5509663561139901E-4</v>
      </c>
      <c r="J691">
        <v>17660600</v>
      </c>
      <c r="K691">
        <v>8161</v>
      </c>
      <c r="L691">
        <v>116125200</v>
      </c>
      <c r="M691">
        <v>0.49619665401035801</v>
      </c>
      <c r="N691" s="1">
        <v>7.7490163021831598E-6</v>
      </c>
      <c r="O691">
        <v>0.49999612549184802</v>
      </c>
      <c r="P691" s="1">
        <v>1.5488097968081399E-4</v>
      </c>
    </row>
    <row r="692" spans="1:16" x14ac:dyDescent="0.25">
      <c r="A692">
        <v>6.4000000000000001E-2</v>
      </c>
      <c r="B692">
        <v>19.9871794871794</v>
      </c>
      <c r="C692">
        <v>189</v>
      </c>
      <c r="D692">
        <v>-0.27197810110704101</v>
      </c>
      <c r="E692">
        <v>0.49954835933359698</v>
      </c>
      <c r="F692">
        <v>0.52952126089361296</v>
      </c>
      <c r="G692" s="1">
        <v>7.7374007452224396E-6</v>
      </c>
      <c r="H692">
        <v>0.499996131299627</v>
      </c>
      <c r="I692" s="1">
        <v>1.5464881745899699E-4</v>
      </c>
      <c r="J692">
        <v>9134900</v>
      </c>
      <c r="K692">
        <v>8161</v>
      </c>
      <c r="L692">
        <v>116125200</v>
      </c>
      <c r="M692">
        <v>0.49619665401035801</v>
      </c>
      <c r="N692" s="1">
        <v>7.7490163021831598E-6</v>
      </c>
      <c r="O692">
        <v>0.49999612549184802</v>
      </c>
      <c r="P692" s="1">
        <v>1.5488097968081399E-4</v>
      </c>
    </row>
    <row r="693" spans="1:16" x14ac:dyDescent="0.25">
      <c r="A693">
        <v>3.2000000000000001E-2</v>
      </c>
      <c r="B693">
        <v>19.9871794871794</v>
      </c>
      <c r="C693">
        <v>227</v>
      </c>
      <c r="D693">
        <v>-0.26826750254074699</v>
      </c>
      <c r="E693">
        <v>0.49723356179169198</v>
      </c>
      <c r="F693">
        <v>0.52706757549919303</v>
      </c>
      <c r="G693" s="1">
        <v>7.6825028900717706E-6</v>
      </c>
      <c r="H693">
        <v>0.49999615874855402</v>
      </c>
      <c r="I693" s="1">
        <v>1.5355156417463901E-4</v>
      </c>
      <c r="J693">
        <v>10889900</v>
      </c>
      <c r="K693">
        <v>8161</v>
      </c>
      <c r="L693">
        <v>116125200</v>
      </c>
      <c r="M693">
        <v>0.49619665401035801</v>
      </c>
      <c r="N693" s="1">
        <v>7.7490163021831598E-6</v>
      </c>
      <c r="O693">
        <v>0.49999612549184802</v>
      </c>
      <c r="P693" s="1">
        <v>1.5488097968081399E-4</v>
      </c>
    </row>
    <row r="694" spans="1:16" x14ac:dyDescent="0.25">
      <c r="A694">
        <v>1.6E-2</v>
      </c>
      <c r="B694">
        <v>19.9871794871794</v>
      </c>
      <c r="C694">
        <v>279</v>
      </c>
      <c r="D694">
        <v>-0.30269477051027099</v>
      </c>
      <c r="E694">
        <v>0.49537689507174298</v>
      </c>
      <c r="F694">
        <v>0.52509950877604705</v>
      </c>
      <c r="G694" s="1">
        <v>7.72844458274413E-6</v>
      </c>
      <c r="H694">
        <v>0.49999613577770802</v>
      </c>
      <c r="I694" s="1">
        <v>1.5446980903202601E-4</v>
      </c>
      <c r="J694">
        <v>13124700</v>
      </c>
      <c r="K694">
        <v>8161</v>
      </c>
      <c r="L694">
        <v>116125200</v>
      </c>
      <c r="M694">
        <v>0.49619665401035801</v>
      </c>
      <c r="N694" s="1">
        <v>7.7490163021831598E-6</v>
      </c>
      <c r="O694">
        <v>0.49999612549184802</v>
      </c>
      <c r="P694" s="1">
        <v>1.5488097968081399E-4</v>
      </c>
    </row>
    <row r="695" spans="1:16" x14ac:dyDescent="0.25">
      <c r="A695">
        <v>8.0000000000000002E-3</v>
      </c>
      <c r="B695">
        <v>19.9871794871794</v>
      </c>
      <c r="C695">
        <v>273</v>
      </c>
      <c r="D695">
        <v>-0.277423871367103</v>
      </c>
      <c r="E695">
        <v>0.49498982288784799</v>
      </c>
      <c r="F695">
        <v>0.52468921226111898</v>
      </c>
      <c r="G695" s="1">
        <v>7.7016169538479605E-6</v>
      </c>
      <c r="H695">
        <v>0.49999614919152302</v>
      </c>
      <c r="I695" s="1">
        <v>1.53933600398063E-4</v>
      </c>
      <c r="J695">
        <v>13154100</v>
      </c>
      <c r="K695">
        <v>8161</v>
      </c>
      <c r="L695">
        <v>116125200</v>
      </c>
      <c r="M695">
        <v>0.49619665401035801</v>
      </c>
      <c r="N695" s="1">
        <v>7.7490163021831598E-6</v>
      </c>
      <c r="O695">
        <v>0.49999612549184802</v>
      </c>
      <c r="P695" s="1">
        <v>1.5488097968081399E-4</v>
      </c>
    </row>
    <row r="696" spans="1:16" x14ac:dyDescent="0.25">
      <c r="A696">
        <v>4.0000000000000001E-3</v>
      </c>
      <c r="B696">
        <v>19.9871794871794</v>
      </c>
      <c r="C696">
        <v>227</v>
      </c>
      <c r="D696">
        <v>-0.29109063834353999</v>
      </c>
      <c r="E696">
        <v>0.49763884465084302</v>
      </c>
      <c r="F696">
        <v>0.52749717532989404</v>
      </c>
      <c r="G696" s="1">
        <v>7.7048471245344496E-6</v>
      </c>
      <c r="H696">
        <v>0.49999614757643701</v>
      </c>
      <c r="I696" s="1">
        <v>1.5399816239934801E-4</v>
      </c>
      <c r="J696">
        <v>18246100</v>
      </c>
      <c r="K696">
        <v>8161</v>
      </c>
      <c r="L696">
        <v>116125200</v>
      </c>
      <c r="M696">
        <v>0.49619665401035801</v>
      </c>
      <c r="N696" s="1">
        <v>7.7490163021831598E-6</v>
      </c>
      <c r="O696">
        <v>0.49999612549184802</v>
      </c>
      <c r="P696" s="1">
        <v>1.5488097968081399E-4</v>
      </c>
    </row>
    <row r="697" spans="1:16" x14ac:dyDescent="0.25">
      <c r="A697">
        <v>2E-3</v>
      </c>
      <c r="B697">
        <v>19.9871794871794</v>
      </c>
      <c r="C697">
        <v>230</v>
      </c>
      <c r="D697">
        <v>-0.291101607839097</v>
      </c>
      <c r="E697">
        <v>0.49495096924822402</v>
      </c>
      <c r="F697">
        <v>0.524648027403118</v>
      </c>
      <c r="G697" s="1">
        <v>7.7095808533877901E-6</v>
      </c>
      <c r="H697">
        <v>0.49999614520957297</v>
      </c>
      <c r="I697" s="1">
        <v>1.5409277628758401E-4</v>
      </c>
      <c r="J697">
        <v>32822200</v>
      </c>
      <c r="K697">
        <v>8161</v>
      </c>
      <c r="L697">
        <v>116125200</v>
      </c>
      <c r="M697">
        <v>0.49619665401035801</v>
      </c>
      <c r="N697" s="1">
        <v>7.7490163021831598E-6</v>
      </c>
      <c r="O697">
        <v>0.49999612549184802</v>
      </c>
      <c r="P697" s="1">
        <v>1.5488097968081399E-4</v>
      </c>
    </row>
    <row r="698" spans="1:16" x14ac:dyDescent="0.25">
      <c r="A698">
        <v>1E-3</v>
      </c>
      <c r="B698">
        <v>19.9871794871794</v>
      </c>
      <c r="C698">
        <v>232</v>
      </c>
      <c r="D698">
        <v>-0.29110205461251698</v>
      </c>
      <c r="E698">
        <v>0.49380360864425299</v>
      </c>
      <c r="F698">
        <v>0.52343182516290898</v>
      </c>
      <c r="G698" s="1">
        <v>7.7351355266541603E-6</v>
      </c>
      <c r="H698">
        <v>0.49999613243223601</v>
      </c>
      <c r="I698" s="1">
        <v>1.5460354212889501E-4</v>
      </c>
      <c r="J698">
        <v>27296300</v>
      </c>
      <c r="K698">
        <v>8161</v>
      </c>
      <c r="L698">
        <v>116125200</v>
      </c>
      <c r="M698">
        <v>0.49619665401035801</v>
      </c>
      <c r="N698" s="1">
        <v>7.7490163021831598E-6</v>
      </c>
      <c r="O698">
        <v>0.49999612549184802</v>
      </c>
      <c r="P698" s="1">
        <v>1.5488097968081399E-4</v>
      </c>
    </row>
    <row r="699" spans="1:16" x14ac:dyDescent="0.25">
      <c r="A699" s="1">
        <v>5.0000000000000001E-4</v>
      </c>
      <c r="B699">
        <v>19.9871794871794</v>
      </c>
      <c r="C699">
        <v>231</v>
      </c>
      <c r="D699">
        <v>-0.29147786727467301</v>
      </c>
      <c r="E699">
        <v>0.49727416467944102</v>
      </c>
      <c r="F699">
        <v>0.52711061456020802</v>
      </c>
      <c r="G699" s="1">
        <v>7.7253998648219007E-6</v>
      </c>
      <c r="H699">
        <v>0.49999613730006698</v>
      </c>
      <c r="I699" s="1">
        <v>1.5440895370842701E-4</v>
      </c>
      <c r="J699">
        <v>17467100</v>
      </c>
      <c r="K699">
        <v>8161</v>
      </c>
      <c r="L699">
        <v>116125200</v>
      </c>
      <c r="M699">
        <v>0.49619665401035801</v>
      </c>
      <c r="N699" s="1">
        <v>7.7490163021831598E-6</v>
      </c>
      <c r="O699">
        <v>0.49999612549184802</v>
      </c>
      <c r="P699" s="1">
        <v>1.5488097968081399E-4</v>
      </c>
    </row>
    <row r="700" spans="1:16" x14ac:dyDescent="0.25">
      <c r="A700" s="1">
        <v>2.5000000000000001E-4</v>
      </c>
      <c r="B700">
        <v>19.9871794871794</v>
      </c>
      <c r="C700">
        <v>239</v>
      </c>
      <c r="D700">
        <v>-0.29144042536896397</v>
      </c>
      <c r="E700">
        <v>0.49665861099876302</v>
      </c>
      <c r="F700">
        <v>0.52645812765868805</v>
      </c>
      <c r="G700" s="1">
        <v>7.7349896819844892E-6</v>
      </c>
      <c r="H700">
        <v>0.49999613250515901</v>
      </c>
      <c r="I700" s="1">
        <v>1.5460062710530501E-4</v>
      </c>
      <c r="J700">
        <v>13210900</v>
      </c>
      <c r="K700">
        <v>8161</v>
      </c>
      <c r="L700">
        <v>116125200</v>
      </c>
      <c r="M700">
        <v>0.49619665401035801</v>
      </c>
      <c r="N700" s="1">
        <v>7.7490163021831598E-6</v>
      </c>
      <c r="O700">
        <v>0.49999612549184802</v>
      </c>
      <c r="P700" s="1">
        <v>1.5488097968081399E-4</v>
      </c>
    </row>
    <row r="701" spans="1:16" x14ac:dyDescent="0.25">
      <c r="A701" s="1">
        <v>1.25E-4</v>
      </c>
      <c r="B701">
        <v>19.9871794871794</v>
      </c>
      <c r="C701">
        <v>255</v>
      </c>
      <c r="D701">
        <v>-0.291683369363266</v>
      </c>
      <c r="E701">
        <v>0.49852332575670499</v>
      </c>
      <c r="F701">
        <v>0.528434725302107</v>
      </c>
      <c r="G701" s="1">
        <v>7.7259314300581699E-6</v>
      </c>
      <c r="H701">
        <v>0.49999613703428403</v>
      </c>
      <c r="I701" s="1">
        <v>1.5441957819821301E-4</v>
      </c>
      <c r="J701">
        <v>15960800</v>
      </c>
      <c r="K701">
        <v>8161</v>
      </c>
      <c r="L701">
        <v>116125200</v>
      </c>
      <c r="M701">
        <v>0.49619665401035801</v>
      </c>
      <c r="N701" s="1">
        <v>7.7490163021831598E-6</v>
      </c>
      <c r="O701">
        <v>0.49999612549184802</v>
      </c>
      <c r="P701" s="1">
        <v>1.5488097968081399E-4</v>
      </c>
    </row>
    <row r="702" spans="1:16" x14ac:dyDescent="0.25">
      <c r="A702" s="1">
        <v>6.2500000000000001E-5</v>
      </c>
      <c r="B702">
        <v>19.9871794871794</v>
      </c>
      <c r="C702">
        <v>267</v>
      </c>
      <c r="D702">
        <v>-0.29175353721146602</v>
      </c>
      <c r="E702">
        <v>0.496672097265702</v>
      </c>
      <c r="F702">
        <v>0.52647242310164399</v>
      </c>
      <c r="G702" s="1">
        <v>7.7204189101731606E-6</v>
      </c>
      <c r="H702">
        <v>0.49999613979054403</v>
      </c>
      <c r="I702" s="1">
        <v>1.54309398473845E-4</v>
      </c>
      <c r="J702">
        <v>20098100</v>
      </c>
      <c r="K702">
        <v>8161</v>
      </c>
      <c r="L702">
        <v>116125200</v>
      </c>
      <c r="M702">
        <v>0.49619665401035801</v>
      </c>
      <c r="N702" s="1">
        <v>7.7490163021831598E-6</v>
      </c>
      <c r="O702">
        <v>0.49999612549184802</v>
      </c>
      <c r="P702" s="1">
        <v>1.5488097968081399E-4</v>
      </c>
    </row>
    <row r="703" spans="1:16" x14ac:dyDescent="0.25">
      <c r="A703" s="1">
        <v>3.1250000000000001E-5</v>
      </c>
      <c r="B703">
        <v>19.9871794871794</v>
      </c>
      <c r="C703">
        <v>247</v>
      </c>
      <c r="D703">
        <v>-0.29162953819529802</v>
      </c>
      <c r="E703">
        <v>0.49744777861831202</v>
      </c>
      <c r="F703">
        <v>0.52729464533541104</v>
      </c>
      <c r="G703" s="1">
        <v>7.7719555356958702E-6</v>
      </c>
      <c r="H703">
        <v>0.49999611402223199</v>
      </c>
      <c r="I703" s="1">
        <v>1.55339470258331E-4</v>
      </c>
      <c r="J703">
        <v>19241400</v>
      </c>
      <c r="K703">
        <v>8161</v>
      </c>
      <c r="L703">
        <v>116125200</v>
      </c>
      <c r="M703">
        <v>0.49619665401035801</v>
      </c>
      <c r="N703" s="1">
        <v>7.7490163021831598E-6</v>
      </c>
      <c r="O703">
        <v>0.49999612549184802</v>
      </c>
      <c r="P703" s="1">
        <v>1.5488097968081399E-4</v>
      </c>
    </row>
    <row r="704" spans="1:16" x14ac:dyDescent="0.25">
      <c r="A704" s="1">
        <v>1.5625E-5</v>
      </c>
      <c r="B704">
        <v>19.9871794871794</v>
      </c>
      <c r="C704">
        <v>248</v>
      </c>
      <c r="D704">
        <v>-0.291672995183612</v>
      </c>
      <c r="E704">
        <v>0.49861836274368199</v>
      </c>
      <c r="F704">
        <v>0.52853546450830302</v>
      </c>
      <c r="G704" s="1">
        <v>7.7498963405586707E-6</v>
      </c>
      <c r="H704">
        <v>0.499996125051829</v>
      </c>
      <c r="I704" s="1">
        <v>1.5489856916578099E-4</v>
      </c>
      <c r="J704">
        <v>21648600</v>
      </c>
      <c r="K704">
        <v>8161</v>
      </c>
      <c r="L704">
        <v>116125200</v>
      </c>
      <c r="M704">
        <v>0.49619665401035801</v>
      </c>
      <c r="N704" s="1">
        <v>7.7490163021831598E-6</v>
      </c>
      <c r="O704">
        <v>0.49999612549184802</v>
      </c>
      <c r="P704" s="1">
        <v>1.5488097968081399E-4</v>
      </c>
    </row>
    <row r="705" spans="1:16" x14ac:dyDescent="0.25">
      <c r="A705" t="s">
        <v>0</v>
      </c>
      <c r="B705">
        <v>20.499999999999901</v>
      </c>
      <c r="C705">
        <v>8253</v>
      </c>
      <c r="D705">
        <v>-0.318436562776718</v>
      </c>
      <c r="E705">
        <v>0.49562104475567997</v>
      </c>
      <c r="F705">
        <v>0.52535830744102097</v>
      </c>
      <c r="G705" s="1">
        <v>7.10292571814985E-6</v>
      </c>
      <c r="H705">
        <v>0.49999644853713998</v>
      </c>
      <c r="I705" s="1">
        <v>1.45609977222071E-4</v>
      </c>
      <c r="J705">
        <v>127553200</v>
      </c>
    </row>
    <row r="706" spans="1:16" x14ac:dyDescent="0.25">
      <c r="A706">
        <v>1.024</v>
      </c>
      <c r="B706">
        <v>20.499999999999901</v>
      </c>
      <c r="C706">
        <v>339</v>
      </c>
      <c r="D706">
        <v>-0.284085195072728</v>
      </c>
      <c r="E706">
        <v>0.49529310728793102</v>
      </c>
      <c r="F706">
        <v>0.52501069372520703</v>
      </c>
      <c r="G706" s="1">
        <v>7.1051842258640304E-6</v>
      </c>
      <c r="H706">
        <v>0.49999644740788701</v>
      </c>
      <c r="I706" s="1">
        <v>1.4565627663021201E-4</v>
      </c>
      <c r="J706">
        <v>16380900</v>
      </c>
      <c r="K706">
        <v>8253</v>
      </c>
      <c r="L706">
        <v>127553200</v>
      </c>
      <c r="M706">
        <v>0.49562104475567997</v>
      </c>
      <c r="N706" s="1">
        <v>7.10292571814985E-6</v>
      </c>
      <c r="O706">
        <v>0.49999644853713998</v>
      </c>
      <c r="P706" s="1">
        <v>1.45609977222071E-4</v>
      </c>
    </row>
    <row r="707" spans="1:16" x14ac:dyDescent="0.25">
      <c r="A707">
        <v>0.51200000000000001</v>
      </c>
      <c r="B707">
        <v>20.499999999999901</v>
      </c>
      <c r="C707">
        <v>236</v>
      </c>
      <c r="D707">
        <v>-0.26514928799410098</v>
      </c>
      <c r="E707">
        <v>0.496441964304012</v>
      </c>
      <c r="F707">
        <v>0.52622848216225304</v>
      </c>
      <c r="G707" s="1">
        <v>7.0403372768312801E-6</v>
      </c>
      <c r="H707">
        <v>0.49999647983136097</v>
      </c>
      <c r="I707" s="1">
        <v>1.4432691417504099E-4</v>
      </c>
      <c r="J707">
        <v>11133800</v>
      </c>
      <c r="K707">
        <v>8253</v>
      </c>
      <c r="L707">
        <v>127553200</v>
      </c>
      <c r="M707">
        <v>0.49562104475567997</v>
      </c>
      <c r="N707" s="1">
        <v>7.10292571814985E-6</v>
      </c>
      <c r="O707">
        <v>0.49999644853713998</v>
      </c>
      <c r="P707" s="1">
        <v>1.45609977222071E-4</v>
      </c>
    </row>
    <row r="708" spans="1:16" x14ac:dyDescent="0.25">
      <c r="A708">
        <v>0.25600000000000001</v>
      </c>
      <c r="B708">
        <v>20.499999999999901</v>
      </c>
      <c r="C708">
        <v>236</v>
      </c>
      <c r="D708">
        <v>-0.26514928799410098</v>
      </c>
      <c r="E708">
        <v>0.496441964304012</v>
      </c>
      <c r="F708">
        <v>0.52622848216225304</v>
      </c>
      <c r="G708" s="1">
        <v>7.0403372768312801E-6</v>
      </c>
      <c r="H708">
        <v>0.49999647983136097</v>
      </c>
      <c r="I708" s="1">
        <v>1.4432691417504099E-4</v>
      </c>
      <c r="J708">
        <v>11944100</v>
      </c>
      <c r="K708">
        <v>8253</v>
      </c>
      <c r="L708">
        <v>127553200</v>
      </c>
      <c r="M708">
        <v>0.49562104475567997</v>
      </c>
      <c r="N708" s="1">
        <v>7.10292571814985E-6</v>
      </c>
      <c r="O708">
        <v>0.49999644853713998</v>
      </c>
      <c r="P708" s="1">
        <v>1.45609977222071E-4</v>
      </c>
    </row>
    <row r="709" spans="1:16" x14ac:dyDescent="0.25">
      <c r="A709">
        <v>0.128</v>
      </c>
      <c r="B709">
        <v>20.499999999999901</v>
      </c>
      <c r="C709">
        <v>236</v>
      </c>
      <c r="D709">
        <v>-0.26514928799410098</v>
      </c>
      <c r="E709">
        <v>0.496441964304012</v>
      </c>
      <c r="F709">
        <v>0.52622848216225304</v>
      </c>
      <c r="G709" s="1">
        <v>7.0403372768312801E-6</v>
      </c>
      <c r="H709">
        <v>0.49999647983136097</v>
      </c>
      <c r="I709" s="1">
        <v>1.4432691417504099E-4</v>
      </c>
      <c r="J709">
        <v>10985000</v>
      </c>
      <c r="K709">
        <v>8253</v>
      </c>
      <c r="L709">
        <v>127553200</v>
      </c>
      <c r="M709">
        <v>0.49562104475567997</v>
      </c>
      <c r="N709" s="1">
        <v>7.10292571814985E-6</v>
      </c>
      <c r="O709">
        <v>0.49999644853713998</v>
      </c>
      <c r="P709" s="1">
        <v>1.45609977222071E-4</v>
      </c>
    </row>
    <row r="710" spans="1:16" x14ac:dyDescent="0.25">
      <c r="A710">
        <v>6.4000000000000001E-2</v>
      </c>
      <c r="B710">
        <v>20.499999999999901</v>
      </c>
      <c r="C710">
        <v>204</v>
      </c>
      <c r="D710">
        <v>-0.27197945529216699</v>
      </c>
      <c r="E710">
        <v>0.49885369464698498</v>
      </c>
      <c r="F710">
        <v>0.52878491632580404</v>
      </c>
      <c r="G710" s="1">
        <v>7.0834451865175998E-6</v>
      </c>
      <c r="H710">
        <v>0.49999645827740602</v>
      </c>
      <c r="I710" s="1">
        <v>1.4521062632361E-4</v>
      </c>
      <c r="J710">
        <v>10076300</v>
      </c>
      <c r="K710">
        <v>8253</v>
      </c>
      <c r="L710">
        <v>127553200</v>
      </c>
      <c r="M710">
        <v>0.49562104475567997</v>
      </c>
      <c r="N710" s="1">
        <v>7.10292571814985E-6</v>
      </c>
      <c r="O710">
        <v>0.49999644853713998</v>
      </c>
      <c r="P710" s="1">
        <v>1.45609977222071E-4</v>
      </c>
    </row>
    <row r="711" spans="1:16" x14ac:dyDescent="0.25">
      <c r="A711">
        <v>3.2000000000000001E-2</v>
      </c>
      <c r="B711">
        <v>20.499999999999901</v>
      </c>
      <c r="C711">
        <v>230</v>
      </c>
      <c r="D711">
        <v>-0.26788004509691599</v>
      </c>
      <c r="E711">
        <v>0.49637863999137599</v>
      </c>
      <c r="F711">
        <v>0.52616135839085898</v>
      </c>
      <c r="G711" s="1">
        <v>7.1005202715301803E-6</v>
      </c>
      <c r="H711">
        <v>0.49999644973986401</v>
      </c>
      <c r="I711" s="1">
        <v>1.4556066556636801E-4</v>
      </c>
      <c r="J711">
        <v>12627000</v>
      </c>
      <c r="K711">
        <v>8253</v>
      </c>
      <c r="L711">
        <v>127553200</v>
      </c>
      <c r="M711">
        <v>0.49562104475567997</v>
      </c>
      <c r="N711" s="1">
        <v>7.10292571814985E-6</v>
      </c>
      <c r="O711">
        <v>0.49999644853713998</v>
      </c>
      <c r="P711" s="1">
        <v>1.45609977222071E-4</v>
      </c>
    </row>
    <row r="712" spans="1:16" x14ac:dyDescent="0.25">
      <c r="A712">
        <v>1.6E-2</v>
      </c>
      <c r="B712">
        <v>20.499999999999901</v>
      </c>
      <c r="C712">
        <v>235</v>
      </c>
      <c r="D712">
        <v>-0.293188542521993</v>
      </c>
      <c r="E712">
        <v>0.497127815689895</v>
      </c>
      <c r="F712">
        <v>0.52695548463128905</v>
      </c>
      <c r="G712" s="1">
        <v>7.0998990484571999E-6</v>
      </c>
      <c r="H712">
        <v>0.49999645005047499</v>
      </c>
      <c r="I712" s="1">
        <v>1.4554793049337199E-4</v>
      </c>
      <c r="J712">
        <v>13369000</v>
      </c>
      <c r="K712">
        <v>8253</v>
      </c>
      <c r="L712">
        <v>127553200</v>
      </c>
      <c r="M712">
        <v>0.49562104475567997</v>
      </c>
      <c r="N712" s="1">
        <v>7.10292571814985E-6</v>
      </c>
      <c r="O712">
        <v>0.49999644853713998</v>
      </c>
      <c r="P712" s="1">
        <v>1.45609977222071E-4</v>
      </c>
    </row>
    <row r="713" spans="1:16" x14ac:dyDescent="0.25">
      <c r="A713">
        <v>8.0000000000000002E-3</v>
      </c>
      <c r="B713">
        <v>20.499999999999901</v>
      </c>
      <c r="C713">
        <v>285</v>
      </c>
      <c r="D713">
        <v>-0.27754126366869503</v>
      </c>
      <c r="E713">
        <v>0.49724555823406602</v>
      </c>
      <c r="F713">
        <v>0.52708029172811</v>
      </c>
      <c r="G713" s="1">
        <v>7.1037601424572802E-6</v>
      </c>
      <c r="H713">
        <v>0.49999644811992799</v>
      </c>
      <c r="I713" s="1">
        <v>1.45627082920374E-4</v>
      </c>
      <c r="J713">
        <v>20850300</v>
      </c>
      <c r="K713">
        <v>8253</v>
      </c>
      <c r="L713">
        <v>127553200</v>
      </c>
      <c r="M713">
        <v>0.49562104475567997</v>
      </c>
      <c r="N713" s="1">
        <v>7.10292571814985E-6</v>
      </c>
      <c r="O713">
        <v>0.49999644853713998</v>
      </c>
      <c r="P713" s="1">
        <v>1.45609977222071E-4</v>
      </c>
    </row>
    <row r="714" spans="1:16" x14ac:dyDescent="0.25">
      <c r="A714">
        <v>4.0000000000000001E-3</v>
      </c>
      <c r="B714">
        <v>20.499999999999901</v>
      </c>
      <c r="C714">
        <v>229</v>
      </c>
      <c r="D714">
        <v>-0.29078693249900001</v>
      </c>
      <c r="E714">
        <v>0.49676476253246798</v>
      </c>
      <c r="F714">
        <v>0.52657064828441602</v>
      </c>
      <c r="G714" s="1">
        <v>7.1314901887164999E-6</v>
      </c>
      <c r="H714">
        <v>0.49999643425490498</v>
      </c>
      <c r="I714" s="1">
        <v>1.46195548868688E-4</v>
      </c>
      <c r="J714">
        <v>14185700</v>
      </c>
      <c r="K714">
        <v>8253</v>
      </c>
      <c r="L714">
        <v>127553200</v>
      </c>
      <c r="M714">
        <v>0.49562104475567997</v>
      </c>
      <c r="N714" s="1">
        <v>7.10292571814985E-6</v>
      </c>
      <c r="O714">
        <v>0.49999644853713998</v>
      </c>
      <c r="P714" s="1">
        <v>1.45609977222071E-4</v>
      </c>
    </row>
    <row r="715" spans="1:16" x14ac:dyDescent="0.25">
      <c r="A715">
        <v>2E-3</v>
      </c>
      <c r="B715">
        <v>20.499999999999901</v>
      </c>
      <c r="C715">
        <v>232</v>
      </c>
      <c r="D715">
        <v>-0.29105083902122297</v>
      </c>
      <c r="E715">
        <v>0.49665590102606899</v>
      </c>
      <c r="F715">
        <v>0.52645525508763302</v>
      </c>
      <c r="G715" s="1">
        <v>7.0972589081286196E-6</v>
      </c>
      <c r="H715">
        <v>0.49999645137054499</v>
      </c>
      <c r="I715" s="1">
        <v>1.4549380761663601E-4</v>
      </c>
      <c r="J715">
        <v>14448200</v>
      </c>
      <c r="K715">
        <v>8253</v>
      </c>
      <c r="L715">
        <v>127553200</v>
      </c>
      <c r="M715">
        <v>0.49562104475567997</v>
      </c>
      <c r="N715" s="1">
        <v>7.10292571814985E-6</v>
      </c>
      <c r="O715">
        <v>0.49999644853713998</v>
      </c>
      <c r="P715" s="1">
        <v>1.45609977222071E-4</v>
      </c>
    </row>
    <row r="716" spans="1:16" x14ac:dyDescent="0.25">
      <c r="A716">
        <v>1E-3</v>
      </c>
      <c r="B716">
        <v>20.499999999999901</v>
      </c>
      <c r="C716">
        <v>237</v>
      </c>
      <c r="D716">
        <v>-0.29153631763134502</v>
      </c>
      <c r="E716">
        <v>0.495356828204224</v>
      </c>
      <c r="F716">
        <v>0.52507823789647701</v>
      </c>
      <c r="G716" s="1">
        <v>7.0887487896298302E-6</v>
      </c>
      <c r="H716">
        <v>0.49999645562560502</v>
      </c>
      <c r="I716" s="1">
        <v>1.4531935018741101E-4</v>
      </c>
      <c r="J716">
        <v>17803900</v>
      </c>
      <c r="K716">
        <v>8253</v>
      </c>
      <c r="L716">
        <v>127553200</v>
      </c>
      <c r="M716">
        <v>0.49562104475567997</v>
      </c>
      <c r="N716" s="1">
        <v>7.10292571814985E-6</v>
      </c>
      <c r="O716">
        <v>0.49999644853713998</v>
      </c>
      <c r="P716" s="1">
        <v>1.45609977222071E-4</v>
      </c>
    </row>
    <row r="717" spans="1:16" x14ac:dyDescent="0.25">
      <c r="A717" s="1">
        <v>5.0000000000000001E-4</v>
      </c>
      <c r="B717">
        <v>20.499999999999901</v>
      </c>
      <c r="C717">
        <v>235</v>
      </c>
      <c r="D717">
        <v>-0.29133728793249197</v>
      </c>
      <c r="E717">
        <v>0.49757395726015902</v>
      </c>
      <c r="F717">
        <v>0.52742839469576797</v>
      </c>
      <c r="G717" s="1">
        <v>7.1103025161001199E-6</v>
      </c>
      <c r="H717">
        <v>0.49999644484874101</v>
      </c>
      <c r="I717" s="1">
        <v>1.45761201580052E-4</v>
      </c>
      <c r="J717">
        <v>13836900</v>
      </c>
      <c r="K717">
        <v>8253</v>
      </c>
      <c r="L717">
        <v>127553200</v>
      </c>
      <c r="M717">
        <v>0.49562104475567997</v>
      </c>
      <c r="N717" s="1">
        <v>7.10292571814985E-6</v>
      </c>
      <c r="O717">
        <v>0.49999644853713998</v>
      </c>
      <c r="P717" s="1">
        <v>1.45609977222071E-4</v>
      </c>
    </row>
    <row r="718" spans="1:16" x14ac:dyDescent="0.25">
      <c r="A718" s="1">
        <v>2.5000000000000001E-4</v>
      </c>
      <c r="B718">
        <v>20.499999999999901</v>
      </c>
      <c r="C718">
        <v>240</v>
      </c>
      <c r="D718">
        <v>-0.29161854424195299</v>
      </c>
      <c r="E718">
        <v>0.49772949030932001</v>
      </c>
      <c r="F718">
        <v>0.52759325972787896</v>
      </c>
      <c r="G718" s="1">
        <v>7.0594826736547396E-6</v>
      </c>
      <c r="H718">
        <v>0.49999647025866301</v>
      </c>
      <c r="I718" s="1">
        <v>1.44719394809922E-4</v>
      </c>
      <c r="J718">
        <v>16694600</v>
      </c>
      <c r="K718">
        <v>8253</v>
      </c>
      <c r="L718">
        <v>127553200</v>
      </c>
      <c r="M718">
        <v>0.49562104475567997</v>
      </c>
      <c r="N718" s="1">
        <v>7.10292571814985E-6</v>
      </c>
      <c r="O718">
        <v>0.49999644853713998</v>
      </c>
      <c r="P718" s="1">
        <v>1.45609977222071E-4</v>
      </c>
    </row>
    <row r="719" spans="1:16" x14ac:dyDescent="0.25">
      <c r="A719" s="1">
        <v>1.25E-4</v>
      </c>
      <c r="B719">
        <v>20.499999999999901</v>
      </c>
      <c r="C719">
        <v>262</v>
      </c>
      <c r="D719">
        <v>-0.29159443591402501</v>
      </c>
      <c r="E719">
        <v>0.49672794533279502</v>
      </c>
      <c r="F719">
        <v>0.52653162205276305</v>
      </c>
      <c r="G719" s="1">
        <v>7.0775464032779499E-6</v>
      </c>
      <c r="H719">
        <v>0.49999646122679797</v>
      </c>
      <c r="I719" s="1">
        <v>1.45089701267198E-4</v>
      </c>
      <c r="J719">
        <v>20473000</v>
      </c>
      <c r="K719">
        <v>8253</v>
      </c>
      <c r="L719">
        <v>127553200</v>
      </c>
      <c r="M719">
        <v>0.49562104475567997</v>
      </c>
      <c r="N719" s="1">
        <v>7.10292571814985E-6</v>
      </c>
      <c r="O719">
        <v>0.49999644853713998</v>
      </c>
      <c r="P719" s="1">
        <v>1.45609977222071E-4</v>
      </c>
    </row>
    <row r="720" spans="1:16" x14ac:dyDescent="0.25">
      <c r="A720" s="1">
        <v>6.2500000000000001E-5</v>
      </c>
      <c r="B720">
        <v>20.499999999999901</v>
      </c>
      <c r="C720">
        <v>260</v>
      </c>
      <c r="D720">
        <v>-0.29156262849449499</v>
      </c>
      <c r="E720">
        <v>0.49425780987649698</v>
      </c>
      <c r="F720">
        <v>0.52391327846908597</v>
      </c>
      <c r="G720" s="1">
        <v>7.0800997471476203E-6</v>
      </c>
      <c r="H720">
        <v>0.49999645995012598</v>
      </c>
      <c r="I720" s="1">
        <v>1.4514204481652599E-4</v>
      </c>
      <c r="J720">
        <v>17342300</v>
      </c>
      <c r="K720">
        <v>8253</v>
      </c>
      <c r="L720">
        <v>127553200</v>
      </c>
      <c r="M720">
        <v>0.49562104475567997</v>
      </c>
      <c r="N720" s="1">
        <v>7.10292571814985E-6</v>
      </c>
      <c r="O720">
        <v>0.49999644853713998</v>
      </c>
      <c r="P720" s="1">
        <v>1.45609977222071E-4</v>
      </c>
    </row>
    <row r="721" spans="1:16" x14ac:dyDescent="0.25">
      <c r="A721" s="1">
        <v>3.1250000000000001E-5</v>
      </c>
      <c r="B721">
        <v>20.499999999999901</v>
      </c>
      <c r="C721">
        <v>258</v>
      </c>
      <c r="D721">
        <v>-0.29147517733056499</v>
      </c>
      <c r="E721">
        <v>0.49802257151805501</v>
      </c>
      <c r="F721">
        <v>0.52790392580913803</v>
      </c>
      <c r="G721" s="1">
        <v>7.0307516971679303E-6</v>
      </c>
      <c r="H721">
        <v>0.49999648462415103</v>
      </c>
      <c r="I721" s="1">
        <v>1.4413040979194199E-4</v>
      </c>
      <c r="J721">
        <v>21768700</v>
      </c>
      <c r="K721">
        <v>8253</v>
      </c>
      <c r="L721">
        <v>127553200</v>
      </c>
      <c r="M721">
        <v>0.49562104475567997</v>
      </c>
      <c r="N721" s="1">
        <v>7.10292571814985E-6</v>
      </c>
      <c r="O721">
        <v>0.49999644853713998</v>
      </c>
      <c r="P721" s="1">
        <v>1.45609977222071E-4</v>
      </c>
    </row>
    <row r="722" spans="1:16" x14ac:dyDescent="0.25">
      <c r="A722" s="1">
        <v>1.5625E-5</v>
      </c>
      <c r="B722">
        <v>20.499999999999901</v>
      </c>
      <c r="C722">
        <v>244</v>
      </c>
      <c r="D722">
        <v>-0.291550632856167</v>
      </c>
      <c r="E722">
        <v>0.49796586602147802</v>
      </c>
      <c r="F722">
        <v>0.52784381798276603</v>
      </c>
      <c r="G722" s="1">
        <v>7.1186084174001903E-6</v>
      </c>
      <c r="H722">
        <v>0.49999644069579102</v>
      </c>
      <c r="I722" s="1">
        <v>1.4593147255670299E-4</v>
      </c>
      <c r="J722">
        <v>21552500</v>
      </c>
      <c r="K722">
        <v>8253</v>
      </c>
      <c r="L722">
        <v>127553200</v>
      </c>
      <c r="M722">
        <v>0.49562104475567997</v>
      </c>
      <c r="N722" s="1">
        <v>7.10292571814985E-6</v>
      </c>
      <c r="O722">
        <v>0.49999644853713998</v>
      </c>
      <c r="P722" s="1">
        <v>1.45609977222071E-4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2022-08-08T13:02:08Z</dcterms:modified>
</cp:coreProperties>
</file>