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2\"/>
    </mc:Choice>
  </mc:AlternateContent>
  <xr:revisionPtr revIDLastSave="0" documentId="13_ncr:1_{30ADEE5A-627D-42EF-A16F-0C2B20A5782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AA32" i="1" a="1"/>
  <c r="AV37" i="1" a="1"/>
  <c r="AC22" i="1" a="1"/>
  <c r="AY11" i="1" a="1"/>
  <c r="AU11" i="1" a="1"/>
  <c r="U37" i="1" a="1"/>
  <c r="AT35" i="1" a="1"/>
  <c r="AG23" i="1" a="1"/>
  <c r="Y21" i="1" a="1"/>
  <c r="X14" i="1" a="1"/>
  <c r="T18" i="1" a="1"/>
  <c r="AS21" i="1" a="1"/>
  <c r="AB23" i="1" a="1"/>
  <c r="BA25" i="1" a="1"/>
  <c r="Y36" i="1" a="1"/>
  <c r="AL6" i="1" a="1"/>
  <c r="Y12" i="1" a="1"/>
  <c r="BB34" i="1" a="1"/>
  <c r="AN24" i="1" a="1"/>
  <c r="V18" i="1" a="1"/>
  <c r="AT33" i="1" a="1"/>
  <c r="AJ36" i="1" a="1"/>
  <c r="Z18" i="1" a="1"/>
  <c r="AZ16" i="1" a="1"/>
  <c r="W19" i="1" a="1"/>
  <c r="AS27" i="1" a="1"/>
  <c r="BD5" i="1" a="1"/>
  <c r="AD18" i="1" a="1"/>
  <c r="Z36" i="1" a="1"/>
  <c r="BB12" i="1" a="1"/>
  <c r="W20" i="1" a="1"/>
  <c r="S13" i="1" a="1"/>
  <c r="AZ25" i="1" a="1"/>
  <c r="AC36" i="1" a="1"/>
  <c r="AB35" i="1" a="1"/>
  <c r="BE37" i="1" a="1"/>
  <c r="AL22" i="1" a="1"/>
  <c r="AC19" i="1" a="1"/>
  <c r="AB15" i="1" a="1"/>
  <c r="AQ3" i="1" a="1"/>
  <c r="BA7" i="1" a="1"/>
  <c r="AF9" i="1" a="1"/>
  <c r="BA30" i="1" a="1"/>
  <c r="BE29" i="1" a="1"/>
  <c r="AZ7" i="1" a="1"/>
  <c r="AH34" i="1" a="1"/>
  <c r="AA21" i="1" a="1"/>
  <c r="AB4" i="1" a="1"/>
  <c r="AV29" i="1" a="1"/>
  <c r="AH38" i="1" a="1"/>
  <c r="BF20" i="1" a="1"/>
  <c r="AR7" i="1" a="1"/>
  <c r="BA35" i="1" a="1"/>
  <c r="AH37" i="1" a="1"/>
  <c r="AK2" i="1" a="1"/>
  <c r="AH20" i="1" a="1"/>
  <c r="BD15" i="1" a="1"/>
  <c r="BE20" i="1" a="1"/>
  <c r="AH23" i="1" a="1"/>
  <c r="AB30" i="1" a="1"/>
  <c r="AW12" i="1" a="1"/>
  <c r="AQ39" i="1" a="1"/>
  <c r="AI5" i="1" a="1"/>
  <c r="BF29" i="1" a="1"/>
  <c r="AU17" i="1" a="1"/>
  <c r="AT32" i="1" a="1"/>
  <c r="AK32" i="1" a="1"/>
  <c r="AR37" i="1" a="1"/>
  <c r="T8" i="1" a="1"/>
  <c r="V28" i="1" a="1"/>
  <c r="AL14" i="1" a="1"/>
  <c r="AC3" i="1" a="1"/>
  <c r="BC28" i="1" a="1"/>
  <c r="AY23" i="1" a="1"/>
  <c r="AR19" i="1" a="1"/>
  <c r="AT3" i="1" a="1"/>
  <c r="AS16" i="1" a="1"/>
  <c r="U30" i="1" a="1"/>
  <c r="Z20" i="1" a="1"/>
  <c r="AK4" i="1" a="1"/>
  <c r="AB11" i="1" a="1"/>
  <c r="BA3" i="1" a="1"/>
  <c r="BF30" i="1" a="1"/>
  <c r="Y39" i="1" a="1"/>
  <c r="BA24" i="1" a="1"/>
  <c r="AY17" i="1" a="1"/>
  <c r="AJ39" i="1" a="1"/>
  <c r="Z2" i="1" a="1"/>
  <c r="AB18" i="1" a="1"/>
  <c r="AS25" i="1" a="1"/>
  <c r="AT4" i="1" a="1"/>
  <c r="BE8" i="1" a="1"/>
  <c r="AF13" i="1" a="1"/>
  <c r="AB27" i="1" a="1"/>
  <c r="T31" i="1" a="1"/>
  <c r="AL7" i="1" a="1"/>
  <c r="AP22" i="1" a="1"/>
  <c r="AA10" i="1" a="1"/>
  <c r="AS23" i="1" a="1"/>
  <c r="AY31" i="1" a="1"/>
  <c r="W33" i="1" a="1"/>
  <c r="BE3" i="1" a="1"/>
  <c r="Y31" i="1" a="1"/>
  <c r="AO4" i="1" a="1"/>
  <c r="T28" i="1" a="1"/>
  <c r="BA14" i="1" a="1"/>
  <c r="BE6" i="1" a="1"/>
  <c r="AC27" i="1" a="1"/>
  <c r="AO2" i="1" a="1"/>
  <c r="BB3" i="1" a="1"/>
  <c r="AA7" i="1" a="1"/>
  <c r="AA20" i="1" a="1"/>
  <c r="X13" i="1" a="1"/>
  <c r="BC10" i="1" a="1"/>
  <c r="X34" i="1" a="1"/>
  <c r="AS17" i="1" a="1"/>
  <c r="AF10" i="1" a="1"/>
  <c r="S11" i="1" a="1"/>
  <c r="AU20" i="1" a="1"/>
  <c r="AF32" i="1" a="1"/>
  <c r="AI32" i="1" a="1"/>
  <c r="AS39" i="1" a="1"/>
  <c r="Z16" i="1" a="1"/>
  <c r="AP15" i="1" a="1"/>
  <c r="AR29" i="1" a="1"/>
  <c r="AM28" i="1" a="1"/>
  <c r="AF15" i="1" a="1"/>
  <c r="AX27" i="1" a="1"/>
  <c r="AF33" i="1" a="1"/>
  <c r="BA12" i="1" a="1"/>
  <c r="AU21" i="1" a="1"/>
  <c r="AL4" i="1" a="1"/>
  <c r="AT10" i="1" a="1"/>
  <c r="AT37" i="1" a="1"/>
  <c r="AG29" i="1" a="1"/>
  <c r="AG31" i="1" a="1"/>
  <c r="AY9" i="1" a="1"/>
  <c r="AU30" i="1" a="1"/>
  <c r="BE5" i="1" a="1"/>
  <c r="T33" i="1" a="1"/>
  <c r="AW33" i="1" a="1"/>
  <c r="AE22" i="1" a="1"/>
  <c r="Z13" i="1" a="1"/>
  <c r="AL16" i="1" a="1"/>
  <c r="Z26" i="1" a="1"/>
  <c r="AX11" i="1" a="1"/>
  <c r="AQ4" i="1" a="1"/>
  <c r="BB26" i="1" a="1"/>
  <c r="AO22" i="1" a="1"/>
  <c r="AA12" i="1" a="1"/>
  <c r="AX18" i="1" a="1"/>
  <c r="AT23" i="1" a="1"/>
  <c r="T29" i="1" a="1"/>
  <c r="BF14" i="1" a="1"/>
  <c r="Z19" i="1" a="1"/>
  <c r="AO9" i="1" a="1"/>
  <c r="BA11" i="1" a="1"/>
  <c r="BA21" i="1" a="1"/>
  <c r="AY2" i="1" a="1"/>
  <c r="AI30" i="1" a="1"/>
  <c r="AW9" i="1" a="1"/>
  <c r="BF39" i="1" a="1"/>
  <c r="AK36" i="1" a="1"/>
  <c r="Y7" i="1" a="1"/>
  <c r="AN20" i="1" a="1"/>
  <c r="U20" i="1" a="1"/>
  <c r="AT27" i="1" a="1"/>
  <c r="AM4" i="1" a="1"/>
  <c r="AL8" i="1" a="1"/>
  <c r="AD37" i="1" a="1"/>
  <c r="AG26" i="1" a="1"/>
  <c r="BA26" i="1" a="1"/>
  <c r="AW38" i="1" a="1"/>
  <c r="AB6" i="1" a="1"/>
  <c r="X23" i="1" a="1"/>
  <c r="AP35" i="1" a="1"/>
  <c r="BE36" i="1" a="1"/>
  <c r="BA4" i="1" a="1"/>
  <c r="AA17" i="1" a="1"/>
  <c r="BA23" i="1" a="1"/>
  <c r="V10" i="1" a="1"/>
  <c r="AG20" i="1" a="1"/>
  <c r="AD4" i="1" a="1"/>
  <c r="X17" i="1" a="1"/>
  <c r="AU4" i="1" a="1"/>
  <c r="AG33" i="1" a="1"/>
  <c r="BD24" i="1" a="1"/>
  <c r="AR21" i="1" a="1"/>
  <c r="AZ19" i="1" a="1"/>
  <c r="X30" i="1" a="1"/>
  <c r="AA38" i="1" a="1"/>
  <c r="Z25" i="1" a="1"/>
  <c r="AL25" i="1" a="1"/>
  <c r="AI38" i="1" a="1"/>
  <c r="AJ10" i="1" a="1"/>
  <c r="AC12" i="1" a="1"/>
  <c r="Z28" i="1" a="1"/>
  <c r="AG5" i="1" a="1"/>
  <c r="AG34" i="1" a="1"/>
  <c r="BC32" i="1" a="1"/>
  <c r="BD39" i="1" a="1"/>
  <c r="AQ28" i="1" a="1"/>
  <c r="AV23" i="1" a="1"/>
  <c r="AV16" i="1" a="1"/>
  <c r="BC16" i="1" a="1"/>
  <c r="AN11" i="1" a="1"/>
  <c r="U35" i="1" a="1"/>
  <c r="AD26" i="1" a="1"/>
  <c r="AP37" i="1" a="1"/>
  <c r="BA38" i="1" a="1"/>
  <c r="AD22" i="1" a="1"/>
  <c r="AW37" i="1" a="1"/>
  <c r="V4" i="1" a="1"/>
  <c r="AU37" i="1" a="1"/>
  <c r="AG36" i="1" a="1"/>
  <c r="AX15" i="1" a="1"/>
  <c r="BB37" i="1" a="1"/>
  <c r="AY26" i="1" a="1"/>
  <c r="AE7" i="1" a="1"/>
  <c r="BD34" i="1" a="1"/>
  <c r="BE27" i="1" a="1"/>
  <c r="AG22" i="1" a="1"/>
  <c r="AX20" i="1" a="1"/>
  <c r="S27" i="1" a="1"/>
  <c r="Z38" i="1" a="1"/>
  <c r="AN28" i="1" a="1"/>
  <c r="AY29" i="1" a="1"/>
  <c r="AH22" i="1" a="1"/>
  <c r="AU12" i="1" a="1"/>
  <c r="BA15" i="1" a="1"/>
  <c r="BB39" i="1" a="1"/>
  <c r="AC30" i="1" a="1"/>
  <c r="AB10" i="1" a="1"/>
  <c r="AJ32" i="1" a="1"/>
  <c r="AC15" i="1" a="1"/>
  <c r="AR9" i="1" a="1"/>
  <c r="AC21" i="1" a="1"/>
  <c r="Y24" i="1" a="1"/>
  <c r="BB17" i="1" a="1"/>
  <c r="AC11" i="1" a="1"/>
  <c r="AM38" i="1" a="1"/>
  <c r="X33" i="1" a="1"/>
  <c r="U23" i="1" a="1"/>
  <c r="AZ31" i="1" a="1"/>
  <c r="AH25" i="1" a="1"/>
  <c r="AT25" i="1" a="1"/>
  <c r="AX35" i="1" a="1"/>
  <c r="AW8" i="1" a="1"/>
  <c r="AY4" i="1" a="1"/>
  <c r="AQ5" i="1" a="1"/>
  <c r="AE8" i="1" a="1"/>
  <c r="AU15" i="1" a="1"/>
  <c r="AA26" i="1" a="1"/>
  <c r="AR35" i="1" a="1"/>
  <c r="AM12" i="1" a="1"/>
  <c r="AR13" i="1" a="1"/>
  <c r="AD6" i="1" a="1"/>
  <c r="BA33" i="1" a="1"/>
  <c r="AD39" i="1" a="1"/>
  <c r="BD29" i="1" a="1"/>
  <c r="AO3" i="1" a="1"/>
  <c r="AM16" i="1" a="1"/>
  <c r="BF21" i="1" a="1"/>
  <c r="S5" i="1" a="1"/>
  <c r="AT34" i="1" a="1"/>
  <c r="AL38" i="1" a="1"/>
  <c r="AJ17" i="1" a="1"/>
  <c r="T22" i="1" a="1"/>
  <c r="BC8" i="1" a="1"/>
  <c r="AJ14" i="1" a="1"/>
  <c r="AH15" i="1" a="1"/>
  <c r="AD29" i="1" a="1"/>
  <c r="AG39" i="1" a="1"/>
  <c r="AZ4" i="1" a="1"/>
  <c r="AX19" i="1" a="1"/>
  <c r="AO19" i="1" a="1"/>
  <c r="Y14" i="1" a="1"/>
  <c r="AN38" i="1" a="1"/>
  <c r="AZ22" i="1" a="1"/>
  <c r="AE3" i="1" a="1"/>
  <c r="Y29" i="1" a="1"/>
  <c r="W24" i="1" a="1"/>
  <c r="T37" i="1" a="1"/>
  <c r="AS10" i="1" a="1"/>
  <c r="AE17" i="1" a="1"/>
  <c r="AE5" i="1" a="1"/>
  <c r="AH18" i="1" a="1"/>
  <c r="AS37" i="1" a="1"/>
  <c r="AV35" i="1" a="1"/>
  <c r="S36" i="1" a="1"/>
  <c r="AG12" i="1" a="1"/>
  <c r="BF12" i="1" a="1"/>
  <c r="AY5" i="1" a="1"/>
  <c r="BC26" i="1" a="1"/>
  <c r="W6" i="1" a="1"/>
  <c r="AH19" i="1" a="1"/>
  <c r="AP13" i="1" a="1"/>
  <c r="AM24" i="1" a="1"/>
  <c r="AK24" i="1" a="1"/>
  <c r="AF23" i="1" a="1"/>
  <c r="BB35" i="1" a="1"/>
  <c r="Y38" i="1" a="1"/>
  <c r="BB31" i="1" a="1"/>
  <c r="W18" i="1" a="1"/>
  <c r="AF29" i="1" a="1"/>
  <c r="AZ13" i="1" a="1"/>
  <c r="AQ18" i="1" a="1"/>
  <c r="Z5" i="1" a="1"/>
  <c r="AA30" i="1" a="1"/>
  <c r="AE31" i="1" a="1"/>
  <c r="AD9" i="1" a="1"/>
  <c r="BF13" i="1" a="1"/>
  <c r="AV2" i="1" a="1"/>
  <c r="AU26" i="1" a="1"/>
  <c r="U18" i="1" a="1"/>
  <c r="AW39" i="1" a="1"/>
  <c r="BD2" i="1" a="1"/>
  <c r="AH30" i="1" a="1"/>
  <c r="BE21" i="1" a="1"/>
  <c r="AX25" i="1" a="1"/>
  <c r="AV27" i="1" a="1"/>
  <c r="AC38" i="1" a="1"/>
  <c r="Y5" i="1" a="1"/>
  <c r="AC9" i="1" a="1"/>
  <c r="BB19" i="1" a="1"/>
  <c r="AR12" i="1" a="1"/>
  <c r="AS5" i="1" a="1"/>
  <c r="AN29" i="1" a="1"/>
  <c r="S32" i="1" a="1"/>
  <c r="AU27" i="1" a="1"/>
  <c r="AE2" i="1" a="1"/>
  <c r="AG25" i="1" a="1"/>
  <c r="AW10" i="1" a="1"/>
  <c r="S39" i="1" a="1"/>
  <c r="AI8" i="1" a="1"/>
  <c r="AJ25" i="1" a="1"/>
  <c r="AU24" i="1" a="1"/>
  <c r="AA37" i="1" a="1"/>
  <c r="W13" i="1" a="1"/>
  <c r="AO24" i="1" a="1"/>
  <c r="AX21" i="1" a="1"/>
  <c r="BD7" i="1" a="1"/>
  <c r="V14" i="1" a="1"/>
  <c r="AP31" i="1" a="1"/>
  <c r="AQ31" i="1" a="1"/>
  <c r="AI2" i="1" a="1"/>
  <c r="AU32" i="1" a="1"/>
  <c r="AO38" i="1" a="1"/>
  <c r="AN9" i="1" a="1"/>
  <c r="W4" i="1" a="1"/>
  <c r="AW16" i="1" a="1"/>
  <c r="AS35" i="1" a="1"/>
  <c r="W15" i="1" a="1"/>
  <c r="AX28" i="1" a="1"/>
  <c r="BA39" i="1" a="1"/>
  <c r="U13" i="1" a="1"/>
  <c r="AJ12" i="1" a="1"/>
  <c r="AH5" i="1" a="1"/>
  <c r="T19" i="1" a="1"/>
  <c r="AQ24" i="1" a="1"/>
  <c r="AE23" i="1" a="1"/>
  <c r="AE39" i="1" a="1"/>
  <c r="AU10" i="1" a="1"/>
  <c r="AB22" i="1" a="1"/>
  <c r="S9" i="1" a="1"/>
  <c r="AB24" i="1" a="1"/>
  <c r="AR34" i="1" a="1"/>
  <c r="AI10" i="1" a="1"/>
  <c r="BE19" i="1" a="1"/>
  <c r="AD35" i="1" a="1"/>
  <c r="AZ37" i="1" a="1"/>
  <c r="BE31" i="1" a="1"/>
  <c r="BB38" i="1" a="1"/>
  <c r="AF18" i="1" a="1"/>
  <c r="AB12" i="1" a="1"/>
  <c r="Y19" i="1" a="1"/>
  <c r="AJ27" i="1" a="1"/>
  <c r="V8" i="1" a="1"/>
  <c r="BB18" i="1" a="1"/>
  <c r="AI27" i="1" a="1"/>
  <c r="AK17" i="1" a="1"/>
  <c r="AI16" i="1" a="1"/>
  <c r="AP21" i="1" a="1"/>
  <c r="AO31" i="1" a="1"/>
  <c r="AZ28" i="1" a="1"/>
  <c r="AL28" i="1" a="1"/>
  <c r="AW5" i="1" a="1"/>
  <c r="AH10" i="1" a="1"/>
  <c r="AP8" i="1" a="1"/>
  <c r="Y25" i="1" a="1"/>
  <c r="BC29" i="1" a="1"/>
  <c r="BF28" i="1" a="1"/>
  <c r="AU31" i="1" a="1"/>
  <c r="AH11" i="1" a="1"/>
  <c r="X20" i="1" a="1"/>
  <c r="AO39" i="1" a="1"/>
  <c r="Y30" i="1" a="1"/>
  <c r="AL19" i="1" a="1"/>
  <c r="X11" i="1" a="1"/>
  <c r="AP27" i="1" a="1"/>
  <c r="AR22" i="1" a="1"/>
  <c r="AT19" i="1" a="1"/>
  <c r="AD5" i="1" a="1"/>
  <c r="BD30" i="1" a="1"/>
  <c r="Z39" i="1" a="1"/>
  <c r="AR15" i="1" a="1"/>
  <c r="S29" i="1" a="1"/>
  <c r="T27" i="1" a="1"/>
  <c r="AF36" i="1" a="1"/>
  <c r="AR3" i="1" a="1"/>
  <c r="V35" i="1" a="1"/>
  <c r="V32" i="1" a="1"/>
  <c r="AD12" i="1" a="1"/>
  <c r="AT21" i="1" a="1"/>
  <c r="AK14" i="1" a="1"/>
  <c r="AS9" i="1" a="1"/>
  <c r="AX16" i="1" a="1"/>
  <c r="AB2" i="1" a="1"/>
  <c r="AP33" i="1" a="1"/>
  <c r="AA8" i="1" a="1"/>
  <c r="W35" i="1" a="1"/>
  <c r="AJ21" i="1" a="1"/>
  <c r="AP29" i="1" a="1"/>
  <c r="AL9" i="1" a="1"/>
  <c r="AO7" i="1" a="1"/>
  <c r="AY27" i="1" a="1"/>
  <c r="AY30" i="1" a="1"/>
  <c r="BF33" i="1" a="1"/>
  <c r="W22" i="1" a="1"/>
  <c r="Y18" i="1" a="1"/>
  <c r="AF27" i="1" a="1"/>
  <c r="AI26" i="1" a="1"/>
  <c r="AH17" i="1" a="1"/>
  <c r="Y2" i="1" a="1"/>
  <c r="AX33" i="1" a="1"/>
  <c r="AA39" i="1" a="1"/>
  <c r="X29" i="1" a="1"/>
  <c r="AI28" i="1" a="1"/>
  <c r="AA36" i="1" a="1"/>
  <c r="AS13" i="1" a="1"/>
  <c r="AF31" i="1" a="1"/>
  <c r="AH16" i="1" a="1"/>
  <c r="AB19" i="1" a="1"/>
  <c r="AC17" i="1" a="1"/>
  <c r="W39" i="1" a="1"/>
  <c r="AM7" i="1" a="1"/>
  <c r="AP7" i="1" a="1"/>
  <c r="X19" i="1" a="1"/>
  <c r="BE2" i="1" a="1"/>
  <c r="BA28" i="1" a="1"/>
  <c r="Z29" i="1" a="1"/>
  <c r="AD34" i="1" a="1"/>
  <c r="BF18" i="1" a="1"/>
  <c r="U19" i="1" a="1"/>
  <c r="Z33" i="1" a="1"/>
  <c r="U36" i="1" a="1"/>
  <c r="AJ38" i="1" a="1"/>
  <c r="S37" i="1" a="1"/>
  <c r="AS20" i="1" a="1"/>
  <c r="W36" i="1" a="1"/>
  <c r="AE38" i="1" a="1"/>
  <c r="Y10" i="1" a="1"/>
  <c r="AX14" i="1" a="1"/>
  <c r="AV6" i="1" a="1"/>
  <c r="AI33" i="1" a="1"/>
  <c r="BB11" i="1" a="1"/>
  <c r="BD20" i="1" a="1"/>
  <c r="AM8" i="1" a="1"/>
  <c r="T12" i="1" a="1"/>
  <c r="AO17" i="1" a="1"/>
  <c r="AJ4" i="1" a="1"/>
  <c r="AS24" i="1" a="1"/>
  <c r="W12" i="1" a="1"/>
  <c r="AH28" i="1" a="1"/>
  <c r="BE4" i="1" a="1"/>
  <c r="BE30" i="1" a="1"/>
  <c r="AQ10" i="1" a="1"/>
  <c r="AR10" i="1" a="1"/>
  <c r="AZ36" i="1" a="1"/>
  <c r="AW25" i="1" a="1"/>
  <c r="AS7" i="1" a="1"/>
  <c r="AP19" i="1" a="1"/>
  <c r="AN19" i="1" a="1"/>
  <c r="S30" i="1" a="1"/>
  <c r="BE39" i="1" a="1"/>
  <c r="AM30" i="1" a="1"/>
  <c r="AX4" i="1" a="1"/>
  <c r="AG16" i="1" a="1"/>
  <c r="AA19" i="1" a="1"/>
  <c r="AO21" i="1" a="1"/>
  <c r="AE32" i="1" a="1"/>
  <c r="U24" i="1" a="1"/>
  <c r="AU39" i="1" a="1"/>
  <c r="AP5" i="1" a="1"/>
  <c r="AY8" i="1" a="1"/>
  <c r="Y28" i="1" a="1"/>
  <c r="Z7" i="1" a="1"/>
  <c r="AF30" i="1" a="1"/>
  <c r="AI29" i="1" a="1"/>
  <c r="AX34" i="1" a="1"/>
  <c r="AH8" i="1" a="1"/>
  <c r="BF23" i="1" a="1"/>
  <c r="AC2" i="1" a="1"/>
  <c r="AN17" i="1" a="1"/>
  <c r="U4" i="1" a="1"/>
  <c r="U26" i="1" a="1"/>
  <c r="Y34" i="1" a="1"/>
  <c r="AZ14" i="1" a="1"/>
  <c r="BA22" i="1" a="1"/>
  <c r="W29" i="1" a="1"/>
  <c r="X25" i="1" a="1"/>
  <c r="BC2" i="1" a="1"/>
  <c r="AX10" i="1" a="1"/>
  <c r="W28" i="1" a="1"/>
  <c r="BC37" i="1" a="1"/>
  <c r="BC38" i="1" a="1"/>
  <c r="AV7" i="1" a="1"/>
  <c r="AV19" i="1" a="1"/>
  <c r="V30" i="1" a="1"/>
  <c r="BD27" i="1" a="1"/>
  <c r="AW15" i="1" a="1"/>
  <c r="Y3" i="1" a="1"/>
  <c r="AV25" i="1" a="1"/>
  <c r="AM31" i="1" a="1"/>
  <c r="BC34" i="1" a="1"/>
  <c r="Z34" i="1" a="1"/>
  <c r="AY7" i="1" a="1"/>
  <c r="T16" i="1" a="1"/>
  <c r="AC33" i="1" a="1"/>
  <c r="BD31" i="1" a="1"/>
  <c r="AQ16" i="1" a="1"/>
  <c r="AT2" i="1" a="1"/>
  <c r="AO25" i="1" a="1"/>
  <c r="AY13" i="1" a="1"/>
  <c r="AI13" i="1" a="1"/>
  <c r="AE19" i="1" a="1"/>
  <c r="AN18" i="1" a="1"/>
  <c r="BA27" i="1" a="1"/>
  <c r="AL35" i="1" a="1"/>
  <c r="AN31" i="1" a="1"/>
  <c r="AN5" i="1" a="1"/>
  <c r="BD18" i="1" a="1"/>
  <c r="AK12" i="1" a="1"/>
  <c r="X6" i="1" a="1"/>
  <c r="BF25" i="1" a="1"/>
  <c r="AK33" i="1" a="1"/>
  <c r="AR18" i="1" a="1"/>
  <c r="AY33" i="1" a="1"/>
  <c r="Y17" i="1" a="1"/>
  <c r="V31" i="1" a="1"/>
  <c r="AR5" i="1" a="1"/>
  <c r="U17" i="1" a="1"/>
  <c r="AL31" i="1" a="1"/>
  <c r="AX26" i="1" a="1"/>
  <c r="AV14" i="1" a="1"/>
  <c r="AO20" i="1" a="1"/>
  <c r="AW4" i="1" a="1"/>
  <c r="AQ8" i="1" a="1"/>
  <c r="S28" i="1" a="1"/>
  <c r="AP34" i="1" a="1"/>
  <c r="AC26" i="1" a="1"/>
  <c r="T21" i="1" a="1"/>
  <c r="AM13" i="1" a="1"/>
  <c r="AC4" i="1" a="1"/>
  <c r="AN32" i="1" a="1"/>
  <c r="AX32" i="1" a="1"/>
  <c r="AB7" i="1" a="1"/>
  <c r="BB15" i="1" a="1"/>
  <c r="AV15" i="1" a="1"/>
  <c r="Z37" i="1" a="1"/>
  <c r="BD23" i="1" a="1"/>
  <c r="AA23" i="1" a="1"/>
  <c r="BC31" i="1" a="1"/>
  <c r="Z22" i="1" a="1"/>
  <c r="AD14" i="1" a="1"/>
  <c r="AM26" i="1" a="1"/>
  <c r="AC23" i="1" a="1"/>
  <c r="AG6" i="1" a="1"/>
  <c r="AL29" i="1" a="1"/>
  <c r="AJ31" i="1" a="1"/>
  <c r="X39" i="1" a="1"/>
  <c r="AA4" i="1" a="1"/>
  <c r="AE13" i="1" a="1"/>
  <c r="AR30" i="1" a="1"/>
  <c r="BD13" i="1" a="1"/>
  <c r="X21" i="1" a="1"/>
  <c r="AR4" i="1" a="1"/>
  <c r="AB32" i="1" a="1"/>
  <c r="AC39" i="1" a="1"/>
  <c r="AF14" i="1" a="1"/>
  <c r="AZ9" i="1" a="1"/>
  <c r="Y6" i="1" a="1"/>
  <c r="AE12" i="1" a="1"/>
  <c r="AI36" i="1" a="1"/>
  <c r="BE23" i="1" a="1"/>
  <c r="X31" i="1" a="1"/>
  <c r="AF4" i="1" a="1"/>
  <c r="AX31" i="1" a="1"/>
  <c r="BD32" i="1" a="1"/>
  <c r="S34" i="1" a="1"/>
  <c r="AS15" i="1" a="1"/>
  <c r="AW21" i="1" a="1"/>
  <c r="AY34" i="1" a="1"/>
  <c r="AW34" i="1" a="1"/>
  <c r="AJ20" i="1" a="1"/>
  <c r="BF2" i="1" a="1"/>
  <c r="W8" i="1" a="1"/>
  <c r="U12" i="1" a="1"/>
  <c r="AL17" i="1" a="1"/>
  <c r="AE30" i="1" a="1"/>
  <c r="T39" i="1" a="1"/>
  <c r="AW32" i="1" a="1"/>
  <c r="AU36" i="1" a="1"/>
  <c r="AK7" i="1" a="1"/>
  <c r="AY19" i="1" a="1"/>
  <c r="AU5" i="1" a="1"/>
  <c r="AE27" i="1" a="1"/>
  <c r="T38" i="1" a="1"/>
  <c r="AJ26" i="1" a="1"/>
  <c r="AN6" i="1" a="1"/>
  <c r="BB4" i="1" a="1"/>
  <c r="V29" i="1" a="1"/>
  <c r="V19" i="1" a="1"/>
  <c r="AD2" i="1" a="1"/>
  <c r="AH21" i="1" a="1"/>
  <c r="BE11" i="1" a="1"/>
  <c r="AY32" i="1" a="1"/>
  <c r="Z27" i="1" a="1"/>
  <c r="Y35" i="1" a="1"/>
  <c r="BE28" i="1" a="1"/>
  <c r="AD11" i="1" a="1"/>
  <c r="BB16" i="1" a="1"/>
  <c r="AH31" i="1" a="1"/>
  <c r="AC25" i="1" a="1"/>
  <c r="BB21" i="1" a="1"/>
  <c r="AD3" i="1" a="1"/>
  <c r="AD21" i="1" a="1"/>
  <c r="AM25" i="1" a="1"/>
  <c r="BD28" i="1" a="1"/>
  <c r="AI4" i="1" a="1"/>
  <c r="AX24" i="1" a="1"/>
  <c r="AL24" i="1" a="1"/>
  <c r="W16" i="1" a="1"/>
  <c r="AU23" i="1" a="1"/>
  <c r="AD31" i="1" a="1"/>
  <c r="AI20" i="1" a="1"/>
  <c r="AF34" i="1" a="1"/>
  <c r="AX9" i="1" a="1"/>
  <c r="AI21" i="1" a="1"/>
  <c r="AN4" i="1" a="1"/>
  <c r="AO33" i="1" a="1"/>
  <c r="X7" i="1" a="1"/>
  <c r="BC33" i="1" a="1"/>
  <c r="BC5" i="1" a="1"/>
  <c r="AA24" i="1" a="1"/>
  <c r="AH13" i="1" a="1"/>
  <c r="AU2" i="1" a="1"/>
  <c r="AI35" i="1" a="1"/>
  <c r="BF26" i="1" a="1"/>
  <c r="AL21" i="1" a="1"/>
  <c r="AG8" i="1" a="1"/>
  <c r="AF28" i="1" a="1"/>
  <c r="AV39" i="1" a="1"/>
  <c r="BC12" i="1" a="1"/>
  <c r="AK20" i="1" a="1"/>
  <c r="AX37" i="1" a="1"/>
  <c r="AF8" i="1" a="1"/>
  <c r="AQ12" i="1" a="1"/>
  <c r="AZ15" i="1" a="1"/>
  <c r="BC30" i="1" a="1"/>
  <c r="AE15" i="1" a="1"/>
  <c r="AV12" i="1" a="1"/>
  <c r="Y37" i="1" a="1"/>
  <c r="AE37" i="1" a="1"/>
  <c r="AK28" i="1" a="1"/>
  <c r="AR23" i="1" a="1"/>
  <c r="AR26" i="1" a="1"/>
  <c r="AU25" i="1" a="1"/>
  <c r="AR39" i="1" a="1"/>
  <c r="AM17" i="1" a="1"/>
  <c r="BC17" i="1" a="1"/>
  <c r="W3" i="1" a="1"/>
  <c r="T13" i="1" a="1"/>
  <c r="AG32" i="1" a="1"/>
  <c r="AT31" i="1" a="1"/>
  <c r="AC29" i="1" a="1"/>
  <c r="Y8" i="1" a="1"/>
  <c r="AU19" i="1" a="1"/>
  <c r="AX38" i="1" a="1"/>
  <c r="AV28" i="1" a="1"/>
  <c r="AZ3" i="1" a="1"/>
  <c r="AK25" i="1" a="1"/>
  <c r="AF38" i="1" a="1"/>
  <c r="AM19" i="1" a="1"/>
  <c r="BF6" i="1" a="1"/>
  <c r="AW19" i="1" a="1"/>
  <c r="AA35" i="1" a="1"/>
  <c r="AO10" i="1" a="1"/>
  <c r="BA6" i="1" a="1"/>
  <c r="AV4" i="1" a="1"/>
  <c r="AP28" i="1" a="1"/>
  <c r="Y22" i="1" a="1"/>
  <c r="Z10" i="1" a="1"/>
  <c r="AX13" i="1" a="1"/>
  <c r="W2" i="1" a="1"/>
  <c r="AI7" i="1" a="1"/>
  <c r="AS12" i="1" a="1"/>
  <c r="AE36" i="1" a="1"/>
  <c r="AM23" i="1" a="1"/>
  <c r="AD20" i="1" a="1"/>
  <c r="W25" i="1" a="1"/>
  <c r="AS36" i="1" a="1"/>
  <c r="AM18" i="1" a="1"/>
  <c r="BE12" i="1" a="1"/>
  <c r="S10" i="1" a="1"/>
  <c r="X8" i="1" a="1"/>
  <c r="AM35" i="1" a="1"/>
  <c r="AW30" i="1" a="1"/>
  <c r="AZ27" i="1" a="1"/>
  <c r="AB9" i="1" a="1"/>
  <c r="AT8" i="1" a="1"/>
  <c r="T4" i="1" a="1"/>
  <c r="AL26" i="1" a="1"/>
  <c r="AH7" i="1" a="1"/>
  <c r="AS34" i="1" a="1"/>
  <c r="X9" i="1" a="1"/>
  <c r="AG15" i="1" a="1"/>
  <c r="Y11" i="1" a="1"/>
  <c r="AZ23" i="1" a="1"/>
  <c r="AJ18" i="1" a="1"/>
  <c r="AV21" i="1" a="1"/>
  <c r="AD32" i="1" a="1"/>
  <c r="U38" i="1" a="1"/>
  <c r="AQ19" i="1" a="1"/>
  <c r="BC18" i="1" a="1"/>
  <c r="BC27" i="1" a="1"/>
  <c r="Y26" i="1" a="1"/>
  <c r="V20" i="1" a="1"/>
  <c r="X26" i="1" a="1"/>
  <c r="AM37" i="1" a="1"/>
  <c r="V33" i="1" a="1"/>
  <c r="AN23" i="1" a="1"/>
  <c r="Y9" i="1" a="1"/>
  <c r="AX3" i="1" a="1"/>
  <c r="AB21" i="1" a="1"/>
  <c r="BC4" i="1" a="1"/>
  <c r="AC18" i="1" a="1"/>
  <c r="BD35" i="1" a="1"/>
  <c r="AT30" i="1" a="1"/>
  <c r="AO16" i="1" a="1"/>
  <c r="AG9" i="1" a="1"/>
  <c r="AW17" i="1" a="1"/>
  <c r="AF17" i="1" a="1"/>
  <c r="AH6" i="1" a="1"/>
  <c r="AL32" i="1" a="1"/>
  <c r="AB29" i="1" a="1"/>
  <c r="AQ7" i="1" a="1"/>
  <c r="Z35" i="1" a="1"/>
  <c r="BD21" i="1" a="1"/>
  <c r="BD25" i="1" a="1"/>
  <c r="X5" i="1" a="1"/>
  <c r="AM29" i="1" a="1"/>
  <c r="AQ29" i="1" a="1"/>
  <c r="AM22" i="1" a="1"/>
  <c r="AX2" i="1" a="1"/>
  <c r="X15" i="1" a="1"/>
  <c r="AW35" i="1" a="1"/>
  <c r="BE7" i="1" a="1"/>
  <c r="AC5" i="1" a="1"/>
  <c r="AL11" i="1" a="1"/>
  <c r="S24" i="1" a="1"/>
  <c r="BE9" i="1" a="1"/>
  <c r="BE10" i="1" a="1"/>
  <c r="W5" i="1" a="1"/>
  <c r="U32" i="1" a="1"/>
  <c r="T5" i="1" a="1"/>
  <c r="AA16" i="1" a="1"/>
  <c r="BB9" i="1" a="1"/>
  <c r="AK29" i="1" a="1"/>
  <c r="AB31" i="1" a="1"/>
  <c r="AX23" i="1" a="1"/>
  <c r="AH32" i="1" a="1"/>
  <c r="BE38" i="1" a="1"/>
  <c r="AY22" i="1" a="1"/>
  <c r="AN13" i="1" a="1"/>
  <c r="BB33" i="1" a="1"/>
  <c r="AF2" i="1" a="1"/>
  <c r="W14" i="1" a="1"/>
  <c r="V25" i="1" a="1"/>
  <c r="BF37" i="1" a="1"/>
  <c r="AU8" i="1" a="1"/>
  <c r="AD16" i="1" a="1"/>
  <c r="AO6" i="1" a="1"/>
  <c r="AF19" i="1" a="1"/>
  <c r="AZ39" i="1" a="1"/>
  <c r="T34" i="1" a="1"/>
  <c r="AJ33" i="1" a="1"/>
  <c r="BD33" i="1" a="1"/>
  <c r="BA10" i="1" a="1"/>
  <c r="U29" i="1" a="1"/>
  <c r="AD15" i="1" a="1"/>
  <c r="AH9" i="1" a="1"/>
  <c r="AZ20" i="1" a="1"/>
  <c r="AY24" i="1" a="1"/>
  <c r="V26" i="1" a="1"/>
  <c r="AL30" i="1" a="1"/>
  <c r="AL10" i="1" a="1"/>
  <c r="BA19" i="1" a="1"/>
  <c r="AK13" i="1" a="1"/>
  <c r="AU34" i="1" a="1"/>
  <c r="AY3" i="1" a="1"/>
  <c r="AO13" i="1" a="1"/>
  <c r="AN39" i="1" a="1"/>
  <c r="BA37" i="1" a="1"/>
  <c r="AU33" i="1" a="1"/>
  <c r="BA36" i="1" a="1"/>
  <c r="AI22" i="1" a="1"/>
  <c r="AH12" i="1" a="1"/>
  <c r="V13" i="1" a="1"/>
  <c r="AN2" i="1" a="1"/>
  <c r="AT20" i="1" a="1"/>
  <c r="AV8" i="1" a="1"/>
  <c r="AH35" i="1" a="1"/>
  <c r="AQ30" i="1" a="1"/>
  <c r="W21" i="1" a="1"/>
  <c r="AV18" i="1" a="1"/>
  <c r="BE24" i="1" a="1"/>
  <c r="AJ34" i="1" a="1"/>
  <c r="AS11" i="1" a="1"/>
  <c r="AA28" i="1" a="1"/>
  <c r="AD13" i="1" a="1"/>
  <c r="AU13" i="1" a="1"/>
  <c r="AZ6" i="1" a="1"/>
  <c r="AA25" i="1" a="1"/>
  <c r="AZ29" i="1" a="1"/>
  <c r="AJ3" i="1" a="1"/>
  <c r="U11" i="1" a="1"/>
  <c r="BA31" i="1" a="1"/>
  <c r="AP32" i="1" a="1"/>
  <c r="AH29" i="1" a="1"/>
  <c r="AJ9" i="1" a="1"/>
  <c r="BF19" i="1" a="1"/>
  <c r="AK3" i="1" a="1"/>
  <c r="BA32" i="1" a="1"/>
  <c r="AY35" i="1" a="1"/>
  <c r="AK15" i="1" a="1"/>
  <c r="AN8" i="1" a="1"/>
  <c r="AN36" i="1" a="1"/>
  <c r="AA29" i="1" a="1"/>
  <c r="BF5" i="1" a="1"/>
  <c r="AY25" i="1" a="1"/>
  <c r="BC25" i="1" a="1"/>
  <c r="S31" i="1" a="1"/>
  <c r="BB2" i="1" a="1"/>
  <c r="BB20" i="1" a="1"/>
  <c r="AP39" i="1" a="1"/>
  <c r="Z23" i="1" a="1"/>
  <c r="BF31" i="1" a="1"/>
  <c r="AM36" i="1" a="1"/>
  <c r="AK34" i="1" a="1"/>
  <c r="AJ8" i="1" a="1"/>
  <c r="AN34" i="1" a="1"/>
  <c r="Y13" i="1" a="1"/>
  <c r="AT13" i="1" a="1"/>
  <c r="AJ5" i="1" a="1"/>
  <c r="U25" i="1" a="1"/>
  <c r="Y27" i="1" a="1"/>
  <c r="AB14" i="1" a="1"/>
  <c r="AR20" i="1" a="1"/>
  <c r="AH3" i="1" a="1"/>
  <c r="AG28" i="1" a="1"/>
  <c r="AU7" i="1" a="1"/>
  <c r="AQ35" i="1" a="1"/>
  <c r="X4" i="1" a="1"/>
  <c r="AR25" i="1" a="1"/>
  <c r="Y16" i="1" a="1"/>
  <c r="AN16" i="1" a="1"/>
  <c r="AV34" i="1" a="1"/>
  <c r="AS33" i="1" a="1"/>
  <c r="BF15" i="1" a="1"/>
  <c r="AX7" i="1" a="1"/>
  <c r="AF6" i="1" a="1"/>
  <c r="W7" i="1" a="1"/>
  <c r="AQ23" i="1" a="1"/>
  <c r="AE29" i="1" a="1"/>
  <c r="AK39" i="1" a="1"/>
  <c r="X12" i="1" a="1"/>
  <c r="AM21" i="1" a="1"/>
  <c r="AT17" i="1" a="1"/>
  <c r="AA34" i="1" a="1"/>
  <c r="AK5" i="1" a="1"/>
  <c r="AI24" i="1" a="1"/>
  <c r="BE35" i="1" a="1"/>
  <c r="AS30" i="1" a="1"/>
  <c r="AZ10" i="1" a="1"/>
  <c r="BB13" i="1" a="1"/>
  <c r="X36" i="1" a="1"/>
  <c r="AI34" i="1" a="1"/>
  <c r="AH2" i="1" a="1"/>
  <c r="T3" i="1" a="1"/>
  <c r="AV36" i="1" a="1"/>
  <c r="AJ22" i="1" a="1"/>
  <c r="BD9" i="1" a="1"/>
  <c r="AE14" i="1" a="1"/>
  <c r="AF5" i="1" a="1"/>
  <c r="AH33" i="1" a="1"/>
  <c r="BD22" i="1" a="1"/>
  <c r="AB34" i="1" a="1"/>
  <c r="AR2" i="1" a="1"/>
  <c r="U28" i="1" a="1"/>
  <c r="AA31" i="1" a="1"/>
  <c r="X37" i="1" a="1"/>
  <c r="BC7" i="1" a="1"/>
  <c r="S16" i="1" a="1"/>
  <c r="AX6" i="1" a="1"/>
  <c r="AT22" i="1" a="1"/>
  <c r="AB26" i="1" a="1"/>
  <c r="AE25" i="1" a="1"/>
  <c r="BD36" i="1" a="1"/>
  <c r="BD8" i="1" a="1"/>
  <c r="BC20" i="1" a="1"/>
  <c r="AE35" i="1" a="1"/>
  <c r="AK23" i="1" a="1"/>
  <c r="Z21" i="1" a="1"/>
  <c r="AZ8" i="1" a="1"/>
  <c r="W31" i="1" a="1"/>
  <c r="U39" i="1" a="1"/>
  <c r="AG19" i="1" a="1"/>
  <c r="S14" i="1" a="1"/>
  <c r="AT29" i="1" a="1"/>
  <c r="AM34" i="1" a="1"/>
  <c r="AL20" i="1" a="1"/>
  <c r="AD24" i="1" a="1"/>
  <c r="AL5" i="1" a="1"/>
  <c r="AO36" i="1" a="1"/>
  <c r="Z4" i="1" a="1"/>
  <c r="AL23" i="1" a="1"/>
  <c r="BC39" i="1" a="1"/>
  <c r="S35" i="1" a="1"/>
  <c r="AN12" i="1" a="1"/>
  <c r="AM20" i="1" a="1"/>
  <c r="AI3" i="1" a="1"/>
  <c r="AP12" i="1" a="1"/>
  <c r="BB7" i="1" a="1"/>
  <c r="AZ30" i="1" a="1"/>
  <c r="AV31" i="1" a="1"/>
  <c r="AY21" i="1" a="1"/>
  <c r="AH14" i="1" a="1"/>
  <c r="AF3" i="1" a="1"/>
  <c r="BA9" i="1" a="1"/>
  <c r="BB24" i="1" a="1"/>
  <c r="AH39" i="1" a="1"/>
  <c r="AG13" i="1" a="1"/>
  <c r="AC6" i="1" a="1"/>
  <c r="AM39" i="1" a="1"/>
  <c r="AK30" i="1" a="1"/>
  <c r="BD37" i="1" a="1"/>
  <c r="AL34" i="1" a="1"/>
  <c r="AG24" i="1" a="1"/>
  <c r="Z24" i="1" a="1"/>
  <c r="AF12" i="1" a="1"/>
  <c r="AQ22" i="1" a="1"/>
  <c r="V37" i="1" a="1"/>
  <c r="AF11" i="1" a="1"/>
  <c r="AR38" i="1" a="1"/>
  <c r="AQ27" i="1" a="1"/>
  <c r="AV32" i="1" a="1"/>
  <c r="AH24" i="1" a="1"/>
  <c r="BB32" i="1" a="1"/>
  <c r="AM11" i="1" a="1"/>
  <c r="AG2" i="1" a="1"/>
  <c r="BD19" i="1" a="1"/>
  <c r="X35" i="1" a="1"/>
  <c r="S33" i="1" a="1"/>
  <c r="Z31" i="1" a="1"/>
  <c r="AG10" i="1" a="1"/>
  <c r="AD36" i="1" a="1"/>
  <c r="BF4" i="1" a="1"/>
  <c r="AC35" i="1" a="1"/>
  <c r="AG35" i="1" a="1"/>
  <c r="AL36" i="1" a="1"/>
  <c r="BE34" i="1" a="1"/>
  <c r="AI6" i="1" a="1"/>
  <c r="AE9" i="1" a="1"/>
  <c r="AR8" i="1" a="1"/>
  <c r="AC10" i="1" a="1"/>
  <c r="AT12" i="1" a="1"/>
  <c r="W27" i="1" a="1"/>
  <c r="S26" i="1" a="1"/>
  <c r="AB3" i="1" a="1"/>
  <c r="AV11" i="1" a="1"/>
  <c r="BF38" i="1" a="1"/>
  <c r="Z30" i="1" a="1"/>
  <c r="AB13" i="1" a="1"/>
  <c r="AG3" i="1" a="1"/>
  <c r="AX5" i="1" a="1"/>
  <c r="W10" i="1" a="1"/>
  <c r="T14" i="1" a="1"/>
  <c r="AJ23" i="1" a="1"/>
  <c r="BB8" i="1" a="1"/>
  <c r="S25" i="1" a="1"/>
  <c r="AY39" i="1" a="1"/>
  <c r="U16" i="1" a="1"/>
  <c r="AZ35" i="1" a="1"/>
  <c r="AM2" i="1" a="1"/>
  <c r="V2" i="1" a="1"/>
  <c r="AG30" i="1" a="1"/>
  <c r="AG11" i="1" a="1"/>
  <c r="AL12" i="1" a="1"/>
  <c r="AQ17" i="1" a="1"/>
  <c r="AQ21" i="1" a="1"/>
  <c r="AR28" i="1" a="1"/>
  <c r="AS29" i="1" a="1"/>
  <c r="AP24" i="1" a="1"/>
  <c r="AK10" i="1" a="1"/>
  <c r="AD28" i="1" a="1"/>
  <c r="AC20" i="1" a="1"/>
  <c r="AA3" i="1" a="1"/>
  <c r="AD19" i="1" a="1"/>
  <c r="AL2" i="1" a="1"/>
  <c r="S7" i="1" a="1"/>
  <c r="AF21" i="1" a="1"/>
  <c r="AK27" i="1" a="1"/>
  <c r="U3" i="1" a="1"/>
  <c r="BA13" i="1" a="1"/>
  <c r="AI25" i="1" a="1"/>
  <c r="S2" i="1" a="1"/>
  <c r="V9" i="1" a="1"/>
  <c r="S20" i="1" a="1"/>
  <c r="AC13" i="1" a="1"/>
  <c r="S4" i="1" a="1"/>
  <c r="AB16" i="1" a="1"/>
  <c r="AJ13" i="1" a="1"/>
  <c r="AX22" i="1" a="1"/>
  <c r="X16" i="1" a="1"/>
  <c r="AP38" i="1" a="1"/>
  <c r="AT7" i="1" a="1"/>
  <c r="AB38" i="1" a="1"/>
  <c r="AO11" i="1" a="1"/>
  <c r="AU18" i="1" a="1"/>
  <c r="T24" i="1" a="1"/>
  <c r="W30" i="1" a="1"/>
  <c r="AD7" i="1" a="1"/>
  <c r="BA34" i="1" a="1"/>
  <c r="AQ2" i="1" a="1"/>
  <c r="V3" i="1" a="1"/>
  <c r="V12" i="1" a="1"/>
  <c r="U8" i="1" a="1"/>
  <c r="AB39" i="1" a="1"/>
  <c r="AA33" i="1" a="1"/>
  <c r="AH27" i="1" a="1"/>
  <c r="AX30" i="1" a="1"/>
  <c r="BB36" i="1" a="1"/>
  <c r="AM33" i="1" a="1"/>
  <c r="U14" i="1" a="1"/>
  <c r="AS14" i="1" a="1"/>
  <c r="AH4" i="1" a="1"/>
  <c r="BF32" i="1" a="1"/>
  <c r="BC36" i="1" a="1"/>
  <c r="BB6" i="1" a="1"/>
  <c r="BF7" i="1" a="1"/>
  <c r="BF34" i="1" a="1"/>
  <c r="AE33" i="1" a="1"/>
  <c r="AO34" i="1" a="1"/>
  <c r="AK8" i="1" a="1"/>
  <c r="AV33" i="1" a="1"/>
  <c r="BF17" i="1" a="1"/>
  <c r="S17" i="1" a="1"/>
  <c r="AA15" i="1" a="1"/>
  <c r="AK9" i="1" a="1"/>
  <c r="AG27" i="1" a="1"/>
  <c r="AM15" i="1" a="1"/>
  <c r="AN30" i="1" a="1"/>
  <c r="AT16" i="1" a="1"/>
  <c r="AP10" i="1" a="1"/>
  <c r="AN25" i="1" a="1"/>
  <c r="AA18" i="1" a="1"/>
  <c r="S21" i="1" a="1"/>
  <c r="AI15" i="1" a="1"/>
  <c r="AO14" i="1" a="1"/>
  <c r="AL39" i="1" a="1"/>
  <c r="BA16" i="1" a="1"/>
  <c r="Z8" i="1" a="1"/>
  <c r="BF16" i="1" a="1"/>
  <c r="AJ37" i="1" a="1"/>
  <c r="AY15" i="1" a="1"/>
  <c r="T35" i="1" a="1"/>
  <c r="U6" i="1" a="1"/>
  <c r="AW6" i="1" a="1"/>
  <c r="AJ7" i="1" a="1"/>
  <c r="BE18" i="1" a="1"/>
  <c r="AP2" i="1" a="1"/>
  <c r="AQ14" i="1" a="1"/>
  <c r="BC19" i="1" a="1"/>
  <c r="X22" i="1" a="1"/>
  <c r="AR27" i="1" a="1"/>
  <c r="AW23" i="1" a="1"/>
  <c r="AB33" i="1" a="1"/>
  <c r="BD17" i="1" a="1"/>
  <c r="V15" i="1" a="1"/>
  <c r="AN3" i="1" a="1"/>
  <c r="T32" i="1" a="1"/>
  <c r="AR6" i="1" a="1"/>
  <c r="AR11" i="1" a="1"/>
  <c r="AL27" i="1" a="1"/>
  <c r="AX8" i="1" a="1"/>
  <c r="AW27" i="1" a="1"/>
  <c r="AP36" i="1" a="1"/>
  <c r="AN21" i="1" a="1"/>
  <c r="AW7" i="1" a="1"/>
  <c r="AT5" i="1" a="1"/>
  <c r="AI31" i="1" a="1"/>
  <c r="AK19" i="1" a="1"/>
  <c r="AL33" i="1" a="1"/>
  <c r="BF8" i="1" a="1"/>
  <c r="AI17" i="1" a="1"/>
  <c r="AE18" i="1" a="1"/>
  <c r="BA29" i="1" a="1"/>
  <c r="T26" i="1" a="1"/>
  <c r="S8" i="1" a="1"/>
  <c r="AY12" i="1" a="1"/>
  <c r="AV13" i="1" a="1"/>
  <c r="V21" i="1" a="1"/>
  <c r="AJ30" i="1" a="1"/>
  <c r="AE34" i="1" a="1"/>
  <c r="V11" i="1" a="1"/>
  <c r="AM32" i="1" a="1"/>
  <c r="AB5" i="1" a="1"/>
  <c r="AS4" i="1" a="1"/>
  <c r="AN37" i="1" a="1"/>
  <c r="X24" i="1" a="1"/>
  <c r="BB29" i="1" a="1"/>
  <c r="AT11" i="1" a="1"/>
  <c r="AT38" i="1" a="1"/>
  <c r="BA5" i="1" a="1"/>
  <c r="AZ26" i="1" a="1"/>
  <c r="AS3" i="1" a="1"/>
  <c r="AJ15" i="1" a="1"/>
  <c r="BE22" i="1" a="1"/>
  <c r="AP17" i="1" a="1"/>
  <c r="AM6" i="1" a="1"/>
  <c r="AZ21" i="1" a="1"/>
  <c r="AK31" i="1" a="1"/>
  <c r="S38" i="1" a="1"/>
  <c r="BE32" i="1" a="1"/>
  <c r="AY28" i="1" a="1"/>
  <c r="AV17" i="1" a="1"/>
  <c r="AK38" i="1" a="1"/>
  <c r="V6" i="1" a="1"/>
  <c r="BC9" i="1" a="1"/>
  <c r="AZ17" i="1" a="1"/>
  <c r="BF35" i="1" a="1"/>
  <c r="BC35" i="1" a="1"/>
  <c r="V39" i="1" a="1"/>
  <c r="AO5" i="1" a="1"/>
  <c r="AZ2" i="1" a="1"/>
  <c r="AQ36" i="1" a="1"/>
  <c r="AQ32" i="1" a="1"/>
  <c r="AL37" i="1" a="1"/>
  <c r="W11" i="1" a="1"/>
  <c r="BD10" i="1" a="1"/>
  <c r="BC14" i="1" a="1"/>
  <c r="W34" i="1" a="1"/>
  <c r="AB28" i="1" a="1"/>
  <c r="S22" i="1" a="1"/>
  <c r="V16" i="1" a="1"/>
  <c r="S19" i="1" a="1"/>
  <c r="AF16" i="1" a="1"/>
  <c r="BD4" i="1" a="1"/>
  <c r="AS22" i="1" a="1"/>
  <c r="BD38" i="1" a="1"/>
  <c r="AT24" i="1" a="1"/>
  <c r="AV38" i="1" a="1"/>
  <c r="BF24" i="1" a="1"/>
  <c r="AV24" i="1" a="1"/>
  <c r="AL3" i="1" a="1"/>
  <c r="AC8" i="1" a="1"/>
  <c r="AU6" i="1" a="1"/>
  <c r="W9" i="1" a="1"/>
  <c r="AG7" i="1" a="1"/>
  <c r="AW28" i="1" a="1"/>
  <c r="AR36" i="1" a="1"/>
  <c r="X18" i="1" a="1"/>
  <c r="AY18" i="1" a="1"/>
  <c r="W37" i="1" a="1"/>
  <c r="AA14" i="1" a="1"/>
  <c r="U2" i="1" a="1"/>
  <c r="AY38" i="1" a="1"/>
  <c r="AE20" i="1" a="1"/>
  <c r="AV3" i="1" a="1"/>
  <c r="AM27" i="1" a="1"/>
  <c r="Y4" i="1" a="1"/>
  <c r="AA13" i="1" a="1"/>
  <c r="AW24" i="1" a="1"/>
  <c r="AA2" i="1" a="1"/>
  <c r="AA9" i="1" a="1"/>
  <c r="AD25" i="1" a="1"/>
  <c r="AZ5" i="1" a="1"/>
  <c r="AX39" i="1" a="1"/>
  <c r="AK18" i="1" a="1"/>
  <c r="BE33" i="1" a="1"/>
  <c r="AZ38" i="1" a="1"/>
  <c r="AJ11" i="1" a="1"/>
  <c r="U9" i="1" a="1"/>
  <c r="AQ34" i="1" a="1"/>
  <c r="AF24" i="1" a="1"/>
  <c r="AG17" i="1" a="1"/>
  <c r="BF10" i="1" a="1"/>
  <c r="AJ35" i="1" a="1"/>
  <c r="S6" i="1" a="1"/>
  <c r="AE24" i="1" a="1"/>
  <c r="V17" i="1" a="1"/>
  <c r="W17" i="1" a="1"/>
  <c r="AV5" i="1" a="1"/>
  <c r="BA18" i="1" a="1"/>
  <c r="AE6" i="1" a="1"/>
  <c r="AE26" i="1" a="1"/>
  <c r="AJ29" i="1" a="1"/>
  <c r="AU22" i="1" a="1"/>
  <c r="AF20" i="1" a="1"/>
  <c r="BE15" i="1" a="1"/>
  <c r="Y32" i="1" a="1"/>
  <c r="V34" i="1" a="1"/>
  <c r="AI9" i="1" a="1"/>
  <c r="AK37" i="1" a="1"/>
  <c r="AS18" i="1" a="1"/>
  <c r="V38" i="1" a="1"/>
  <c r="AA27" i="1" a="1"/>
  <c r="AJ24" i="1" a="1"/>
  <c r="BF22" i="1" a="1"/>
  <c r="BF11" i="1" a="1"/>
  <c r="S23" i="1" a="1"/>
  <c r="X27" i="1" a="1"/>
  <c r="AK16" i="1" a="1"/>
  <c r="AQ20" i="1" a="1"/>
  <c r="AG21" i="1" a="1"/>
  <c r="AA22" i="1" a="1"/>
  <c r="AN14" i="1" a="1"/>
  <c r="W23" i="1" a="1"/>
  <c r="AQ15" i="1" a="1"/>
  <c r="AB25" i="1" a="1"/>
  <c r="BD3" i="1" a="1"/>
  <c r="AF22" i="1" a="1"/>
  <c r="AW13" i="1" a="1"/>
  <c r="AC16" i="1" a="1"/>
  <c r="U22" i="1" a="1"/>
  <c r="AO30" i="1" a="1"/>
  <c r="U34" i="1" a="1"/>
  <c r="Z6" i="1" a="1"/>
  <c r="AF37" i="1" a="1"/>
  <c r="AL18" i="1" a="1"/>
  <c r="AX36" i="1" a="1"/>
  <c r="AM5" i="1" a="1"/>
  <c r="AI39" i="1" a="1"/>
  <c r="AU29" i="1" a="1"/>
  <c r="Y20" i="1" a="1"/>
  <c r="AF7" i="1" a="1"/>
  <c r="AG38" i="1" a="1"/>
  <c r="AF26" i="1" a="1"/>
  <c r="AE10" i="1" a="1"/>
  <c r="BD16" i="1" a="1"/>
  <c r="BE16" i="1" a="1"/>
  <c r="AD8" i="1" a="1"/>
  <c r="AC37" i="1" a="1"/>
  <c r="AI14" i="1" a="1"/>
  <c r="AD33" i="1" a="1"/>
  <c r="AV30" i="1" a="1"/>
  <c r="S12" i="1" a="1"/>
  <c r="AA6" i="1" a="1"/>
  <c r="AI18" i="1" a="1"/>
  <c r="BB5" i="1" a="1"/>
  <c r="X28" i="1" a="1"/>
  <c r="AN15" i="1" a="1"/>
  <c r="AX29" i="1" a="1"/>
  <c r="AR32" i="1" a="1"/>
  <c r="AB17" i="1" a="1"/>
  <c r="AU28" i="1" a="1"/>
  <c r="X2" i="1" a="1"/>
  <c r="AQ13" i="1" a="1"/>
  <c r="AU9" i="1" a="1"/>
  <c r="AH26" i="1" a="1"/>
  <c r="AE11" i="1" a="1"/>
  <c r="AY20" i="1" a="1"/>
  <c r="T30" i="1" a="1"/>
  <c r="AR24" i="1" a="1"/>
  <c r="BD11" i="1" a="1"/>
  <c r="AS6" i="1" a="1"/>
  <c r="BC22" i="1" a="1"/>
  <c r="AK6" i="1" a="1"/>
  <c r="T11" i="1" a="1"/>
  <c r="AO15" i="1" a="1"/>
  <c r="AX12" i="1" a="1"/>
  <c r="BD14" i="1" a="1"/>
  <c r="X3" i="1" a="1"/>
  <c r="BE26" i="1" a="1"/>
  <c r="AW3" i="1" a="1"/>
  <c r="BA8" i="1" a="1"/>
  <c r="AW36" i="1" a="1"/>
  <c r="AO12" i="1" a="1"/>
  <c r="AG14" i="1" a="1"/>
  <c r="AF35" i="1" a="1"/>
  <c r="AP11" i="1" a="1"/>
  <c r="AC7" i="1" a="1"/>
  <c r="Y23" i="1" a="1"/>
  <c r="U5" i="1" a="1"/>
  <c r="AO27" i="1" a="1"/>
  <c r="AY16" i="1" a="1"/>
  <c r="AT28" i="1" a="1"/>
  <c r="AW22" i="1" a="1"/>
  <c r="AT6" i="1" a="1"/>
  <c r="T25" i="1" a="1"/>
  <c r="Z14" i="1" a="1"/>
  <c r="AJ16" i="1" a="1"/>
  <c r="AP4" i="1" a="1"/>
  <c r="AW2" i="1" a="1"/>
  <c r="AD10" i="1" a="1"/>
  <c r="AT9" i="1" a="1"/>
  <c r="AQ37" i="1" a="1"/>
  <c r="S3" i="1" a="1"/>
  <c r="BB28" i="1" a="1"/>
  <c r="BB10" i="1" a="1"/>
  <c r="AK35" i="1" a="1"/>
  <c r="BA2" i="1" a="1"/>
  <c r="W32" i="1" a="1"/>
  <c r="AV26" i="1" a="1"/>
  <c r="AZ11" i="1" a="1"/>
  <c r="W26" i="1" a="1"/>
  <c r="AS8" i="1" a="1"/>
  <c r="AO35" i="1" a="1"/>
  <c r="AQ38" i="1" a="1"/>
  <c r="AZ24" i="1" a="1"/>
  <c r="AG4" i="1" a="1"/>
  <c r="BE14" i="1" a="1"/>
  <c r="BC13" i="1" a="1"/>
  <c r="AG18" i="1" a="1"/>
  <c r="AX17" i="1" a="1"/>
  <c r="AI11" i="1" a="1"/>
  <c r="AP20" i="1" a="1"/>
  <c r="AN35" i="1" a="1"/>
  <c r="AL13" i="1" a="1"/>
  <c r="AK11" i="1" a="1"/>
  <c r="AK21" i="1" a="1"/>
  <c r="AF39" i="1" a="1"/>
  <c r="AJ19" i="1" a="1"/>
  <c r="V5" i="1" a="1"/>
  <c r="Z32" i="1" a="1"/>
  <c r="BF3" i="1" a="1"/>
  <c r="AW20" i="1" a="1"/>
  <c r="AB37" i="1" a="1"/>
  <c r="T36" i="1" a="1"/>
  <c r="BD26" i="1" a="1"/>
  <c r="AZ18" i="1" a="1"/>
  <c r="AT36" i="1" a="1"/>
  <c r="AC28" i="1" a="1"/>
  <c r="AQ33" i="1" a="1"/>
  <c r="AO28" i="1" a="1"/>
  <c r="AI19" i="1" a="1"/>
  <c r="AT15" i="1" a="1"/>
  <c r="AO29" i="1" a="1"/>
  <c r="AI37" i="1" a="1"/>
  <c r="AW31" i="1" a="1"/>
  <c r="AT39" i="1" a="1"/>
  <c r="AU38" i="1" a="1"/>
  <c r="AZ12" i="1" a="1"/>
  <c r="T2" i="1" a="1"/>
  <c r="AD30" i="1" a="1"/>
  <c r="AY14" i="1" a="1"/>
  <c r="AR17" i="1" a="1"/>
  <c r="AC31" i="1" a="1"/>
  <c r="AW26" i="1" a="1"/>
  <c r="AD38" i="1" a="1"/>
  <c r="BC15" i="1" a="1"/>
  <c r="U33" i="1" a="1"/>
  <c r="AK26" i="1" a="1"/>
  <c r="V22" i="1" a="1"/>
  <c r="AO32" i="1" a="1"/>
  <c r="Z17" i="1" a="1"/>
  <c r="BC24" i="1" a="1"/>
  <c r="AP26" i="1" a="1"/>
  <c r="AN22" i="1" a="1"/>
  <c r="T9" i="1" a="1"/>
  <c r="AU35" i="1" a="1"/>
  <c r="AQ25" i="1" a="1"/>
  <c r="BF27" i="1" a="1"/>
  <c r="U21" i="1" a="1"/>
  <c r="Z11" i="1" a="1"/>
  <c r="BE25" i="1" a="1"/>
  <c r="Y33" i="1" a="1"/>
  <c r="AQ11" i="1" a="1"/>
  <c r="AS31" i="1" a="1"/>
  <c r="T6" i="1" a="1"/>
  <c r="BC21" i="1" a="1"/>
  <c r="AB20" i="1" a="1"/>
  <c r="AN7" i="1" a="1"/>
  <c r="AY10" i="1" a="1"/>
  <c r="AS28" i="1" a="1"/>
  <c r="Y15" i="1" a="1"/>
  <c r="BE17" i="1" a="1"/>
  <c r="AR14" i="1" a="1"/>
  <c r="AS19" i="1" a="1"/>
  <c r="AD27" i="1" a="1"/>
  <c r="BC11" i="1" a="1"/>
  <c r="AE4" i="1" a="1"/>
  <c r="AQ6" i="1" a="1"/>
  <c r="U10" i="1" a="1"/>
  <c r="AW29" i="1" a="1"/>
  <c r="AS26" i="1" a="1"/>
  <c r="X10" i="1" a="1"/>
  <c r="AT26" i="1" a="1"/>
  <c r="AK22" i="1" a="1"/>
  <c r="AO23" i="1" a="1"/>
  <c r="AR31" i="1" a="1"/>
  <c r="AU3" i="1" a="1"/>
  <c r="T10" i="1" a="1"/>
  <c r="AM9" i="1" a="1"/>
  <c r="AC34" i="1" a="1"/>
  <c r="AH36" i="1" a="1"/>
  <c r="AI23" i="1" a="1"/>
  <c r="AL15" i="1" a="1"/>
  <c r="AO8" i="1" a="1"/>
  <c r="AM3" i="1" a="1"/>
  <c r="U27" i="1" a="1"/>
  <c r="AW14" i="1" a="1"/>
  <c r="AR16" i="1" a="1"/>
  <c r="AG37" i="1" a="1"/>
  <c r="AP16" i="1" a="1"/>
  <c r="AJ28" i="1" a="1"/>
  <c r="BC3" i="1" a="1"/>
  <c r="T7" i="1" a="1"/>
  <c r="AV9" i="1" a="1"/>
  <c r="AT18" i="1" a="1"/>
  <c r="BC23" i="1" a="1"/>
  <c r="V24" i="1" a="1"/>
  <c r="AP23" i="1" a="1"/>
  <c r="W38" i="1" a="1"/>
  <c r="AV22" i="1" a="1"/>
  <c r="BB25" i="1" a="1"/>
  <c r="BF36" i="1" a="1"/>
  <c r="AE16" i="1" a="1"/>
  <c r="AJ2" i="1" a="1"/>
  <c r="U15" i="1" a="1"/>
  <c r="AN10" i="1" a="1"/>
  <c r="T20" i="1" a="1"/>
  <c r="AN27" i="1" a="1"/>
  <c r="AW11" i="1" a="1"/>
  <c r="AA11" i="1" a="1"/>
  <c r="AZ33" i="1" a="1"/>
  <c r="AC14" i="1" a="1"/>
  <c r="BB22" i="1" a="1"/>
  <c r="AO26" i="1" a="1"/>
  <c r="AN26" i="1" a="1"/>
  <c r="BB30" i="1" a="1"/>
  <c r="AM14" i="1" a="1"/>
  <c r="AQ26" i="1" a="1"/>
  <c r="BD6" i="1" a="1"/>
  <c r="S15" i="1" a="1"/>
  <c r="AY6" i="1" a="1"/>
  <c r="AP18" i="1" a="1"/>
  <c r="AC32" i="1" a="1"/>
  <c r="Z15" i="1" a="1"/>
  <c r="V27" i="1" a="1"/>
  <c r="AP30" i="1" a="1"/>
  <c r="Z3" i="1" a="1"/>
  <c r="AC24" i="1" a="1"/>
  <c r="AA5" i="1" a="1"/>
  <c r="AS32" i="1" a="1"/>
  <c r="AS2" i="1" a="1"/>
  <c r="AN33" i="1" a="1"/>
  <c r="U7" i="1" a="1"/>
  <c r="S18" i="1" a="1"/>
  <c r="Z9" i="1" a="1"/>
  <c r="AB8" i="1" a="1"/>
  <c r="U31" i="1" a="1"/>
  <c r="AP14" i="1" a="1"/>
  <c r="AO18" i="1" a="1"/>
  <c r="AT14" i="1" a="1"/>
  <c r="AY36" i="1" a="1"/>
  <c r="AU14" i="1" a="1"/>
  <c r="AV20" i="1" a="1"/>
  <c r="T17" i="1" a="1"/>
  <c r="X32" i="1" a="1"/>
  <c r="AD17" i="1" a="1"/>
  <c r="AF25" i="1" a="1"/>
  <c r="AE21" i="1" a="1"/>
  <c r="BE13" i="1" a="1"/>
  <c r="AP25" i="1" a="1"/>
  <c r="AI12" i="1" a="1"/>
  <c r="BC6" i="1" a="1"/>
  <c r="AU16" i="1" a="1"/>
  <c r="AD23" i="1" a="1"/>
  <c r="Z12" i="1" a="1"/>
  <c r="AB36" i="1" a="1"/>
  <c r="T15" i="1" a="1"/>
  <c r="V23" i="1" a="1"/>
  <c r="AO37" i="1" a="1"/>
  <c r="BA17" i="1" a="1"/>
  <c r="AM10" i="1" a="1"/>
  <c r="V36" i="1" a="1"/>
  <c r="AZ32" i="1" a="1"/>
  <c r="AW18" i="1" a="1"/>
  <c r="BB14" i="1" a="1"/>
  <c r="BA20" i="1" a="1"/>
  <c r="AV10" i="1" a="1"/>
  <c r="BF9" i="1" a="1"/>
  <c r="AY37" i="1" a="1"/>
  <c r="V7" i="1" a="1"/>
  <c r="AS38" i="1" a="1"/>
  <c r="AR33" i="1" a="1"/>
  <c r="AJ6" i="1" a="1"/>
  <c r="BB23" i="1" a="1"/>
  <c r="AP6" i="1" a="1"/>
  <c r="AP9" i="1" a="1"/>
  <c r="AP9" i="1" l="1"/>
  <c r="AP6" i="1"/>
  <c r="BB23" i="1"/>
  <c r="AJ6" i="1"/>
  <c r="AR33" i="1"/>
  <c r="AS38" i="1"/>
  <c r="V7" i="1"/>
  <c r="AY37" i="1"/>
  <c r="BF9" i="1"/>
  <c r="AV10" i="1"/>
  <c r="BA20" i="1"/>
  <c r="BB14" i="1"/>
  <c r="AW18" i="1"/>
  <c r="AZ32" i="1"/>
  <c r="V36" i="1"/>
  <c r="AM10" i="1"/>
  <c r="BA17" i="1"/>
  <c r="AO37" i="1"/>
  <c r="V23" i="1"/>
  <c r="T15" i="1"/>
  <c r="AB36" i="1"/>
  <c r="Z12" i="1"/>
  <c r="AD23" i="1"/>
  <c r="AU16" i="1"/>
  <c r="BC6" i="1"/>
  <c r="AI12" i="1"/>
  <c r="AP25" i="1"/>
  <c r="BE13" i="1"/>
  <c r="AE21" i="1"/>
  <c r="AF25" i="1"/>
  <c r="AD17" i="1"/>
  <c r="X32" i="1"/>
  <c r="T17" i="1"/>
  <c r="AV20" i="1"/>
  <c r="AU14" i="1"/>
  <c r="AY36" i="1"/>
  <c r="AT14" i="1"/>
  <c r="AO18" i="1"/>
  <c r="AP14" i="1"/>
  <c r="U31" i="1"/>
  <c r="AB8" i="1"/>
  <c r="Z9" i="1"/>
  <c r="S18" i="1"/>
  <c r="U7" i="1"/>
  <c r="AN33" i="1"/>
  <c r="AS2" i="1"/>
  <c r="AS32" i="1"/>
  <c r="AA5" i="1"/>
  <c r="AC24" i="1"/>
  <c r="Z3" i="1"/>
  <c r="AP30" i="1"/>
  <c r="V27" i="1"/>
  <c r="Z15" i="1"/>
  <c r="AC32" i="1"/>
  <c r="AP18" i="1"/>
  <c r="AY6" i="1"/>
  <c r="S15" i="1"/>
  <c r="BD6" i="1"/>
  <c r="AQ26" i="1"/>
  <c r="AM14" i="1"/>
  <c r="BB30" i="1"/>
  <c r="AN26" i="1"/>
  <c r="AO26" i="1"/>
  <c r="BB22" i="1"/>
  <c r="AC14" i="1"/>
  <c r="AZ33" i="1"/>
  <c r="AA11" i="1"/>
  <c r="AW11" i="1"/>
  <c r="AN27" i="1"/>
  <c r="T20" i="1"/>
  <c r="AN10" i="1"/>
  <c r="U15" i="1"/>
  <c r="AJ2" i="1"/>
  <c r="AE16" i="1"/>
  <c r="BF36" i="1"/>
  <c r="BB25" i="1"/>
  <c r="AV22" i="1"/>
  <c r="W38" i="1"/>
  <c r="AP23" i="1"/>
  <c r="V24" i="1"/>
  <c r="BC23" i="1"/>
  <c r="AT18" i="1"/>
  <c r="AV9" i="1"/>
  <c r="T7" i="1"/>
  <c r="BC3" i="1"/>
  <c r="AJ28" i="1"/>
  <c r="AP16" i="1"/>
  <c r="AG37" i="1"/>
  <c r="AR16" i="1"/>
  <c r="AW14" i="1"/>
  <c r="U27" i="1"/>
  <c r="AM3" i="1"/>
  <c r="AO8" i="1"/>
  <c r="AL15" i="1"/>
  <c r="AI23" i="1"/>
  <c r="AH36" i="1"/>
  <c r="AC34" i="1"/>
  <c r="AM9" i="1"/>
  <c r="T10" i="1"/>
  <c r="AU3" i="1"/>
  <c r="AR31" i="1"/>
  <c r="AO23" i="1"/>
  <c r="AK22" i="1"/>
  <c r="AT26" i="1"/>
  <c r="X10" i="1"/>
  <c r="AS26" i="1"/>
  <c r="AW29" i="1"/>
  <c r="U10" i="1"/>
  <c r="AQ6" i="1"/>
  <c r="AE4" i="1"/>
  <c r="BC11" i="1"/>
  <c r="AD27" i="1"/>
  <c r="AS19" i="1"/>
  <c r="AR14" i="1"/>
  <c r="BE17" i="1"/>
  <c r="Y15" i="1"/>
  <c r="AS28" i="1"/>
  <c r="AY10" i="1"/>
  <c r="AN7" i="1"/>
  <c r="AB20" i="1"/>
  <c r="BC21" i="1"/>
  <c r="T6" i="1"/>
  <c r="AS31" i="1"/>
  <c r="AQ11" i="1"/>
  <c r="Y33" i="1"/>
  <c r="BE25" i="1"/>
  <c r="Z11" i="1"/>
  <c r="U21" i="1"/>
  <c r="BF27" i="1"/>
  <c r="AQ25" i="1"/>
  <c r="AU35" i="1"/>
  <c r="T9" i="1"/>
  <c r="AN22" i="1"/>
  <c r="AP26" i="1"/>
  <c r="BC24" i="1"/>
  <c r="Z17" i="1"/>
  <c r="AO32" i="1"/>
  <c r="V22" i="1"/>
  <c r="AK26" i="1"/>
  <c r="U33" i="1"/>
  <c r="BC15" i="1"/>
  <c r="AD38" i="1"/>
  <c r="AW26" i="1"/>
  <c r="AC31" i="1"/>
  <c r="AR17" i="1"/>
  <c r="AY14" i="1"/>
  <c r="AD30" i="1"/>
  <c r="T2" i="1"/>
  <c r="AZ12" i="1"/>
  <c r="AU38" i="1"/>
  <c r="AT39" i="1"/>
  <c r="AW31" i="1"/>
  <c r="AI37" i="1"/>
  <c r="AO29" i="1"/>
  <c r="AT15" i="1"/>
  <c r="AI19" i="1"/>
  <c r="AO28" i="1"/>
  <c r="AQ33" i="1"/>
  <c r="AC28" i="1"/>
  <c r="AT36" i="1"/>
  <c r="AZ18" i="1"/>
  <c r="BD26" i="1"/>
  <c r="T36" i="1"/>
  <c r="AB37" i="1"/>
  <c r="AW20" i="1"/>
  <c r="BF3" i="1"/>
  <c r="Z32" i="1"/>
  <c r="V5" i="1"/>
  <c r="AJ19" i="1"/>
  <c r="AF39" i="1"/>
  <c r="AK21" i="1"/>
  <c r="AK11" i="1"/>
  <c r="AL13" i="1"/>
  <c r="AN35" i="1"/>
  <c r="AP20" i="1"/>
  <c r="AI11" i="1"/>
  <c r="AX17" i="1"/>
  <c r="AG18" i="1"/>
  <c r="BC13" i="1"/>
  <c r="BE14" i="1"/>
  <c r="AG4" i="1"/>
  <c r="AZ24" i="1"/>
  <c r="AQ38" i="1"/>
  <c r="AO35" i="1"/>
  <c r="AS8" i="1"/>
  <c r="W26" i="1"/>
  <c r="AZ11" i="1"/>
  <c r="AV26" i="1"/>
  <c r="W32" i="1"/>
  <c r="BA2" i="1"/>
  <c r="AK35" i="1"/>
  <c r="BB10" i="1"/>
  <c r="BB28" i="1"/>
  <c r="S3" i="1"/>
  <c r="AQ37" i="1"/>
  <c r="AT9" i="1"/>
  <c r="AD10" i="1"/>
  <c r="AW2" i="1"/>
  <c r="AP4" i="1"/>
  <c r="AJ16" i="1"/>
  <c r="Z14" i="1"/>
  <c r="T25" i="1"/>
  <c r="AT6" i="1"/>
  <c r="AW22" i="1"/>
  <c r="AT28" i="1"/>
  <c r="AY16" i="1"/>
  <c r="AO27" i="1"/>
  <c r="U5" i="1"/>
  <c r="Y23" i="1"/>
  <c r="AC7" i="1"/>
  <c r="AP11" i="1"/>
  <c r="AF35" i="1"/>
  <c r="AG14" i="1"/>
  <c r="AO12" i="1"/>
  <c r="AW36" i="1"/>
  <c r="BA8" i="1"/>
  <c r="AW3" i="1"/>
  <c r="BE26" i="1"/>
  <c r="X3" i="1"/>
  <c r="BD14" i="1"/>
  <c r="AX12" i="1"/>
  <c r="AO15" i="1"/>
  <c r="T11" i="1"/>
  <c r="AK6" i="1"/>
  <c r="BC22" i="1"/>
  <c r="AS6" i="1"/>
  <c r="BD11" i="1"/>
  <c r="AR24" i="1"/>
  <c r="T30" i="1"/>
  <c r="AY20" i="1"/>
  <c r="AE11" i="1"/>
  <c r="AH26" i="1"/>
  <c r="AU9" i="1"/>
  <c r="AQ13" i="1"/>
  <c r="X2" i="1"/>
  <c r="AU28" i="1"/>
  <c r="AB17" i="1"/>
  <c r="AR32" i="1"/>
  <c r="AX29" i="1"/>
  <c r="AN15" i="1"/>
  <c r="X28" i="1"/>
  <c r="BB5" i="1"/>
  <c r="AI18" i="1"/>
  <c r="AA6" i="1"/>
  <c r="S12" i="1"/>
  <c r="AV30" i="1"/>
  <c r="AD33" i="1"/>
  <c r="AI14" i="1"/>
  <c r="AC37" i="1"/>
  <c r="AD8" i="1"/>
  <c r="BE16" i="1"/>
  <c r="BD16" i="1"/>
  <c r="AE10" i="1"/>
  <c r="AF26" i="1"/>
  <c r="AG38" i="1"/>
  <c r="AF7" i="1"/>
  <c r="Y20" i="1"/>
  <c r="AU29" i="1"/>
  <c r="AI39" i="1"/>
  <c r="AM5" i="1"/>
  <c r="AX36" i="1"/>
  <c r="AL18" i="1"/>
  <c r="AF37" i="1"/>
  <c r="Z6" i="1"/>
  <c r="U34" i="1"/>
  <c r="AO30" i="1"/>
  <c r="U22" i="1"/>
  <c r="AC16" i="1"/>
  <c r="AW13" i="1"/>
  <c r="AF22" i="1"/>
  <c r="BD3" i="1"/>
  <c r="AB25" i="1"/>
  <c r="AQ15" i="1"/>
  <c r="W23" i="1"/>
  <c r="AN14" i="1"/>
  <c r="AA22" i="1"/>
  <c r="AG21" i="1"/>
  <c r="AQ20" i="1"/>
  <c r="AK16" i="1"/>
  <c r="X27" i="1"/>
  <c r="S23" i="1"/>
  <c r="BF11" i="1"/>
  <c r="BF22" i="1"/>
  <c r="AJ24" i="1"/>
  <c r="AA27" i="1"/>
  <c r="V38" i="1"/>
  <c r="AS18" i="1"/>
  <c r="AK37" i="1"/>
  <c r="AI9" i="1"/>
  <c r="V34" i="1"/>
  <c r="Y32" i="1"/>
  <c r="BE15" i="1"/>
  <c r="AF20" i="1"/>
  <c r="AU22" i="1"/>
  <c r="AJ29" i="1"/>
  <c r="AE26" i="1"/>
  <c r="AE6" i="1"/>
  <c r="BA18" i="1"/>
  <c r="AV5" i="1"/>
  <c r="W17" i="1"/>
  <c r="V17" i="1"/>
  <c r="AE24" i="1"/>
  <c r="S6" i="1"/>
  <c r="AJ35" i="1"/>
  <c r="BF10" i="1"/>
  <c r="AG17" i="1"/>
  <c r="AF24" i="1"/>
  <c r="AQ34" i="1"/>
  <c r="U9" i="1"/>
  <c r="AJ11" i="1"/>
  <c r="AZ38" i="1"/>
  <c r="BE33" i="1"/>
  <c r="AK18" i="1"/>
  <c r="AX39" i="1"/>
  <c r="AZ5" i="1"/>
  <c r="AD25" i="1"/>
  <c r="AA9" i="1"/>
  <c r="AA2" i="1"/>
  <c r="AW24" i="1"/>
  <c r="AA13" i="1"/>
  <c r="Y4" i="1"/>
  <c r="AM27" i="1"/>
  <c r="AV3" i="1"/>
  <c r="AE20" i="1"/>
  <c r="AY38" i="1"/>
  <c r="U2" i="1"/>
  <c r="AA14" i="1"/>
  <c r="W37" i="1"/>
  <c r="AY18" i="1"/>
  <c r="X18" i="1"/>
  <c r="AR36" i="1"/>
  <c r="AW28" i="1"/>
  <c r="AG7" i="1"/>
  <c r="W9" i="1"/>
  <c r="AU6" i="1"/>
  <c r="AC8" i="1"/>
  <c r="AL3" i="1"/>
  <c r="AV24" i="1"/>
  <c r="BF24" i="1"/>
  <c r="AV38" i="1"/>
  <c r="AT24" i="1"/>
  <c r="BD38" i="1"/>
  <c r="AS22" i="1"/>
  <c r="BD4" i="1"/>
  <c r="AF16" i="1"/>
  <c r="S19" i="1"/>
  <c r="V16" i="1"/>
  <c r="S22" i="1"/>
  <c r="AB28" i="1"/>
  <c r="W34" i="1"/>
  <c r="BC14" i="1"/>
  <c r="BD10" i="1"/>
  <c r="W11" i="1"/>
  <c r="AL37" i="1"/>
  <c r="AQ32" i="1"/>
  <c r="AQ36" i="1"/>
  <c r="AZ2" i="1"/>
  <c r="AO5" i="1"/>
  <c r="V39" i="1"/>
  <c r="BC35" i="1"/>
  <c r="BF35" i="1"/>
  <c r="AZ17" i="1"/>
  <c r="BC9" i="1"/>
  <c r="V6" i="1"/>
  <c r="AK38" i="1"/>
  <c r="AV17" i="1"/>
  <c r="AY28" i="1"/>
  <c r="BE32" i="1"/>
  <c r="S38" i="1"/>
  <c r="AK31" i="1"/>
  <c r="AZ21" i="1"/>
  <c r="AM6" i="1"/>
  <c r="AP17" i="1"/>
  <c r="BE22" i="1"/>
  <c r="AJ15" i="1"/>
  <c r="AS3" i="1"/>
  <c r="AZ26" i="1"/>
  <c r="BA5" i="1"/>
  <c r="AT38" i="1"/>
  <c r="AT11" i="1"/>
  <c r="BB29" i="1"/>
  <c r="X24" i="1"/>
  <c r="AN37" i="1"/>
  <c r="AS4" i="1"/>
  <c r="AB5" i="1"/>
  <c r="AM32" i="1"/>
  <c r="V11" i="1"/>
  <c r="AE34" i="1"/>
  <c r="AJ30" i="1"/>
  <c r="V21" i="1"/>
  <c r="AV13" i="1"/>
  <c r="AY12" i="1"/>
  <c r="S8" i="1"/>
  <c r="T26" i="1"/>
  <c r="BA29" i="1"/>
  <c r="AE18" i="1"/>
  <c r="AI17" i="1"/>
  <c r="BF8" i="1"/>
  <c r="AL33" i="1"/>
  <c r="AK19" i="1"/>
  <c r="AI31" i="1"/>
  <c r="AT5" i="1"/>
  <c r="AW7" i="1"/>
  <c r="AN21" i="1"/>
  <c r="AP36" i="1"/>
  <c r="AW27" i="1"/>
  <c r="AX8" i="1"/>
  <c r="AL27" i="1"/>
  <c r="AR11" i="1"/>
  <c r="AR6" i="1"/>
  <c r="T32" i="1"/>
  <c r="AN3" i="1"/>
  <c r="V15" i="1"/>
  <c r="BD17" i="1"/>
  <c r="AB33" i="1"/>
  <c r="AW23" i="1"/>
  <c r="AR27" i="1"/>
  <c r="X22" i="1"/>
  <c r="BC19" i="1"/>
  <c r="AQ14" i="1"/>
  <c r="AP2" i="1"/>
  <c r="BE18" i="1"/>
  <c r="AJ7" i="1"/>
  <c r="AW6" i="1"/>
  <c r="U6" i="1"/>
  <c r="T35" i="1"/>
  <c r="AY15" i="1"/>
  <c r="AJ37" i="1"/>
  <c r="BF16" i="1"/>
  <c r="Z8" i="1"/>
  <c r="BA16" i="1"/>
  <c r="AL39" i="1"/>
  <c r="AO14" i="1"/>
  <c r="AI15" i="1"/>
  <c r="S21" i="1"/>
  <c r="AA18" i="1"/>
  <c r="AN25" i="1"/>
  <c r="AP10" i="1"/>
  <c r="AT16" i="1"/>
  <c r="AN30" i="1"/>
  <c r="AM15" i="1"/>
  <c r="AG27" i="1"/>
  <c r="AK9" i="1"/>
  <c r="AA15" i="1"/>
  <c r="S17" i="1"/>
  <c r="BF17" i="1"/>
  <c r="AV33" i="1"/>
  <c r="AK8" i="1"/>
  <c r="AO34" i="1"/>
  <c r="AE33" i="1"/>
  <c r="BF34" i="1"/>
  <c r="BF7" i="1"/>
  <c r="BB6" i="1"/>
  <c r="BC36" i="1"/>
  <c r="BF32" i="1"/>
  <c r="AH4" i="1"/>
  <c r="AS14" i="1"/>
  <c r="U14" i="1"/>
  <c r="AM33" i="1"/>
  <c r="BB36" i="1"/>
  <c r="AX30" i="1"/>
  <c r="AH27" i="1"/>
  <c r="AA33" i="1"/>
  <c r="AB39" i="1"/>
  <c r="U8" i="1"/>
  <c r="V12" i="1"/>
  <c r="V3" i="1"/>
  <c r="AQ2" i="1"/>
  <c r="BA34" i="1"/>
  <c r="AD7" i="1"/>
  <c r="W30" i="1"/>
  <c r="T24" i="1"/>
  <c r="AU18" i="1"/>
  <c r="AO11" i="1"/>
  <c r="AB38" i="1"/>
  <c r="AT7" i="1"/>
  <c r="AP38" i="1"/>
  <c r="X16" i="1"/>
  <c r="AX22" i="1"/>
  <c r="AJ13" i="1"/>
  <c r="AB16" i="1"/>
  <c r="S4" i="1"/>
  <c r="AC13" i="1"/>
  <c r="S20" i="1"/>
  <c r="V9" i="1"/>
  <c r="S2" i="1"/>
  <c r="AI25" i="1"/>
  <c r="BA13" i="1"/>
  <c r="U3" i="1"/>
  <c r="AK27" i="1"/>
  <c r="AF21" i="1"/>
  <c r="S7" i="1"/>
  <c r="AL2" i="1"/>
  <c r="AD19" i="1"/>
  <c r="AA3" i="1"/>
  <c r="AC20" i="1"/>
  <c r="AD28" i="1"/>
  <c r="AK10" i="1"/>
  <c r="AP24" i="1"/>
  <c r="AS29" i="1"/>
  <c r="AR28" i="1"/>
  <c r="AQ21" i="1"/>
  <c r="AQ17" i="1"/>
  <c r="AL12" i="1"/>
  <c r="AG11" i="1"/>
  <c r="AG30" i="1"/>
  <c r="V2" i="1"/>
  <c r="AM2" i="1"/>
  <c r="AZ35" i="1"/>
  <c r="U16" i="1"/>
  <c r="AY39" i="1"/>
  <c r="S25" i="1"/>
  <c r="BB8" i="1"/>
  <c r="AJ23" i="1"/>
  <c r="T14" i="1"/>
  <c r="W10" i="1"/>
  <c r="AX5" i="1"/>
  <c r="AG3" i="1"/>
  <c r="AB13" i="1"/>
  <c r="Z30" i="1"/>
  <c r="BF38" i="1"/>
  <c r="AV11" i="1"/>
  <c r="AB3" i="1"/>
  <c r="S26" i="1"/>
  <c r="W27" i="1"/>
  <c r="AT12" i="1"/>
  <c r="AC10" i="1"/>
  <c r="AR8" i="1"/>
  <c r="AE9" i="1"/>
  <c r="AI6" i="1"/>
  <c r="BE34" i="1"/>
  <c r="AL36" i="1"/>
  <c r="AG35" i="1"/>
  <c r="AC35" i="1"/>
  <c r="BF4" i="1"/>
  <c r="AD36" i="1"/>
  <c r="AG10" i="1"/>
  <c r="Z31" i="1"/>
  <c r="S33" i="1"/>
  <c r="X35" i="1"/>
  <c r="BD19" i="1"/>
  <c r="AG2" i="1"/>
  <c r="AM11" i="1"/>
  <c r="BB32" i="1"/>
  <c r="AH24" i="1"/>
  <c r="AV32" i="1"/>
  <c r="AQ27" i="1"/>
  <c r="AR38" i="1"/>
  <c r="AF11" i="1"/>
  <c r="V37" i="1"/>
  <c r="AQ22" i="1"/>
  <c r="AF12" i="1"/>
  <c r="Z24" i="1"/>
  <c r="AG24" i="1"/>
  <c r="AL34" i="1"/>
  <c r="BD37" i="1"/>
  <c r="AK30" i="1"/>
  <c r="AM39" i="1"/>
  <c r="AC6" i="1"/>
  <c r="AG13" i="1"/>
  <c r="AH39" i="1"/>
  <c r="BB24" i="1"/>
  <c r="BA9" i="1"/>
  <c r="AF3" i="1"/>
  <c r="AH14" i="1"/>
  <c r="AY21" i="1"/>
  <c r="AV31" i="1"/>
  <c r="AZ30" i="1"/>
  <c r="BB7" i="1"/>
  <c r="AP12" i="1"/>
  <c r="AI3" i="1"/>
  <c r="AM20" i="1"/>
  <c r="AN12" i="1"/>
  <c r="S35" i="1"/>
  <c r="BC39" i="1"/>
  <c r="AL23" i="1"/>
  <c r="Z4" i="1"/>
  <c r="AO36" i="1"/>
  <c r="AL5" i="1"/>
  <c r="AD24" i="1"/>
  <c r="AL20" i="1"/>
  <c r="AM34" i="1"/>
  <c r="AT29" i="1"/>
  <c r="S14" i="1"/>
  <c r="AG19" i="1"/>
  <c r="U39" i="1"/>
  <c r="W31" i="1"/>
  <c r="AZ8" i="1"/>
  <c r="Z21" i="1"/>
  <c r="AK23" i="1"/>
  <c r="AE35" i="1"/>
  <c r="BC20" i="1"/>
  <c r="BD8" i="1"/>
  <c r="BD36" i="1"/>
  <c r="AE25" i="1"/>
  <c r="AB26" i="1"/>
  <c r="AT22" i="1"/>
  <c r="AX6" i="1"/>
  <c r="S16" i="1"/>
  <c r="BC7" i="1"/>
  <c r="X37" i="1"/>
  <c r="AA31" i="1"/>
  <c r="U28" i="1"/>
  <c r="AR2" i="1"/>
  <c r="AB34" i="1"/>
  <c r="BD22" i="1"/>
  <c r="AH33" i="1"/>
  <c r="AF5" i="1"/>
  <c r="AE14" i="1"/>
  <c r="BD9" i="1"/>
  <c r="AJ22" i="1"/>
  <c r="AV36" i="1"/>
  <c r="T3" i="1"/>
  <c r="AH2" i="1"/>
  <c r="AI34" i="1"/>
  <c r="X36" i="1"/>
  <c r="BB13" i="1"/>
  <c r="AZ10" i="1"/>
  <c r="AS30" i="1"/>
  <c r="BE35" i="1"/>
  <c r="AI24" i="1"/>
  <c r="AK5" i="1"/>
  <c r="AA34" i="1"/>
  <c r="AT17" i="1"/>
  <c r="AM21" i="1"/>
  <c r="X12" i="1"/>
  <c r="AK39" i="1"/>
  <c r="AE29" i="1"/>
  <c r="AQ23" i="1"/>
  <c r="W7" i="1"/>
  <c r="AF6" i="1"/>
  <c r="AX7" i="1"/>
  <c r="BF15" i="1"/>
  <c r="AS33" i="1"/>
  <c r="AV34" i="1"/>
  <c r="AN16" i="1"/>
  <c r="Y16" i="1"/>
  <c r="AR25" i="1"/>
  <c r="X4" i="1"/>
  <c r="AQ35" i="1"/>
  <c r="AU7" i="1"/>
  <c r="AG28" i="1"/>
  <c r="AH3" i="1"/>
  <c r="AR20" i="1"/>
  <c r="AB14" i="1"/>
  <c r="Y27" i="1"/>
  <c r="U25" i="1"/>
  <c r="AJ5" i="1"/>
  <c r="AT13" i="1"/>
  <c r="Y13" i="1"/>
  <c r="AN34" i="1"/>
  <c r="AJ8" i="1"/>
  <c r="AK34" i="1"/>
  <c r="AM36" i="1"/>
  <c r="BF31" i="1"/>
  <c r="Z23" i="1"/>
  <c r="AP39" i="1"/>
  <c r="BB20" i="1"/>
  <c r="BB2" i="1"/>
  <c r="S31" i="1"/>
  <c r="BC25" i="1"/>
  <c r="AY25" i="1"/>
  <c r="BF5" i="1"/>
  <c r="AA29" i="1"/>
  <c r="AN36" i="1"/>
  <c r="AN8" i="1"/>
  <c r="AK15" i="1"/>
  <c r="AY35" i="1"/>
  <c r="BA32" i="1"/>
  <c r="AK3" i="1"/>
  <c r="BF19" i="1"/>
  <c r="AJ9" i="1"/>
  <c r="AH29" i="1"/>
  <c r="AP32" i="1"/>
  <c r="BA31" i="1"/>
  <c r="U11" i="1"/>
  <c r="AJ3" i="1"/>
  <c r="AZ29" i="1"/>
  <c r="AA25" i="1"/>
  <c r="AZ6" i="1"/>
  <c r="AU13" i="1"/>
  <c r="AD13" i="1"/>
  <c r="AA28" i="1"/>
  <c r="AS11" i="1"/>
  <c r="AJ34" i="1"/>
  <c r="BE24" i="1"/>
  <c r="AV18" i="1"/>
  <c r="W21" i="1"/>
  <c r="AQ30" i="1"/>
  <c r="AH35" i="1"/>
  <c r="AV8" i="1"/>
  <c r="AT20" i="1"/>
  <c r="AN2" i="1"/>
  <c r="V13" i="1"/>
  <c r="AH12" i="1"/>
  <c r="AI22" i="1"/>
  <c r="BA36" i="1"/>
  <c r="AU33" i="1"/>
  <c r="BA37" i="1"/>
  <c r="AN39" i="1"/>
  <c r="AO13" i="1"/>
  <c r="AY3" i="1"/>
  <c r="AU34" i="1"/>
  <c r="AK13" i="1"/>
  <c r="BA19" i="1"/>
  <c r="AL10" i="1"/>
  <c r="AL30" i="1"/>
  <c r="V26" i="1"/>
  <c r="AY24" i="1"/>
  <c r="AZ20" i="1"/>
  <c r="AH9" i="1"/>
  <c r="AD15" i="1"/>
  <c r="U29" i="1"/>
  <c r="BA10" i="1"/>
  <c r="BD33" i="1"/>
  <c r="AJ33" i="1"/>
  <c r="T34" i="1"/>
  <c r="AZ39" i="1"/>
  <c r="AF19" i="1"/>
  <c r="AO6" i="1"/>
  <c r="AD16" i="1"/>
  <c r="AU8" i="1"/>
  <c r="BF37" i="1"/>
  <c r="V25" i="1"/>
  <c r="W14" i="1"/>
  <c r="AF2" i="1"/>
  <c r="BB33" i="1"/>
  <c r="AN13" i="1"/>
  <c r="AY22" i="1"/>
  <c r="BE38" i="1"/>
  <c r="AH32" i="1"/>
  <c r="AX23" i="1"/>
  <c r="AB31" i="1"/>
  <c r="AK29" i="1"/>
  <c r="BB9" i="1"/>
  <c r="AA16" i="1"/>
  <c r="T5" i="1"/>
  <c r="U32" i="1"/>
  <c r="W5" i="1"/>
  <c r="BE10" i="1"/>
  <c r="BE9" i="1"/>
  <c r="S24" i="1"/>
  <c r="AL11" i="1"/>
  <c r="AC5" i="1"/>
  <c r="BE7" i="1"/>
  <c r="AW35" i="1"/>
  <c r="X15" i="1"/>
  <c r="AX2" i="1"/>
  <c r="AM22" i="1"/>
  <c r="AQ29" i="1"/>
  <c r="AM29" i="1"/>
  <c r="X5" i="1"/>
  <c r="BD25" i="1"/>
  <c r="BD21" i="1"/>
  <c r="Z35" i="1"/>
  <c r="AQ7" i="1"/>
  <c r="AB29" i="1"/>
  <c r="AL32" i="1"/>
  <c r="AH6" i="1"/>
  <c r="AF17" i="1"/>
  <c r="AW17" i="1"/>
  <c r="AG9" i="1"/>
  <c r="AO16" i="1"/>
  <c r="AT30" i="1"/>
  <c r="BD35" i="1"/>
  <c r="AC18" i="1"/>
  <c r="BC4" i="1"/>
  <c r="AB21" i="1"/>
  <c r="AX3" i="1"/>
  <c r="Y9" i="1"/>
  <c r="AN23" i="1"/>
  <c r="V33" i="1"/>
  <c r="AM37" i="1"/>
  <c r="X26" i="1"/>
  <c r="V20" i="1"/>
  <c r="Y26" i="1"/>
  <c r="BC27" i="1"/>
  <c r="BC18" i="1"/>
  <c r="AQ19" i="1"/>
  <c r="U38" i="1"/>
  <c r="AD32" i="1"/>
  <c r="AV21" i="1"/>
  <c r="AJ18" i="1"/>
  <c r="AZ23" i="1"/>
  <c r="Y11" i="1"/>
  <c r="AG15" i="1"/>
  <c r="X9" i="1"/>
  <c r="AS34" i="1"/>
  <c r="AH7" i="1"/>
  <c r="AL26" i="1"/>
  <c r="T4" i="1"/>
  <c r="AT8" i="1"/>
  <c r="AB9" i="1"/>
  <c r="AZ27" i="1"/>
  <c r="AW30" i="1"/>
  <c r="AM35" i="1"/>
  <c r="X8" i="1"/>
  <c r="S10" i="1"/>
  <c r="BE12" i="1"/>
  <c r="AM18" i="1"/>
  <c r="AS36" i="1"/>
  <c r="W25" i="1"/>
  <c r="AD20" i="1"/>
  <c r="AM23" i="1"/>
  <c r="AE36" i="1"/>
  <c r="AS12" i="1"/>
  <c r="AI7" i="1"/>
  <c r="W2" i="1"/>
  <c r="AX13" i="1"/>
  <c r="Z10" i="1"/>
  <c r="Y22" i="1"/>
  <c r="AP28" i="1"/>
  <c r="AV4" i="1"/>
  <c r="BA6" i="1"/>
  <c r="AO10" i="1"/>
  <c r="AA35" i="1"/>
  <c r="AW19" i="1"/>
  <c r="BF6" i="1"/>
  <c r="AM19" i="1"/>
  <c r="AF38" i="1"/>
  <c r="AK25" i="1"/>
  <c r="AZ3" i="1"/>
  <c r="AV28" i="1"/>
  <c r="AX38" i="1"/>
  <c r="AU19" i="1"/>
  <c r="Y8" i="1"/>
  <c r="AC29" i="1"/>
  <c r="AT31" i="1"/>
  <c r="AG32" i="1"/>
  <c r="T13" i="1"/>
  <c r="W3" i="1"/>
  <c r="BC17" i="1"/>
  <c r="AM17" i="1"/>
  <c r="AR39" i="1"/>
  <c r="AU25" i="1"/>
  <c r="AR26" i="1"/>
  <c r="AR23" i="1"/>
  <c r="AK28" i="1"/>
  <c r="AE37" i="1"/>
  <c r="Y37" i="1"/>
  <c r="AV12" i="1"/>
  <c r="AE15" i="1"/>
  <c r="BC30" i="1"/>
  <c r="AZ15" i="1"/>
  <c r="AQ12" i="1"/>
  <c r="AF8" i="1"/>
  <c r="AX37" i="1"/>
  <c r="AK20" i="1"/>
  <c r="BC12" i="1"/>
  <c r="AV39" i="1"/>
  <c r="AF28" i="1"/>
  <c r="AG8" i="1"/>
  <c r="AL21" i="1"/>
  <c r="BF26" i="1"/>
  <c r="AI35" i="1"/>
  <c r="AU2" i="1"/>
  <c r="AH13" i="1"/>
  <c r="AA24" i="1"/>
  <c r="BC5" i="1"/>
  <c r="BC33" i="1"/>
  <c r="X7" i="1"/>
  <c r="AO33" i="1"/>
  <c r="AN4" i="1"/>
  <c r="AI21" i="1"/>
  <c r="AX9" i="1"/>
  <c r="AF34" i="1"/>
  <c r="AI20" i="1"/>
  <c r="AD31" i="1"/>
  <c r="AU23" i="1"/>
  <c r="W16" i="1"/>
  <c r="AL24" i="1"/>
  <c r="AX24" i="1"/>
  <c r="AI4" i="1"/>
  <c r="BD28" i="1"/>
  <c r="AM25" i="1"/>
  <c r="AD21" i="1"/>
  <c r="AD3" i="1"/>
  <c r="BB21" i="1"/>
  <c r="AC25" i="1"/>
  <c r="AH31" i="1"/>
  <c r="BB16" i="1"/>
  <c r="AD11" i="1"/>
  <c r="BE28" i="1"/>
  <c r="Y35" i="1"/>
  <c r="Z27" i="1"/>
  <c r="AY32" i="1"/>
  <c r="BE11" i="1"/>
  <c r="AH21" i="1"/>
  <c r="AD2" i="1"/>
  <c r="V19" i="1"/>
  <c r="V29" i="1"/>
  <c r="BB4" i="1"/>
  <c r="AN6" i="1"/>
  <c r="AJ26" i="1"/>
  <c r="T38" i="1"/>
  <c r="AE27" i="1"/>
  <c r="AU5" i="1"/>
  <c r="AY19" i="1"/>
  <c r="AK7" i="1"/>
  <c r="AU36" i="1"/>
  <c r="AW32" i="1"/>
  <c r="T39" i="1"/>
  <c r="AE30" i="1"/>
  <c r="AL17" i="1"/>
  <c r="U12" i="1"/>
  <c r="W8" i="1"/>
  <c r="BF2" i="1"/>
  <c r="AJ20" i="1"/>
  <c r="AW34" i="1"/>
  <c r="AY34" i="1"/>
  <c r="AW21" i="1"/>
  <c r="AS15" i="1"/>
  <c r="S34" i="1"/>
  <c r="BD32" i="1"/>
  <c r="AX31" i="1"/>
  <c r="AF4" i="1"/>
  <c r="X31" i="1"/>
  <c r="BE23" i="1"/>
  <c r="AI36" i="1"/>
  <c r="AE12" i="1"/>
  <c r="Y6" i="1"/>
  <c r="AZ9" i="1"/>
  <c r="AF14" i="1"/>
  <c r="AC39" i="1"/>
  <c r="AB32" i="1"/>
  <c r="AR4" i="1"/>
  <c r="X21" i="1"/>
  <c r="BD13" i="1"/>
  <c r="AR30" i="1"/>
  <c r="AE13" i="1"/>
  <c r="AA4" i="1"/>
  <c r="X39" i="1"/>
  <c r="AJ31" i="1"/>
  <c r="AL29" i="1"/>
  <c r="AG6" i="1"/>
  <c r="AC23" i="1"/>
  <c r="AM26" i="1"/>
  <c r="AD14" i="1"/>
  <c r="Z22" i="1"/>
  <c r="BC31" i="1"/>
  <c r="AA23" i="1"/>
  <c r="BD23" i="1"/>
  <c r="Z37" i="1"/>
  <c r="AV15" i="1"/>
  <c r="BB15" i="1"/>
  <c r="AB7" i="1"/>
  <c r="AX32" i="1"/>
  <c r="AN32" i="1"/>
  <c r="AC4" i="1"/>
  <c r="AM13" i="1"/>
  <c r="T21" i="1"/>
  <c r="AC26" i="1"/>
  <c r="AP34" i="1"/>
  <c r="S28" i="1"/>
  <c r="AQ8" i="1"/>
  <c r="AW4" i="1"/>
  <c r="AO20" i="1"/>
  <c r="AV14" i="1"/>
  <c r="AX26" i="1"/>
  <c r="AL31" i="1"/>
  <c r="U17" i="1"/>
  <c r="AR5" i="1"/>
  <c r="V31" i="1"/>
  <c r="Y17" i="1"/>
  <c r="AY33" i="1"/>
  <c r="AR18" i="1"/>
  <c r="AK33" i="1"/>
  <c r="BF25" i="1"/>
  <c r="X6" i="1"/>
  <c r="AK12" i="1"/>
  <c r="BD18" i="1"/>
  <c r="AN5" i="1"/>
  <c r="AN31" i="1"/>
  <c r="AL35" i="1"/>
  <c r="BA27" i="1"/>
  <c r="AN18" i="1"/>
  <c r="AE19" i="1"/>
  <c r="AI13" i="1"/>
  <c r="AY13" i="1"/>
  <c r="AO25" i="1"/>
  <c r="AT2" i="1"/>
  <c r="AQ16" i="1"/>
  <c r="BD31" i="1"/>
  <c r="AC33" i="1"/>
  <c r="T16" i="1"/>
  <c r="AY7" i="1"/>
  <c r="Z34" i="1"/>
  <c r="BC34" i="1"/>
  <c r="AM31" i="1"/>
  <c r="AV25" i="1"/>
  <c r="Y3" i="1"/>
  <c r="AW15" i="1"/>
  <c r="BD27" i="1"/>
  <c r="V30" i="1"/>
  <c r="AV19" i="1"/>
  <c r="AV7" i="1"/>
  <c r="BC38" i="1"/>
  <c r="BC37" i="1"/>
  <c r="W28" i="1"/>
  <c r="AX10" i="1"/>
  <c r="BC2" i="1"/>
  <c r="X25" i="1"/>
  <c r="W29" i="1"/>
  <c r="BA22" i="1"/>
  <c r="AZ14" i="1"/>
  <c r="Y34" i="1"/>
  <c r="U26" i="1"/>
  <c r="U4" i="1"/>
  <c r="AN17" i="1"/>
  <c r="AC2" i="1"/>
  <c r="BF23" i="1"/>
  <c r="AH8" i="1"/>
  <c r="AX34" i="1"/>
  <c r="AI29" i="1"/>
  <c r="AF30" i="1"/>
  <c r="Z7" i="1"/>
  <c r="Y28" i="1"/>
  <c r="AY8" i="1"/>
  <c r="AP5" i="1"/>
  <c r="AU39" i="1"/>
  <c r="U24" i="1"/>
  <c r="AE32" i="1"/>
  <c r="AO21" i="1"/>
  <c r="AA19" i="1"/>
  <c r="AG16" i="1"/>
  <c r="AX4" i="1"/>
  <c r="AM30" i="1"/>
  <c r="BE39" i="1"/>
  <c r="S30" i="1"/>
  <c r="AN19" i="1"/>
  <c r="AP19" i="1"/>
  <c r="AS7" i="1"/>
  <c r="AW25" i="1"/>
  <c r="AZ36" i="1"/>
  <c r="AR10" i="1"/>
  <c r="AQ10" i="1"/>
  <c r="BE30" i="1"/>
  <c r="BE4" i="1"/>
  <c r="AH28" i="1"/>
  <c r="W12" i="1"/>
  <c r="AS24" i="1"/>
  <c r="AJ4" i="1"/>
  <c r="AO17" i="1"/>
  <c r="T12" i="1"/>
  <c r="AM8" i="1"/>
  <c r="BD20" i="1"/>
  <c r="BB11" i="1"/>
  <c r="AI33" i="1"/>
  <c r="AV6" i="1"/>
  <c r="AX14" i="1"/>
  <c r="Y10" i="1"/>
  <c r="AE38" i="1"/>
  <c r="W36" i="1"/>
  <c r="AS20" i="1"/>
  <c r="S37" i="1"/>
  <c r="AJ38" i="1"/>
  <c r="U36" i="1"/>
  <c r="Z33" i="1"/>
  <c r="U19" i="1"/>
  <c r="BF18" i="1"/>
  <c r="AD34" i="1"/>
  <c r="Z29" i="1"/>
  <c r="BA28" i="1"/>
  <c r="BE2" i="1"/>
  <c r="X19" i="1"/>
  <c r="AP7" i="1"/>
  <c r="AM7" i="1"/>
  <c r="W39" i="1"/>
  <c r="AC17" i="1"/>
  <c r="AB19" i="1"/>
  <c r="AH16" i="1"/>
  <c r="AF31" i="1"/>
  <c r="AS13" i="1"/>
  <c r="AA36" i="1"/>
  <c r="AI28" i="1"/>
  <c r="X29" i="1"/>
  <c r="AA39" i="1"/>
  <c r="AX33" i="1"/>
  <c r="Y2" i="1"/>
  <c r="AH17" i="1"/>
  <c r="AI26" i="1"/>
  <c r="AF27" i="1"/>
  <c r="Y18" i="1"/>
  <c r="W22" i="1"/>
  <c r="BF33" i="1"/>
  <c r="AY30" i="1"/>
  <c r="AY27" i="1"/>
  <c r="AO7" i="1"/>
  <c r="AL9" i="1"/>
  <c r="AP29" i="1"/>
  <c r="AJ21" i="1"/>
  <c r="W35" i="1"/>
  <c r="AA8" i="1"/>
  <c r="AP33" i="1"/>
  <c r="AB2" i="1"/>
  <c r="AX16" i="1"/>
  <c r="AS9" i="1"/>
  <c r="AK14" i="1"/>
  <c r="AT21" i="1"/>
  <c r="AD12" i="1"/>
  <c r="V32" i="1"/>
  <c r="V35" i="1"/>
  <c r="AR3" i="1"/>
  <c r="AF36" i="1"/>
  <c r="T27" i="1"/>
  <c r="S29" i="1"/>
  <c r="AR15" i="1"/>
  <c r="Z39" i="1"/>
  <c r="BD30" i="1"/>
  <c r="AD5" i="1"/>
  <c r="AT19" i="1"/>
  <c r="AR22" i="1"/>
  <c r="AP27" i="1"/>
  <c r="X11" i="1"/>
  <c r="AL19" i="1"/>
  <c r="Y30" i="1"/>
  <c r="AO39" i="1"/>
  <c r="X20" i="1"/>
  <c r="AH11" i="1"/>
  <c r="AU31" i="1"/>
  <c r="BF28" i="1"/>
  <c r="BC29" i="1"/>
  <c r="Y25" i="1"/>
  <c r="AP8" i="1"/>
  <c r="AH10" i="1"/>
  <c r="AW5" i="1"/>
  <c r="AL28" i="1"/>
  <c r="AZ28" i="1"/>
  <c r="AO31" i="1"/>
  <c r="AP21" i="1"/>
  <c r="AI16" i="1"/>
  <c r="AK17" i="1"/>
  <c r="AI27" i="1"/>
  <c r="BB18" i="1"/>
  <c r="V8" i="1"/>
  <c r="AJ27" i="1"/>
  <c r="Y19" i="1"/>
  <c r="AB12" i="1"/>
  <c r="AF18" i="1"/>
  <c r="BB38" i="1"/>
  <c r="BE31" i="1"/>
  <c r="AZ37" i="1"/>
  <c r="AD35" i="1"/>
  <c r="BE19" i="1"/>
  <c r="AI10" i="1"/>
  <c r="AR34" i="1"/>
  <c r="AB24" i="1"/>
  <c r="S9" i="1"/>
  <c r="AB22" i="1"/>
  <c r="AU10" i="1"/>
  <c r="AE39" i="1"/>
  <c r="AE23" i="1"/>
  <c r="AQ24" i="1"/>
  <c r="T19" i="1"/>
  <c r="AH5" i="1"/>
  <c r="AJ12" i="1"/>
  <c r="U13" i="1"/>
  <c r="BA39" i="1"/>
  <c r="AX28" i="1"/>
  <c r="W15" i="1"/>
  <c r="AS35" i="1"/>
  <c r="AW16" i="1"/>
  <c r="W4" i="1"/>
  <c r="AN9" i="1"/>
  <c r="AO38" i="1"/>
  <c r="AU32" i="1"/>
  <c r="AI2" i="1"/>
  <c r="AQ31" i="1"/>
  <c r="AP31" i="1"/>
  <c r="V14" i="1"/>
  <c r="BD7" i="1"/>
  <c r="AX21" i="1"/>
  <c r="AO24" i="1"/>
  <c r="W13" i="1"/>
  <c r="AA37" i="1"/>
  <c r="AU24" i="1"/>
  <c r="AJ25" i="1"/>
  <c r="AI8" i="1"/>
  <c r="S39" i="1"/>
  <c r="AW10" i="1"/>
  <c r="AG25" i="1"/>
  <c r="AE2" i="1"/>
  <c r="AU27" i="1"/>
  <c r="S32" i="1"/>
  <c r="AN29" i="1"/>
  <c r="AS5" i="1"/>
  <c r="AR12" i="1"/>
  <c r="BB19" i="1"/>
  <c r="AC9" i="1"/>
  <c r="Y5" i="1"/>
  <c r="AC38" i="1"/>
  <c r="AV27" i="1"/>
  <c r="AX25" i="1"/>
  <c r="BE21" i="1"/>
  <c r="AH30" i="1"/>
  <c r="BD2" i="1"/>
  <c r="AW39" i="1"/>
  <c r="U18" i="1"/>
  <c r="AU26" i="1"/>
  <c r="AV2" i="1"/>
  <c r="BF13" i="1"/>
  <c r="AD9" i="1"/>
  <c r="AE31" i="1"/>
  <c r="AA30" i="1"/>
  <c r="Z5" i="1"/>
  <c r="AQ18" i="1"/>
  <c r="AZ13" i="1"/>
  <c r="AF29" i="1"/>
  <c r="W18" i="1"/>
  <c r="BB31" i="1"/>
  <c r="Y38" i="1"/>
  <c r="BB35" i="1"/>
  <c r="AF23" i="1"/>
  <c r="AK24" i="1"/>
  <c r="AM24" i="1"/>
  <c r="AP13" i="1"/>
  <c r="AH19" i="1"/>
  <c r="W6" i="1"/>
  <c r="BC26" i="1"/>
  <c r="AY5" i="1"/>
  <c r="BF12" i="1"/>
  <c r="AG12" i="1"/>
  <c r="S36" i="1"/>
  <c r="AV35" i="1"/>
  <c r="AS37" i="1"/>
  <c r="AH18" i="1"/>
  <c r="AE5" i="1"/>
  <c r="AE17" i="1"/>
  <c r="AS10" i="1"/>
  <c r="T37" i="1"/>
  <c r="W24" i="1"/>
  <c r="Y29" i="1"/>
  <c r="AE3" i="1"/>
  <c r="AZ22" i="1"/>
  <c r="AN38" i="1"/>
  <c r="Y14" i="1"/>
  <c r="AO19" i="1"/>
  <c r="AX19" i="1"/>
  <c r="AZ4" i="1"/>
  <c r="AG39" i="1"/>
  <c r="AD29" i="1"/>
  <c r="AH15" i="1"/>
  <c r="AJ14" i="1"/>
  <c r="BC8" i="1"/>
  <c r="T22" i="1"/>
  <c r="AJ17" i="1"/>
  <c r="AL38" i="1"/>
  <c r="AT34" i="1"/>
  <c r="S5" i="1"/>
  <c r="BF21" i="1"/>
  <c r="AM16" i="1"/>
  <c r="AO3" i="1"/>
  <c r="BD29" i="1"/>
  <c r="AD39" i="1"/>
  <c r="BA33" i="1"/>
  <c r="AD6" i="1"/>
  <c r="AR13" i="1"/>
  <c r="AM12" i="1"/>
  <c r="AR35" i="1"/>
  <c r="AA26" i="1"/>
  <c r="AU15" i="1"/>
  <c r="AE8" i="1"/>
  <c r="AQ5" i="1"/>
  <c r="AY4" i="1"/>
  <c r="AW8" i="1"/>
  <c r="AX35" i="1"/>
  <c r="AT25" i="1"/>
  <c r="AH25" i="1"/>
  <c r="AZ31" i="1"/>
  <c r="U23" i="1"/>
  <c r="X33" i="1"/>
  <c r="AM38" i="1"/>
  <c r="AC11" i="1"/>
  <c r="BB17" i="1"/>
  <c r="Y24" i="1"/>
  <c r="AC21" i="1"/>
  <c r="AR9" i="1"/>
  <c r="AC15" i="1"/>
  <c r="AJ32" i="1"/>
  <c r="AB10" i="1"/>
  <c r="AC30" i="1"/>
  <c r="BB39" i="1"/>
  <c r="BA15" i="1"/>
  <c r="AU12" i="1"/>
  <c r="AH22" i="1"/>
  <c r="AY29" i="1"/>
  <c r="AN28" i="1"/>
  <c r="Z38" i="1"/>
  <c r="S27" i="1"/>
  <c r="AX20" i="1"/>
  <c r="AG22" i="1"/>
  <c r="BE27" i="1"/>
  <c r="BD34" i="1"/>
  <c r="AE7" i="1"/>
  <c r="AY26" i="1"/>
  <c r="BB37" i="1"/>
  <c r="AX15" i="1"/>
  <c r="AG36" i="1"/>
  <c r="AU37" i="1"/>
  <c r="V4" i="1"/>
  <c r="AW37" i="1"/>
  <c r="AD22" i="1"/>
  <c r="BA38" i="1"/>
  <c r="AP37" i="1"/>
  <c r="AD26" i="1"/>
  <c r="U35" i="1"/>
  <c r="AN11" i="1"/>
  <c r="BC16" i="1"/>
  <c r="AV16" i="1"/>
  <c r="AV23" i="1"/>
  <c r="AQ28" i="1"/>
  <c r="BD39" i="1"/>
  <c r="BC32" i="1"/>
  <c r="AG34" i="1"/>
  <c r="AG5" i="1"/>
  <c r="Z28" i="1"/>
  <c r="AC12" i="1"/>
  <c r="AJ10" i="1"/>
  <c r="AI38" i="1"/>
  <c r="AL25" i="1"/>
  <c r="Z25" i="1"/>
  <c r="AA38" i="1"/>
  <c r="X30" i="1"/>
  <c r="AZ19" i="1"/>
  <c r="AR21" i="1"/>
  <c r="BD24" i="1"/>
  <c r="AG33" i="1"/>
  <c r="AU4" i="1"/>
  <c r="X17" i="1"/>
  <c r="AD4" i="1"/>
  <c r="AG20" i="1"/>
  <c r="V10" i="1"/>
  <c r="BA23" i="1"/>
  <c r="AA17" i="1"/>
  <c r="BA4" i="1"/>
  <c r="BE36" i="1"/>
  <c r="AP35" i="1"/>
  <c r="X23" i="1"/>
  <c r="AB6" i="1"/>
  <c r="AW38" i="1"/>
  <c r="BA26" i="1"/>
  <c r="AG26" i="1"/>
  <c r="AD37" i="1"/>
  <c r="AL8" i="1"/>
  <c r="AM4" i="1"/>
  <c r="AT27" i="1"/>
  <c r="U20" i="1"/>
  <c r="AN20" i="1"/>
  <c r="Y7" i="1"/>
  <c r="AK36" i="1"/>
  <c r="BF39" i="1"/>
  <c r="AW9" i="1"/>
  <c r="AI30" i="1"/>
  <c r="AY2" i="1"/>
  <c r="BA21" i="1"/>
  <c r="BA11" i="1"/>
  <c r="AO9" i="1"/>
  <c r="Z19" i="1"/>
  <c r="BF14" i="1"/>
  <c r="T29" i="1"/>
  <c r="AT23" i="1"/>
  <c r="AX18" i="1"/>
  <c r="AA12" i="1"/>
  <c r="AO22" i="1"/>
  <c r="BB26" i="1"/>
  <c r="AQ4" i="1"/>
  <c r="AX11" i="1"/>
  <c r="Z26" i="1"/>
  <c r="AL16" i="1"/>
  <c r="Z13" i="1"/>
  <c r="AE22" i="1"/>
  <c r="AW33" i="1"/>
  <c r="T33" i="1"/>
  <c r="BE5" i="1"/>
  <c r="AU30" i="1"/>
  <c r="AY9" i="1"/>
  <c r="AG31" i="1"/>
  <c r="AG29" i="1"/>
  <c r="AT37" i="1"/>
  <c r="AT10" i="1"/>
  <c r="AL4" i="1"/>
  <c r="AU21" i="1"/>
  <c r="BA12" i="1"/>
  <c r="AF33" i="1"/>
  <c r="AX27" i="1"/>
  <c r="AF15" i="1"/>
  <c r="AM28" i="1"/>
  <c r="AR29" i="1"/>
  <c r="AP15" i="1"/>
  <c r="Z16" i="1"/>
  <c r="AS39" i="1"/>
  <c r="AI32" i="1"/>
  <c r="AF32" i="1"/>
  <c r="AU20" i="1"/>
  <c r="S11" i="1"/>
  <c r="AF10" i="1"/>
  <c r="AS17" i="1"/>
  <c r="X34" i="1"/>
  <c r="BC10" i="1"/>
  <c r="X13" i="1"/>
  <c r="AA20" i="1"/>
  <c r="AA7" i="1"/>
  <c r="BB3" i="1"/>
  <c r="AO2" i="1"/>
  <c r="AC27" i="1"/>
  <c r="BE6" i="1"/>
  <c r="BA14" i="1"/>
  <c r="T28" i="1"/>
  <c r="AO4" i="1"/>
  <c r="Y31" i="1"/>
  <c r="BE3" i="1"/>
  <c r="W33" i="1"/>
  <c r="AY31" i="1"/>
  <c r="AS23" i="1"/>
  <c r="AA10" i="1"/>
  <c r="AP22" i="1"/>
  <c r="AL7" i="1"/>
  <c r="T31" i="1"/>
  <c r="AB27" i="1"/>
  <c r="AF13" i="1"/>
  <c r="BE8" i="1"/>
  <c r="AT4" i="1"/>
  <c r="AS25" i="1"/>
  <c r="AB18" i="1"/>
  <c r="Z2" i="1"/>
  <c r="AJ39" i="1"/>
  <c r="AY17" i="1"/>
  <c r="BA24" i="1"/>
  <c r="Y39" i="1"/>
  <c r="BF30" i="1"/>
  <c r="BA3" i="1"/>
  <c r="AB11" i="1"/>
  <c r="AK4" i="1"/>
  <c r="Z20" i="1"/>
  <c r="U30" i="1"/>
  <c r="AS16" i="1"/>
  <c r="AT3" i="1"/>
  <c r="AR19" i="1"/>
  <c r="AY23" i="1"/>
  <c r="BC28" i="1"/>
  <c r="AC3" i="1"/>
  <c r="AL14" i="1"/>
  <c r="V28" i="1"/>
  <c r="T8" i="1"/>
  <c r="AR37" i="1"/>
  <c r="AK32" i="1"/>
  <c r="AT32" i="1"/>
  <c r="AU17" i="1"/>
  <c r="BF29" i="1"/>
  <c r="AI5" i="1"/>
  <c r="AQ39" i="1"/>
  <c r="AW12" i="1"/>
  <c r="AB30" i="1"/>
  <c r="AH23" i="1"/>
  <c r="BE20" i="1"/>
  <c r="BD15" i="1"/>
  <c r="AH20" i="1"/>
  <c r="AK2" i="1"/>
  <c r="AH37" i="1"/>
  <c r="BA35" i="1"/>
  <c r="AR7" i="1"/>
  <c r="BF20" i="1"/>
  <c r="AH38" i="1"/>
  <c r="AV29" i="1"/>
  <c r="AB4" i="1"/>
  <c r="AA21" i="1"/>
  <c r="AH34" i="1"/>
  <c r="AZ7" i="1"/>
  <c r="BE29" i="1"/>
  <c r="BA30" i="1"/>
  <c r="AF9" i="1"/>
  <c r="BA7" i="1"/>
  <c r="AQ3" i="1"/>
  <c r="AB15" i="1"/>
  <c r="AC19" i="1"/>
  <c r="AL22" i="1"/>
  <c r="BE37" i="1"/>
  <c r="AB35" i="1"/>
  <c r="AC36" i="1"/>
  <c r="AZ25" i="1"/>
  <c r="S13" i="1"/>
  <c r="W20" i="1"/>
  <c r="BB12" i="1"/>
  <c r="Z36" i="1"/>
  <c r="AD18" i="1"/>
  <c r="BD5" i="1"/>
  <c r="AS27" i="1"/>
  <c r="W19" i="1"/>
  <c r="AZ16" i="1"/>
  <c r="Z18" i="1"/>
  <c r="AJ36" i="1"/>
  <c r="AT33" i="1"/>
  <c r="V18" i="1"/>
  <c r="AN24" i="1"/>
  <c r="BB34" i="1"/>
  <c r="Y12" i="1"/>
  <c r="AL6" i="1"/>
  <c r="Y36" i="1"/>
  <c r="BA25" i="1"/>
  <c r="AB23" i="1"/>
  <c r="AS21" i="1"/>
  <c r="T18" i="1"/>
  <c r="X14" i="1"/>
  <c r="Y21" i="1"/>
  <c r="AG23" i="1"/>
  <c r="AT35" i="1"/>
  <c r="U37" i="1"/>
  <c r="AU11" i="1"/>
  <c r="AY11" i="1"/>
  <c r="AC22" i="1"/>
  <c r="AV37" i="1"/>
  <c r="AA32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<sst xmlns="http://schemas.openxmlformats.org/spreadsheetml/2006/main" count="92" uniqueCount="52">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</sst>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107</c:v>
                </c:pt>
                <c:pt idx="1">
                  <c:v>1950</c:v>
                </c:pt>
                <c:pt idx="2">
                  <c:v>1801</c:v>
                </c:pt>
                <c:pt idx="3">
                  <c:v>1933</c:v>
                </c:pt>
                <c:pt idx="4">
                  <c:v>2117</c:v>
                </c:pt>
                <c:pt idx="5">
                  <c:v>2329</c:v>
                </c:pt>
                <c:pt idx="6">
                  <c:v>2561</c:v>
                </c:pt>
                <c:pt idx="7">
                  <c:v>2773</c:v>
                </c:pt>
                <c:pt idx="8">
                  <c:v>2970</c:v>
                </c:pt>
                <c:pt idx="9">
                  <c:v>3158</c:v>
                </c:pt>
                <c:pt idx="10">
                  <c:v>3327</c:v>
                </c:pt>
                <c:pt idx="11">
                  <c:v>3492</c:v>
                </c:pt>
                <c:pt idx="12">
                  <c:v>3651</c:v>
                </c:pt>
                <c:pt idx="13">
                  <c:v>3795</c:v>
                </c:pt>
                <c:pt idx="14">
                  <c:v>3938</c:v>
                </c:pt>
                <c:pt idx="15">
                  <c:v>4070</c:v>
                </c:pt>
                <c:pt idx="16">
                  <c:v>4195</c:v>
                </c:pt>
                <c:pt idx="17">
                  <c:v>4308</c:v>
                </c:pt>
                <c:pt idx="18">
                  <c:v>4430</c:v>
                </c:pt>
                <c:pt idx="19">
                  <c:v>4538</c:v>
                </c:pt>
                <c:pt idx="20">
                  <c:v>4648</c:v>
                </c:pt>
                <c:pt idx="21">
                  <c:v>4746</c:v>
                </c:pt>
                <c:pt idx="22">
                  <c:v>4838</c:v>
                </c:pt>
                <c:pt idx="23">
                  <c:v>4940</c:v>
                </c:pt>
                <c:pt idx="24">
                  <c:v>5031</c:v>
                </c:pt>
                <c:pt idx="25">
                  <c:v>5115</c:v>
                </c:pt>
                <c:pt idx="26">
                  <c:v>5199</c:v>
                </c:pt>
                <c:pt idx="27">
                  <c:v>5287</c:v>
                </c:pt>
                <c:pt idx="28">
                  <c:v>5363</c:v>
                </c:pt>
                <c:pt idx="29">
                  <c:v>5436</c:v>
                </c:pt>
                <c:pt idx="30">
                  <c:v>5515</c:v>
                </c:pt>
                <c:pt idx="31">
                  <c:v>5591</c:v>
                </c:pt>
                <c:pt idx="32">
                  <c:v>5665</c:v>
                </c:pt>
                <c:pt idx="33">
                  <c:v>5746</c:v>
                </c:pt>
                <c:pt idx="34">
                  <c:v>5825</c:v>
                </c:pt>
                <c:pt idx="35">
                  <c:v>5897</c:v>
                </c:pt>
                <c:pt idx="36">
                  <c:v>5970</c:v>
                </c:pt>
                <c:pt idx="37">
                  <c:v>6051</c:v>
                </c:pt>
                <c:pt idx="38">
                  <c:v>6105</c:v>
                </c:pt>
                <c:pt idx="39">
                  <c:v>6175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107</c:v>
                </c:pt>
                <c:pt idx="1">
                  <c:v>1950</c:v>
                </c:pt>
                <c:pt idx="2">
                  <c:v>1801</c:v>
                </c:pt>
                <c:pt idx="3">
                  <c:v>1933</c:v>
                </c:pt>
                <c:pt idx="4">
                  <c:v>2117</c:v>
                </c:pt>
                <c:pt idx="5">
                  <c:v>2329</c:v>
                </c:pt>
                <c:pt idx="6">
                  <c:v>2561</c:v>
                </c:pt>
                <c:pt idx="7">
                  <c:v>2773</c:v>
                </c:pt>
                <c:pt idx="8">
                  <c:v>2970</c:v>
                </c:pt>
                <c:pt idx="9">
                  <c:v>3158</c:v>
                </c:pt>
                <c:pt idx="10">
                  <c:v>3327</c:v>
                </c:pt>
                <c:pt idx="11">
                  <c:v>3492</c:v>
                </c:pt>
                <c:pt idx="12">
                  <c:v>3651</c:v>
                </c:pt>
                <c:pt idx="13">
                  <c:v>3795</c:v>
                </c:pt>
                <c:pt idx="14">
                  <c:v>3938</c:v>
                </c:pt>
                <c:pt idx="15">
                  <c:v>4070</c:v>
                </c:pt>
                <c:pt idx="16">
                  <c:v>4195</c:v>
                </c:pt>
                <c:pt idx="17">
                  <c:v>4308</c:v>
                </c:pt>
                <c:pt idx="18">
                  <c:v>4430</c:v>
                </c:pt>
                <c:pt idx="19">
                  <c:v>4538</c:v>
                </c:pt>
                <c:pt idx="20">
                  <c:v>4648</c:v>
                </c:pt>
                <c:pt idx="21">
                  <c:v>4746</c:v>
                </c:pt>
                <c:pt idx="22">
                  <c:v>4838</c:v>
                </c:pt>
                <c:pt idx="23">
                  <c:v>4940</c:v>
                </c:pt>
                <c:pt idx="24">
                  <c:v>5031</c:v>
                </c:pt>
                <c:pt idx="25">
                  <c:v>5115</c:v>
                </c:pt>
                <c:pt idx="26">
                  <c:v>5199</c:v>
                </c:pt>
                <c:pt idx="27">
                  <c:v>5287</c:v>
                </c:pt>
                <c:pt idx="28">
                  <c:v>5363</c:v>
                </c:pt>
                <c:pt idx="29">
                  <c:v>5436</c:v>
                </c:pt>
                <c:pt idx="30">
                  <c:v>5515</c:v>
                </c:pt>
                <c:pt idx="31">
                  <c:v>5591</c:v>
                </c:pt>
                <c:pt idx="32">
                  <c:v>5665</c:v>
                </c:pt>
                <c:pt idx="33">
                  <c:v>5746</c:v>
                </c:pt>
                <c:pt idx="34">
                  <c:v>5825</c:v>
                </c:pt>
                <c:pt idx="35">
                  <c:v>5897</c:v>
                </c:pt>
                <c:pt idx="36">
                  <c:v>5970</c:v>
                </c:pt>
                <c:pt idx="37">
                  <c:v>6051</c:v>
                </c:pt>
                <c:pt idx="38">
                  <c:v>6105</c:v>
                </c:pt>
                <c:pt idx="39">
                  <c:v>6175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3</c:v>
                </c:pt>
                <c:pt idx="1">
                  <c:v>27</c:v>
                </c:pt>
                <c:pt idx="2">
                  <c:v>82</c:v>
                </c:pt>
                <c:pt idx="3">
                  <c:v>23</c:v>
                </c:pt>
                <c:pt idx="4">
                  <c:v>44</c:v>
                </c:pt>
                <c:pt idx="5">
                  <c:v>40</c:v>
                </c:pt>
                <c:pt idx="6">
                  <c:v>31</c:v>
                </c:pt>
                <c:pt idx="7">
                  <c:v>142</c:v>
                </c:pt>
                <c:pt idx="8">
                  <c:v>132</c:v>
                </c:pt>
                <c:pt idx="9">
                  <c:v>118</c:v>
                </c:pt>
                <c:pt idx="10">
                  <c:v>147</c:v>
                </c:pt>
                <c:pt idx="11">
                  <c:v>151</c:v>
                </c:pt>
                <c:pt idx="12">
                  <c:v>175</c:v>
                </c:pt>
                <c:pt idx="13">
                  <c:v>176</c:v>
                </c:pt>
                <c:pt idx="14">
                  <c:v>170</c:v>
                </c:pt>
                <c:pt idx="15">
                  <c:v>175</c:v>
                </c:pt>
                <c:pt idx="16">
                  <c:v>187</c:v>
                </c:pt>
                <c:pt idx="17">
                  <c:v>175</c:v>
                </c:pt>
                <c:pt idx="18">
                  <c:v>212</c:v>
                </c:pt>
                <c:pt idx="19">
                  <c:v>227</c:v>
                </c:pt>
                <c:pt idx="20">
                  <c:v>192</c:v>
                </c:pt>
                <c:pt idx="21">
                  <c:v>220</c:v>
                </c:pt>
                <c:pt idx="22">
                  <c:v>214</c:v>
                </c:pt>
                <c:pt idx="23">
                  <c:v>219</c:v>
                </c:pt>
                <c:pt idx="24">
                  <c:v>219</c:v>
                </c:pt>
                <c:pt idx="25">
                  <c:v>150</c:v>
                </c:pt>
                <c:pt idx="26">
                  <c:v>219</c:v>
                </c:pt>
                <c:pt idx="27">
                  <c:v>229</c:v>
                </c:pt>
                <c:pt idx="28">
                  <c:v>229</c:v>
                </c:pt>
                <c:pt idx="29">
                  <c:v>224</c:v>
                </c:pt>
                <c:pt idx="30">
                  <c:v>236</c:v>
                </c:pt>
                <c:pt idx="31">
                  <c:v>225</c:v>
                </c:pt>
                <c:pt idx="32">
                  <c:v>250</c:v>
                </c:pt>
                <c:pt idx="33">
                  <c:v>210</c:v>
                </c:pt>
                <c:pt idx="34">
                  <c:v>187</c:v>
                </c:pt>
                <c:pt idx="35">
                  <c:v>193</c:v>
                </c:pt>
                <c:pt idx="36">
                  <c:v>203</c:v>
                </c:pt>
                <c:pt idx="37">
                  <c:v>179</c:v>
                </c:pt>
                <c:pt idx="38">
                  <c:v>200</c:v>
                </c:pt>
                <c:pt idx="39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3</c:v>
                </c:pt>
                <c:pt idx="1">
                  <c:v>121</c:v>
                </c:pt>
                <c:pt idx="2">
                  <c:v>99</c:v>
                </c:pt>
                <c:pt idx="3">
                  <c:v>51</c:v>
                </c:pt>
                <c:pt idx="4">
                  <c:v>85</c:v>
                </c:pt>
                <c:pt idx="5">
                  <c:v>84</c:v>
                </c:pt>
                <c:pt idx="6">
                  <c:v>140</c:v>
                </c:pt>
                <c:pt idx="7">
                  <c:v>114</c:v>
                </c:pt>
                <c:pt idx="8">
                  <c:v>134</c:v>
                </c:pt>
                <c:pt idx="9">
                  <c:v>124</c:v>
                </c:pt>
                <c:pt idx="10">
                  <c:v>107</c:v>
                </c:pt>
                <c:pt idx="11">
                  <c:v>178</c:v>
                </c:pt>
                <c:pt idx="12">
                  <c:v>160</c:v>
                </c:pt>
                <c:pt idx="13">
                  <c:v>148</c:v>
                </c:pt>
                <c:pt idx="14">
                  <c:v>136</c:v>
                </c:pt>
                <c:pt idx="15">
                  <c:v>130</c:v>
                </c:pt>
                <c:pt idx="16">
                  <c:v>143</c:v>
                </c:pt>
                <c:pt idx="17">
                  <c:v>145</c:v>
                </c:pt>
                <c:pt idx="18">
                  <c:v>188</c:v>
                </c:pt>
                <c:pt idx="19">
                  <c:v>172</c:v>
                </c:pt>
                <c:pt idx="20">
                  <c:v>181</c:v>
                </c:pt>
                <c:pt idx="21">
                  <c:v>186</c:v>
                </c:pt>
                <c:pt idx="22">
                  <c:v>196</c:v>
                </c:pt>
                <c:pt idx="23">
                  <c:v>202</c:v>
                </c:pt>
                <c:pt idx="24">
                  <c:v>211</c:v>
                </c:pt>
                <c:pt idx="25">
                  <c:v>207</c:v>
                </c:pt>
                <c:pt idx="26">
                  <c:v>214</c:v>
                </c:pt>
                <c:pt idx="27">
                  <c:v>225</c:v>
                </c:pt>
                <c:pt idx="28">
                  <c:v>219</c:v>
                </c:pt>
                <c:pt idx="29">
                  <c:v>251</c:v>
                </c:pt>
                <c:pt idx="30">
                  <c:v>258</c:v>
                </c:pt>
                <c:pt idx="31">
                  <c:v>230</c:v>
                </c:pt>
                <c:pt idx="32">
                  <c:v>241</c:v>
                </c:pt>
                <c:pt idx="33">
                  <c:v>252</c:v>
                </c:pt>
                <c:pt idx="34">
                  <c:v>228</c:v>
                </c:pt>
                <c:pt idx="35">
                  <c:v>244</c:v>
                </c:pt>
                <c:pt idx="36">
                  <c:v>259</c:v>
                </c:pt>
                <c:pt idx="37">
                  <c:v>248</c:v>
                </c:pt>
                <c:pt idx="38">
                  <c:v>262</c:v>
                </c:pt>
                <c:pt idx="39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3</c:v>
                </c:pt>
                <c:pt idx="1">
                  <c:v>103</c:v>
                </c:pt>
                <c:pt idx="2">
                  <c:v>84</c:v>
                </c:pt>
                <c:pt idx="3">
                  <c:v>111</c:v>
                </c:pt>
                <c:pt idx="4">
                  <c:v>126</c:v>
                </c:pt>
                <c:pt idx="5">
                  <c:v>45</c:v>
                </c:pt>
                <c:pt idx="6">
                  <c:v>135</c:v>
                </c:pt>
                <c:pt idx="7">
                  <c:v>143</c:v>
                </c:pt>
                <c:pt idx="8">
                  <c:v>153</c:v>
                </c:pt>
                <c:pt idx="9">
                  <c:v>150</c:v>
                </c:pt>
                <c:pt idx="10">
                  <c:v>158</c:v>
                </c:pt>
                <c:pt idx="11">
                  <c:v>165</c:v>
                </c:pt>
                <c:pt idx="12">
                  <c:v>162</c:v>
                </c:pt>
                <c:pt idx="13">
                  <c:v>107</c:v>
                </c:pt>
                <c:pt idx="14">
                  <c:v>120</c:v>
                </c:pt>
                <c:pt idx="15">
                  <c:v>119</c:v>
                </c:pt>
                <c:pt idx="16">
                  <c:v>148</c:v>
                </c:pt>
                <c:pt idx="17">
                  <c:v>152</c:v>
                </c:pt>
                <c:pt idx="18">
                  <c:v>196</c:v>
                </c:pt>
                <c:pt idx="19">
                  <c:v>189</c:v>
                </c:pt>
                <c:pt idx="20">
                  <c:v>183</c:v>
                </c:pt>
                <c:pt idx="21">
                  <c:v>136</c:v>
                </c:pt>
                <c:pt idx="22">
                  <c:v>158</c:v>
                </c:pt>
                <c:pt idx="23">
                  <c:v>147</c:v>
                </c:pt>
                <c:pt idx="24">
                  <c:v>148</c:v>
                </c:pt>
                <c:pt idx="25">
                  <c:v>152</c:v>
                </c:pt>
                <c:pt idx="26">
                  <c:v>166</c:v>
                </c:pt>
                <c:pt idx="27">
                  <c:v>166</c:v>
                </c:pt>
                <c:pt idx="28">
                  <c:v>171</c:v>
                </c:pt>
                <c:pt idx="29">
                  <c:v>173</c:v>
                </c:pt>
                <c:pt idx="30">
                  <c:v>171</c:v>
                </c:pt>
                <c:pt idx="31">
                  <c:v>192</c:v>
                </c:pt>
                <c:pt idx="32">
                  <c:v>146</c:v>
                </c:pt>
                <c:pt idx="33">
                  <c:v>151</c:v>
                </c:pt>
                <c:pt idx="34">
                  <c:v>165</c:v>
                </c:pt>
                <c:pt idx="35">
                  <c:v>166</c:v>
                </c:pt>
                <c:pt idx="36">
                  <c:v>177</c:v>
                </c:pt>
                <c:pt idx="37">
                  <c:v>203</c:v>
                </c:pt>
                <c:pt idx="38">
                  <c:v>195</c:v>
                </c:pt>
                <c:pt idx="39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3</c:v>
                </c:pt>
                <c:pt idx="1">
                  <c:v>27</c:v>
                </c:pt>
                <c:pt idx="2">
                  <c:v>125</c:v>
                </c:pt>
                <c:pt idx="3">
                  <c:v>73</c:v>
                </c:pt>
                <c:pt idx="4">
                  <c:v>82</c:v>
                </c:pt>
                <c:pt idx="5">
                  <c:v>92</c:v>
                </c:pt>
                <c:pt idx="6">
                  <c:v>152</c:v>
                </c:pt>
                <c:pt idx="7">
                  <c:v>143</c:v>
                </c:pt>
                <c:pt idx="8">
                  <c:v>153</c:v>
                </c:pt>
                <c:pt idx="9">
                  <c:v>150</c:v>
                </c:pt>
                <c:pt idx="10">
                  <c:v>158</c:v>
                </c:pt>
                <c:pt idx="11">
                  <c:v>165</c:v>
                </c:pt>
                <c:pt idx="12">
                  <c:v>132</c:v>
                </c:pt>
                <c:pt idx="13">
                  <c:v>118</c:v>
                </c:pt>
                <c:pt idx="14">
                  <c:v>106</c:v>
                </c:pt>
                <c:pt idx="15">
                  <c:v>111</c:v>
                </c:pt>
                <c:pt idx="16">
                  <c:v>148</c:v>
                </c:pt>
                <c:pt idx="17">
                  <c:v>152</c:v>
                </c:pt>
                <c:pt idx="18">
                  <c:v>196</c:v>
                </c:pt>
                <c:pt idx="19">
                  <c:v>189</c:v>
                </c:pt>
                <c:pt idx="20">
                  <c:v>183</c:v>
                </c:pt>
                <c:pt idx="21">
                  <c:v>136</c:v>
                </c:pt>
                <c:pt idx="22">
                  <c:v>158</c:v>
                </c:pt>
                <c:pt idx="23">
                  <c:v>147</c:v>
                </c:pt>
                <c:pt idx="24">
                  <c:v>148</c:v>
                </c:pt>
                <c:pt idx="25">
                  <c:v>152</c:v>
                </c:pt>
                <c:pt idx="26">
                  <c:v>166</c:v>
                </c:pt>
                <c:pt idx="27">
                  <c:v>166</c:v>
                </c:pt>
                <c:pt idx="28">
                  <c:v>171</c:v>
                </c:pt>
                <c:pt idx="29">
                  <c:v>173</c:v>
                </c:pt>
                <c:pt idx="30">
                  <c:v>171</c:v>
                </c:pt>
                <c:pt idx="31">
                  <c:v>172</c:v>
                </c:pt>
                <c:pt idx="32">
                  <c:v>179</c:v>
                </c:pt>
                <c:pt idx="33">
                  <c:v>172</c:v>
                </c:pt>
                <c:pt idx="34">
                  <c:v>183</c:v>
                </c:pt>
                <c:pt idx="35">
                  <c:v>172</c:v>
                </c:pt>
                <c:pt idx="36">
                  <c:v>174</c:v>
                </c:pt>
                <c:pt idx="37">
                  <c:v>196</c:v>
                </c:pt>
                <c:pt idx="38">
                  <c:v>216</c:v>
                </c:pt>
                <c:pt idx="39">
                  <c:v>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3</c:v>
                </c:pt>
                <c:pt idx="1">
                  <c:v>52</c:v>
                </c:pt>
                <c:pt idx="2">
                  <c:v>85</c:v>
                </c:pt>
                <c:pt idx="3">
                  <c:v>101</c:v>
                </c:pt>
                <c:pt idx="4">
                  <c:v>77</c:v>
                </c:pt>
                <c:pt idx="5">
                  <c:v>107</c:v>
                </c:pt>
                <c:pt idx="6">
                  <c:v>151</c:v>
                </c:pt>
                <c:pt idx="7">
                  <c:v>162</c:v>
                </c:pt>
                <c:pt idx="8">
                  <c:v>127</c:v>
                </c:pt>
                <c:pt idx="9">
                  <c:v>150</c:v>
                </c:pt>
                <c:pt idx="10">
                  <c:v>158</c:v>
                </c:pt>
                <c:pt idx="11">
                  <c:v>128</c:v>
                </c:pt>
                <c:pt idx="12">
                  <c:v>136</c:v>
                </c:pt>
                <c:pt idx="13">
                  <c:v>139</c:v>
                </c:pt>
                <c:pt idx="14">
                  <c:v>130</c:v>
                </c:pt>
                <c:pt idx="15">
                  <c:v>130</c:v>
                </c:pt>
                <c:pt idx="16">
                  <c:v>118</c:v>
                </c:pt>
                <c:pt idx="17">
                  <c:v>117</c:v>
                </c:pt>
                <c:pt idx="18">
                  <c:v>130</c:v>
                </c:pt>
                <c:pt idx="19">
                  <c:v>128</c:v>
                </c:pt>
                <c:pt idx="20">
                  <c:v>126</c:v>
                </c:pt>
                <c:pt idx="21">
                  <c:v>132</c:v>
                </c:pt>
                <c:pt idx="22">
                  <c:v>132</c:v>
                </c:pt>
                <c:pt idx="23">
                  <c:v>137</c:v>
                </c:pt>
                <c:pt idx="24">
                  <c:v>136</c:v>
                </c:pt>
                <c:pt idx="25">
                  <c:v>139</c:v>
                </c:pt>
                <c:pt idx="26">
                  <c:v>154</c:v>
                </c:pt>
                <c:pt idx="27">
                  <c:v>161</c:v>
                </c:pt>
                <c:pt idx="28">
                  <c:v>162</c:v>
                </c:pt>
                <c:pt idx="29">
                  <c:v>168</c:v>
                </c:pt>
                <c:pt idx="30">
                  <c:v>177</c:v>
                </c:pt>
                <c:pt idx="31">
                  <c:v>174</c:v>
                </c:pt>
                <c:pt idx="32">
                  <c:v>179</c:v>
                </c:pt>
                <c:pt idx="33">
                  <c:v>170</c:v>
                </c:pt>
                <c:pt idx="34">
                  <c:v>173</c:v>
                </c:pt>
                <c:pt idx="35">
                  <c:v>169</c:v>
                </c:pt>
                <c:pt idx="36">
                  <c:v>161</c:v>
                </c:pt>
                <c:pt idx="37">
                  <c:v>162</c:v>
                </c:pt>
                <c:pt idx="38">
                  <c:v>174</c:v>
                </c:pt>
                <c:pt idx="39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3</c:v>
                </c:pt>
                <c:pt idx="1">
                  <c:v>54</c:v>
                </c:pt>
                <c:pt idx="2">
                  <c:v>113</c:v>
                </c:pt>
                <c:pt idx="3">
                  <c:v>109</c:v>
                </c:pt>
                <c:pt idx="4">
                  <c:v>110</c:v>
                </c:pt>
                <c:pt idx="5">
                  <c:v>137</c:v>
                </c:pt>
                <c:pt idx="6">
                  <c:v>150</c:v>
                </c:pt>
                <c:pt idx="7">
                  <c:v>154</c:v>
                </c:pt>
                <c:pt idx="8">
                  <c:v>172</c:v>
                </c:pt>
                <c:pt idx="9">
                  <c:v>171</c:v>
                </c:pt>
                <c:pt idx="10">
                  <c:v>147</c:v>
                </c:pt>
                <c:pt idx="11">
                  <c:v>182</c:v>
                </c:pt>
                <c:pt idx="12">
                  <c:v>178</c:v>
                </c:pt>
                <c:pt idx="13">
                  <c:v>121</c:v>
                </c:pt>
                <c:pt idx="14">
                  <c:v>134</c:v>
                </c:pt>
                <c:pt idx="15">
                  <c:v>128</c:v>
                </c:pt>
                <c:pt idx="16">
                  <c:v>132</c:v>
                </c:pt>
                <c:pt idx="17">
                  <c:v>136</c:v>
                </c:pt>
                <c:pt idx="18">
                  <c:v>131</c:v>
                </c:pt>
                <c:pt idx="19">
                  <c:v>130</c:v>
                </c:pt>
                <c:pt idx="20">
                  <c:v>133</c:v>
                </c:pt>
                <c:pt idx="21">
                  <c:v>137</c:v>
                </c:pt>
                <c:pt idx="22">
                  <c:v>143</c:v>
                </c:pt>
                <c:pt idx="23">
                  <c:v>147</c:v>
                </c:pt>
                <c:pt idx="24">
                  <c:v>153</c:v>
                </c:pt>
                <c:pt idx="25">
                  <c:v>154</c:v>
                </c:pt>
                <c:pt idx="26">
                  <c:v>205</c:v>
                </c:pt>
                <c:pt idx="27">
                  <c:v>216</c:v>
                </c:pt>
                <c:pt idx="28">
                  <c:v>208</c:v>
                </c:pt>
                <c:pt idx="29">
                  <c:v>209</c:v>
                </c:pt>
                <c:pt idx="30">
                  <c:v>186</c:v>
                </c:pt>
                <c:pt idx="31">
                  <c:v>176</c:v>
                </c:pt>
                <c:pt idx="32">
                  <c:v>164</c:v>
                </c:pt>
                <c:pt idx="33">
                  <c:v>189</c:v>
                </c:pt>
                <c:pt idx="34">
                  <c:v>186</c:v>
                </c:pt>
                <c:pt idx="35">
                  <c:v>209</c:v>
                </c:pt>
                <c:pt idx="36">
                  <c:v>214</c:v>
                </c:pt>
                <c:pt idx="37">
                  <c:v>218</c:v>
                </c:pt>
                <c:pt idx="38">
                  <c:v>231</c:v>
                </c:pt>
                <c:pt idx="39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3</c:v>
                </c:pt>
                <c:pt idx="1">
                  <c:v>51</c:v>
                </c:pt>
                <c:pt idx="2">
                  <c:v>122</c:v>
                </c:pt>
                <c:pt idx="3">
                  <c:v>111</c:v>
                </c:pt>
                <c:pt idx="4">
                  <c:v>110</c:v>
                </c:pt>
                <c:pt idx="5">
                  <c:v>138</c:v>
                </c:pt>
                <c:pt idx="6">
                  <c:v>182</c:v>
                </c:pt>
                <c:pt idx="7">
                  <c:v>147</c:v>
                </c:pt>
                <c:pt idx="8">
                  <c:v>136</c:v>
                </c:pt>
                <c:pt idx="9">
                  <c:v>148</c:v>
                </c:pt>
                <c:pt idx="10">
                  <c:v>190</c:v>
                </c:pt>
                <c:pt idx="11">
                  <c:v>179</c:v>
                </c:pt>
                <c:pt idx="12">
                  <c:v>185</c:v>
                </c:pt>
                <c:pt idx="13">
                  <c:v>146</c:v>
                </c:pt>
                <c:pt idx="14">
                  <c:v>131</c:v>
                </c:pt>
                <c:pt idx="15">
                  <c:v>134</c:v>
                </c:pt>
                <c:pt idx="16">
                  <c:v>124</c:v>
                </c:pt>
                <c:pt idx="17">
                  <c:v>129</c:v>
                </c:pt>
                <c:pt idx="18">
                  <c:v>131</c:v>
                </c:pt>
                <c:pt idx="19">
                  <c:v>134</c:v>
                </c:pt>
                <c:pt idx="20">
                  <c:v>133</c:v>
                </c:pt>
                <c:pt idx="21">
                  <c:v>143</c:v>
                </c:pt>
                <c:pt idx="22">
                  <c:v>202</c:v>
                </c:pt>
                <c:pt idx="23">
                  <c:v>145</c:v>
                </c:pt>
                <c:pt idx="24">
                  <c:v>148</c:v>
                </c:pt>
                <c:pt idx="25">
                  <c:v>150</c:v>
                </c:pt>
                <c:pt idx="26">
                  <c:v>153</c:v>
                </c:pt>
                <c:pt idx="27">
                  <c:v>157</c:v>
                </c:pt>
                <c:pt idx="28">
                  <c:v>160</c:v>
                </c:pt>
                <c:pt idx="29">
                  <c:v>156</c:v>
                </c:pt>
                <c:pt idx="30">
                  <c:v>200</c:v>
                </c:pt>
                <c:pt idx="31">
                  <c:v>223</c:v>
                </c:pt>
                <c:pt idx="32">
                  <c:v>225</c:v>
                </c:pt>
                <c:pt idx="33">
                  <c:v>181</c:v>
                </c:pt>
                <c:pt idx="34">
                  <c:v>186</c:v>
                </c:pt>
                <c:pt idx="35">
                  <c:v>215</c:v>
                </c:pt>
                <c:pt idx="36">
                  <c:v>243</c:v>
                </c:pt>
                <c:pt idx="37">
                  <c:v>230</c:v>
                </c:pt>
                <c:pt idx="38">
                  <c:v>215</c:v>
                </c:pt>
                <c:pt idx="39">
                  <c:v>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3</c:v>
                </c:pt>
                <c:pt idx="1">
                  <c:v>58</c:v>
                </c:pt>
                <c:pt idx="2">
                  <c:v>116</c:v>
                </c:pt>
                <c:pt idx="3">
                  <c:v>108</c:v>
                </c:pt>
                <c:pt idx="4">
                  <c:v>121</c:v>
                </c:pt>
                <c:pt idx="5">
                  <c:v>138</c:v>
                </c:pt>
                <c:pt idx="6">
                  <c:v>195</c:v>
                </c:pt>
                <c:pt idx="7">
                  <c:v>123</c:v>
                </c:pt>
                <c:pt idx="8">
                  <c:v>170</c:v>
                </c:pt>
                <c:pt idx="9">
                  <c:v>170</c:v>
                </c:pt>
                <c:pt idx="10">
                  <c:v>190</c:v>
                </c:pt>
                <c:pt idx="11">
                  <c:v>183</c:v>
                </c:pt>
                <c:pt idx="12">
                  <c:v>177</c:v>
                </c:pt>
                <c:pt idx="13">
                  <c:v>142</c:v>
                </c:pt>
                <c:pt idx="14">
                  <c:v>152</c:v>
                </c:pt>
                <c:pt idx="15">
                  <c:v>175</c:v>
                </c:pt>
                <c:pt idx="16">
                  <c:v>164</c:v>
                </c:pt>
                <c:pt idx="17">
                  <c:v>186</c:v>
                </c:pt>
                <c:pt idx="18">
                  <c:v>166</c:v>
                </c:pt>
                <c:pt idx="19">
                  <c:v>181</c:v>
                </c:pt>
                <c:pt idx="20">
                  <c:v>195</c:v>
                </c:pt>
                <c:pt idx="21">
                  <c:v>198</c:v>
                </c:pt>
                <c:pt idx="22">
                  <c:v>193</c:v>
                </c:pt>
                <c:pt idx="23">
                  <c:v>145</c:v>
                </c:pt>
                <c:pt idx="24">
                  <c:v>141</c:v>
                </c:pt>
                <c:pt idx="25">
                  <c:v>136</c:v>
                </c:pt>
                <c:pt idx="26">
                  <c:v>140</c:v>
                </c:pt>
                <c:pt idx="27">
                  <c:v>138</c:v>
                </c:pt>
                <c:pt idx="28">
                  <c:v>160</c:v>
                </c:pt>
                <c:pt idx="29">
                  <c:v>156</c:v>
                </c:pt>
                <c:pt idx="30">
                  <c:v>159</c:v>
                </c:pt>
                <c:pt idx="31">
                  <c:v>161</c:v>
                </c:pt>
                <c:pt idx="32">
                  <c:v>180</c:v>
                </c:pt>
                <c:pt idx="33">
                  <c:v>159</c:v>
                </c:pt>
                <c:pt idx="34">
                  <c:v>167</c:v>
                </c:pt>
                <c:pt idx="35">
                  <c:v>162</c:v>
                </c:pt>
                <c:pt idx="36">
                  <c:v>170</c:v>
                </c:pt>
                <c:pt idx="37">
                  <c:v>173</c:v>
                </c:pt>
                <c:pt idx="38">
                  <c:v>171</c:v>
                </c:pt>
                <c:pt idx="39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3</c:v>
                </c:pt>
                <c:pt idx="1">
                  <c:v>56</c:v>
                </c:pt>
                <c:pt idx="2">
                  <c:v>122</c:v>
                </c:pt>
                <c:pt idx="3">
                  <c:v>112</c:v>
                </c:pt>
                <c:pt idx="4">
                  <c:v>121</c:v>
                </c:pt>
                <c:pt idx="5">
                  <c:v>135</c:v>
                </c:pt>
                <c:pt idx="6">
                  <c:v>141</c:v>
                </c:pt>
                <c:pt idx="7">
                  <c:v>150</c:v>
                </c:pt>
                <c:pt idx="8">
                  <c:v>180</c:v>
                </c:pt>
                <c:pt idx="9">
                  <c:v>170</c:v>
                </c:pt>
                <c:pt idx="10">
                  <c:v>193</c:v>
                </c:pt>
                <c:pt idx="11">
                  <c:v>183</c:v>
                </c:pt>
                <c:pt idx="12">
                  <c:v>155</c:v>
                </c:pt>
                <c:pt idx="13">
                  <c:v>160</c:v>
                </c:pt>
                <c:pt idx="14">
                  <c:v>134</c:v>
                </c:pt>
                <c:pt idx="15">
                  <c:v>136</c:v>
                </c:pt>
                <c:pt idx="16">
                  <c:v>173</c:v>
                </c:pt>
                <c:pt idx="17">
                  <c:v>183</c:v>
                </c:pt>
                <c:pt idx="18">
                  <c:v>189</c:v>
                </c:pt>
                <c:pt idx="19">
                  <c:v>205</c:v>
                </c:pt>
                <c:pt idx="20">
                  <c:v>193</c:v>
                </c:pt>
                <c:pt idx="21">
                  <c:v>197</c:v>
                </c:pt>
                <c:pt idx="22">
                  <c:v>196</c:v>
                </c:pt>
                <c:pt idx="23">
                  <c:v>152</c:v>
                </c:pt>
                <c:pt idx="24">
                  <c:v>147</c:v>
                </c:pt>
                <c:pt idx="25">
                  <c:v>151</c:v>
                </c:pt>
                <c:pt idx="26">
                  <c:v>143</c:v>
                </c:pt>
                <c:pt idx="27">
                  <c:v>144</c:v>
                </c:pt>
                <c:pt idx="28">
                  <c:v>143</c:v>
                </c:pt>
                <c:pt idx="29">
                  <c:v>154</c:v>
                </c:pt>
                <c:pt idx="30">
                  <c:v>153</c:v>
                </c:pt>
                <c:pt idx="31">
                  <c:v>174</c:v>
                </c:pt>
                <c:pt idx="32">
                  <c:v>166</c:v>
                </c:pt>
                <c:pt idx="33">
                  <c:v>164</c:v>
                </c:pt>
                <c:pt idx="34">
                  <c:v>165</c:v>
                </c:pt>
                <c:pt idx="35">
                  <c:v>160</c:v>
                </c:pt>
                <c:pt idx="36">
                  <c:v>164</c:v>
                </c:pt>
                <c:pt idx="37">
                  <c:v>168</c:v>
                </c:pt>
                <c:pt idx="38">
                  <c:v>172</c:v>
                </c:pt>
                <c:pt idx="39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3</c:v>
                </c:pt>
                <c:pt idx="1">
                  <c:v>112</c:v>
                </c:pt>
                <c:pt idx="2">
                  <c:v>104</c:v>
                </c:pt>
                <c:pt idx="3">
                  <c:v>113</c:v>
                </c:pt>
                <c:pt idx="4">
                  <c:v>119</c:v>
                </c:pt>
                <c:pt idx="5">
                  <c:v>131</c:v>
                </c:pt>
                <c:pt idx="6">
                  <c:v>141</c:v>
                </c:pt>
                <c:pt idx="7">
                  <c:v>152</c:v>
                </c:pt>
                <c:pt idx="8">
                  <c:v>170</c:v>
                </c:pt>
                <c:pt idx="9">
                  <c:v>183</c:v>
                </c:pt>
                <c:pt idx="10">
                  <c:v>191</c:v>
                </c:pt>
                <c:pt idx="11">
                  <c:v>185</c:v>
                </c:pt>
                <c:pt idx="12">
                  <c:v>165</c:v>
                </c:pt>
                <c:pt idx="13">
                  <c:v>161</c:v>
                </c:pt>
                <c:pt idx="14">
                  <c:v>140</c:v>
                </c:pt>
                <c:pt idx="15">
                  <c:v>123</c:v>
                </c:pt>
                <c:pt idx="16">
                  <c:v>132</c:v>
                </c:pt>
                <c:pt idx="17">
                  <c:v>130</c:v>
                </c:pt>
                <c:pt idx="18">
                  <c:v>134</c:v>
                </c:pt>
                <c:pt idx="19">
                  <c:v>202</c:v>
                </c:pt>
                <c:pt idx="20">
                  <c:v>202</c:v>
                </c:pt>
                <c:pt idx="21">
                  <c:v>192</c:v>
                </c:pt>
                <c:pt idx="22">
                  <c:v>211</c:v>
                </c:pt>
                <c:pt idx="23">
                  <c:v>147</c:v>
                </c:pt>
                <c:pt idx="24">
                  <c:v>145</c:v>
                </c:pt>
                <c:pt idx="25">
                  <c:v>151</c:v>
                </c:pt>
                <c:pt idx="26">
                  <c:v>152</c:v>
                </c:pt>
                <c:pt idx="27">
                  <c:v>148</c:v>
                </c:pt>
                <c:pt idx="28">
                  <c:v>141</c:v>
                </c:pt>
                <c:pt idx="29">
                  <c:v>145</c:v>
                </c:pt>
                <c:pt idx="30">
                  <c:v>162</c:v>
                </c:pt>
                <c:pt idx="31">
                  <c:v>160</c:v>
                </c:pt>
                <c:pt idx="32">
                  <c:v>165</c:v>
                </c:pt>
                <c:pt idx="33">
                  <c:v>167</c:v>
                </c:pt>
                <c:pt idx="34">
                  <c:v>163</c:v>
                </c:pt>
                <c:pt idx="35">
                  <c:v>249</c:v>
                </c:pt>
                <c:pt idx="36">
                  <c:v>232</c:v>
                </c:pt>
                <c:pt idx="37">
                  <c:v>230</c:v>
                </c:pt>
                <c:pt idx="38">
                  <c:v>234</c:v>
                </c:pt>
                <c:pt idx="39">
                  <c:v>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3</c:v>
                </c:pt>
                <c:pt idx="1">
                  <c:v>113</c:v>
                </c:pt>
                <c:pt idx="2">
                  <c:v>110</c:v>
                </c:pt>
                <c:pt idx="3">
                  <c:v>111</c:v>
                </c:pt>
                <c:pt idx="4">
                  <c:v>126</c:v>
                </c:pt>
                <c:pt idx="5">
                  <c:v>140</c:v>
                </c:pt>
                <c:pt idx="6">
                  <c:v>147</c:v>
                </c:pt>
                <c:pt idx="7">
                  <c:v>198</c:v>
                </c:pt>
                <c:pt idx="8">
                  <c:v>169</c:v>
                </c:pt>
                <c:pt idx="9">
                  <c:v>185</c:v>
                </c:pt>
                <c:pt idx="10">
                  <c:v>195</c:v>
                </c:pt>
                <c:pt idx="11">
                  <c:v>175</c:v>
                </c:pt>
                <c:pt idx="12">
                  <c:v>129</c:v>
                </c:pt>
                <c:pt idx="13">
                  <c:v>170</c:v>
                </c:pt>
                <c:pt idx="14">
                  <c:v>140</c:v>
                </c:pt>
                <c:pt idx="15">
                  <c:v>131</c:v>
                </c:pt>
                <c:pt idx="16">
                  <c:v>127</c:v>
                </c:pt>
                <c:pt idx="17">
                  <c:v>133</c:v>
                </c:pt>
                <c:pt idx="18">
                  <c:v>133</c:v>
                </c:pt>
                <c:pt idx="19">
                  <c:v>138</c:v>
                </c:pt>
                <c:pt idx="20">
                  <c:v>143</c:v>
                </c:pt>
                <c:pt idx="21">
                  <c:v>212</c:v>
                </c:pt>
                <c:pt idx="22">
                  <c:v>197</c:v>
                </c:pt>
                <c:pt idx="23">
                  <c:v>150</c:v>
                </c:pt>
                <c:pt idx="24">
                  <c:v>146</c:v>
                </c:pt>
                <c:pt idx="25">
                  <c:v>149</c:v>
                </c:pt>
                <c:pt idx="26">
                  <c:v>151</c:v>
                </c:pt>
                <c:pt idx="27">
                  <c:v>158</c:v>
                </c:pt>
                <c:pt idx="28">
                  <c:v>159</c:v>
                </c:pt>
                <c:pt idx="29">
                  <c:v>159</c:v>
                </c:pt>
                <c:pt idx="30">
                  <c:v>164</c:v>
                </c:pt>
                <c:pt idx="31">
                  <c:v>171</c:v>
                </c:pt>
                <c:pt idx="32">
                  <c:v>170</c:v>
                </c:pt>
                <c:pt idx="33">
                  <c:v>170</c:v>
                </c:pt>
                <c:pt idx="34">
                  <c:v>229</c:v>
                </c:pt>
                <c:pt idx="35">
                  <c:v>256</c:v>
                </c:pt>
                <c:pt idx="36">
                  <c:v>250</c:v>
                </c:pt>
                <c:pt idx="37">
                  <c:v>230</c:v>
                </c:pt>
                <c:pt idx="38">
                  <c:v>245</c:v>
                </c:pt>
                <c:pt idx="39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3</c:v>
                </c:pt>
                <c:pt idx="1">
                  <c:v>115</c:v>
                </c:pt>
                <c:pt idx="2">
                  <c:v>126</c:v>
                </c:pt>
                <c:pt idx="3">
                  <c:v>140</c:v>
                </c:pt>
                <c:pt idx="4">
                  <c:v>130</c:v>
                </c:pt>
                <c:pt idx="5">
                  <c:v>147</c:v>
                </c:pt>
                <c:pt idx="6">
                  <c:v>168</c:v>
                </c:pt>
                <c:pt idx="7">
                  <c:v>167</c:v>
                </c:pt>
                <c:pt idx="8">
                  <c:v>120</c:v>
                </c:pt>
                <c:pt idx="9">
                  <c:v>131</c:v>
                </c:pt>
                <c:pt idx="10">
                  <c:v>135</c:v>
                </c:pt>
                <c:pt idx="11">
                  <c:v>137</c:v>
                </c:pt>
                <c:pt idx="12">
                  <c:v>136</c:v>
                </c:pt>
                <c:pt idx="13">
                  <c:v>146</c:v>
                </c:pt>
                <c:pt idx="14">
                  <c:v>148</c:v>
                </c:pt>
                <c:pt idx="15">
                  <c:v>154</c:v>
                </c:pt>
                <c:pt idx="16">
                  <c:v>154</c:v>
                </c:pt>
                <c:pt idx="17">
                  <c:v>152</c:v>
                </c:pt>
                <c:pt idx="18">
                  <c:v>149</c:v>
                </c:pt>
                <c:pt idx="19">
                  <c:v>146</c:v>
                </c:pt>
                <c:pt idx="20">
                  <c:v>144</c:v>
                </c:pt>
                <c:pt idx="21">
                  <c:v>144</c:v>
                </c:pt>
                <c:pt idx="22">
                  <c:v>211</c:v>
                </c:pt>
                <c:pt idx="23">
                  <c:v>145</c:v>
                </c:pt>
                <c:pt idx="24">
                  <c:v>151</c:v>
                </c:pt>
                <c:pt idx="25">
                  <c:v>148</c:v>
                </c:pt>
                <c:pt idx="26">
                  <c:v>153</c:v>
                </c:pt>
                <c:pt idx="27">
                  <c:v>153</c:v>
                </c:pt>
                <c:pt idx="28">
                  <c:v>156</c:v>
                </c:pt>
                <c:pt idx="29">
                  <c:v>160</c:v>
                </c:pt>
                <c:pt idx="30">
                  <c:v>163</c:v>
                </c:pt>
                <c:pt idx="31">
                  <c:v>161</c:v>
                </c:pt>
                <c:pt idx="32">
                  <c:v>168</c:v>
                </c:pt>
                <c:pt idx="33">
                  <c:v>175</c:v>
                </c:pt>
                <c:pt idx="34">
                  <c:v>171</c:v>
                </c:pt>
                <c:pt idx="35">
                  <c:v>173</c:v>
                </c:pt>
                <c:pt idx="36">
                  <c:v>173</c:v>
                </c:pt>
                <c:pt idx="37">
                  <c:v>180</c:v>
                </c:pt>
                <c:pt idx="38">
                  <c:v>174</c:v>
                </c:pt>
                <c:pt idx="39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3</c:v>
                </c:pt>
                <c:pt idx="1">
                  <c:v>139</c:v>
                </c:pt>
                <c:pt idx="2">
                  <c:v>126</c:v>
                </c:pt>
                <c:pt idx="3">
                  <c:v>138</c:v>
                </c:pt>
                <c:pt idx="4">
                  <c:v>156</c:v>
                </c:pt>
                <c:pt idx="5">
                  <c:v>179</c:v>
                </c:pt>
                <c:pt idx="6">
                  <c:v>164</c:v>
                </c:pt>
                <c:pt idx="7">
                  <c:v>175</c:v>
                </c:pt>
                <c:pt idx="8">
                  <c:v>186</c:v>
                </c:pt>
                <c:pt idx="9">
                  <c:v>132</c:v>
                </c:pt>
                <c:pt idx="10">
                  <c:v>142</c:v>
                </c:pt>
                <c:pt idx="11">
                  <c:v>165</c:v>
                </c:pt>
                <c:pt idx="12">
                  <c:v>167</c:v>
                </c:pt>
                <c:pt idx="13">
                  <c:v>157</c:v>
                </c:pt>
                <c:pt idx="14">
                  <c:v>157</c:v>
                </c:pt>
                <c:pt idx="15">
                  <c:v>158</c:v>
                </c:pt>
                <c:pt idx="16">
                  <c:v>159</c:v>
                </c:pt>
                <c:pt idx="17">
                  <c:v>158</c:v>
                </c:pt>
                <c:pt idx="18">
                  <c:v>163</c:v>
                </c:pt>
                <c:pt idx="19">
                  <c:v>165</c:v>
                </c:pt>
                <c:pt idx="20">
                  <c:v>169</c:v>
                </c:pt>
                <c:pt idx="21">
                  <c:v>171</c:v>
                </c:pt>
                <c:pt idx="22">
                  <c:v>215</c:v>
                </c:pt>
                <c:pt idx="23">
                  <c:v>169</c:v>
                </c:pt>
                <c:pt idx="24">
                  <c:v>174</c:v>
                </c:pt>
                <c:pt idx="25">
                  <c:v>177</c:v>
                </c:pt>
                <c:pt idx="26">
                  <c:v>179</c:v>
                </c:pt>
                <c:pt idx="27">
                  <c:v>173</c:v>
                </c:pt>
                <c:pt idx="28">
                  <c:v>177</c:v>
                </c:pt>
                <c:pt idx="29">
                  <c:v>186</c:v>
                </c:pt>
                <c:pt idx="30">
                  <c:v>181</c:v>
                </c:pt>
                <c:pt idx="31">
                  <c:v>187</c:v>
                </c:pt>
                <c:pt idx="32">
                  <c:v>187</c:v>
                </c:pt>
                <c:pt idx="33">
                  <c:v>192</c:v>
                </c:pt>
                <c:pt idx="34">
                  <c:v>192</c:v>
                </c:pt>
                <c:pt idx="35">
                  <c:v>189</c:v>
                </c:pt>
                <c:pt idx="36">
                  <c:v>188</c:v>
                </c:pt>
                <c:pt idx="37">
                  <c:v>190</c:v>
                </c:pt>
                <c:pt idx="38">
                  <c:v>192</c:v>
                </c:pt>
                <c:pt idx="39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3</c:v>
                </c:pt>
                <c:pt idx="1">
                  <c:v>104</c:v>
                </c:pt>
                <c:pt idx="2">
                  <c:v>122</c:v>
                </c:pt>
                <c:pt idx="3">
                  <c:v>142</c:v>
                </c:pt>
                <c:pt idx="4">
                  <c:v>162</c:v>
                </c:pt>
                <c:pt idx="5">
                  <c:v>179</c:v>
                </c:pt>
                <c:pt idx="6">
                  <c:v>135</c:v>
                </c:pt>
                <c:pt idx="7">
                  <c:v>170</c:v>
                </c:pt>
                <c:pt idx="8">
                  <c:v>183</c:v>
                </c:pt>
                <c:pt idx="9">
                  <c:v>141</c:v>
                </c:pt>
                <c:pt idx="10">
                  <c:v>163</c:v>
                </c:pt>
                <c:pt idx="11">
                  <c:v>171</c:v>
                </c:pt>
                <c:pt idx="12">
                  <c:v>167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160</c:v>
                </c:pt>
                <c:pt idx="17">
                  <c:v>167</c:v>
                </c:pt>
                <c:pt idx="18">
                  <c:v>169</c:v>
                </c:pt>
                <c:pt idx="19">
                  <c:v>170</c:v>
                </c:pt>
                <c:pt idx="20">
                  <c:v>172</c:v>
                </c:pt>
                <c:pt idx="21">
                  <c:v>172</c:v>
                </c:pt>
                <c:pt idx="22">
                  <c:v>243</c:v>
                </c:pt>
                <c:pt idx="23">
                  <c:v>172</c:v>
                </c:pt>
                <c:pt idx="24">
                  <c:v>177</c:v>
                </c:pt>
                <c:pt idx="25">
                  <c:v>180</c:v>
                </c:pt>
                <c:pt idx="26">
                  <c:v>186</c:v>
                </c:pt>
                <c:pt idx="27">
                  <c:v>191</c:v>
                </c:pt>
                <c:pt idx="28">
                  <c:v>186</c:v>
                </c:pt>
                <c:pt idx="29">
                  <c:v>193</c:v>
                </c:pt>
                <c:pt idx="30">
                  <c:v>194</c:v>
                </c:pt>
                <c:pt idx="31">
                  <c:v>200</c:v>
                </c:pt>
                <c:pt idx="32">
                  <c:v>198</c:v>
                </c:pt>
                <c:pt idx="33">
                  <c:v>192</c:v>
                </c:pt>
                <c:pt idx="34">
                  <c:v>192</c:v>
                </c:pt>
                <c:pt idx="35">
                  <c:v>202</c:v>
                </c:pt>
                <c:pt idx="36">
                  <c:v>194</c:v>
                </c:pt>
                <c:pt idx="37">
                  <c:v>200</c:v>
                </c:pt>
                <c:pt idx="38">
                  <c:v>201</c:v>
                </c:pt>
                <c:pt idx="39">
                  <c:v>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3</c:v>
                </c:pt>
                <c:pt idx="1">
                  <c:v>103</c:v>
                </c:pt>
                <c:pt idx="2">
                  <c:v>120</c:v>
                </c:pt>
                <c:pt idx="3">
                  <c:v>135</c:v>
                </c:pt>
                <c:pt idx="4">
                  <c:v>148</c:v>
                </c:pt>
                <c:pt idx="5">
                  <c:v>153</c:v>
                </c:pt>
                <c:pt idx="6">
                  <c:v>163</c:v>
                </c:pt>
                <c:pt idx="7">
                  <c:v>155</c:v>
                </c:pt>
                <c:pt idx="8">
                  <c:v>163</c:v>
                </c:pt>
                <c:pt idx="9">
                  <c:v>160</c:v>
                </c:pt>
                <c:pt idx="10">
                  <c:v>170</c:v>
                </c:pt>
                <c:pt idx="11">
                  <c:v>153</c:v>
                </c:pt>
                <c:pt idx="12">
                  <c:v>158</c:v>
                </c:pt>
                <c:pt idx="13">
                  <c:v>162</c:v>
                </c:pt>
                <c:pt idx="14">
                  <c:v>163</c:v>
                </c:pt>
                <c:pt idx="15">
                  <c:v>155</c:v>
                </c:pt>
                <c:pt idx="16">
                  <c:v>154</c:v>
                </c:pt>
                <c:pt idx="17">
                  <c:v>170</c:v>
                </c:pt>
                <c:pt idx="18">
                  <c:v>169</c:v>
                </c:pt>
                <c:pt idx="19">
                  <c:v>167</c:v>
                </c:pt>
                <c:pt idx="20">
                  <c:v>175</c:v>
                </c:pt>
                <c:pt idx="21">
                  <c:v>170</c:v>
                </c:pt>
                <c:pt idx="22">
                  <c:v>172</c:v>
                </c:pt>
                <c:pt idx="23">
                  <c:v>183</c:v>
                </c:pt>
                <c:pt idx="24">
                  <c:v>178</c:v>
                </c:pt>
                <c:pt idx="25">
                  <c:v>181</c:v>
                </c:pt>
                <c:pt idx="26">
                  <c:v>174</c:v>
                </c:pt>
                <c:pt idx="27">
                  <c:v>173</c:v>
                </c:pt>
                <c:pt idx="28">
                  <c:v>176</c:v>
                </c:pt>
                <c:pt idx="29">
                  <c:v>182</c:v>
                </c:pt>
                <c:pt idx="30">
                  <c:v>184</c:v>
                </c:pt>
                <c:pt idx="31">
                  <c:v>189</c:v>
                </c:pt>
                <c:pt idx="32">
                  <c:v>185</c:v>
                </c:pt>
                <c:pt idx="33">
                  <c:v>192</c:v>
                </c:pt>
                <c:pt idx="34">
                  <c:v>188</c:v>
                </c:pt>
                <c:pt idx="35">
                  <c:v>196</c:v>
                </c:pt>
                <c:pt idx="36">
                  <c:v>192</c:v>
                </c:pt>
                <c:pt idx="37">
                  <c:v>194</c:v>
                </c:pt>
                <c:pt idx="38">
                  <c:v>181</c:v>
                </c:pt>
                <c:pt idx="39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107</c:v>
                </c:pt>
                <c:pt idx="2">
                  <c:v>130</c:v>
                </c:pt>
                <c:pt idx="3">
                  <c:v>136</c:v>
                </c:pt>
                <c:pt idx="4">
                  <c:v>146</c:v>
                </c:pt>
                <c:pt idx="5">
                  <c:v>162</c:v>
                </c:pt>
                <c:pt idx="6">
                  <c:v>150</c:v>
                </c:pt>
                <c:pt idx="7">
                  <c:v>156</c:v>
                </c:pt>
                <c:pt idx="8">
                  <c:v>167</c:v>
                </c:pt>
                <c:pt idx="9">
                  <c:v>164</c:v>
                </c:pt>
                <c:pt idx="10">
                  <c:v>160</c:v>
                </c:pt>
                <c:pt idx="11">
                  <c:v>160</c:v>
                </c:pt>
                <c:pt idx="12">
                  <c:v>166</c:v>
                </c:pt>
                <c:pt idx="13">
                  <c:v>162</c:v>
                </c:pt>
                <c:pt idx="14">
                  <c:v>158</c:v>
                </c:pt>
                <c:pt idx="15">
                  <c:v>155</c:v>
                </c:pt>
                <c:pt idx="16">
                  <c:v>166</c:v>
                </c:pt>
                <c:pt idx="17">
                  <c:v>163</c:v>
                </c:pt>
                <c:pt idx="18">
                  <c:v>167</c:v>
                </c:pt>
                <c:pt idx="19">
                  <c:v>172</c:v>
                </c:pt>
                <c:pt idx="20">
                  <c:v>177</c:v>
                </c:pt>
                <c:pt idx="21">
                  <c:v>176</c:v>
                </c:pt>
                <c:pt idx="22">
                  <c:v>173</c:v>
                </c:pt>
                <c:pt idx="23">
                  <c:v>179</c:v>
                </c:pt>
                <c:pt idx="24">
                  <c:v>177</c:v>
                </c:pt>
                <c:pt idx="25">
                  <c:v>172</c:v>
                </c:pt>
                <c:pt idx="26">
                  <c:v>181</c:v>
                </c:pt>
                <c:pt idx="27">
                  <c:v>175</c:v>
                </c:pt>
                <c:pt idx="28">
                  <c:v>185</c:v>
                </c:pt>
                <c:pt idx="29">
                  <c:v>177</c:v>
                </c:pt>
                <c:pt idx="30">
                  <c:v>185</c:v>
                </c:pt>
                <c:pt idx="31">
                  <c:v>185</c:v>
                </c:pt>
                <c:pt idx="32">
                  <c:v>193</c:v>
                </c:pt>
                <c:pt idx="33">
                  <c:v>192</c:v>
                </c:pt>
                <c:pt idx="34">
                  <c:v>191</c:v>
                </c:pt>
                <c:pt idx="35">
                  <c:v>185</c:v>
                </c:pt>
                <c:pt idx="36">
                  <c:v>191</c:v>
                </c:pt>
                <c:pt idx="37">
                  <c:v>186</c:v>
                </c:pt>
                <c:pt idx="38">
                  <c:v>200</c:v>
                </c:pt>
                <c:pt idx="39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3</c:v>
                </c:pt>
                <c:pt idx="1">
                  <c:v>111</c:v>
                </c:pt>
                <c:pt idx="2">
                  <c:v>127</c:v>
                </c:pt>
                <c:pt idx="3">
                  <c:v>140</c:v>
                </c:pt>
                <c:pt idx="4">
                  <c:v>151</c:v>
                </c:pt>
                <c:pt idx="5">
                  <c:v>138</c:v>
                </c:pt>
                <c:pt idx="6">
                  <c:v>149</c:v>
                </c:pt>
                <c:pt idx="7">
                  <c:v>157</c:v>
                </c:pt>
                <c:pt idx="8">
                  <c:v>162</c:v>
                </c:pt>
                <c:pt idx="9">
                  <c:v>163</c:v>
                </c:pt>
                <c:pt idx="10">
                  <c:v>163</c:v>
                </c:pt>
                <c:pt idx="11">
                  <c:v>156</c:v>
                </c:pt>
                <c:pt idx="12">
                  <c:v>159</c:v>
                </c:pt>
                <c:pt idx="13">
                  <c:v>161</c:v>
                </c:pt>
                <c:pt idx="14">
                  <c:v>165</c:v>
                </c:pt>
                <c:pt idx="15">
                  <c:v>164</c:v>
                </c:pt>
                <c:pt idx="16">
                  <c:v>166</c:v>
                </c:pt>
                <c:pt idx="17">
                  <c:v>174</c:v>
                </c:pt>
                <c:pt idx="18">
                  <c:v>174</c:v>
                </c:pt>
                <c:pt idx="19">
                  <c:v>172</c:v>
                </c:pt>
                <c:pt idx="20">
                  <c:v>175</c:v>
                </c:pt>
                <c:pt idx="21">
                  <c:v>175</c:v>
                </c:pt>
                <c:pt idx="22">
                  <c:v>174</c:v>
                </c:pt>
                <c:pt idx="23">
                  <c:v>178</c:v>
                </c:pt>
                <c:pt idx="24">
                  <c:v>177</c:v>
                </c:pt>
                <c:pt idx="25">
                  <c:v>178</c:v>
                </c:pt>
                <c:pt idx="26">
                  <c:v>180</c:v>
                </c:pt>
                <c:pt idx="27">
                  <c:v>176</c:v>
                </c:pt>
                <c:pt idx="28">
                  <c:v>178</c:v>
                </c:pt>
                <c:pt idx="29">
                  <c:v>182</c:v>
                </c:pt>
                <c:pt idx="30">
                  <c:v>180</c:v>
                </c:pt>
                <c:pt idx="31">
                  <c:v>184</c:v>
                </c:pt>
                <c:pt idx="32">
                  <c:v>189</c:v>
                </c:pt>
                <c:pt idx="33">
                  <c:v>189</c:v>
                </c:pt>
                <c:pt idx="34">
                  <c:v>183</c:v>
                </c:pt>
                <c:pt idx="35">
                  <c:v>194</c:v>
                </c:pt>
                <c:pt idx="36">
                  <c:v>189</c:v>
                </c:pt>
                <c:pt idx="37">
                  <c:v>192</c:v>
                </c:pt>
                <c:pt idx="38">
                  <c:v>186</c:v>
                </c:pt>
                <c:pt idx="39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1552400</c:v>
                </c:pt>
                <c:pt idx="1">
                  <c:v>30045300</c:v>
                </c:pt>
                <c:pt idx="2">
                  <c:v>25146200</c:v>
                </c:pt>
                <c:pt idx="3">
                  <c:v>29249100</c:v>
                </c:pt>
                <c:pt idx="4">
                  <c:v>28702500</c:v>
                </c:pt>
                <c:pt idx="5">
                  <c:v>34078900</c:v>
                </c:pt>
                <c:pt idx="6">
                  <c:v>34717700</c:v>
                </c:pt>
                <c:pt idx="7">
                  <c:v>37558600</c:v>
                </c:pt>
                <c:pt idx="8">
                  <c:v>42187900</c:v>
                </c:pt>
                <c:pt idx="9">
                  <c:v>43585900</c:v>
                </c:pt>
                <c:pt idx="10">
                  <c:v>45691800</c:v>
                </c:pt>
                <c:pt idx="11">
                  <c:v>49138100</c:v>
                </c:pt>
                <c:pt idx="12">
                  <c:v>54376200</c:v>
                </c:pt>
                <c:pt idx="13">
                  <c:v>52090100</c:v>
                </c:pt>
                <c:pt idx="14">
                  <c:v>61198700</c:v>
                </c:pt>
                <c:pt idx="15">
                  <c:v>58723200</c:v>
                </c:pt>
                <c:pt idx="16">
                  <c:v>60306900</c:v>
                </c:pt>
                <c:pt idx="17">
                  <c:v>59737000</c:v>
                </c:pt>
                <c:pt idx="18">
                  <c:v>64059200</c:v>
                </c:pt>
                <c:pt idx="19">
                  <c:v>63585100</c:v>
                </c:pt>
                <c:pt idx="20">
                  <c:v>68248800</c:v>
                </c:pt>
                <c:pt idx="21">
                  <c:v>66112100</c:v>
                </c:pt>
                <c:pt idx="22">
                  <c:v>68025100</c:v>
                </c:pt>
                <c:pt idx="23">
                  <c:v>85520700</c:v>
                </c:pt>
                <c:pt idx="24">
                  <c:v>69919800</c:v>
                </c:pt>
                <c:pt idx="25">
                  <c:v>70911300</c:v>
                </c:pt>
                <c:pt idx="26">
                  <c:v>73516700</c:v>
                </c:pt>
                <c:pt idx="27">
                  <c:v>74660200</c:v>
                </c:pt>
                <c:pt idx="28">
                  <c:v>76032900</c:v>
                </c:pt>
                <c:pt idx="29">
                  <c:v>92594200</c:v>
                </c:pt>
                <c:pt idx="30">
                  <c:v>79433500</c:v>
                </c:pt>
                <c:pt idx="31">
                  <c:v>76782600</c:v>
                </c:pt>
                <c:pt idx="32">
                  <c:v>75917400</c:v>
                </c:pt>
                <c:pt idx="33">
                  <c:v>76912800</c:v>
                </c:pt>
                <c:pt idx="34">
                  <c:v>79515300</c:v>
                </c:pt>
                <c:pt idx="35">
                  <c:v>82978400</c:v>
                </c:pt>
                <c:pt idx="36">
                  <c:v>84747500</c:v>
                </c:pt>
                <c:pt idx="37">
                  <c:v>84943400</c:v>
                </c:pt>
                <c:pt idx="38">
                  <c:v>86223700</c:v>
                </c:pt>
                <c:pt idx="39">
                  <c:v>85475100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189400</c:v>
                </c:pt>
                <c:pt idx="1">
                  <c:v>1435400</c:v>
                </c:pt>
                <c:pt idx="2">
                  <c:v>3767000</c:v>
                </c:pt>
                <c:pt idx="3">
                  <c:v>1211400</c:v>
                </c:pt>
                <c:pt idx="4">
                  <c:v>2006000</c:v>
                </c:pt>
                <c:pt idx="5">
                  <c:v>1830200</c:v>
                </c:pt>
                <c:pt idx="6">
                  <c:v>1634400</c:v>
                </c:pt>
                <c:pt idx="7">
                  <c:v>6306200</c:v>
                </c:pt>
                <c:pt idx="8">
                  <c:v>5895900</c:v>
                </c:pt>
                <c:pt idx="9">
                  <c:v>5270900</c:v>
                </c:pt>
                <c:pt idx="10">
                  <c:v>8512800</c:v>
                </c:pt>
                <c:pt idx="11">
                  <c:v>6867700</c:v>
                </c:pt>
                <c:pt idx="12">
                  <c:v>14116800</c:v>
                </c:pt>
                <c:pt idx="13">
                  <c:v>8177500</c:v>
                </c:pt>
                <c:pt idx="14">
                  <c:v>8794700</c:v>
                </c:pt>
                <c:pt idx="15">
                  <c:v>8005000</c:v>
                </c:pt>
                <c:pt idx="16">
                  <c:v>8400000</c:v>
                </c:pt>
                <c:pt idx="17">
                  <c:v>7868100</c:v>
                </c:pt>
                <c:pt idx="18">
                  <c:v>10984100</c:v>
                </c:pt>
                <c:pt idx="19">
                  <c:v>10267700</c:v>
                </c:pt>
                <c:pt idx="20">
                  <c:v>8872600</c:v>
                </c:pt>
                <c:pt idx="21">
                  <c:v>9919500</c:v>
                </c:pt>
                <c:pt idx="22">
                  <c:v>9783200</c:v>
                </c:pt>
                <c:pt idx="23">
                  <c:v>11746000</c:v>
                </c:pt>
                <c:pt idx="24">
                  <c:v>10235600</c:v>
                </c:pt>
                <c:pt idx="25">
                  <c:v>6741100</c:v>
                </c:pt>
                <c:pt idx="26">
                  <c:v>10098600</c:v>
                </c:pt>
                <c:pt idx="27">
                  <c:v>12673100</c:v>
                </c:pt>
                <c:pt idx="28">
                  <c:v>10490900</c:v>
                </c:pt>
                <c:pt idx="29">
                  <c:v>10700300</c:v>
                </c:pt>
                <c:pt idx="30">
                  <c:v>10892900</c:v>
                </c:pt>
                <c:pt idx="31">
                  <c:v>10350100</c:v>
                </c:pt>
                <c:pt idx="32">
                  <c:v>13013300</c:v>
                </c:pt>
                <c:pt idx="33">
                  <c:v>10122100</c:v>
                </c:pt>
                <c:pt idx="34">
                  <c:v>8542500</c:v>
                </c:pt>
                <c:pt idx="35">
                  <c:v>9067400</c:v>
                </c:pt>
                <c:pt idx="36">
                  <c:v>10855600</c:v>
                </c:pt>
                <c:pt idx="37">
                  <c:v>8604700</c:v>
                </c:pt>
                <c:pt idx="38">
                  <c:v>13988800</c:v>
                </c:pt>
                <c:pt idx="39">
                  <c:v>10068500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186000</c:v>
                </c:pt>
                <c:pt idx="1">
                  <c:v>6133600</c:v>
                </c:pt>
                <c:pt idx="2">
                  <c:v>4229100</c:v>
                </c:pt>
                <c:pt idx="3">
                  <c:v>2368500</c:v>
                </c:pt>
                <c:pt idx="4">
                  <c:v>3815300</c:v>
                </c:pt>
                <c:pt idx="5">
                  <c:v>3854500</c:v>
                </c:pt>
                <c:pt idx="6">
                  <c:v>5963600</c:v>
                </c:pt>
                <c:pt idx="7">
                  <c:v>5339700</c:v>
                </c:pt>
                <c:pt idx="8">
                  <c:v>6161200</c:v>
                </c:pt>
                <c:pt idx="9">
                  <c:v>5954700</c:v>
                </c:pt>
                <c:pt idx="10">
                  <c:v>5778100</c:v>
                </c:pt>
                <c:pt idx="11">
                  <c:v>8065300</c:v>
                </c:pt>
                <c:pt idx="12">
                  <c:v>8566500</c:v>
                </c:pt>
                <c:pt idx="13">
                  <c:v>6629900</c:v>
                </c:pt>
                <c:pt idx="14">
                  <c:v>6363900</c:v>
                </c:pt>
                <c:pt idx="15">
                  <c:v>7349500</c:v>
                </c:pt>
                <c:pt idx="16">
                  <c:v>6507300</c:v>
                </c:pt>
                <c:pt idx="17">
                  <c:v>6788000</c:v>
                </c:pt>
                <c:pt idx="18">
                  <c:v>8464900</c:v>
                </c:pt>
                <c:pt idx="19">
                  <c:v>8059600</c:v>
                </c:pt>
                <c:pt idx="20">
                  <c:v>8242700</c:v>
                </c:pt>
                <c:pt idx="21">
                  <c:v>8393800</c:v>
                </c:pt>
                <c:pt idx="22">
                  <c:v>9036600</c:v>
                </c:pt>
                <c:pt idx="23">
                  <c:v>16824800</c:v>
                </c:pt>
                <c:pt idx="24">
                  <c:v>11012200</c:v>
                </c:pt>
                <c:pt idx="25">
                  <c:v>9456100</c:v>
                </c:pt>
                <c:pt idx="26">
                  <c:v>10079300</c:v>
                </c:pt>
                <c:pt idx="27">
                  <c:v>11183900</c:v>
                </c:pt>
                <c:pt idx="28">
                  <c:v>10742700</c:v>
                </c:pt>
                <c:pt idx="29">
                  <c:v>11320200</c:v>
                </c:pt>
                <c:pt idx="30">
                  <c:v>11674800</c:v>
                </c:pt>
                <c:pt idx="31">
                  <c:v>10639000</c:v>
                </c:pt>
                <c:pt idx="32">
                  <c:v>10994000</c:v>
                </c:pt>
                <c:pt idx="33">
                  <c:v>11561800</c:v>
                </c:pt>
                <c:pt idx="34">
                  <c:v>10617900</c:v>
                </c:pt>
                <c:pt idx="35">
                  <c:v>11129200</c:v>
                </c:pt>
                <c:pt idx="36">
                  <c:v>11776400</c:v>
                </c:pt>
                <c:pt idx="37">
                  <c:v>11662600</c:v>
                </c:pt>
                <c:pt idx="38">
                  <c:v>11958500</c:v>
                </c:pt>
                <c:pt idx="39">
                  <c:v>13366500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189800</c:v>
                </c:pt>
                <c:pt idx="1">
                  <c:v>5117400</c:v>
                </c:pt>
                <c:pt idx="2">
                  <c:v>3741000</c:v>
                </c:pt>
                <c:pt idx="3">
                  <c:v>5707600</c:v>
                </c:pt>
                <c:pt idx="4">
                  <c:v>5580700</c:v>
                </c:pt>
                <c:pt idx="5">
                  <c:v>2289700</c:v>
                </c:pt>
                <c:pt idx="6">
                  <c:v>5878700</c:v>
                </c:pt>
                <c:pt idx="7">
                  <c:v>6378000</c:v>
                </c:pt>
                <c:pt idx="8">
                  <c:v>6658700</c:v>
                </c:pt>
                <c:pt idx="9">
                  <c:v>6774000</c:v>
                </c:pt>
                <c:pt idx="10">
                  <c:v>9721500</c:v>
                </c:pt>
                <c:pt idx="11">
                  <c:v>7485300</c:v>
                </c:pt>
                <c:pt idx="12">
                  <c:v>7666700</c:v>
                </c:pt>
                <c:pt idx="13">
                  <c:v>5179200</c:v>
                </c:pt>
                <c:pt idx="14">
                  <c:v>5476700</c:v>
                </c:pt>
                <c:pt idx="15">
                  <c:v>6448100</c:v>
                </c:pt>
                <c:pt idx="16">
                  <c:v>6535100</c:v>
                </c:pt>
                <c:pt idx="17">
                  <c:v>6876400</c:v>
                </c:pt>
                <c:pt idx="18">
                  <c:v>8367000</c:v>
                </c:pt>
                <c:pt idx="19">
                  <c:v>8395300</c:v>
                </c:pt>
                <c:pt idx="20">
                  <c:v>8385300</c:v>
                </c:pt>
                <c:pt idx="21">
                  <c:v>8077500</c:v>
                </c:pt>
                <c:pt idx="22">
                  <c:v>7326400</c:v>
                </c:pt>
                <c:pt idx="23">
                  <c:v>7832300</c:v>
                </c:pt>
                <c:pt idx="24">
                  <c:v>7080100</c:v>
                </c:pt>
                <c:pt idx="25">
                  <c:v>6899600</c:v>
                </c:pt>
                <c:pt idx="26">
                  <c:v>7903100</c:v>
                </c:pt>
                <c:pt idx="27">
                  <c:v>7611300</c:v>
                </c:pt>
                <c:pt idx="28">
                  <c:v>8073500</c:v>
                </c:pt>
                <c:pt idx="29">
                  <c:v>8209900</c:v>
                </c:pt>
                <c:pt idx="30">
                  <c:v>7636200</c:v>
                </c:pt>
                <c:pt idx="31">
                  <c:v>9249100</c:v>
                </c:pt>
                <c:pt idx="32">
                  <c:v>6958300</c:v>
                </c:pt>
                <c:pt idx="33">
                  <c:v>8829200</c:v>
                </c:pt>
                <c:pt idx="34">
                  <c:v>7604600</c:v>
                </c:pt>
                <c:pt idx="35">
                  <c:v>8224700</c:v>
                </c:pt>
                <c:pt idx="36">
                  <c:v>8139800</c:v>
                </c:pt>
                <c:pt idx="37">
                  <c:v>9209800</c:v>
                </c:pt>
                <c:pt idx="38">
                  <c:v>9415700</c:v>
                </c:pt>
                <c:pt idx="39">
                  <c:v>9070000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185800</c:v>
                </c:pt>
                <c:pt idx="1">
                  <c:v>1451600</c:v>
                </c:pt>
                <c:pt idx="2">
                  <c:v>6479800</c:v>
                </c:pt>
                <c:pt idx="3">
                  <c:v>3316900</c:v>
                </c:pt>
                <c:pt idx="4">
                  <c:v>3969300</c:v>
                </c:pt>
                <c:pt idx="5">
                  <c:v>4192200</c:v>
                </c:pt>
                <c:pt idx="6">
                  <c:v>6826100</c:v>
                </c:pt>
                <c:pt idx="7">
                  <c:v>6491500</c:v>
                </c:pt>
                <c:pt idx="8">
                  <c:v>6697900</c:v>
                </c:pt>
                <c:pt idx="9">
                  <c:v>6716000</c:v>
                </c:pt>
                <c:pt idx="10">
                  <c:v>11497800</c:v>
                </c:pt>
                <c:pt idx="11">
                  <c:v>7369400</c:v>
                </c:pt>
                <c:pt idx="12">
                  <c:v>5942500</c:v>
                </c:pt>
                <c:pt idx="13">
                  <c:v>5361600</c:v>
                </c:pt>
                <c:pt idx="14">
                  <c:v>6421800</c:v>
                </c:pt>
                <c:pt idx="15">
                  <c:v>5091000</c:v>
                </c:pt>
                <c:pt idx="16">
                  <c:v>6643400</c:v>
                </c:pt>
                <c:pt idx="17">
                  <c:v>6642600</c:v>
                </c:pt>
                <c:pt idx="18">
                  <c:v>8632200</c:v>
                </c:pt>
                <c:pt idx="19">
                  <c:v>8559600</c:v>
                </c:pt>
                <c:pt idx="20">
                  <c:v>8504000</c:v>
                </c:pt>
                <c:pt idx="21">
                  <c:v>6293500</c:v>
                </c:pt>
                <c:pt idx="22">
                  <c:v>6936400</c:v>
                </c:pt>
                <c:pt idx="23">
                  <c:v>7813400</c:v>
                </c:pt>
                <c:pt idx="24">
                  <c:v>7471800</c:v>
                </c:pt>
                <c:pt idx="25">
                  <c:v>6925100</c:v>
                </c:pt>
                <c:pt idx="26">
                  <c:v>8444300</c:v>
                </c:pt>
                <c:pt idx="27">
                  <c:v>7727600</c:v>
                </c:pt>
                <c:pt idx="28">
                  <c:v>7983500</c:v>
                </c:pt>
                <c:pt idx="29">
                  <c:v>8484000</c:v>
                </c:pt>
                <c:pt idx="30">
                  <c:v>8270300</c:v>
                </c:pt>
                <c:pt idx="31">
                  <c:v>7968500</c:v>
                </c:pt>
                <c:pt idx="32">
                  <c:v>7853000</c:v>
                </c:pt>
                <c:pt idx="33">
                  <c:v>8236900</c:v>
                </c:pt>
                <c:pt idx="34">
                  <c:v>8386500</c:v>
                </c:pt>
                <c:pt idx="35">
                  <c:v>8243800</c:v>
                </c:pt>
                <c:pt idx="36">
                  <c:v>8383800</c:v>
                </c:pt>
                <c:pt idx="37">
                  <c:v>9343300</c:v>
                </c:pt>
                <c:pt idx="38">
                  <c:v>9915600</c:v>
                </c:pt>
                <c:pt idx="39">
                  <c:v>11507100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186500</c:v>
                </c:pt>
                <c:pt idx="1">
                  <c:v>4559400</c:v>
                </c:pt>
                <c:pt idx="2">
                  <c:v>3854700</c:v>
                </c:pt>
                <c:pt idx="3">
                  <c:v>4283300</c:v>
                </c:pt>
                <c:pt idx="4">
                  <c:v>3793000</c:v>
                </c:pt>
                <c:pt idx="5">
                  <c:v>4835900</c:v>
                </c:pt>
                <c:pt idx="6">
                  <c:v>6837700</c:v>
                </c:pt>
                <c:pt idx="7">
                  <c:v>8050600</c:v>
                </c:pt>
                <c:pt idx="8">
                  <c:v>5600900</c:v>
                </c:pt>
                <c:pt idx="9">
                  <c:v>6667700</c:v>
                </c:pt>
                <c:pt idx="10">
                  <c:v>9941500</c:v>
                </c:pt>
                <c:pt idx="11">
                  <c:v>5861100</c:v>
                </c:pt>
                <c:pt idx="12">
                  <c:v>6521800</c:v>
                </c:pt>
                <c:pt idx="13">
                  <c:v>8050600</c:v>
                </c:pt>
                <c:pt idx="14">
                  <c:v>6010300</c:v>
                </c:pt>
                <c:pt idx="15">
                  <c:v>5885500</c:v>
                </c:pt>
                <c:pt idx="16">
                  <c:v>5502800</c:v>
                </c:pt>
                <c:pt idx="17">
                  <c:v>5502500</c:v>
                </c:pt>
                <c:pt idx="18">
                  <c:v>6126000</c:v>
                </c:pt>
                <c:pt idx="19">
                  <c:v>6090400</c:v>
                </c:pt>
                <c:pt idx="20">
                  <c:v>5889400</c:v>
                </c:pt>
                <c:pt idx="21">
                  <c:v>6220700</c:v>
                </c:pt>
                <c:pt idx="22">
                  <c:v>6433000</c:v>
                </c:pt>
                <c:pt idx="23">
                  <c:v>6652600</c:v>
                </c:pt>
                <c:pt idx="24">
                  <c:v>6899700</c:v>
                </c:pt>
                <c:pt idx="25">
                  <c:v>6633800</c:v>
                </c:pt>
                <c:pt idx="26">
                  <c:v>7681000</c:v>
                </c:pt>
                <c:pt idx="27">
                  <c:v>8884800</c:v>
                </c:pt>
                <c:pt idx="28">
                  <c:v>10229700</c:v>
                </c:pt>
                <c:pt idx="29">
                  <c:v>8144300</c:v>
                </c:pt>
                <c:pt idx="30">
                  <c:v>8258600</c:v>
                </c:pt>
                <c:pt idx="31">
                  <c:v>8139200</c:v>
                </c:pt>
                <c:pt idx="32">
                  <c:v>8453700</c:v>
                </c:pt>
                <c:pt idx="33">
                  <c:v>7842400</c:v>
                </c:pt>
                <c:pt idx="34">
                  <c:v>8152300</c:v>
                </c:pt>
                <c:pt idx="35">
                  <c:v>7929600</c:v>
                </c:pt>
                <c:pt idx="36">
                  <c:v>7675100</c:v>
                </c:pt>
                <c:pt idx="37">
                  <c:v>7964200</c:v>
                </c:pt>
                <c:pt idx="38">
                  <c:v>8171700</c:v>
                </c:pt>
                <c:pt idx="39">
                  <c:v>8872500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244800</c:v>
                </c:pt>
                <c:pt idx="1">
                  <c:v>3968100</c:v>
                </c:pt>
                <c:pt idx="2">
                  <c:v>6311800</c:v>
                </c:pt>
                <c:pt idx="3">
                  <c:v>4613200</c:v>
                </c:pt>
                <c:pt idx="4">
                  <c:v>5020400</c:v>
                </c:pt>
                <c:pt idx="5">
                  <c:v>6576000</c:v>
                </c:pt>
                <c:pt idx="6">
                  <c:v>7171900</c:v>
                </c:pt>
                <c:pt idx="7">
                  <c:v>8234600</c:v>
                </c:pt>
                <c:pt idx="8">
                  <c:v>7508300</c:v>
                </c:pt>
                <c:pt idx="9">
                  <c:v>7411800</c:v>
                </c:pt>
                <c:pt idx="10">
                  <c:v>9728700</c:v>
                </c:pt>
                <c:pt idx="11">
                  <c:v>8214500</c:v>
                </c:pt>
                <c:pt idx="12">
                  <c:v>7642600</c:v>
                </c:pt>
                <c:pt idx="13">
                  <c:v>5793700</c:v>
                </c:pt>
                <c:pt idx="14">
                  <c:v>6282200</c:v>
                </c:pt>
                <c:pt idx="15">
                  <c:v>5927300</c:v>
                </c:pt>
                <c:pt idx="16">
                  <c:v>6096600</c:v>
                </c:pt>
                <c:pt idx="17">
                  <c:v>6425900</c:v>
                </c:pt>
                <c:pt idx="18">
                  <c:v>6182200</c:v>
                </c:pt>
                <c:pt idx="19">
                  <c:v>6037400</c:v>
                </c:pt>
                <c:pt idx="20">
                  <c:v>6194700</c:v>
                </c:pt>
                <c:pt idx="21">
                  <c:v>6480400</c:v>
                </c:pt>
                <c:pt idx="22">
                  <c:v>7045300</c:v>
                </c:pt>
                <c:pt idx="23">
                  <c:v>7483700</c:v>
                </c:pt>
                <c:pt idx="24">
                  <c:v>7904000</c:v>
                </c:pt>
                <c:pt idx="25">
                  <c:v>7322800</c:v>
                </c:pt>
                <c:pt idx="26">
                  <c:v>10090300</c:v>
                </c:pt>
                <c:pt idx="27">
                  <c:v>11116800</c:v>
                </c:pt>
                <c:pt idx="28">
                  <c:v>9513700</c:v>
                </c:pt>
                <c:pt idx="29">
                  <c:v>9909900</c:v>
                </c:pt>
                <c:pt idx="30">
                  <c:v>8587900</c:v>
                </c:pt>
                <c:pt idx="31">
                  <c:v>9768200</c:v>
                </c:pt>
                <c:pt idx="32">
                  <c:v>7719800</c:v>
                </c:pt>
                <c:pt idx="33">
                  <c:v>8829500</c:v>
                </c:pt>
                <c:pt idx="34">
                  <c:v>9885200</c:v>
                </c:pt>
                <c:pt idx="35">
                  <c:v>9715900</c:v>
                </c:pt>
                <c:pt idx="36">
                  <c:v>9705000</c:v>
                </c:pt>
                <c:pt idx="37">
                  <c:v>10174600</c:v>
                </c:pt>
                <c:pt idx="38">
                  <c:v>10686400</c:v>
                </c:pt>
                <c:pt idx="39">
                  <c:v>11309000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190800</c:v>
                </c:pt>
                <c:pt idx="1">
                  <c:v>3234500</c:v>
                </c:pt>
                <c:pt idx="2">
                  <c:v>7079500</c:v>
                </c:pt>
                <c:pt idx="3">
                  <c:v>4658300</c:v>
                </c:pt>
                <c:pt idx="4">
                  <c:v>5185800</c:v>
                </c:pt>
                <c:pt idx="5">
                  <c:v>7301300</c:v>
                </c:pt>
                <c:pt idx="6">
                  <c:v>7807300</c:v>
                </c:pt>
                <c:pt idx="7">
                  <c:v>6320600</c:v>
                </c:pt>
                <c:pt idx="8">
                  <c:v>6379200</c:v>
                </c:pt>
                <c:pt idx="9">
                  <c:v>6673700</c:v>
                </c:pt>
                <c:pt idx="10">
                  <c:v>9248000</c:v>
                </c:pt>
                <c:pt idx="11">
                  <c:v>7759100</c:v>
                </c:pt>
                <c:pt idx="12">
                  <c:v>14089000</c:v>
                </c:pt>
                <c:pt idx="13">
                  <c:v>6611600</c:v>
                </c:pt>
                <c:pt idx="14">
                  <c:v>6036800</c:v>
                </c:pt>
                <c:pt idx="15">
                  <c:v>6576400</c:v>
                </c:pt>
                <c:pt idx="16">
                  <c:v>5839400</c:v>
                </c:pt>
                <c:pt idx="17">
                  <c:v>6243500</c:v>
                </c:pt>
                <c:pt idx="18">
                  <c:v>6107300</c:v>
                </c:pt>
                <c:pt idx="19">
                  <c:v>6278500</c:v>
                </c:pt>
                <c:pt idx="20">
                  <c:v>6297500</c:v>
                </c:pt>
                <c:pt idx="21">
                  <c:v>7051000</c:v>
                </c:pt>
                <c:pt idx="22">
                  <c:v>9150500</c:v>
                </c:pt>
                <c:pt idx="23">
                  <c:v>7590300</c:v>
                </c:pt>
                <c:pt idx="24">
                  <c:v>7250600</c:v>
                </c:pt>
                <c:pt idx="25">
                  <c:v>7161100</c:v>
                </c:pt>
                <c:pt idx="26">
                  <c:v>7998000</c:v>
                </c:pt>
                <c:pt idx="27">
                  <c:v>7555600</c:v>
                </c:pt>
                <c:pt idx="28">
                  <c:v>7958100</c:v>
                </c:pt>
                <c:pt idx="29">
                  <c:v>7825100</c:v>
                </c:pt>
                <c:pt idx="30">
                  <c:v>9225100</c:v>
                </c:pt>
                <c:pt idx="31">
                  <c:v>10142900</c:v>
                </c:pt>
                <c:pt idx="32">
                  <c:v>10823600</c:v>
                </c:pt>
                <c:pt idx="33">
                  <c:v>8895200</c:v>
                </c:pt>
                <c:pt idx="34">
                  <c:v>8709300</c:v>
                </c:pt>
                <c:pt idx="35">
                  <c:v>15592600</c:v>
                </c:pt>
                <c:pt idx="36">
                  <c:v>11277300</c:v>
                </c:pt>
                <c:pt idx="37">
                  <c:v>10442800</c:v>
                </c:pt>
                <c:pt idx="38">
                  <c:v>9862800</c:v>
                </c:pt>
                <c:pt idx="39">
                  <c:v>12843400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187800</c:v>
                </c:pt>
                <c:pt idx="1">
                  <c:v>3953000</c:v>
                </c:pt>
                <c:pt idx="2">
                  <c:v>5656700</c:v>
                </c:pt>
                <c:pt idx="3">
                  <c:v>4541700</c:v>
                </c:pt>
                <c:pt idx="4">
                  <c:v>5533800</c:v>
                </c:pt>
                <c:pt idx="5">
                  <c:v>6507800</c:v>
                </c:pt>
                <c:pt idx="6">
                  <c:v>8599300</c:v>
                </c:pt>
                <c:pt idx="7">
                  <c:v>5444800</c:v>
                </c:pt>
                <c:pt idx="8">
                  <c:v>7518300</c:v>
                </c:pt>
                <c:pt idx="9">
                  <c:v>7434800</c:v>
                </c:pt>
                <c:pt idx="10">
                  <c:v>11013000</c:v>
                </c:pt>
                <c:pt idx="11">
                  <c:v>8118300</c:v>
                </c:pt>
                <c:pt idx="12">
                  <c:v>11256100</c:v>
                </c:pt>
                <c:pt idx="13">
                  <c:v>12569700</c:v>
                </c:pt>
                <c:pt idx="14">
                  <c:v>6971300</c:v>
                </c:pt>
                <c:pt idx="15">
                  <c:v>7684600</c:v>
                </c:pt>
                <c:pt idx="16">
                  <c:v>7173500</c:v>
                </c:pt>
                <c:pt idx="17">
                  <c:v>8202100</c:v>
                </c:pt>
                <c:pt idx="18">
                  <c:v>7341900</c:v>
                </c:pt>
                <c:pt idx="19">
                  <c:v>9615200</c:v>
                </c:pt>
                <c:pt idx="20">
                  <c:v>8910100</c:v>
                </c:pt>
                <c:pt idx="21">
                  <c:v>9103200</c:v>
                </c:pt>
                <c:pt idx="22">
                  <c:v>8908700</c:v>
                </c:pt>
                <c:pt idx="23">
                  <c:v>8082100</c:v>
                </c:pt>
                <c:pt idx="24">
                  <c:v>7185800</c:v>
                </c:pt>
                <c:pt idx="25">
                  <c:v>7003200</c:v>
                </c:pt>
                <c:pt idx="26">
                  <c:v>7036000</c:v>
                </c:pt>
                <c:pt idx="27">
                  <c:v>6849700</c:v>
                </c:pt>
                <c:pt idx="28">
                  <c:v>7682800</c:v>
                </c:pt>
                <c:pt idx="29">
                  <c:v>7578600</c:v>
                </c:pt>
                <c:pt idx="30">
                  <c:v>9220100</c:v>
                </c:pt>
                <c:pt idx="31">
                  <c:v>7801500</c:v>
                </c:pt>
                <c:pt idx="32">
                  <c:v>8500100</c:v>
                </c:pt>
                <c:pt idx="33">
                  <c:v>7532200</c:v>
                </c:pt>
                <c:pt idx="34">
                  <c:v>8506800</c:v>
                </c:pt>
                <c:pt idx="35">
                  <c:v>7785600</c:v>
                </c:pt>
                <c:pt idx="36">
                  <c:v>9658900</c:v>
                </c:pt>
                <c:pt idx="37">
                  <c:v>10022300</c:v>
                </c:pt>
                <c:pt idx="38">
                  <c:v>9543900</c:v>
                </c:pt>
                <c:pt idx="39">
                  <c:v>10977000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186800</c:v>
                </c:pt>
                <c:pt idx="1">
                  <c:v>3166500</c:v>
                </c:pt>
                <c:pt idx="2">
                  <c:v>5676500</c:v>
                </c:pt>
                <c:pt idx="3">
                  <c:v>5935200</c:v>
                </c:pt>
                <c:pt idx="4">
                  <c:v>5543300</c:v>
                </c:pt>
                <c:pt idx="5">
                  <c:v>6127800</c:v>
                </c:pt>
                <c:pt idx="6">
                  <c:v>7962100</c:v>
                </c:pt>
                <c:pt idx="7">
                  <c:v>6777000</c:v>
                </c:pt>
                <c:pt idx="8">
                  <c:v>8273900</c:v>
                </c:pt>
                <c:pt idx="9">
                  <c:v>7681900</c:v>
                </c:pt>
                <c:pt idx="10">
                  <c:v>8571600</c:v>
                </c:pt>
                <c:pt idx="11">
                  <c:v>7953500</c:v>
                </c:pt>
                <c:pt idx="12">
                  <c:v>7272300</c:v>
                </c:pt>
                <c:pt idx="13">
                  <c:v>7391900</c:v>
                </c:pt>
                <c:pt idx="14">
                  <c:v>6215500</c:v>
                </c:pt>
                <c:pt idx="15">
                  <c:v>7956600</c:v>
                </c:pt>
                <c:pt idx="16">
                  <c:v>8463000</c:v>
                </c:pt>
                <c:pt idx="17">
                  <c:v>7995000</c:v>
                </c:pt>
                <c:pt idx="18">
                  <c:v>8722000</c:v>
                </c:pt>
                <c:pt idx="19">
                  <c:v>9349400</c:v>
                </c:pt>
                <c:pt idx="20">
                  <c:v>9214800</c:v>
                </c:pt>
                <c:pt idx="21">
                  <c:v>9027800</c:v>
                </c:pt>
                <c:pt idx="22">
                  <c:v>10630500</c:v>
                </c:pt>
                <c:pt idx="23">
                  <c:v>9096600</c:v>
                </c:pt>
                <c:pt idx="24">
                  <c:v>7279600</c:v>
                </c:pt>
                <c:pt idx="25">
                  <c:v>8182000</c:v>
                </c:pt>
                <c:pt idx="26">
                  <c:v>7480000</c:v>
                </c:pt>
                <c:pt idx="27">
                  <c:v>7055800</c:v>
                </c:pt>
                <c:pt idx="28">
                  <c:v>7011900</c:v>
                </c:pt>
                <c:pt idx="29">
                  <c:v>8705200</c:v>
                </c:pt>
                <c:pt idx="30">
                  <c:v>7777300</c:v>
                </c:pt>
                <c:pt idx="31">
                  <c:v>8444800</c:v>
                </c:pt>
                <c:pt idx="32">
                  <c:v>8066800</c:v>
                </c:pt>
                <c:pt idx="33">
                  <c:v>7793600</c:v>
                </c:pt>
                <c:pt idx="34">
                  <c:v>7956800</c:v>
                </c:pt>
                <c:pt idx="35">
                  <c:v>7815200</c:v>
                </c:pt>
                <c:pt idx="36">
                  <c:v>7972500</c:v>
                </c:pt>
                <c:pt idx="37">
                  <c:v>8226600</c:v>
                </c:pt>
                <c:pt idx="38">
                  <c:v>8183600</c:v>
                </c:pt>
                <c:pt idx="39">
                  <c:v>8504600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187300</c:v>
                </c:pt>
                <c:pt idx="1">
                  <c:v>7501100</c:v>
                </c:pt>
                <c:pt idx="2">
                  <c:v>4568600</c:v>
                </c:pt>
                <c:pt idx="3">
                  <c:v>4855500</c:v>
                </c:pt>
                <c:pt idx="4">
                  <c:v>5833200</c:v>
                </c:pt>
                <c:pt idx="5">
                  <c:v>6445200</c:v>
                </c:pt>
                <c:pt idx="6">
                  <c:v>6311100</c:v>
                </c:pt>
                <c:pt idx="7">
                  <c:v>7175400</c:v>
                </c:pt>
                <c:pt idx="8">
                  <c:v>7656300</c:v>
                </c:pt>
                <c:pt idx="9">
                  <c:v>7836900</c:v>
                </c:pt>
                <c:pt idx="10">
                  <c:v>9045700</c:v>
                </c:pt>
                <c:pt idx="11">
                  <c:v>8427100</c:v>
                </c:pt>
                <c:pt idx="12">
                  <c:v>7787000</c:v>
                </c:pt>
                <c:pt idx="13">
                  <c:v>7312700</c:v>
                </c:pt>
                <c:pt idx="14">
                  <c:v>6643700</c:v>
                </c:pt>
                <c:pt idx="15">
                  <c:v>5751800</c:v>
                </c:pt>
                <c:pt idx="16">
                  <c:v>6129900</c:v>
                </c:pt>
                <c:pt idx="17">
                  <c:v>6372700</c:v>
                </c:pt>
                <c:pt idx="18">
                  <c:v>6379300</c:v>
                </c:pt>
                <c:pt idx="19">
                  <c:v>9986600</c:v>
                </c:pt>
                <c:pt idx="20">
                  <c:v>9611900</c:v>
                </c:pt>
                <c:pt idx="21">
                  <c:v>9162400</c:v>
                </c:pt>
                <c:pt idx="22">
                  <c:v>10286400</c:v>
                </c:pt>
                <c:pt idx="23">
                  <c:v>8080500</c:v>
                </c:pt>
                <c:pt idx="24">
                  <c:v>7347700</c:v>
                </c:pt>
                <c:pt idx="25">
                  <c:v>7933500</c:v>
                </c:pt>
                <c:pt idx="26">
                  <c:v>7375600</c:v>
                </c:pt>
                <c:pt idx="27">
                  <c:v>8020600</c:v>
                </c:pt>
                <c:pt idx="28">
                  <c:v>7039900</c:v>
                </c:pt>
                <c:pt idx="29">
                  <c:v>7752900</c:v>
                </c:pt>
                <c:pt idx="30">
                  <c:v>23282500</c:v>
                </c:pt>
                <c:pt idx="31">
                  <c:v>7736600</c:v>
                </c:pt>
                <c:pt idx="32">
                  <c:v>8377300</c:v>
                </c:pt>
                <c:pt idx="33">
                  <c:v>8503000</c:v>
                </c:pt>
                <c:pt idx="34">
                  <c:v>8213300</c:v>
                </c:pt>
                <c:pt idx="35">
                  <c:v>11891700</c:v>
                </c:pt>
                <c:pt idx="36">
                  <c:v>11019600</c:v>
                </c:pt>
                <c:pt idx="37">
                  <c:v>11196000</c:v>
                </c:pt>
                <c:pt idx="38">
                  <c:v>11655400</c:v>
                </c:pt>
                <c:pt idx="39">
                  <c:v>11795500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190600</c:v>
                </c:pt>
                <c:pt idx="1">
                  <c:v>5630500</c:v>
                </c:pt>
                <c:pt idx="2">
                  <c:v>4892400</c:v>
                </c:pt>
                <c:pt idx="3">
                  <c:v>6232000</c:v>
                </c:pt>
                <c:pt idx="4">
                  <c:v>6260800</c:v>
                </c:pt>
                <c:pt idx="5">
                  <c:v>6695700</c:v>
                </c:pt>
                <c:pt idx="6">
                  <c:v>6703400</c:v>
                </c:pt>
                <c:pt idx="7">
                  <c:v>9125000</c:v>
                </c:pt>
                <c:pt idx="8">
                  <c:v>7691800</c:v>
                </c:pt>
                <c:pt idx="9">
                  <c:v>8255400</c:v>
                </c:pt>
                <c:pt idx="10">
                  <c:v>8624500</c:v>
                </c:pt>
                <c:pt idx="11">
                  <c:v>7775100</c:v>
                </c:pt>
                <c:pt idx="12">
                  <c:v>6479100</c:v>
                </c:pt>
                <c:pt idx="13">
                  <c:v>8451200</c:v>
                </c:pt>
                <c:pt idx="14">
                  <c:v>7016400</c:v>
                </c:pt>
                <c:pt idx="15">
                  <c:v>8183900</c:v>
                </c:pt>
                <c:pt idx="16">
                  <c:v>9628400</c:v>
                </c:pt>
                <c:pt idx="17">
                  <c:v>8426800</c:v>
                </c:pt>
                <c:pt idx="18">
                  <c:v>6711200</c:v>
                </c:pt>
                <c:pt idx="19">
                  <c:v>6779500</c:v>
                </c:pt>
                <c:pt idx="20">
                  <c:v>7067600</c:v>
                </c:pt>
                <c:pt idx="21">
                  <c:v>10316600</c:v>
                </c:pt>
                <c:pt idx="22">
                  <c:v>9647700</c:v>
                </c:pt>
                <c:pt idx="23">
                  <c:v>8368500</c:v>
                </c:pt>
                <c:pt idx="24">
                  <c:v>7709800</c:v>
                </c:pt>
                <c:pt idx="25">
                  <c:v>9249100</c:v>
                </c:pt>
                <c:pt idx="26">
                  <c:v>7786100</c:v>
                </c:pt>
                <c:pt idx="27">
                  <c:v>8119800</c:v>
                </c:pt>
                <c:pt idx="28">
                  <c:v>8432600</c:v>
                </c:pt>
                <c:pt idx="29">
                  <c:v>8400400</c:v>
                </c:pt>
                <c:pt idx="30">
                  <c:v>8661800</c:v>
                </c:pt>
                <c:pt idx="31">
                  <c:v>8637200</c:v>
                </c:pt>
                <c:pt idx="32">
                  <c:v>8398100</c:v>
                </c:pt>
                <c:pt idx="33">
                  <c:v>8520400</c:v>
                </c:pt>
                <c:pt idx="34">
                  <c:v>11425500</c:v>
                </c:pt>
                <c:pt idx="35">
                  <c:v>13305000</c:v>
                </c:pt>
                <c:pt idx="36">
                  <c:v>13255300</c:v>
                </c:pt>
                <c:pt idx="37">
                  <c:v>11744000</c:v>
                </c:pt>
                <c:pt idx="38">
                  <c:v>12198900</c:v>
                </c:pt>
                <c:pt idx="39">
                  <c:v>14584300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197600</c:v>
                </c:pt>
                <c:pt idx="1">
                  <c:v>5584300</c:v>
                </c:pt>
                <c:pt idx="2">
                  <c:v>6168600</c:v>
                </c:pt>
                <c:pt idx="3">
                  <c:v>6553600</c:v>
                </c:pt>
                <c:pt idx="4">
                  <c:v>6544700</c:v>
                </c:pt>
                <c:pt idx="5">
                  <c:v>7298200</c:v>
                </c:pt>
                <c:pt idx="6">
                  <c:v>8220300</c:v>
                </c:pt>
                <c:pt idx="7">
                  <c:v>8190500</c:v>
                </c:pt>
                <c:pt idx="8">
                  <c:v>6370800</c:v>
                </c:pt>
                <c:pt idx="9">
                  <c:v>7128700</c:v>
                </c:pt>
                <c:pt idx="10">
                  <c:v>7393100</c:v>
                </c:pt>
                <c:pt idx="11">
                  <c:v>9049100</c:v>
                </c:pt>
                <c:pt idx="12">
                  <c:v>8864800</c:v>
                </c:pt>
                <c:pt idx="13">
                  <c:v>7814200</c:v>
                </c:pt>
                <c:pt idx="14">
                  <c:v>8173600</c:v>
                </c:pt>
                <c:pt idx="15">
                  <c:v>8101700</c:v>
                </c:pt>
                <c:pt idx="16">
                  <c:v>8811200</c:v>
                </c:pt>
                <c:pt idx="17">
                  <c:v>8190300</c:v>
                </c:pt>
                <c:pt idx="18">
                  <c:v>10823700</c:v>
                </c:pt>
                <c:pt idx="19">
                  <c:v>8223500</c:v>
                </c:pt>
                <c:pt idx="20">
                  <c:v>8055100</c:v>
                </c:pt>
                <c:pt idx="21">
                  <c:v>7885200</c:v>
                </c:pt>
                <c:pt idx="22">
                  <c:v>10992200</c:v>
                </c:pt>
                <c:pt idx="23">
                  <c:v>12775300</c:v>
                </c:pt>
                <c:pt idx="24">
                  <c:v>8745200</c:v>
                </c:pt>
                <c:pt idx="25">
                  <c:v>7872200</c:v>
                </c:pt>
                <c:pt idx="26">
                  <c:v>8272200</c:v>
                </c:pt>
                <c:pt idx="27">
                  <c:v>9548400</c:v>
                </c:pt>
                <c:pt idx="28">
                  <c:v>8299400</c:v>
                </c:pt>
                <c:pt idx="29">
                  <c:v>8610700</c:v>
                </c:pt>
                <c:pt idx="30">
                  <c:v>11217600</c:v>
                </c:pt>
                <c:pt idx="31">
                  <c:v>8374200</c:v>
                </c:pt>
                <c:pt idx="32">
                  <c:v>8814400</c:v>
                </c:pt>
                <c:pt idx="33">
                  <c:v>8950900</c:v>
                </c:pt>
                <c:pt idx="34">
                  <c:v>9096400</c:v>
                </c:pt>
                <c:pt idx="35">
                  <c:v>9351800</c:v>
                </c:pt>
                <c:pt idx="36">
                  <c:v>9211700</c:v>
                </c:pt>
                <c:pt idx="37">
                  <c:v>9516600</c:v>
                </c:pt>
                <c:pt idx="38">
                  <c:v>9508300</c:v>
                </c:pt>
                <c:pt idx="39">
                  <c:v>9750000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186500</c:v>
                </c:pt>
                <c:pt idx="1">
                  <c:v>7130300</c:v>
                </c:pt>
                <c:pt idx="2">
                  <c:v>6026200</c:v>
                </c:pt>
                <c:pt idx="3">
                  <c:v>6287200</c:v>
                </c:pt>
                <c:pt idx="4">
                  <c:v>8963100</c:v>
                </c:pt>
                <c:pt idx="5">
                  <c:v>12433100</c:v>
                </c:pt>
                <c:pt idx="6">
                  <c:v>9717800</c:v>
                </c:pt>
                <c:pt idx="7">
                  <c:v>8903000</c:v>
                </c:pt>
                <c:pt idx="8">
                  <c:v>9213400</c:v>
                </c:pt>
                <c:pt idx="9">
                  <c:v>8052400</c:v>
                </c:pt>
                <c:pt idx="10">
                  <c:v>10160000</c:v>
                </c:pt>
                <c:pt idx="11">
                  <c:v>8904000</c:v>
                </c:pt>
                <c:pt idx="12">
                  <c:v>13222600</c:v>
                </c:pt>
                <c:pt idx="13">
                  <c:v>8976000</c:v>
                </c:pt>
                <c:pt idx="14">
                  <c:v>9233400</c:v>
                </c:pt>
                <c:pt idx="15">
                  <c:v>8914300</c:v>
                </c:pt>
                <c:pt idx="16">
                  <c:v>8957500</c:v>
                </c:pt>
                <c:pt idx="17">
                  <c:v>9164000</c:v>
                </c:pt>
                <c:pt idx="18">
                  <c:v>9982400</c:v>
                </c:pt>
                <c:pt idx="19">
                  <c:v>9453700</c:v>
                </c:pt>
                <c:pt idx="20">
                  <c:v>9756900</c:v>
                </c:pt>
                <c:pt idx="21">
                  <c:v>9942300</c:v>
                </c:pt>
                <c:pt idx="22">
                  <c:v>12424400</c:v>
                </c:pt>
                <c:pt idx="23">
                  <c:v>14848700</c:v>
                </c:pt>
                <c:pt idx="24">
                  <c:v>10470000</c:v>
                </c:pt>
                <c:pt idx="25">
                  <c:v>12306000</c:v>
                </c:pt>
                <c:pt idx="26">
                  <c:v>10886300</c:v>
                </c:pt>
                <c:pt idx="27">
                  <c:v>11300800</c:v>
                </c:pt>
                <c:pt idx="28">
                  <c:v>10651900</c:v>
                </c:pt>
                <c:pt idx="29">
                  <c:v>12624600</c:v>
                </c:pt>
                <c:pt idx="30">
                  <c:v>11171600</c:v>
                </c:pt>
                <c:pt idx="31">
                  <c:v>11273200</c:v>
                </c:pt>
                <c:pt idx="32">
                  <c:v>11044100</c:v>
                </c:pt>
                <c:pt idx="33">
                  <c:v>11082400</c:v>
                </c:pt>
                <c:pt idx="34">
                  <c:v>11357800</c:v>
                </c:pt>
                <c:pt idx="35">
                  <c:v>14048800</c:v>
                </c:pt>
                <c:pt idx="36">
                  <c:v>12382700</c:v>
                </c:pt>
                <c:pt idx="37">
                  <c:v>11064200</c:v>
                </c:pt>
                <c:pt idx="38">
                  <c:v>10724600</c:v>
                </c:pt>
                <c:pt idx="39">
                  <c:v>10855500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190100</c:v>
                </c:pt>
                <c:pt idx="1">
                  <c:v>5330800</c:v>
                </c:pt>
                <c:pt idx="2">
                  <c:v>6375100</c:v>
                </c:pt>
                <c:pt idx="3">
                  <c:v>8155500</c:v>
                </c:pt>
                <c:pt idx="4">
                  <c:v>10397400</c:v>
                </c:pt>
                <c:pt idx="5">
                  <c:v>11898900</c:v>
                </c:pt>
                <c:pt idx="6">
                  <c:v>11535700</c:v>
                </c:pt>
                <c:pt idx="7">
                  <c:v>9101100</c:v>
                </c:pt>
                <c:pt idx="8">
                  <c:v>9757800</c:v>
                </c:pt>
                <c:pt idx="9">
                  <c:v>7949200</c:v>
                </c:pt>
                <c:pt idx="10">
                  <c:v>9491400</c:v>
                </c:pt>
                <c:pt idx="11">
                  <c:v>8853700</c:v>
                </c:pt>
                <c:pt idx="12">
                  <c:v>12738500</c:v>
                </c:pt>
                <c:pt idx="13">
                  <c:v>9617700</c:v>
                </c:pt>
                <c:pt idx="14">
                  <c:v>9906800</c:v>
                </c:pt>
                <c:pt idx="15">
                  <c:v>10240200</c:v>
                </c:pt>
                <c:pt idx="16">
                  <c:v>9942700</c:v>
                </c:pt>
                <c:pt idx="17">
                  <c:v>10210700</c:v>
                </c:pt>
                <c:pt idx="18">
                  <c:v>10971900</c:v>
                </c:pt>
                <c:pt idx="19">
                  <c:v>12940300</c:v>
                </c:pt>
                <c:pt idx="20">
                  <c:v>12587700</c:v>
                </c:pt>
                <c:pt idx="21">
                  <c:v>11141900</c:v>
                </c:pt>
                <c:pt idx="22">
                  <c:v>14889900</c:v>
                </c:pt>
                <c:pt idx="23">
                  <c:v>14693600</c:v>
                </c:pt>
                <c:pt idx="24">
                  <c:v>11544900</c:v>
                </c:pt>
                <c:pt idx="25">
                  <c:v>13524400</c:v>
                </c:pt>
                <c:pt idx="26">
                  <c:v>14999800</c:v>
                </c:pt>
                <c:pt idx="27">
                  <c:v>12891400</c:v>
                </c:pt>
                <c:pt idx="28">
                  <c:v>12607900</c:v>
                </c:pt>
                <c:pt idx="29">
                  <c:v>12466500</c:v>
                </c:pt>
                <c:pt idx="30">
                  <c:v>12834300</c:v>
                </c:pt>
                <c:pt idx="31">
                  <c:v>14230400</c:v>
                </c:pt>
                <c:pt idx="32">
                  <c:v>12503500</c:v>
                </c:pt>
                <c:pt idx="33">
                  <c:v>12329000</c:v>
                </c:pt>
                <c:pt idx="34">
                  <c:v>12328900</c:v>
                </c:pt>
                <c:pt idx="35">
                  <c:v>13698700</c:v>
                </c:pt>
                <c:pt idx="36">
                  <c:v>12380900</c:v>
                </c:pt>
                <c:pt idx="37">
                  <c:v>13058400</c:v>
                </c:pt>
                <c:pt idx="38">
                  <c:v>12726800</c:v>
                </c:pt>
                <c:pt idx="39">
                  <c:v>13021900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185600</c:v>
                </c:pt>
                <c:pt idx="1">
                  <c:v>5489200</c:v>
                </c:pt>
                <c:pt idx="2">
                  <c:v>6382600</c:v>
                </c:pt>
                <c:pt idx="3">
                  <c:v>7526000</c:v>
                </c:pt>
                <c:pt idx="4">
                  <c:v>8953600</c:v>
                </c:pt>
                <c:pt idx="5">
                  <c:v>9595700</c:v>
                </c:pt>
                <c:pt idx="6">
                  <c:v>11716300</c:v>
                </c:pt>
                <c:pt idx="7">
                  <c:v>9371700</c:v>
                </c:pt>
                <c:pt idx="8">
                  <c:v>9517400</c:v>
                </c:pt>
                <c:pt idx="9">
                  <c:v>9183400</c:v>
                </c:pt>
                <c:pt idx="10">
                  <c:v>11667400</c:v>
                </c:pt>
                <c:pt idx="11">
                  <c:v>10194200</c:v>
                </c:pt>
                <c:pt idx="12">
                  <c:v>9071800</c:v>
                </c:pt>
                <c:pt idx="13">
                  <c:v>9950600</c:v>
                </c:pt>
                <c:pt idx="14">
                  <c:v>10777600</c:v>
                </c:pt>
                <c:pt idx="15">
                  <c:v>10377900</c:v>
                </c:pt>
                <c:pt idx="16">
                  <c:v>11430900</c:v>
                </c:pt>
                <c:pt idx="17">
                  <c:v>11803300</c:v>
                </c:pt>
                <c:pt idx="18">
                  <c:v>11035800</c:v>
                </c:pt>
                <c:pt idx="19">
                  <c:v>12653400</c:v>
                </c:pt>
                <c:pt idx="20">
                  <c:v>12174900</c:v>
                </c:pt>
                <c:pt idx="21">
                  <c:v>12360700</c:v>
                </c:pt>
                <c:pt idx="22">
                  <c:v>12145500</c:v>
                </c:pt>
                <c:pt idx="23">
                  <c:v>14092600</c:v>
                </c:pt>
                <c:pt idx="24">
                  <c:v>13359000</c:v>
                </c:pt>
                <c:pt idx="25">
                  <c:v>13283100</c:v>
                </c:pt>
                <c:pt idx="26">
                  <c:v>14247100</c:v>
                </c:pt>
                <c:pt idx="27">
                  <c:v>13090500</c:v>
                </c:pt>
                <c:pt idx="28">
                  <c:v>13746700</c:v>
                </c:pt>
                <c:pt idx="29">
                  <c:v>12345600</c:v>
                </c:pt>
                <c:pt idx="30">
                  <c:v>12723500</c:v>
                </c:pt>
                <c:pt idx="31">
                  <c:v>13990600</c:v>
                </c:pt>
                <c:pt idx="32">
                  <c:v>12728900</c:v>
                </c:pt>
                <c:pt idx="33">
                  <c:v>13018800</c:v>
                </c:pt>
                <c:pt idx="34">
                  <c:v>13104700</c:v>
                </c:pt>
                <c:pt idx="35">
                  <c:v>16554600</c:v>
                </c:pt>
                <c:pt idx="36">
                  <c:v>13523100</c:v>
                </c:pt>
                <c:pt idx="37">
                  <c:v>13072500</c:v>
                </c:pt>
                <c:pt idx="38">
                  <c:v>12957600</c:v>
                </c:pt>
                <c:pt idx="39">
                  <c:v>15477100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185400</c:v>
                </c:pt>
                <c:pt idx="1">
                  <c:v>5997200</c:v>
                </c:pt>
                <c:pt idx="2">
                  <c:v>7854700</c:v>
                </c:pt>
                <c:pt idx="3">
                  <c:v>8285900</c:v>
                </c:pt>
                <c:pt idx="4">
                  <c:v>10267500</c:v>
                </c:pt>
                <c:pt idx="5">
                  <c:v>11127700</c:v>
                </c:pt>
                <c:pt idx="6">
                  <c:v>10163100</c:v>
                </c:pt>
                <c:pt idx="7">
                  <c:v>10588800</c:v>
                </c:pt>
                <c:pt idx="8">
                  <c:v>10676200</c:v>
                </c:pt>
                <c:pt idx="9">
                  <c:v>10087200</c:v>
                </c:pt>
                <c:pt idx="10">
                  <c:v>10263600</c:v>
                </c:pt>
                <c:pt idx="11">
                  <c:v>10533200</c:v>
                </c:pt>
                <c:pt idx="12">
                  <c:v>10835200</c:v>
                </c:pt>
                <c:pt idx="13">
                  <c:v>12558100</c:v>
                </c:pt>
                <c:pt idx="14">
                  <c:v>12861700</c:v>
                </c:pt>
                <c:pt idx="15">
                  <c:v>10948400</c:v>
                </c:pt>
                <c:pt idx="16">
                  <c:v>11642900</c:v>
                </c:pt>
                <c:pt idx="17">
                  <c:v>12300800</c:v>
                </c:pt>
                <c:pt idx="18">
                  <c:v>12404000</c:v>
                </c:pt>
                <c:pt idx="19">
                  <c:v>12889900</c:v>
                </c:pt>
                <c:pt idx="20">
                  <c:v>14205300</c:v>
                </c:pt>
                <c:pt idx="21">
                  <c:v>13415500</c:v>
                </c:pt>
                <c:pt idx="22">
                  <c:v>13886700</c:v>
                </c:pt>
                <c:pt idx="23">
                  <c:v>14132100</c:v>
                </c:pt>
                <c:pt idx="24">
                  <c:v>14081300</c:v>
                </c:pt>
                <c:pt idx="25">
                  <c:v>13449300</c:v>
                </c:pt>
                <c:pt idx="26">
                  <c:v>13763200</c:v>
                </c:pt>
                <c:pt idx="27">
                  <c:v>14107500</c:v>
                </c:pt>
                <c:pt idx="28">
                  <c:v>14578200</c:v>
                </c:pt>
                <c:pt idx="29">
                  <c:v>13760700</c:v>
                </c:pt>
                <c:pt idx="30">
                  <c:v>15386600</c:v>
                </c:pt>
                <c:pt idx="31">
                  <c:v>13849900</c:v>
                </c:pt>
                <c:pt idx="32">
                  <c:v>16166500</c:v>
                </c:pt>
                <c:pt idx="33">
                  <c:v>14397400</c:v>
                </c:pt>
                <c:pt idx="34">
                  <c:v>14437700</c:v>
                </c:pt>
                <c:pt idx="35">
                  <c:v>15431500</c:v>
                </c:pt>
                <c:pt idx="36">
                  <c:v>14566900</c:v>
                </c:pt>
                <c:pt idx="37">
                  <c:v>13915800</c:v>
                </c:pt>
                <c:pt idx="38">
                  <c:v>17025000</c:v>
                </c:pt>
                <c:pt idx="39">
                  <c:v>14489500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193900</c:v>
                </c:pt>
                <c:pt idx="1">
                  <c:v>6578900</c:v>
                </c:pt>
                <c:pt idx="2">
                  <c:v>8578300</c:v>
                </c:pt>
                <c:pt idx="3">
                  <c:v>9238000</c:v>
                </c:pt>
                <c:pt idx="4">
                  <c:v>11732000</c:v>
                </c:pt>
                <c:pt idx="5">
                  <c:v>11500100</c:v>
                </c:pt>
                <c:pt idx="6">
                  <c:v>11570500</c:v>
                </c:pt>
                <c:pt idx="7">
                  <c:v>11718900</c:v>
                </c:pt>
                <c:pt idx="8">
                  <c:v>13322100</c:v>
                </c:pt>
                <c:pt idx="9">
                  <c:v>11042400</c:v>
                </c:pt>
                <c:pt idx="10">
                  <c:v>11382700</c:v>
                </c:pt>
                <c:pt idx="11">
                  <c:v>12102100</c:v>
                </c:pt>
                <c:pt idx="12">
                  <c:v>11095200</c:v>
                </c:pt>
                <c:pt idx="13">
                  <c:v>11788000</c:v>
                </c:pt>
                <c:pt idx="14">
                  <c:v>12555400</c:v>
                </c:pt>
                <c:pt idx="15">
                  <c:v>12784600</c:v>
                </c:pt>
                <c:pt idx="16">
                  <c:v>14011100</c:v>
                </c:pt>
                <c:pt idx="17">
                  <c:v>13653400</c:v>
                </c:pt>
                <c:pt idx="18">
                  <c:v>16119500</c:v>
                </c:pt>
                <c:pt idx="19">
                  <c:v>14387100</c:v>
                </c:pt>
                <c:pt idx="20">
                  <c:v>15993500</c:v>
                </c:pt>
                <c:pt idx="21">
                  <c:v>14338800</c:v>
                </c:pt>
                <c:pt idx="22">
                  <c:v>14984200</c:v>
                </c:pt>
                <c:pt idx="23">
                  <c:v>21615700</c:v>
                </c:pt>
                <c:pt idx="24">
                  <c:v>16543800</c:v>
                </c:pt>
                <c:pt idx="25">
                  <c:v>14253800</c:v>
                </c:pt>
                <c:pt idx="26">
                  <c:v>16087800</c:v>
                </c:pt>
                <c:pt idx="27">
                  <c:v>15744600</c:v>
                </c:pt>
                <c:pt idx="28">
                  <c:v>15304000</c:v>
                </c:pt>
                <c:pt idx="29">
                  <c:v>16865500</c:v>
                </c:pt>
                <c:pt idx="30">
                  <c:v>14784500</c:v>
                </c:pt>
                <c:pt idx="31">
                  <c:v>15279700</c:v>
                </c:pt>
                <c:pt idx="32">
                  <c:v>15828800</c:v>
                </c:pt>
                <c:pt idx="33">
                  <c:v>16689700</c:v>
                </c:pt>
                <c:pt idx="34">
                  <c:v>15937700</c:v>
                </c:pt>
                <c:pt idx="35">
                  <c:v>18183900</c:v>
                </c:pt>
                <c:pt idx="36">
                  <c:v>15487500</c:v>
                </c:pt>
                <c:pt idx="37">
                  <c:v>16084100</c:v>
                </c:pt>
                <c:pt idx="38">
                  <c:v>15263200</c:v>
                </c:pt>
                <c:pt idx="39">
                  <c:v>15310800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107</v>
      </c>
      <c r="D3" s="1">
        <v>-9.0553040306854602E-8</v>
      </c>
      <c r="E3">
        <v>0.5</v>
      </c>
      <c r="F3">
        <v>0.54</v>
      </c>
      <c r="G3">
        <v>0.98881362853937005</v>
      </c>
      <c r="H3">
        <v>5.5931857303149297E-3</v>
      </c>
      <c r="I3">
        <v>0.49440681426968502</v>
      </c>
      <c r="J3">
        <v>1552400</v>
      </c>
      <c r="R3" t="s">
        <v>16</v>
      </c>
      <c r="S3" cm="1">
        <f t="array" aca="1" ref="S3" ca="1">CELL("contents", INDIRECT("C"&amp;CELL("contents", S$1)))</f>
        <v>107</v>
      </c>
      <c r="T3" cm="1">
        <f t="array" aca="1" ref="T3" ca="1">CELL("contents", INDIRECT("C"&amp;CELL("contents", T$1)))</f>
        <v>1950</v>
      </c>
      <c r="U3" cm="1">
        <f t="array" aca="1" ref="U3" ca="1">CELL("contents", INDIRECT("C"&amp;CELL("contents", U$1)))</f>
        <v>1801</v>
      </c>
      <c r="V3" cm="1">
        <f t="array" aca="1" ref="V3" ca="1">CELL("contents", INDIRECT("C"&amp;CELL("contents", V$1)))</f>
        <v>1933</v>
      </c>
      <c r="W3" cm="1">
        <f t="array" aca="1" ref="W3" ca="1">CELL("contents", INDIRECT("C"&amp;CELL("contents", W$1)))</f>
        <v>2117</v>
      </c>
      <c r="X3" cm="1">
        <f t="array" aca="1" ref="X3" ca="1">CELL("contents", INDIRECT("C"&amp;CELL("contents", X$1)))</f>
        <v>2329</v>
      </c>
      <c r="Y3" cm="1">
        <f t="array" aca="1" ref="Y3" ca="1">CELL("contents", INDIRECT("C"&amp;CELL("contents", Y$1)))</f>
        <v>2561</v>
      </c>
      <c r="Z3" cm="1">
        <f t="array" aca="1" ref="Z3" ca="1">CELL("contents", INDIRECT("C"&amp;CELL("contents", Z$1)))</f>
        <v>2773</v>
      </c>
      <c r="AA3" cm="1">
        <f t="array" aca="1" ref="AA3" ca="1">CELL("contents", INDIRECT("C"&amp;CELL("contents", AA$1)))</f>
        <v>2970</v>
      </c>
      <c r="AB3" cm="1">
        <f t="array" aca="1" ref="AB3" ca="1">CELL("contents", INDIRECT("C"&amp;CELL("contents", AB$1)))</f>
        <v>3158</v>
      </c>
      <c r="AC3" cm="1">
        <f t="array" aca="1" ref="AC3" ca="1">CELL("contents", INDIRECT("C"&amp;CELL("contents", AC$1)))</f>
        <v>3327</v>
      </c>
      <c r="AD3" cm="1">
        <f t="array" aca="1" ref="AD3" ca="1">CELL("contents", INDIRECT("C"&amp;CELL("contents", AD$1)))</f>
        <v>3492</v>
      </c>
      <c r="AE3" cm="1">
        <f t="array" aca="1" ref="AE3" ca="1">CELL("contents", INDIRECT("C"&amp;CELL("contents", AE$1)))</f>
        <v>3651</v>
      </c>
      <c r="AF3" cm="1">
        <f t="array" aca="1" ref="AF3" ca="1">CELL("contents", INDIRECT("C"&amp;CELL("contents", AF$1)))</f>
        <v>3795</v>
      </c>
      <c r="AG3" cm="1">
        <f t="array" aca="1" ref="AG3" ca="1">CELL("contents", INDIRECT("C"&amp;CELL("contents", AG$1)))</f>
        <v>3938</v>
      </c>
      <c r="AH3" cm="1">
        <f t="array" aca="1" ref="AH3" ca="1">CELL("contents", INDIRECT("C"&amp;CELL("contents", AH$1)))</f>
        <v>4070</v>
      </c>
      <c r="AI3" cm="1">
        <f t="array" aca="1" ref="AI3" ca="1">CELL("contents", INDIRECT("C"&amp;CELL("contents", AI$1)))</f>
        <v>4195</v>
      </c>
      <c r="AJ3" cm="1">
        <f t="array" aca="1" ref="AJ3" ca="1">CELL("contents", INDIRECT("C"&amp;CELL("contents", AJ$1)))</f>
        <v>4308</v>
      </c>
      <c r="AK3" cm="1">
        <f t="array" aca="1" ref="AK3" ca="1">CELL("contents", INDIRECT("C"&amp;CELL("contents", AK$1)))</f>
        <v>4430</v>
      </c>
      <c r="AL3" cm="1">
        <f t="array" aca="1" ref="AL3" ca="1">CELL("contents", INDIRECT("C"&amp;CELL("contents", AL$1)))</f>
        <v>4538</v>
      </c>
      <c r="AM3" cm="1">
        <f t="array" aca="1" ref="AM3" ca="1">CELL("contents", INDIRECT("C"&amp;CELL("contents", AM$1)))</f>
        <v>4648</v>
      </c>
      <c r="AN3" cm="1">
        <f t="array" aca="1" ref="AN3" ca="1">CELL("contents", INDIRECT("C"&amp;CELL("contents", AN$1)))</f>
        <v>4746</v>
      </c>
      <c r="AO3" cm="1">
        <f t="array" aca="1" ref="AO3" ca="1">CELL("contents", INDIRECT("C"&amp;CELL("contents", AO$1)))</f>
        <v>4838</v>
      </c>
      <c r="AP3" cm="1">
        <f t="array" aca="1" ref="AP3" ca="1">CELL("contents", INDIRECT("C"&amp;CELL("contents", AP$1)))</f>
        <v>4940</v>
      </c>
      <c r="AQ3" cm="1">
        <f t="array" aca="1" ref="AQ3" ca="1">CELL("contents", INDIRECT("C"&amp;CELL("contents", AQ$1)))</f>
        <v>5031</v>
      </c>
      <c r="AR3" cm="1">
        <f t="array" aca="1" ref="AR3" ca="1">CELL("contents", INDIRECT("C"&amp;CELL("contents", AR$1)))</f>
        <v>5115</v>
      </c>
      <c r="AS3" cm="1">
        <f t="array" aca="1" ref="AS3" ca="1">CELL("contents", INDIRECT("C"&amp;CELL("contents", AS$1)))</f>
        <v>5199</v>
      </c>
      <c r="AT3" cm="1">
        <f t="array" aca="1" ref="AT3" ca="1">CELL("contents", INDIRECT("C"&amp;CELL("contents", AT$1)))</f>
        <v>5287</v>
      </c>
      <c r="AU3" cm="1">
        <f t="array" aca="1" ref="AU3" ca="1">CELL("contents", INDIRECT("C"&amp;CELL("contents", AU$1)))</f>
        <v>5363</v>
      </c>
      <c r="AV3" cm="1">
        <f t="array" aca="1" ref="AV3" ca="1">CELL("contents", INDIRECT("C"&amp;CELL("contents", AV$1)))</f>
        <v>5436</v>
      </c>
      <c r="AW3" cm="1">
        <f t="array" aca="1" ref="AW3" ca="1">CELL("contents", INDIRECT("C"&amp;CELL("contents", AW$1)))</f>
        <v>5515</v>
      </c>
      <c r="AX3" cm="1">
        <f t="array" aca="1" ref="AX3" ca="1">CELL("contents", INDIRECT("C"&amp;CELL("contents", AX$1)))</f>
        <v>5591</v>
      </c>
      <c r="AY3" cm="1">
        <f t="array" aca="1" ref="AY3" ca="1">CELL("contents", INDIRECT("C"&amp;CELL("contents", AY$1)))</f>
        <v>5665</v>
      </c>
      <c r="AZ3" cm="1">
        <f t="array" aca="1" ref="AZ3" ca="1">CELL("contents", INDIRECT("C"&amp;CELL("contents", AZ$1)))</f>
        <v>5746</v>
      </c>
      <c r="BA3" cm="1">
        <f t="array" aca="1" ref="BA3" ca="1">CELL("contents", INDIRECT("C"&amp;CELL("contents", BA$1)))</f>
        <v>5825</v>
      </c>
      <c r="BB3" cm="1">
        <f t="array" aca="1" ref="BB3" ca="1">CELL("contents", INDIRECT("C"&amp;CELL("contents", BB$1)))</f>
        <v>5897</v>
      </c>
      <c r="BC3" cm="1">
        <f t="array" aca="1" ref="BC3" ca="1">CELL("contents", INDIRECT("C"&amp;CELL("contents", BC$1)))</f>
        <v>5970</v>
      </c>
      <c r="BD3" cm="1">
        <f t="array" aca="1" ref="BD3" ca="1">CELL("contents", INDIRECT("C"&amp;CELL("contents", BD$1)))</f>
        <v>6051</v>
      </c>
      <c r="BE3" cm="1">
        <f t="array" aca="1" ref="BE3" ca="1">CELL("contents", INDIRECT("C"&amp;CELL("contents", BE$1)))</f>
        <v>6105</v>
      </c>
      <c r="BF3" cm="1">
        <f t="array" aca="1" ref="BF3" ca="1">CELL("contents", INDIRECT("C"&amp;CELL("contents", BF$1)))</f>
        <v>6175</v>
      </c>
    </row>
    <row r="4" spans="1:58" x14ac:dyDescent="0.25">
      <c r="A4">
        <v>1.024</v>
      </c>
      <c r="B4">
        <v>0.5</v>
      </c>
      <c r="C4">
        <v>3</v>
      </c>
      <c r="D4">
        <v>-9.6179669392598699E-3</v>
      </c>
      <c r="E4">
        <v>0.5</v>
      </c>
      <c r="F4">
        <v>0.54</v>
      </c>
      <c r="G4">
        <v>0.90382033060740197</v>
      </c>
      <c r="H4">
        <v>4.80898346962986E-2</v>
      </c>
      <c r="I4">
        <v>0.45191016530370098</v>
      </c>
      <c r="J4">
        <v>189400</v>
      </c>
      <c r="K4">
        <v>107</v>
      </c>
      <c r="L4">
        <v>1552400</v>
      </c>
      <c r="M4">
        <v>0.5</v>
      </c>
      <c r="N4">
        <v>0.98881362853937005</v>
      </c>
      <c r="O4">
        <v>5.5931857303149297E-3</v>
      </c>
      <c r="P4">
        <v>0.49440681426968502</v>
      </c>
      <c r="R4" t="s">
        <v>15</v>
      </c>
      <c r="S4" cm="1">
        <f t="array" aca="1" ref="S4" ca="1">CELL("contents", INDIRECT("J"&amp;CELL("contents", S$1)))</f>
        <v>1552400</v>
      </c>
      <c r="T4" cm="1">
        <f t="array" aca="1" ref="T4" ca="1">CELL("contents", INDIRECT("J"&amp;CELL("contents", T$1)))</f>
        <v>30045300</v>
      </c>
      <c r="U4" cm="1">
        <f t="array" aca="1" ref="U4" ca="1">CELL("contents", INDIRECT("J"&amp;CELL("contents", U$1)))</f>
        <v>25146200</v>
      </c>
      <c r="V4" cm="1">
        <f t="array" aca="1" ref="V4" ca="1">CELL("contents", INDIRECT("J"&amp;CELL("contents", V$1)))</f>
        <v>29249100</v>
      </c>
      <c r="W4" cm="1">
        <f t="array" aca="1" ref="W4" ca="1">CELL("contents", INDIRECT("J"&amp;CELL("contents", W$1)))</f>
        <v>28702500</v>
      </c>
      <c r="X4" cm="1">
        <f t="array" aca="1" ref="X4" ca="1">CELL("contents", INDIRECT("J"&amp;CELL("contents", X$1)))</f>
        <v>34078900</v>
      </c>
      <c r="Y4" cm="1">
        <f t="array" aca="1" ref="Y4" ca="1">CELL("contents", INDIRECT("J"&amp;CELL("contents", Y$1)))</f>
        <v>34717700</v>
      </c>
      <c r="Z4" cm="1">
        <f t="array" aca="1" ref="Z4" ca="1">CELL("contents", INDIRECT("J"&amp;CELL("contents", Z$1)))</f>
        <v>37558600</v>
      </c>
      <c r="AA4" cm="1">
        <f t="array" aca="1" ref="AA4" ca="1">CELL("contents", INDIRECT("J"&amp;CELL("contents", AA$1)))</f>
        <v>42187900</v>
      </c>
      <c r="AB4" cm="1">
        <f t="array" aca="1" ref="AB4" ca="1">CELL("contents", INDIRECT("J"&amp;CELL("contents", AB$1)))</f>
        <v>43585900</v>
      </c>
      <c r="AC4" cm="1">
        <f t="array" aca="1" ref="AC4" ca="1">CELL("contents", INDIRECT("J"&amp;CELL("contents", AC$1)))</f>
        <v>45691800</v>
      </c>
      <c r="AD4" cm="1">
        <f t="array" aca="1" ref="AD4" ca="1">CELL("contents", INDIRECT("J"&amp;CELL("contents", AD$1)))</f>
        <v>49138100</v>
      </c>
      <c r="AE4" cm="1">
        <f t="array" aca="1" ref="AE4" ca="1">CELL("contents", INDIRECT("J"&amp;CELL("contents", AE$1)))</f>
        <v>54376200</v>
      </c>
      <c r="AF4" cm="1">
        <f t="array" aca="1" ref="AF4" ca="1">CELL("contents", INDIRECT("J"&amp;CELL("contents", AF$1)))</f>
        <v>52090100</v>
      </c>
      <c r="AG4" cm="1">
        <f t="array" aca="1" ref="AG4" ca="1">CELL("contents", INDIRECT("J"&amp;CELL("contents", AG$1)))</f>
        <v>61198700</v>
      </c>
      <c r="AH4" cm="1">
        <f t="array" aca="1" ref="AH4" ca="1">CELL("contents", INDIRECT("J"&amp;CELL("contents", AH$1)))</f>
        <v>58723200</v>
      </c>
      <c r="AI4" cm="1">
        <f t="array" aca="1" ref="AI4" ca="1">CELL("contents", INDIRECT("J"&amp;CELL("contents", AI$1)))</f>
        <v>60306900</v>
      </c>
      <c r="AJ4" cm="1">
        <f t="array" aca="1" ref="AJ4" ca="1">CELL("contents", INDIRECT("J"&amp;CELL("contents", AJ$1)))</f>
        <v>59737000</v>
      </c>
      <c r="AK4" cm="1">
        <f t="array" aca="1" ref="AK4" ca="1">CELL("contents", INDIRECT("J"&amp;CELL("contents", AK$1)))</f>
        <v>64059200</v>
      </c>
      <c r="AL4" cm="1">
        <f t="array" aca="1" ref="AL4" ca="1">CELL("contents", INDIRECT("J"&amp;CELL("contents", AL$1)))</f>
        <v>63585100</v>
      </c>
      <c r="AM4" cm="1">
        <f t="array" aca="1" ref="AM4" ca="1">CELL("contents", INDIRECT("J"&amp;CELL("contents", AM$1)))</f>
        <v>68248800</v>
      </c>
      <c r="AN4" cm="1">
        <f t="array" aca="1" ref="AN4" ca="1">CELL("contents", INDIRECT("J"&amp;CELL("contents", AN$1)))</f>
        <v>66112100</v>
      </c>
      <c r="AO4" cm="1">
        <f t="array" aca="1" ref="AO4" ca="1">CELL("contents", INDIRECT("J"&amp;CELL("contents", AO$1)))</f>
        <v>68025100</v>
      </c>
      <c r="AP4" cm="1">
        <f t="array" aca="1" ref="AP4" ca="1">CELL("contents", INDIRECT("J"&amp;CELL("contents", AP$1)))</f>
        <v>85520700</v>
      </c>
      <c r="AQ4" cm="1">
        <f t="array" aca="1" ref="AQ4" ca="1">CELL("contents", INDIRECT("J"&amp;CELL("contents", AQ$1)))</f>
        <v>69919800</v>
      </c>
      <c r="AR4" cm="1">
        <f t="array" aca="1" ref="AR4" ca="1">CELL("contents", INDIRECT("J"&amp;CELL("contents", AR$1)))</f>
        <v>70911300</v>
      </c>
      <c r="AS4" cm="1">
        <f t="array" aca="1" ref="AS4" ca="1">CELL("contents", INDIRECT("J"&amp;CELL("contents", AS$1)))</f>
        <v>73516700</v>
      </c>
      <c r="AT4" cm="1">
        <f t="array" aca="1" ref="AT4" ca="1">CELL("contents", INDIRECT("J"&amp;CELL("contents", AT$1)))</f>
        <v>74660200</v>
      </c>
      <c r="AU4" cm="1">
        <f t="array" aca="1" ref="AU4" ca="1">CELL("contents", INDIRECT("J"&amp;CELL("contents", AU$1)))</f>
        <v>76032900</v>
      </c>
      <c r="AV4" cm="1">
        <f t="array" aca="1" ref="AV4" ca="1">CELL("contents", INDIRECT("J"&amp;CELL("contents", AV$1)))</f>
        <v>92594200</v>
      </c>
      <c r="AW4" cm="1">
        <f t="array" aca="1" ref="AW4" ca="1">CELL("contents", INDIRECT("J"&amp;CELL("contents", AW$1)))</f>
        <v>79433500</v>
      </c>
      <c r="AX4" cm="1">
        <f t="array" aca="1" ref="AX4" ca="1">CELL("contents", INDIRECT("J"&amp;CELL("contents", AX$1)))</f>
        <v>76782600</v>
      </c>
      <c r="AY4" cm="1">
        <f t="array" aca="1" ref="AY4" ca="1">CELL("contents", INDIRECT("J"&amp;CELL("contents", AY$1)))</f>
        <v>75917400</v>
      </c>
      <c r="AZ4" cm="1">
        <f t="array" aca="1" ref="AZ4" ca="1">CELL("contents", INDIRECT("J"&amp;CELL("contents", AZ$1)))</f>
        <v>76912800</v>
      </c>
      <c r="BA4" cm="1">
        <f t="array" aca="1" ref="BA4" ca="1">CELL("contents", INDIRECT("J"&amp;CELL("contents", BA$1)))</f>
        <v>79515300</v>
      </c>
      <c r="BB4" cm="1">
        <f t="array" aca="1" ref="BB4" ca="1">CELL("contents", INDIRECT("J"&amp;CELL("contents", BB$1)))</f>
        <v>82978400</v>
      </c>
      <c r="BC4" cm="1">
        <f t="array" aca="1" ref="BC4" ca="1">CELL("contents", INDIRECT("J"&amp;CELL("contents", BC$1)))</f>
        <v>84747500</v>
      </c>
      <c r="BD4" cm="1">
        <f t="array" aca="1" ref="BD4" ca="1">CELL("contents", INDIRECT("J"&amp;CELL("contents", BD$1)))</f>
        <v>84943400</v>
      </c>
      <c r="BE4" cm="1">
        <f t="array" aca="1" ref="BE4" ca="1">CELL("contents", INDIRECT("J"&amp;CELL("contents", BE$1)))</f>
        <v>86223700</v>
      </c>
      <c r="BF4" cm="1">
        <f t="array" aca="1" ref="BF4" ca="1">CELL("contents", INDIRECT("J"&amp;CELL("contents", BF$1)))</f>
        <v>85475100</v>
      </c>
    </row>
    <row r="5" spans="1:58" x14ac:dyDescent="0.25">
      <c r="A5">
        <v>0.51200000000000001</v>
      </c>
      <c r="B5">
        <v>0.5</v>
      </c>
      <c r="C5">
        <v>3</v>
      </c>
      <c r="D5">
        <v>-9.6179669392598699E-3</v>
      </c>
      <c r="E5">
        <v>0.5</v>
      </c>
      <c r="F5">
        <v>0.54</v>
      </c>
      <c r="G5">
        <v>0.90382033060740197</v>
      </c>
      <c r="H5">
        <v>4.80898346962986E-2</v>
      </c>
      <c r="I5">
        <v>0.45191016530370098</v>
      </c>
      <c r="J5">
        <v>186000</v>
      </c>
      <c r="K5">
        <v>107</v>
      </c>
      <c r="L5">
        <v>1552400</v>
      </c>
      <c r="M5">
        <v>0.5</v>
      </c>
      <c r="N5">
        <v>0.98881362853937005</v>
      </c>
      <c r="O5">
        <v>5.5931857303149297E-3</v>
      </c>
      <c r="P5">
        <v>0.49440681426968502</v>
      </c>
      <c r="R5" t="s">
        <v>18</v>
      </c>
      <c r="S5" cm="1">
        <f t="array" aca="1" ref="S5" ca="1">CELL("contents", INDIRECT("C"&amp;CELL("contents", S$1)+1))</f>
        <v>3</v>
      </c>
      <c r="T5" cm="1">
        <f t="array" aca="1" ref="T5" ca="1">CELL("contents", INDIRECT("C"&amp;CELL("contents", T$1)+1))</f>
        <v>27</v>
      </c>
      <c r="U5" cm="1">
        <f t="array" aca="1" ref="U5" ca="1">CELL("contents", INDIRECT("C"&amp;CELL("contents", U$1)+1))</f>
        <v>82</v>
      </c>
      <c r="V5" cm="1">
        <f t="array" aca="1" ref="V5" ca="1">CELL("contents", INDIRECT("C"&amp;CELL("contents", V$1)+1))</f>
        <v>23</v>
      </c>
      <c r="W5" cm="1">
        <f t="array" aca="1" ref="W5" ca="1">CELL("contents", INDIRECT("C"&amp;CELL("contents", W$1)+1))</f>
        <v>44</v>
      </c>
      <c r="X5" cm="1">
        <f t="array" aca="1" ref="X5" ca="1">CELL("contents", INDIRECT("C"&amp;CELL("contents", X$1)+1))</f>
        <v>40</v>
      </c>
      <c r="Y5" cm="1">
        <f t="array" aca="1" ref="Y5" ca="1">CELL("contents", INDIRECT("C"&amp;CELL("contents", Y$1)+1))</f>
        <v>31</v>
      </c>
      <c r="Z5" cm="1">
        <f t="array" aca="1" ref="Z5" ca="1">CELL("contents", INDIRECT("C"&amp;CELL("contents", Z$1)+1))</f>
        <v>142</v>
      </c>
      <c r="AA5" cm="1">
        <f t="array" aca="1" ref="AA5" ca="1">CELL("contents", INDIRECT("C"&amp;CELL("contents", AA$1)+1))</f>
        <v>132</v>
      </c>
      <c r="AB5" cm="1">
        <f t="array" aca="1" ref="AB5" ca="1">CELL("contents", INDIRECT("C"&amp;CELL("contents", AB$1)+1))</f>
        <v>118</v>
      </c>
      <c r="AC5" cm="1">
        <f t="array" aca="1" ref="AC5" ca="1">CELL("contents", INDIRECT("C"&amp;CELL("contents", AC$1)+1))</f>
        <v>147</v>
      </c>
      <c r="AD5" cm="1">
        <f t="array" aca="1" ref="AD5" ca="1">CELL("contents", INDIRECT("C"&amp;CELL("contents", AD$1)+1))</f>
        <v>151</v>
      </c>
      <c r="AE5" cm="1">
        <f t="array" aca="1" ref="AE5" ca="1">CELL("contents", INDIRECT("C"&amp;CELL("contents", AE$1)+1))</f>
        <v>175</v>
      </c>
      <c r="AF5" cm="1">
        <f t="array" aca="1" ref="AF5" ca="1">CELL("contents", INDIRECT("C"&amp;CELL("contents", AF$1)+1))</f>
        <v>176</v>
      </c>
      <c r="AG5" cm="1">
        <f t="array" aca="1" ref="AG5" ca="1">CELL("contents", INDIRECT("C"&amp;CELL("contents", AG$1)+1))</f>
        <v>170</v>
      </c>
      <c r="AH5" cm="1">
        <f t="array" aca="1" ref="AH5" ca="1">CELL("contents", INDIRECT("C"&amp;CELL("contents", AH$1)+1))</f>
        <v>175</v>
      </c>
      <c r="AI5" cm="1">
        <f t="array" aca="1" ref="AI5" ca="1">CELL("contents", INDIRECT("C"&amp;CELL("contents", AI$1)+1))</f>
        <v>187</v>
      </c>
      <c r="AJ5" cm="1">
        <f t="array" aca="1" ref="AJ5" ca="1">CELL("contents", INDIRECT("C"&amp;CELL("contents", AJ$1)+1))</f>
        <v>175</v>
      </c>
      <c r="AK5" cm="1">
        <f t="array" aca="1" ref="AK5" ca="1">CELL("contents", INDIRECT("C"&amp;CELL("contents", AK$1)+1))</f>
        <v>212</v>
      </c>
      <c r="AL5" cm="1">
        <f t="array" aca="1" ref="AL5" ca="1">CELL("contents", INDIRECT("C"&amp;CELL("contents", AL$1)+1))</f>
        <v>227</v>
      </c>
      <c r="AM5" cm="1">
        <f t="array" aca="1" ref="AM5" ca="1">CELL("contents", INDIRECT("C"&amp;CELL("contents", AM$1)+1))</f>
        <v>192</v>
      </c>
      <c r="AN5" cm="1">
        <f t="array" aca="1" ref="AN5" ca="1">CELL("contents", INDIRECT("C"&amp;CELL("contents", AN$1)+1))</f>
        <v>220</v>
      </c>
      <c r="AO5" cm="1">
        <f t="array" aca="1" ref="AO5" ca="1">CELL("contents", INDIRECT("C"&amp;CELL("contents", AO$1)+1))</f>
        <v>214</v>
      </c>
      <c r="AP5" cm="1">
        <f t="array" aca="1" ref="AP5" ca="1">CELL("contents", INDIRECT("C"&amp;CELL("contents", AP$1)+1))</f>
        <v>219</v>
      </c>
      <c r="AQ5" cm="1">
        <f t="array" aca="1" ref="AQ5" ca="1">CELL("contents", INDIRECT("C"&amp;CELL("contents", AQ$1)+1))</f>
        <v>219</v>
      </c>
      <c r="AR5" cm="1">
        <f t="array" aca="1" ref="AR5" ca="1">CELL("contents", INDIRECT("C"&amp;CELL("contents", AR$1)+1))</f>
        <v>150</v>
      </c>
      <c r="AS5" cm="1">
        <f t="array" aca="1" ref="AS5" ca="1">CELL("contents", INDIRECT("C"&amp;CELL("contents", AS$1)+1))</f>
        <v>219</v>
      </c>
      <c r="AT5" cm="1">
        <f t="array" aca="1" ref="AT5" ca="1">CELL("contents", INDIRECT("C"&amp;CELL("contents", AT$1)+1))</f>
        <v>229</v>
      </c>
      <c r="AU5" cm="1">
        <f t="array" aca="1" ref="AU5" ca="1">CELL("contents", INDIRECT("C"&amp;CELL("contents", AU$1)+1))</f>
        <v>229</v>
      </c>
      <c r="AV5" cm="1">
        <f t="array" aca="1" ref="AV5" ca="1">CELL("contents", INDIRECT("C"&amp;CELL("contents", AV$1)+1))</f>
        <v>224</v>
      </c>
      <c r="AW5" cm="1">
        <f t="array" aca="1" ref="AW5" ca="1">CELL("contents", INDIRECT("C"&amp;CELL("contents", AW$1)+1))</f>
        <v>236</v>
      </c>
      <c r="AX5" cm="1">
        <f t="array" aca="1" ref="AX5" ca="1">CELL("contents", INDIRECT("C"&amp;CELL("contents", AX$1)+1))</f>
        <v>225</v>
      </c>
      <c r="AY5" cm="1">
        <f t="array" aca="1" ref="AY5" ca="1">CELL("contents", INDIRECT("C"&amp;CELL("contents", AY$1)+1))</f>
        <v>250</v>
      </c>
      <c r="AZ5" cm="1">
        <f t="array" aca="1" ref="AZ5" ca="1">CELL("contents", INDIRECT("C"&amp;CELL("contents", AZ$1)+1))</f>
        <v>210</v>
      </c>
      <c r="BA5" cm="1">
        <f t="array" aca="1" ref="BA5" ca="1">CELL("contents", INDIRECT("C"&amp;CELL("contents", BA$1)+1))</f>
        <v>187</v>
      </c>
      <c r="BB5" cm="1">
        <f t="array" aca="1" ref="BB5" ca="1">CELL("contents", INDIRECT("C"&amp;CELL("contents", BB$1)+1))</f>
        <v>193</v>
      </c>
      <c r="BC5" cm="1">
        <f t="array" aca="1" ref="BC5" ca="1">CELL("contents", INDIRECT("C"&amp;CELL("contents", BC$1)+1))</f>
        <v>203</v>
      </c>
      <c r="BD5" cm="1">
        <f t="array" aca="1" ref="BD5" ca="1">CELL("contents", INDIRECT("C"&amp;CELL("contents", BD$1)+1))</f>
        <v>179</v>
      </c>
      <c r="BE5" cm="1">
        <f t="array" aca="1" ref="BE5" ca="1">CELL("contents", INDIRECT("C"&amp;CELL("contents", BE$1)+1))</f>
        <v>200</v>
      </c>
      <c r="BF5" cm="1">
        <f t="array" aca="1" ref="BF5" ca="1">CELL("contents", INDIRECT("C"&amp;CELL("contents", BF$1)+1))</f>
        <v>215</v>
      </c>
    </row>
    <row r="6" spans="1:58" x14ac:dyDescent="0.25">
      <c r="A6">
        <v>0.25600000000000001</v>
      </c>
      <c r="B6">
        <v>0.5</v>
      </c>
      <c r="C6">
        <v>3</v>
      </c>
      <c r="D6">
        <v>-9.6179669392598699E-3</v>
      </c>
      <c r="E6">
        <v>0.5</v>
      </c>
      <c r="F6">
        <v>0.54</v>
      </c>
      <c r="G6">
        <v>0.90382033060740197</v>
      </c>
      <c r="H6">
        <v>4.80898346962986E-2</v>
      </c>
      <c r="I6">
        <v>0.45191016530370098</v>
      </c>
      <c r="J6">
        <v>189800</v>
      </c>
      <c r="K6">
        <v>107</v>
      </c>
      <c r="L6">
        <v>1552400</v>
      </c>
      <c r="M6">
        <v>0.5</v>
      </c>
      <c r="N6">
        <v>0.98881362853937005</v>
      </c>
      <c r="O6">
        <v>5.5931857303149297E-3</v>
      </c>
      <c r="P6">
        <v>0.49440681426968502</v>
      </c>
      <c r="R6" t="s">
        <v>19</v>
      </c>
      <c r="S6" cm="1">
        <f t="array" aca="1" ref="S6" ca="1">CELL("contents", INDIRECT("C"&amp;CELL("contents", S$1)+2))</f>
        <v>3</v>
      </c>
      <c r="T6" cm="1">
        <f t="array" aca="1" ref="T6" ca="1">CELL("contents", INDIRECT("C"&amp;CELL("contents", T$1)+2))</f>
        <v>121</v>
      </c>
      <c r="U6" cm="1">
        <f t="array" aca="1" ref="U6" ca="1">CELL("contents", INDIRECT("C"&amp;CELL("contents", U$1)+2))</f>
        <v>99</v>
      </c>
      <c r="V6" cm="1">
        <f t="array" aca="1" ref="V6" ca="1">CELL("contents", INDIRECT("C"&amp;CELL("contents", V$1)+2))</f>
        <v>51</v>
      </c>
      <c r="W6" cm="1">
        <f t="array" aca="1" ref="W6" ca="1">CELL("contents", INDIRECT("C"&amp;CELL("contents", W$1)+2))</f>
        <v>85</v>
      </c>
      <c r="X6" cm="1">
        <f t="array" aca="1" ref="X6" ca="1">CELL("contents", INDIRECT("C"&amp;CELL("contents", X$1)+2))</f>
        <v>84</v>
      </c>
      <c r="Y6" cm="1">
        <f t="array" aca="1" ref="Y6" ca="1">CELL("contents", INDIRECT("C"&amp;CELL("contents", Y$1)+2))</f>
        <v>140</v>
      </c>
      <c r="Z6" cm="1">
        <f t="array" aca="1" ref="Z6" ca="1">CELL("contents", INDIRECT("C"&amp;CELL("contents", Z$1)+2))</f>
        <v>114</v>
      </c>
      <c r="AA6" cm="1">
        <f t="array" aca="1" ref="AA6" ca="1">CELL("contents", INDIRECT("C"&amp;CELL("contents", AA$1)+2))</f>
        <v>134</v>
      </c>
      <c r="AB6" cm="1">
        <f t="array" aca="1" ref="AB6" ca="1">CELL("contents", INDIRECT("C"&amp;CELL("contents", AB$1)+2))</f>
        <v>124</v>
      </c>
      <c r="AC6" cm="1">
        <f t="array" aca="1" ref="AC6" ca="1">CELL("contents", INDIRECT("C"&amp;CELL("contents", AC$1)+2))</f>
        <v>107</v>
      </c>
      <c r="AD6" cm="1">
        <f t="array" aca="1" ref="AD6" ca="1">CELL("contents", INDIRECT("C"&amp;CELL("contents", AD$1)+2))</f>
        <v>178</v>
      </c>
      <c r="AE6" cm="1">
        <f t="array" aca="1" ref="AE6" ca="1">CELL("contents", INDIRECT("C"&amp;CELL("contents", AE$1)+2))</f>
        <v>160</v>
      </c>
      <c r="AF6" cm="1">
        <f t="array" aca="1" ref="AF6" ca="1">CELL("contents", INDIRECT("C"&amp;CELL("contents", AF$1)+2))</f>
        <v>148</v>
      </c>
      <c r="AG6" cm="1">
        <f t="array" aca="1" ref="AG6" ca="1">CELL("contents", INDIRECT("C"&amp;CELL("contents", AG$1)+2))</f>
        <v>136</v>
      </c>
      <c r="AH6" cm="1">
        <f t="array" aca="1" ref="AH6" ca="1">CELL("contents", INDIRECT("C"&amp;CELL("contents", AH$1)+2))</f>
        <v>130</v>
      </c>
      <c r="AI6" cm="1">
        <f t="array" aca="1" ref="AI6" ca="1">CELL("contents", INDIRECT("C"&amp;CELL("contents", AI$1)+2))</f>
        <v>143</v>
      </c>
      <c r="AJ6" cm="1">
        <f t="array" aca="1" ref="AJ6" ca="1">CELL("contents", INDIRECT("C"&amp;CELL("contents", AJ$1)+2))</f>
        <v>145</v>
      </c>
      <c r="AK6" cm="1">
        <f t="array" aca="1" ref="AK6" ca="1">CELL("contents", INDIRECT("C"&amp;CELL("contents", AK$1)+2))</f>
        <v>188</v>
      </c>
      <c r="AL6" cm="1">
        <f t="array" aca="1" ref="AL6" ca="1">CELL("contents", INDIRECT("C"&amp;CELL("contents", AL$1)+2))</f>
        <v>172</v>
      </c>
      <c r="AM6" cm="1">
        <f t="array" aca="1" ref="AM6" ca="1">CELL("contents", INDIRECT("C"&amp;CELL("contents", AM$1)+2))</f>
        <v>181</v>
      </c>
      <c r="AN6" cm="1">
        <f t="array" aca="1" ref="AN6" ca="1">CELL("contents", INDIRECT("C"&amp;CELL("contents", AN$1)+2))</f>
        <v>186</v>
      </c>
      <c r="AO6" cm="1">
        <f t="array" aca="1" ref="AO6" ca="1">CELL("contents", INDIRECT("C"&amp;CELL("contents", AO$1)+2))</f>
        <v>196</v>
      </c>
      <c r="AP6" cm="1">
        <f t="array" aca="1" ref="AP6" ca="1">CELL("contents", INDIRECT("C"&amp;CELL("contents", AP$1)+2))</f>
        <v>202</v>
      </c>
      <c r="AQ6" cm="1">
        <f t="array" aca="1" ref="AQ6" ca="1">CELL("contents", INDIRECT("C"&amp;CELL("contents", AQ$1)+2))</f>
        <v>211</v>
      </c>
      <c r="AR6" cm="1">
        <f t="array" aca="1" ref="AR6" ca="1">CELL("contents", INDIRECT("C"&amp;CELL("contents", AR$1)+2))</f>
        <v>207</v>
      </c>
      <c r="AS6" cm="1">
        <f t="array" aca="1" ref="AS6" ca="1">CELL("contents", INDIRECT("C"&amp;CELL("contents", AS$1)+2))</f>
        <v>214</v>
      </c>
      <c r="AT6" cm="1">
        <f t="array" aca="1" ref="AT6" ca="1">CELL("contents", INDIRECT("C"&amp;CELL("contents", AT$1)+2))</f>
        <v>225</v>
      </c>
      <c r="AU6" cm="1">
        <f t="array" aca="1" ref="AU6" ca="1">CELL("contents", INDIRECT("C"&amp;CELL("contents", AU$1)+2))</f>
        <v>219</v>
      </c>
      <c r="AV6" cm="1">
        <f t="array" aca="1" ref="AV6" ca="1">CELL("contents", INDIRECT("C"&amp;CELL("contents", AV$1)+2))</f>
        <v>251</v>
      </c>
      <c r="AW6" cm="1">
        <f t="array" aca="1" ref="AW6" ca="1">CELL("contents", INDIRECT("C"&amp;CELL("contents", AW$1)+2))</f>
        <v>258</v>
      </c>
      <c r="AX6" cm="1">
        <f t="array" aca="1" ref="AX6" ca="1">CELL("contents", INDIRECT("C"&amp;CELL("contents", AX$1)+2))</f>
        <v>230</v>
      </c>
      <c r="AY6" cm="1">
        <f t="array" aca="1" ref="AY6" ca="1">CELL("contents", INDIRECT("C"&amp;CELL("contents", AY$1)+2))</f>
        <v>241</v>
      </c>
      <c r="AZ6" cm="1">
        <f t="array" aca="1" ref="AZ6" ca="1">CELL("contents", INDIRECT("C"&amp;CELL("contents", AZ$1)+2))</f>
        <v>252</v>
      </c>
      <c r="BA6" cm="1">
        <f t="array" aca="1" ref="BA6" ca="1">CELL("contents", INDIRECT("C"&amp;CELL("contents", BA$1)+2))</f>
        <v>228</v>
      </c>
      <c r="BB6" cm="1">
        <f t="array" aca="1" ref="BB6" ca="1">CELL("contents", INDIRECT("C"&amp;CELL("contents", BB$1)+2))</f>
        <v>244</v>
      </c>
      <c r="BC6" cm="1">
        <f t="array" aca="1" ref="BC6" ca="1">CELL("contents", INDIRECT("C"&amp;CELL("contents", BC$1)+2))</f>
        <v>259</v>
      </c>
      <c r="BD6" cm="1">
        <f t="array" aca="1" ref="BD6" ca="1">CELL("contents", INDIRECT("C"&amp;CELL("contents", BD$1)+2))</f>
        <v>248</v>
      </c>
      <c r="BE6" cm="1">
        <f t="array" aca="1" ref="BE6" ca="1">CELL("contents", INDIRECT("C"&amp;CELL("contents", BE$1)+2))</f>
        <v>262</v>
      </c>
      <c r="BF6" cm="1">
        <f t="array" aca="1" ref="BF6" ca="1">CELL("contents", INDIRECT("C"&amp;CELL("contents", BF$1)+2))</f>
        <v>280</v>
      </c>
    </row>
    <row r="7" spans="1:58" x14ac:dyDescent="0.25">
      <c r="A7">
        <v>0.128</v>
      </c>
      <c r="B7">
        <v>0.5</v>
      </c>
      <c r="C7">
        <v>3</v>
      </c>
      <c r="D7">
        <v>-9.6179669392598699E-3</v>
      </c>
      <c r="E7">
        <v>0.5</v>
      </c>
      <c r="F7">
        <v>0.54</v>
      </c>
      <c r="G7">
        <v>0.90382033060740197</v>
      </c>
      <c r="H7">
        <v>4.80898346962986E-2</v>
      </c>
      <c r="I7">
        <v>0.45191016530370098</v>
      </c>
      <c r="J7">
        <v>185800</v>
      </c>
      <c r="K7">
        <v>107</v>
      </c>
      <c r="L7">
        <v>1552400</v>
      </c>
      <c r="M7">
        <v>0.5</v>
      </c>
      <c r="N7">
        <v>0.98881362853937005</v>
      </c>
      <c r="O7">
        <v>5.5931857303149297E-3</v>
      </c>
      <c r="P7">
        <v>0.49440681426968502</v>
      </c>
      <c r="R7" t="s">
        <v>20</v>
      </c>
      <c r="S7" cm="1">
        <f t="array" aca="1" ref="S7" ca="1">CELL("contents", INDIRECT("C"&amp;CELL("contents", S$1)+3))</f>
        <v>3</v>
      </c>
      <c r="T7" cm="1">
        <f t="array" aca="1" ref="T7" ca="1">CELL("contents", INDIRECT("C"&amp;CELL("contents", T$1)+3))</f>
        <v>103</v>
      </c>
      <c r="U7" cm="1">
        <f t="array" aca="1" ref="U7" ca="1">CELL("contents", INDIRECT("C"&amp;CELL("contents", U$1)+3))</f>
        <v>84</v>
      </c>
      <c r="V7" cm="1">
        <f t="array" aca="1" ref="V7" ca="1">CELL("contents", INDIRECT("C"&amp;CELL("contents", V$1)+3))</f>
        <v>111</v>
      </c>
      <c r="W7" cm="1">
        <f t="array" aca="1" ref="W7" ca="1">CELL("contents", INDIRECT("C"&amp;CELL("contents", W$1)+3))</f>
        <v>126</v>
      </c>
      <c r="X7" cm="1">
        <f t="array" aca="1" ref="X7" ca="1">CELL("contents", INDIRECT("C"&amp;CELL("contents", X$1)+3))</f>
        <v>45</v>
      </c>
      <c r="Y7" cm="1">
        <f t="array" aca="1" ref="Y7" ca="1">CELL("contents", INDIRECT("C"&amp;CELL("contents", Y$1)+3))</f>
        <v>135</v>
      </c>
      <c r="Z7" cm="1">
        <f t="array" aca="1" ref="Z7" ca="1">CELL("contents", INDIRECT("C"&amp;CELL("contents", Z$1)+3))</f>
        <v>143</v>
      </c>
      <c r="AA7" cm="1">
        <f t="array" aca="1" ref="AA7" ca="1">CELL("contents", INDIRECT("C"&amp;CELL("contents", AA$1)+3))</f>
        <v>153</v>
      </c>
      <c r="AB7" cm="1">
        <f t="array" aca="1" ref="AB7" ca="1">CELL("contents", INDIRECT("C"&amp;CELL("contents", AB$1)+3))</f>
        <v>150</v>
      </c>
      <c r="AC7" cm="1">
        <f t="array" aca="1" ref="AC7" ca="1">CELL("contents", INDIRECT("C"&amp;CELL("contents", AC$1)+3))</f>
        <v>158</v>
      </c>
      <c r="AD7" cm="1">
        <f t="array" aca="1" ref="AD7" ca="1">CELL("contents", INDIRECT("C"&amp;CELL("contents", AD$1)+3))</f>
        <v>165</v>
      </c>
      <c r="AE7" cm="1">
        <f t="array" aca="1" ref="AE7" ca="1">CELL("contents", INDIRECT("C"&amp;CELL("contents", AE$1)+3))</f>
        <v>162</v>
      </c>
      <c r="AF7" cm="1">
        <f t="array" aca="1" ref="AF7" ca="1">CELL("contents", INDIRECT("C"&amp;CELL("contents", AF$1)+3))</f>
        <v>107</v>
      </c>
      <c r="AG7" cm="1">
        <f t="array" aca="1" ref="AG7" ca="1">CELL("contents", INDIRECT("C"&amp;CELL("contents", AG$1)+3))</f>
        <v>120</v>
      </c>
      <c r="AH7" cm="1">
        <f t="array" aca="1" ref="AH7" ca="1">CELL("contents", INDIRECT("C"&amp;CELL("contents", AH$1)+3))</f>
        <v>119</v>
      </c>
      <c r="AI7" cm="1">
        <f t="array" aca="1" ref="AI7" ca="1">CELL("contents", INDIRECT("C"&amp;CELL("contents", AI$1)+3))</f>
        <v>148</v>
      </c>
      <c r="AJ7" cm="1">
        <f t="array" aca="1" ref="AJ7" ca="1">CELL("contents", INDIRECT("C"&amp;CELL("contents", AJ$1)+3))</f>
        <v>152</v>
      </c>
      <c r="AK7" cm="1">
        <f t="array" aca="1" ref="AK7" ca="1">CELL("contents", INDIRECT("C"&amp;CELL("contents", AK$1)+3))</f>
        <v>196</v>
      </c>
      <c r="AL7" cm="1">
        <f t="array" aca="1" ref="AL7" ca="1">CELL("contents", INDIRECT("C"&amp;CELL("contents", AL$1)+3))</f>
        <v>189</v>
      </c>
      <c r="AM7" cm="1">
        <f t="array" aca="1" ref="AM7" ca="1">CELL("contents", INDIRECT("C"&amp;CELL("contents", AM$1)+3))</f>
        <v>183</v>
      </c>
      <c r="AN7" cm="1">
        <f t="array" aca="1" ref="AN7" ca="1">CELL("contents", INDIRECT("C"&amp;CELL("contents", AN$1)+3))</f>
        <v>136</v>
      </c>
      <c r="AO7" cm="1">
        <f t="array" aca="1" ref="AO7" ca="1">CELL("contents", INDIRECT("C"&amp;CELL("contents", AO$1)+3))</f>
        <v>158</v>
      </c>
      <c r="AP7" cm="1">
        <f t="array" aca="1" ref="AP7" ca="1">CELL("contents", INDIRECT("C"&amp;CELL("contents", AP$1)+3))</f>
        <v>147</v>
      </c>
      <c r="AQ7" cm="1">
        <f t="array" aca="1" ref="AQ7" ca="1">CELL("contents", INDIRECT("C"&amp;CELL("contents", AQ$1)+3))</f>
        <v>148</v>
      </c>
      <c r="AR7" cm="1">
        <f t="array" aca="1" ref="AR7" ca="1">CELL("contents", INDIRECT("C"&amp;CELL("contents", AR$1)+3))</f>
        <v>152</v>
      </c>
      <c r="AS7" cm="1">
        <f t="array" aca="1" ref="AS7" ca="1">CELL("contents", INDIRECT("C"&amp;CELL("contents", AS$1)+3))</f>
        <v>166</v>
      </c>
      <c r="AT7" cm="1">
        <f t="array" aca="1" ref="AT7" ca="1">CELL("contents", INDIRECT("C"&amp;CELL("contents", AT$1)+3))</f>
        <v>166</v>
      </c>
      <c r="AU7" cm="1">
        <f t="array" aca="1" ref="AU7" ca="1">CELL("contents", INDIRECT("C"&amp;CELL("contents", AU$1)+3))</f>
        <v>171</v>
      </c>
      <c r="AV7" cm="1">
        <f t="array" aca="1" ref="AV7" ca="1">CELL("contents", INDIRECT("C"&amp;CELL("contents", AV$1)+3))</f>
        <v>173</v>
      </c>
      <c r="AW7" cm="1">
        <f t="array" aca="1" ref="AW7" ca="1">CELL("contents", INDIRECT("C"&amp;CELL("contents", AW$1)+3))</f>
        <v>171</v>
      </c>
      <c r="AX7" cm="1">
        <f t="array" aca="1" ref="AX7" ca="1">CELL("contents", INDIRECT("C"&amp;CELL("contents", AX$1)+3))</f>
        <v>192</v>
      </c>
      <c r="AY7" cm="1">
        <f t="array" aca="1" ref="AY7" ca="1">CELL("contents", INDIRECT("C"&amp;CELL("contents", AY$1)+3))</f>
        <v>146</v>
      </c>
      <c r="AZ7" cm="1">
        <f t="array" aca="1" ref="AZ7" ca="1">CELL("contents", INDIRECT("C"&amp;CELL("contents", AZ$1)+3))</f>
        <v>151</v>
      </c>
      <c r="BA7" cm="1">
        <f t="array" aca="1" ref="BA7" ca="1">CELL("contents", INDIRECT("C"&amp;CELL("contents", BA$1)+3))</f>
        <v>165</v>
      </c>
      <c r="BB7" cm="1">
        <f t="array" aca="1" ref="BB7" ca="1">CELL("contents", INDIRECT("C"&amp;CELL("contents", BB$1)+3))</f>
        <v>166</v>
      </c>
      <c r="BC7" cm="1">
        <f t="array" aca="1" ref="BC7" ca="1">CELL("contents", INDIRECT("C"&amp;CELL("contents", BC$1)+3))</f>
        <v>177</v>
      </c>
      <c r="BD7" cm="1">
        <f t="array" aca="1" ref="BD7" ca="1">CELL("contents", INDIRECT("C"&amp;CELL("contents", BD$1)+3))</f>
        <v>203</v>
      </c>
      <c r="BE7" cm="1">
        <f t="array" aca="1" ref="BE7" ca="1">CELL("contents", INDIRECT("C"&amp;CELL("contents", BE$1)+3))</f>
        <v>195</v>
      </c>
      <c r="BF7" cm="1">
        <f t="array" aca="1" ref="BF7" ca="1">CELL("contents", INDIRECT("C"&amp;CELL("contents", BF$1)+3))</f>
        <v>183</v>
      </c>
    </row>
    <row r="8" spans="1:58" x14ac:dyDescent="0.25">
      <c r="A8">
        <v>6.4000000000000001E-2</v>
      </c>
      <c r="B8">
        <v>0.5</v>
      </c>
      <c r="C8">
        <v>3</v>
      </c>
      <c r="D8">
        <v>-9.6179669392598699E-3</v>
      </c>
      <c r="E8">
        <v>0.5</v>
      </c>
      <c r="F8">
        <v>0.54</v>
      </c>
      <c r="G8">
        <v>0.90382033060740197</v>
      </c>
      <c r="H8">
        <v>4.80898346962986E-2</v>
      </c>
      <c r="I8">
        <v>0.45191016530370098</v>
      </c>
      <c r="J8">
        <v>186500</v>
      </c>
      <c r="K8">
        <v>107</v>
      </c>
      <c r="L8">
        <v>1552400</v>
      </c>
      <c r="M8">
        <v>0.5</v>
      </c>
      <c r="N8">
        <v>0.98881362853937005</v>
      </c>
      <c r="O8">
        <v>5.5931857303149297E-3</v>
      </c>
      <c r="P8">
        <v>0.49440681426968502</v>
      </c>
      <c r="R8" t="s">
        <v>21</v>
      </c>
      <c r="S8" cm="1">
        <f t="array" aca="1" ref="S8" ca="1">CELL("contents", INDIRECT("C"&amp;CELL("contents", S$1)+4))</f>
        <v>3</v>
      </c>
      <c r="T8" cm="1">
        <f t="array" aca="1" ref="T8" ca="1">CELL("contents", INDIRECT("C"&amp;CELL("contents", T$1)+4))</f>
        <v>27</v>
      </c>
      <c r="U8" cm="1">
        <f t="array" aca="1" ref="U8" ca="1">CELL("contents", INDIRECT("C"&amp;CELL("contents", U$1)+4))</f>
        <v>125</v>
      </c>
      <c r="V8" cm="1">
        <f t="array" aca="1" ref="V8" ca="1">CELL("contents", INDIRECT("C"&amp;CELL("contents", V$1)+4))</f>
        <v>73</v>
      </c>
      <c r="W8" cm="1">
        <f t="array" aca="1" ref="W8" ca="1">CELL("contents", INDIRECT("C"&amp;CELL("contents", W$1)+4))</f>
        <v>82</v>
      </c>
      <c r="X8" cm="1">
        <f t="array" aca="1" ref="X8" ca="1">CELL("contents", INDIRECT("C"&amp;CELL("contents", X$1)+4))</f>
        <v>92</v>
      </c>
      <c r="Y8" cm="1">
        <f t="array" aca="1" ref="Y8" ca="1">CELL("contents", INDIRECT("C"&amp;CELL("contents", Y$1)+4))</f>
        <v>152</v>
      </c>
      <c r="Z8" cm="1">
        <f t="array" aca="1" ref="Z8" ca="1">CELL("contents", INDIRECT("C"&amp;CELL("contents", Z$1)+4))</f>
        <v>143</v>
      </c>
      <c r="AA8" cm="1">
        <f t="array" aca="1" ref="AA8" ca="1">CELL("contents", INDIRECT("C"&amp;CELL("contents", AA$1)+4))</f>
        <v>153</v>
      </c>
      <c r="AB8" cm="1">
        <f t="array" aca="1" ref="AB8" ca="1">CELL("contents", INDIRECT("C"&amp;CELL("contents", AB$1)+4))</f>
        <v>150</v>
      </c>
      <c r="AC8" cm="1">
        <f t="array" aca="1" ref="AC8" ca="1">CELL("contents", INDIRECT("C"&amp;CELL("contents", AC$1)+4))</f>
        <v>158</v>
      </c>
      <c r="AD8" cm="1">
        <f t="array" aca="1" ref="AD8" ca="1">CELL("contents", INDIRECT("C"&amp;CELL("contents", AD$1)+4))</f>
        <v>165</v>
      </c>
      <c r="AE8" cm="1">
        <f t="array" aca="1" ref="AE8" ca="1">CELL("contents", INDIRECT("C"&amp;CELL("contents", AE$1)+4))</f>
        <v>132</v>
      </c>
      <c r="AF8" cm="1">
        <f t="array" aca="1" ref="AF8" ca="1">CELL("contents", INDIRECT("C"&amp;CELL("contents", AF$1)+4))</f>
        <v>118</v>
      </c>
      <c r="AG8" cm="1">
        <f t="array" aca="1" ref="AG8" ca="1">CELL("contents", INDIRECT("C"&amp;CELL("contents", AG$1)+4))</f>
        <v>106</v>
      </c>
      <c r="AH8" cm="1">
        <f t="array" aca="1" ref="AH8" ca="1">CELL("contents", INDIRECT("C"&amp;CELL("contents", AH$1)+4))</f>
        <v>111</v>
      </c>
      <c r="AI8" cm="1">
        <f t="array" aca="1" ref="AI8" ca="1">CELL("contents", INDIRECT("C"&amp;CELL("contents", AI$1)+4))</f>
        <v>148</v>
      </c>
      <c r="AJ8" cm="1">
        <f t="array" aca="1" ref="AJ8" ca="1">CELL("contents", INDIRECT("C"&amp;CELL("contents", AJ$1)+4))</f>
        <v>152</v>
      </c>
      <c r="AK8" cm="1">
        <f t="array" aca="1" ref="AK8" ca="1">CELL("contents", INDIRECT("C"&amp;CELL("contents", AK$1)+4))</f>
        <v>196</v>
      </c>
      <c r="AL8" cm="1">
        <f t="array" aca="1" ref="AL8" ca="1">CELL("contents", INDIRECT("C"&amp;CELL("contents", AL$1)+4))</f>
        <v>189</v>
      </c>
      <c r="AM8" cm="1">
        <f t="array" aca="1" ref="AM8" ca="1">CELL("contents", INDIRECT("C"&amp;CELL("contents", AM$1)+4))</f>
        <v>183</v>
      </c>
      <c r="AN8" cm="1">
        <f t="array" aca="1" ref="AN8" ca="1">CELL("contents", INDIRECT("C"&amp;CELL("contents", AN$1)+4))</f>
        <v>136</v>
      </c>
      <c r="AO8" cm="1">
        <f t="array" aca="1" ref="AO8" ca="1">CELL("contents", INDIRECT("C"&amp;CELL("contents", AO$1)+4))</f>
        <v>158</v>
      </c>
      <c r="AP8" cm="1">
        <f t="array" aca="1" ref="AP8" ca="1">CELL("contents", INDIRECT("C"&amp;CELL("contents", AP$1)+4))</f>
        <v>147</v>
      </c>
      <c r="AQ8" cm="1">
        <f t="array" aca="1" ref="AQ8" ca="1">CELL("contents", INDIRECT("C"&amp;CELL("contents", AQ$1)+4))</f>
        <v>148</v>
      </c>
      <c r="AR8" cm="1">
        <f t="array" aca="1" ref="AR8" ca="1">CELL("contents", INDIRECT("C"&amp;CELL("contents", AR$1)+4))</f>
        <v>152</v>
      </c>
      <c r="AS8" cm="1">
        <f t="array" aca="1" ref="AS8" ca="1">CELL("contents", INDIRECT("C"&amp;CELL("contents", AS$1)+4))</f>
        <v>166</v>
      </c>
      <c r="AT8" cm="1">
        <f t="array" aca="1" ref="AT8" ca="1">CELL("contents", INDIRECT("C"&amp;CELL("contents", AT$1)+4))</f>
        <v>166</v>
      </c>
      <c r="AU8" cm="1">
        <f t="array" aca="1" ref="AU8" ca="1">CELL("contents", INDIRECT("C"&amp;CELL("contents", AU$1)+4))</f>
        <v>171</v>
      </c>
      <c r="AV8" cm="1">
        <f t="array" aca="1" ref="AV8" ca="1">CELL("contents", INDIRECT("C"&amp;CELL("contents", AV$1)+4))</f>
        <v>173</v>
      </c>
      <c r="AW8" cm="1">
        <f t="array" aca="1" ref="AW8" ca="1">CELL("contents", INDIRECT("C"&amp;CELL("contents", AW$1)+4))</f>
        <v>171</v>
      </c>
      <c r="AX8" cm="1">
        <f t="array" aca="1" ref="AX8" ca="1">CELL("contents", INDIRECT("C"&amp;CELL("contents", AX$1)+4))</f>
        <v>172</v>
      </c>
      <c r="AY8" cm="1">
        <f t="array" aca="1" ref="AY8" ca="1">CELL("contents", INDIRECT("C"&amp;CELL("contents", AY$1)+4))</f>
        <v>179</v>
      </c>
      <c r="AZ8" cm="1">
        <f t="array" aca="1" ref="AZ8" ca="1">CELL("contents", INDIRECT("C"&amp;CELL("contents", AZ$1)+4))</f>
        <v>172</v>
      </c>
      <c r="BA8" cm="1">
        <f t="array" aca="1" ref="BA8" ca="1">CELL("contents", INDIRECT("C"&amp;CELL("contents", BA$1)+4))</f>
        <v>183</v>
      </c>
      <c r="BB8" cm="1">
        <f t="array" aca="1" ref="BB8" ca="1">CELL("contents", INDIRECT("C"&amp;CELL("contents", BB$1)+4))</f>
        <v>172</v>
      </c>
      <c r="BC8" cm="1">
        <f t="array" aca="1" ref="BC8" ca="1">CELL("contents", INDIRECT("C"&amp;CELL("contents", BC$1)+4))</f>
        <v>174</v>
      </c>
      <c r="BD8" cm="1">
        <f t="array" aca="1" ref="BD8" ca="1">CELL("contents", INDIRECT("C"&amp;CELL("contents", BD$1)+4))</f>
        <v>196</v>
      </c>
      <c r="BE8" cm="1">
        <f t="array" aca="1" ref="BE8" ca="1">CELL("contents", INDIRECT("C"&amp;CELL("contents", BE$1)+4))</f>
        <v>216</v>
      </c>
      <c r="BF8" cm="1">
        <f t="array" aca="1" ref="BF8" ca="1">CELL("contents", INDIRECT("C"&amp;CELL("contents", BF$1)+4))</f>
        <v>213</v>
      </c>
    </row>
    <row r="9" spans="1:58" x14ac:dyDescent="0.25">
      <c r="A9">
        <v>3.2000000000000001E-2</v>
      </c>
      <c r="B9">
        <v>0.5</v>
      </c>
      <c r="C9">
        <v>3</v>
      </c>
      <c r="D9">
        <v>-9.6179669392598699E-3</v>
      </c>
      <c r="E9">
        <v>0.5</v>
      </c>
      <c r="F9">
        <v>0.54</v>
      </c>
      <c r="G9">
        <v>0.90382033060740197</v>
      </c>
      <c r="H9">
        <v>4.80898346962986E-2</v>
      </c>
      <c r="I9">
        <v>0.45191016530370098</v>
      </c>
      <c r="J9">
        <v>244800</v>
      </c>
      <c r="K9">
        <v>107</v>
      </c>
      <c r="L9">
        <v>1552400</v>
      </c>
      <c r="M9">
        <v>0.5</v>
      </c>
      <c r="N9">
        <v>0.98881362853937005</v>
      </c>
      <c r="O9">
        <v>5.5931857303149297E-3</v>
      </c>
      <c r="P9">
        <v>0.49440681426968502</v>
      </c>
      <c r="R9" t="s">
        <v>22</v>
      </c>
      <c r="S9" cm="1">
        <f t="array" aca="1" ref="S9" ca="1">CELL("contents", INDIRECT("C"&amp;CELL("contents", S$1)+5))</f>
        <v>3</v>
      </c>
      <c r="T9" cm="1">
        <f t="array" aca="1" ref="T9" ca="1">CELL("contents", INDIRECT("C"&amp;CELL("contents", T$1)+5))</f>
        <v>52</v>
      </c>
      <c r="U9" cm="1">
        <f t="array" aca="1" ref="U9" ca="1">CELL("contents", INDIRECT("C"&amp;CELL("contents", U$1)+5))</f>
        <v>85</v>
      </c>
      <c r="V9" cm="1">
        <f t="array" aca="1" ref="V9" ca="1">CELL("contents", INDIRECT("C"&amp;CELL("contents", V$1)+5))</f>
        <v>101</v>
      </c>
      <c r="W9" cm="1">
        <f t="array" aca="1" ref="W9" ca="1">CELL("contents", INDIRECT("C"&amp;CELL("contents", W$1)+5))</f>
        <v>77</v>
      </c>
      <c r="X9" cm="1">
        <f t="array" aca="1" ref="X9" ca="1">CELL("contents", INDIRECT("C"&amp;CELL("contents", X$1)+5))</f>
        <v>107</v>
      </c>
      <c r="Y9" cm="1">
        <f t="array" aca="1" ref="Y9" ca="1">CELL("contents", INDIRECT("C"&amp;CELL("contents", Y$1)+5))</f>
        <v>151</v>
      </c>
      <c r="Z9" cm="1">
        <f t="array" aca="1" ref="Z9" ca="1">CELL("contents", INDIRECT("C"&amp;CELL("contents", Z$1)+5))</f>
        <v>162</v>
      </c>
      <c r="AA9" cm="1">
        <f t="array" aca="1" ref="AA9" ca="1">CELL("contents", INDIRECT("C"&amp;CELL("contents", AA$1)+5))</f>
        <v>127</v>
      </c>
      <c r="AB9" cm="1">
        <f t="array" aca="1" ref="AB9" ca="1">CELL("contents", INDIRECT("C"&amp;CELL("contents", AB$1)+5))</f>
        <v>150</v>
      </c>
      <c r="AC9" cm="1">
        <f t="array" aca="1" ref="AC9" ca="1">CELL("contents", INDIRECT("C"&amp;CELL("contents", AC$1)+5))</f>
        <v>158</v>
      </c>
      <c r="AD9" cm="1">
        <f t="array" aca="1" ref="AD9" ca="1">CELL("contents", INDIRECT("C"&amp;CELL("contents", AD$1)+5))</f>
        <v>128</v>
      </c>
      <c r="AE9" cm="1">
        <f t="array" aca="1" ref="AE9" ca="1">CELL("contents", INDIRECT("C"&amp;CELL("contents", AE$1)+5))</f>
        <v>136</v>
      </c>
      <c r="AF9" cm="1">
        <f t="array" aca="1" ref="AF9" ca="1">CELL("contents", INDIRECT("C"&amp;CELL("contents", AF$1)+5))</f>
        <v>139</v>
      </c>
      <c r="AG9" cm="1">
        <f t="array" aca="1" ref="AG9" ca="1">CELL("contents", INDIRECT("C"&amp;CELL("contents", AG$1)+5))</f>
        <v>130</v>
      </c>
      <c r="AH9" cm="1">
        <f t="array" aca="1" ref="AH9" ca="1">CELL("contents", INDIRECT("C"&amp;CELL("contents", AH$1)+5))</f>
        <v>130</v>
      </c>
      <c r="AI9" cm="1">
        <f t="array" aca="1" ref="AI9" ca="1">CELL("contents", INDIRECT("C"&amp;CELL("contents", AI$1)+5))</f>
        <v>118</v>
      </c>
      <c r="AJ9" cm="1">
        <f t="array" aca="1" ref="AJ9" ca="1">CELL("contents", INDIRECT("C"&amp;CELL("contents", AJ$1)+5))</f>
        <v>117</v>
      </c>
      <c r="AK9" cm="1">
        <f t="array" aca="1" ref="AK9" ca="1">CELL("contents", INDIRECT("C"&amp;CELL("contents", AK$1)+5))</f>
        <v>130</v>
      </c>
      <c r="AL9" cm="1">
        <f t="array" aca="1" ref="AL9" ca="1">CELL("contents", INDIRECT("C"&amp;CELL("contents", AL$1)+5))</f>
        <v>128</v>
      </c>
      <c r="AM9" cm="1">
        <f t="array" aca="1" ref="AM9" ca="1">CELL("contents", INDIRECT("C"&amp;CELL("contents", AM$1)+5))</f>
        <v>126</v>
      </c>
      <c r="AN9" cm="1">
        <f t="array" aca="1" ref="AN9" ca="1">CELL("contents", INDIRECT("C"&amp;CELL("contents", AN$1)+5))</f>
        <v>132</v>
      </c>
      <c r="AO9" cm="1">
        <f t="array" aca="1" ref="AO9" ca="1">CELL("contents", INDIRECT("C"&amp;CELL("contents", AO$1)+5))</f>
        <v>132</v>
      </c>
      <c r="AP9" cm="1">
        <f t="array" aca="1" ref="AP9" ca="1">CELL("contents", INDIRECT("C"&amp;CELL("contents", AP$1)+5))</f>
        <v>137</v>
      </c>
      <c r="AQ9" cm="1">
        <f t="array" aca="1" ref="AQ9" ca="1">CELL("contents", INDIRECT("C"&amp;CELL("contents", AQ$1)+5))</f>
        <v>136</v>
      </c>
      <c r="AR9" cm="1">
        <f t="array" aca="1" ref="AR9" ca="1">CELL("contents", INDIRECT("C"&amp;CELL("contents", AR$1)+5))</f>
        <v>139</v>
      </c>
      <c r="AS9" cm="1">
        <f t="array" aca="1" ref="AS9" ca="1">CELL("contents", INDIRECT("C"&amp;CELL("contents", AS$1)+5))</f>
        <v>154</v>
      </c>
      <c r="AT9" cm="1">
        <f t="array" aca="1" ref="AT9" ca="1">CELL("contents", INDIRECT("C"&amp;CELL("contents", AT$1)+5))</f>
        <v>161</v>
      </c>
      <c r="AU9" cm="1">
        <f t="array" aca="1" ref="AU9" ca="1">CELL("contents", INDIRECT("C"&amp;CELL("contents", AU$1)+5))</f>
        <v>162</v>
      </c>
      <c r="AV9" cm="1">
        <f t="array" aca="1" ref="AV9" ca="1">CELL("contents", INDIRECT("C"&amp;CELL("contents", AV$1)+5))</f>
        <v>168</v>
      </c>
      <c r="AW9" cm="1">
        <f t="array" aca="1" ref="AW9" ca="1">CELL("contents", INDIRECT("C"&amp;CELL("contents", AW$1)+5))</f>
        <v>177</v>
      </c>
      <c r="AX9" cm="1">
        <f t="array" aca="1" ref="AX9" ca="1">CELL("contents", INDIRECT("C"&amp;CELL("contents", AX$1)+5))</f>
        <v>174</v>
      </c>
      <c r="AY9" cm="1">
        <f t="array" aca="1" ref="AY9" ca="1">CELL("contents", INDIRECT("C"&amp;CELL("contents", AY$1)+5))</f>
        <v>179</v>
      </c>
      <c r="AZ9" cm="1">
        <f t="array" aca="1" ref="AZ9" ca="1">CELL("contents", INDIRECT("C"&amp;CELL("contents", AZ$1)+5))</f>
        <v>170</v>
      </c>
      <c r="BA9" cm="1">
        <f t="array" aca="1" ref="BA9" ca="1">CELL("contents", INDIRECT("C"&amp;CELL("contents", BA$1)+5))</f>
        <v>173</v>
      </c>
      <c r="BB9" cm="1">
        <f t="array" aca="1" ref="BB9" ca="1">CELL("contents", INDIRECT("C"&amp;CELL("contents", BB$1)+5))</f>
        <v>169</v>
      </c>
      <c r="BC9" cm="1">
        <f t="array" aca="1" ref="BC9" ca="1">CELL("contents", INDIRECT("C"&amp;CELL("contents", BC$1)+5))</f>
        <v>161</v>
      </c>
      <c r="BD9" cm="1">
        <f t="array" aca="1" ref="BD9" ca="1">CELL("contents", INDIRECT("C"&amp;CELL("contents", BD$1)+5))</f>
        <v>162</v>
      </c>
      <c r="BE9" cm="1">
        <f t="array" aca="1" ref="BE9" ca="1">CELL("contents", INDIRECT("C"&amp;CELL("contents", BE$1)+5))</f>
        <v>174</v>
      </c>
      <c r="BF9" cm="1">
        <f t="array" aca="1" ref="BF9" ca="1">CELL("contents", INDIRECT("C"&amp;CELL("contents", BF$1)+5))</f>
        <v>171</v>
      </c>
    </row>
    <row r="10" spans="1:58" x14ac:dyDescent="0.25">
      <c r="A10">
        <v>1.6E-2</v>
      </c>
      <c r="B10">
        <v>0.5</v>
      </c>
      <c r="C10">
        <v>3</v>
      </c>
      <c r="D10">
        <v>-9.6179669392598699E-3</v>
      </c>
      <c r="E10">
        <v>0.5</v>
      </c>
      <c r="F10">
        <v>0.54</v>
      </c>
      <c r="G10">
        <v>0.90382033060740197</v>
      </c>
      <c r="H10">
        <v>4.80898346962986E-2</v>
      </c>
      <c r="I10">
        <v>0.45191016530370098</v>
      </c>
      <c r="J10">
        <v>190800</v>
      </c>
      <c r="K10">
        <v>107</v>
      </c>
      <c r="L10">
        <v>1552400</v>
      </c>
      <c r="M10">
        <v>0.5</v>
      </c>
      <c r="N10">
        <v>0.98881362853937005</v>
      </c>
      <c r="O10">
        <v>5.5931857303149297E-3</v>
      </c>
      <c r="P10">
        <v>0.49440681426968502</v>
      </c>
      <c r="R10" t="s">
        <v>23</v>
      </c>
      <c r="S10" cm="1">
        <f t="array" aca="1" ref="S10" ca="1">CELL("contents", INDIRECT("C"&amp;CELL("contents", S$1)+6))</f>
        <v>3</v>
      </c>
      <c r="T10" cm="1">
        <f t="array" aca="1" ref="T10" ca="1">CELL("contents", INDIRECT("C"&amp;CELL("contents", T$1)+6))</f>
        <v>54</v>
      </c>
      <c r="U10" cm="1">
        <f t="array" aca="1" ref="U10" ca="1">CELL("contents", INDIRECT("C"&amp;CELL("contents", U$1)+6))</f>
        <v>113</v>
      </c>
      <c r="V10" cm="1">
        <f t="array" aca="1" ref="V10" ca="1">CELL("contents", INDIRECT("C"&amp;CELL("contents", V$1)+6))</f>
        <v>109</v>
      </c>
      <c r="W10" cm="1">
        <f t="array" aca="1" ref="W10" ca="1">CELL("contents", INDIRECT("C"&amp;CELL("contents", W$1)+6))</f>
        <v>110</v>
      </c>
      <c r="X10" cm="1">
        <f t="array" aca="1" ref="X10" ca="1">CELL("contents", INDIRECT("C"&amp;CELL("contents", X$1)+6))</f>
        <v>137</v>
      </c>
      <c r="Y10" cm="1">
        <f t="array" aca="1" ref="Y10" ca="1">CELL("contents", INDIRECT("C"&amp;CELL("contents", Y$1)+6))</f>
        <v>150</v>
      </c>
      <c r="Z10" cm="1">
        <f t="array" aca="1" ref="Z10" ca="1">CELL("contents", INDIRECT("C"&amp;CELL("contents", Z$1)+6))</f>
        <v>154</v>
      </c>
      <c r="AA10" cm="1">
        <f t="array" aca="1" ref="AA10" ca="1">CELL("contents", INDIRECT("C"&amp;CELL("contents", AA$1)+6))</f>
        <v>172</v>
      </c>
      <c r="AB10" cm="1">
        <f t="array" aca="1" ref="AB10" ca="1">CELL("contents", INDIRECT("C"&amp;CELL("contents", AB$1)+6))</f>
        <v>171</v>
      </c>
      <c r="AC10" cm="1">
        <f t="array" aca="1" ref="AC10" ca="1">CELL("contents", INDIRECT("C"&amp;CELL("contents", AC$1)+6))</f>
        <v>147</v>
      </c>
      <c r="AD10" cm="1">
        <f t="array" aca="1" ref="AD10" ca="1">CELL("contents", INDIRECT("C"&amp;CELL("contents", AD$1)+6))</f>
        <v>182</v>
      </c>
      <c r="AE10" cm="1">
        <f t="array" aca="1" ref="AE10" ca="1">CELL("contents", INDIRECT("C"&amp;CELL("contents", AE$1)+6))</f>
        <v>178</v>
      </c>
      <c r="AF10" cm="1">
        <f t="array" aca="1" ref="AF10" ca="1">CELL("contents", INDIRECT("C"&amp;CELL("contents", AF$1)+6))</f>
        <v>121</v>
      </c>
      <c r="AG10" cm="1">
        <f t="array" aca="1" ref="AG10" ca="1">CELL("contents", INDIRECT("C"&amp;CELL("contents", AG$1)+6))</f>
        <v>134</v>
      </c>
      <c r="AH10" cm="1">
        <f t="array" aca="1" ref="AH10" ca="1">CELL("contents", INDIRECT("C"&amp;CELL("contents", AH$1)+6))</f>
        <v>128</v>
      </c>
      <c r="AI10" cm="1">
        <f t="array" aca="1" ref="AI10" ca="1">CELL("contents", INDIRECT("C"&amp;CELL("contents", AI$1)+6))</f>
        <v>132</v>
      </c>
      <c r="AJ10" cm="1">
        <f t="array" aca="1" ref="AJ10" ca="1">CELL("contents", INDIRECT("C"&amp;CELL("contents", AJ$1)+6))</f>
        <v>136</v>
      </c>
      <c r="AK10" cm="1">
        <f t="array" aca="1" ref="AK10" ca="1">CELL("contents", INDIRECT("C"&amp;CELL("contents", AK$1)+6))</f>
        <v>131</v>
      </c>
      <c r="AL10" cm="1">
        <f t="array" aca="1" ref="AL10" ca="1">CELL("contents", INDIRECT("C"&amp;CELL("contents", AL$1)+6))</f>
        <v>130</v>
      </c>
      <c r="AM10" cm="1">
        <f t="array" aca="1" ref="AM10" ca="1">CELL("contents", INDIRECT("C"&amp;CELL("contents", AM$1)+6))</f>
        <v>133</v>
      </c>
      <c r="AN10" cm="1">
        <f t="array" aca="1" ref="AN10" ca="1">CELL("contents", INDIRECT("C"&amp;CELL("contents", AN$1)+6))</f>
        <v>137</v>
      </c>
      <c r="AO10" cm="1">
        <f t="array" aca="1" ref="AO10" ca="1">CELL("contents", INDIRECT("C"&amp;CELL("contents", AO$1)+6))</f>
        <v>143</v>
      </c>
      <c r="AP10" cm="1">
        <f t="array" aca="1" ref="AP10" ca="1">CELL("contents", INDIRECT("C"&amp;CELL("contents", AP$1)+6))</f>
        <v>147</v>
      </c>
      <c r="AQ10" cm="1">
        <f t="array" aca="1" ref="AQ10" ca="1">CELL("contents", INDIRECT("C"&amp;CELL("contents", AQ$1)+6))</f>
        <v>153</v>
      </c>
      <c r="AR10" cm="1">
        <f t="array" aca="1" ref="AR10" ca="1">CELL("contents", INDIRECT("C"&amp;CELL("contents", AR$1)+6))</f>
        <v>154</v>
      </c>
      <c r="AS10" cm="1">
        <f t="array" aca="1" ref="AS10" ca="1">CELL("contents", INDIRECT("C"&amp;CELL("contents", AS$1)+6))</f>
        <v>205</v>
      </c>
      <c r="AT10" cm="1">
        <f t="array" aca="1" ref="AT10" ca="1">CELL("contents", INDIRECT("C"&amp;CELL("contents", AT$1)+6))</f>
        <v>216</v>
      </c>
      <c r="AU10" cm="1">
        <f t="array" aca="1" ref="AU10" ca="1">CELL("contents", INDIRECT("C"&amp;CELL("contents", AU$1)+6))</f>
        <v>208</v>
      </c>
      <c r="AV10" cm="1">
        <f t="array" aca="1" ref="AV10" ca="1">CELL("contents", INDIRECT("C"&amp;CELL("contents", AV$1)+6))</f>
        <v>209</v>
      </c>
      <c r="AW10" cm="1">
        <f t="array" aca="1" ref="AW10" ca="1">CELL("contents", INDIRECT("C"&amp;CELL("contents", AW$1)+6))</f>
        <v>186</v>
      </c>
      <c r="AX10" cm="1">
        <f t="array" aca="1" ref="AX10" ca="1">CELL("contents", INDIRECT("C"&amp;CELL("contents", AX$1)+6))</f>
        <v>176</v>
      </c>
      <c r="AY10" cm="1">
        <f t="array" aca="1" ref="AY10" ca="1">CELL("contents", INDIRECT("C"&amp;CELL("contents", AY$1)+6))</f>
        <v>164</v>
      </c>
      <c r="AZ10" cm="1">
        <f t="array" aca="1" ref="AZ10" ca="1">CELL("contents", INDIRECT("C"&amp;CELL("contents", AZ$1)+6))</f>
        <v>189</v>
      </c>
      <c r="BA10" cm="1">
        <f t="array" aca="1" ref="BA10" ca="1">CELL("contents", INDIRECT("C"&amp;CELL("contents", BA$1)+6))</f>
        <v>186</v>
      </c>
      <c r="BB10" cm="1">
        <f t="array" aca="1" ref="BB10" ca="1">CELL("contents", INDIRECT("C"&amp;CELL("contents", BB$1)+6))</f>
        <v>209</v>
      </c>
      <c r="BC10" cm="1">
        <f t="array" aca="1" ref="BC10" ca="1">CELL("contents", INDIRECT("C"&amp;CELL("contents", BC$1)+6))</f>
        <v>214</v>
      </c>
      <c r="BD10" cm="1">
        <f t="array" aca="1" ref="BD10" ca="1">CELL("contents", INDIRECT("C"&amp;CELL("contents", BD$1)+6))</f>
        <v>218</v>
      </c>
      <c r="BE10" cm="1">
        <f t="array" aca="1" ref="BE10" ca="1">CELL("contents", INDIRECT("C"&amp;CELL("contents", BE$1)+6))</f>
        <v>231</v>
      </c>
      <c r="BF10" cm="1">
        <f t="array" aca="1" ref="BF10" ca="1">CELL("contents", INDIRECT("C"&amp;CELL("contents", BF$1)+6))</f>
        <v>196</v>
      </c>
    </row>
    <row r="11" spans="1:58" x14ac:dyDescent="0.25">
      <c r="A11">
        <v>8.0000000000000002E-3</v>
      </c>
      <c r="B11">
        <v>0.5</v>
      </c>
      <c r="C11">
        <v>3</v>
      </c>
      <c r="D11">
        <v>-9.6179669392598699E-3</v>
      </c>
      <c r="E11">
        <v>0.5</v>
      </c>
      <c r="F11">
        <v>0.54</v>
      </c>
      <c r="G11">
        <v>0.90382033060740197</v>
      </c>
      <c r="H11">
        <v>4.80898346962986E-2</v>
      </c>
      <c r="I11">
        <v>0.45191016530370098</v>
      </c>
      <c r="J11">
        <v>187800</v>
      </c>
      <c r="K11">
        <v>107</v>
      </c>
      <c r="L11">
        <v>1552400</v>
      </c>
      <c r="M11">
        <v>0.5</v>
      </c>
      <c r="N11">
        <v>0.98881362853937005</v>
      </c>
      <c r="O11">
        <v>5.5931857303149297E-3</v>
      </c>
      <c r="P11">
        <v>0.49440681426968502</v>
      </c>
      <c r="R11" t="s">
        <v>24</v>
      </c>
      <c r="S11" cm="1">
        <f t="array" aca="1" ref="S11" ca="1">CELL("contents", INDIRECT("C"&amp;CELL("contents", S$1)+7))</f>
        <v>3</v>
      </c>
      <c r="T11" cm="1">
        <f t="array" aca="1" ref="T11" ca="1">CELL("contents", INDIRECT("C"&amp;CELL("contents", T$1)+7))</f>
        <v>51</v>
      </c>
      <c r="U11" cm="1">
        <f t="array" aca="1" ref="U11" ca="1">CELL("contents", INDIRECT("C"&amp;CELL("contents", U$1)+7))</f>
        <v>122</v>
      </c>
      <c r="V11" cm="1">
        <f t="array" aca="1" ref="V11" ca="1">CELL("contents", INDIRECT("C"&amp;CELL("contents", V$1)+7))</f>
        <v>111</v>
      </c>
      <c r="W11" cm="1">
        <f t="array" aca="1" ref="W11" ca="1">CELL("contents", INDIRECT("C"&amp;CELL("contents", W$1)+7))</f>
        <v>110</v>
      </c>
      <c r="X11" cm="1">
        <f t="array" aca="1" ref="X11" ca="1">CELL("contents", INDIRECT("C"&amp;CELL("contents", X$1)+7))</f>
        <v>138</v>
      </c>
      <c r="Y11" cm="1">
        <f t="array" aca="1" ref="Y11" ca="1">CELL("contents", INDIRECT("C"&amp;CELL("contents", Y$1)+7))</f>
        <v>182</v>
      </c>
      <c r="Z11" cm="1">
        <f t="array" aca="1" ref="Z11" ca="1">CELL("contents", INDIRECT("C"&amp;CELL("contents", Z$1)+7))</f>
        <v>147</v>
      </c>
      <c r="AA11" cm="1">
        <f t="array" aca="1" ref="AA11" ca="1">CELL("contents", INDIRECT("C"&amp;CELL("contents", AA$1)+7))</f>
        <v>136</v>
      </c>
      <c r="AB11" cm="1">
        <f t="array" aca="1" ref="AB11" ca="1">CELL("contents", INDIRECT("C"&amp;CELL("contents", AB$1)+7))</f>
        <v>148</v>
      </c>
      <c r="AC11" cm="1">
        <f t="array" aca="1" ref="AC11" ca="1">CELL("contents", INDIRECT("C"&amp;CELL("contents", AC$1)+7))</f>
        <v>190</v>
      </c>
      <c r="AD11" cm="1">
        <f t="array" aca="1" ref="AD11" ca="1">CELL("contents", INDIRECT("C"&amp;CELL("contents", AD$1)+7))</f>
        <v>179</v>
      </c>
      <c r="AE11" cm="1">
        <f t="array" aca="1" ref="AE11" ca="1">CELL("contents", INDIRECT("C"&amp;CELL("contents", AE$1)+7))</f>
        <v>185</v>
      </c>
      <c r="AF11" cm="1">
        <f t="array" aca="1" ref="AF11" ca="1">CELL("contents", INDIRECT("C"&amp;CELL("contents", AF$1)+7))</f>
        <v>146</v>
      </c>
      <c r="AG11" cm="1">
        <f t="array" aca="1" ref="AG11" ca="1">CELL("contents", INDIRECT("C"&amp;CELL("contents", AG$1)+7))</f>
        <v>131</v>
      </c>
      <c r="AH11" cm="1">
        <f t="array" aca="1" ref="AH11" ca="1">CELL("contents", INDIRECT("C"&amp;CELL("contents", AH$1)+7))</f>
        <v>134</v>
      </c>
      <c r="AI11" cm="1">
        <f t="array" aca="1" ref="AI11" ca="1">CELL("contents", INDIRECT("C"&amp;CELL("contents", AI$1)+7))</f>
        <v>124</v>
      </c>
      <c r="AJ11" cm="1">
        <f t="array" aca="1" ref="AJ11" ca="1">CELL("contents", INDIRECT("C"&amp;CELL("contents", AJ$1)+7))</f>
        <v>129</v>
      </c>
      <c r="AK11" cm="1">
        <f t="array" aca="1" ref="AK11" ca="1">CELL("contents", INDIRECT("C"&amp;CELL("contents", AK$1)+7))</f>
        <v>131</v>
      </c>
      <c r="AL11" cm="1">
        <f t="array" aca="1" ref="AL11" ca="1">CELL("contents", INDIRECT("C"&amp;CELL("contents", AL$1)+7))</f>
        <v>134</v>
      </c>
      <c r="AM11" cm="1">
        <f t="array" aca="1" ref="AM11" ca="1">CELL("contents", INDIRECT("C"&amp;CELL("contents", AM$1)+7))</f>
        <v>133</v>
      </c>
      <c r="AN11" cm="1">
        <f t="array" aca="1" ref="AN11" ca="1">CELL("contents", INDIRECT("C"&amp;CELL("contents", AN$1)+7))</f>
        <v>143</v>
      </c>
      <c r="AO11" cm="1">
        <f t="array" aca="1" ref="AO11" ca="1">CELL("contents", INDIRECT("C"&amp;CELL("contents", AO$1)+7))</f>
        <v>202</v>
      </c>
      <c r="AP11" cm="1">
        <f t="array" aca="1" ref="AP11" ca="1">CELL("contents", INDIRECT("C"&amp;CELL("contents", AP$1)+7))</f>
        <v>145</v>
      </c>
      <c r="AQ11" cm="1">
        <f t="array" aca="1" ref="AQ11" ca="1">CELL("contents", INDIRECT("C"&amp;CELL("contents", AQ$1)+7))</f>
        <v>148</v>
      </c>
      <c r="AR11" cm="1">
        <f t="array" aca="1" ref="AR11" ca="1">CELL("contents", INDIRECT("C"&amp;CELL("contents", AR$1)+7))</f>
        <v>150</v>
      </c>
      <c r="AS11" cm="1">
        <f t="array" aca="1" ref="AS11" ca="1">CELL("contents", INDIRECT("C"&amp;CELL("contents", AS$1)+7))</f>
        <v>153</v>
      </c>
      <c r="AT11" cm="1">
        <f t="array" aca="1" ref="AT11" ca="1">CELL("contents", INDIRECT("C"&amp;CELL("contents", AT$1)+7))</f>
        <v>157</v>
      </c>
      <c r="AU11" cm="1">
        <f t="array" aca="1" ref="AU11" ca="1">CELL("contents", INDIRECT("C"&amp;CELL("contents", AU$1)+7))</f>
        <v>160</v>
      </c>
      <c r="AV11" cm="1">
        <f t="array" aca="1" ref="AV11" ca="1">CELL("contents", INDIRECT("C"&amp;CELL("contents", AV$1)+7))</f>
        <v>156</v>
      </c>
      <c r="AW11" cm="1">
        <f t="array" aca="1" ref="AW11" ca="1">CELL("contents", INDIRECT("C"&amp;CELL("contents", AW$1)+7))</f>
        <v>200</v>
      </c>
      <c r="AX11" cm="1">
        <f t="array" aca="1" ref="AX11" ca="1">CELL("contents", INDIRECT("C"&amp;CELL("contents", AX$1)+7))</f>
        <v>223</v>
      </c>
      <c r="AY11" cm="1">
        <f t="array" aca="1" ref="AY11" ca="1">CELL("contents", INDIRECT("C"&amp;CELL("contents", AY$1)+7))</f>
        <v>225</v>
      </c>
      <c r="AZ11" cm="1">
        <f t="array" aca="1" ref="AZ11" ca="1">CELL("contents", INDIRECT("C"&amp;CELL("contents", AZ$1)+7))</f>
        <v>181</v>
      </c>
      <c r="BA11" cm="1">
        <f t="array" aca="1" ref="BA11" ca="1">CELL("contents", INDIRECT("C"&amp;CELL("contents", BA$1)+7))</f>
        <v>186</v>
      </c>
      <c r="BB11" cm="1">
        <f t="array" aca="1" ref="BB11" ca="1">CELL("contents", INDIRECT("C"&amp;CELL("contents", BB$1)+7))</f>
        <v>215</v>
      </c>
      <c r="BC11" cm="1">
        <f t="array" aca="1" ref="BC11" ca="1">CELL("contents", INDIRECT("C"&amp;CELL("contents", BC$1)+7))</f>
        <v>243</v>
      </c>
      <c r="BD11" cm="1">
        <f t="array" aca="1" ref="BD11" ca="1">CELL("contents", INDIRECT("C"&amp;CELL("contents", BD$1)+7))</f>
        <v>230</v>
      </c>
      <c r="BE11" cm="1">
        <f t="array" aca="1" ref="BE11" ca="1">CELL("contents", INDIRECT("C"&amp;CELL("contents", BE$1)+7))</f>
        <v>215</v>
      </c>
      <c r="BF11" cm="1">
        <f t="array" aca="1" ref="BF11" ca="1">CELL("contents", INDIRECT("C"&amp;CELL("contents", BF$1)+7))</f>
        <v>225</v>
      </c>
    </row>
    <row r="12" spans="1:58" x14ac:dyDescent="0.25">
      <c r="A12">
        <v>4.0000000000000001E-3</v>
      </c>
      <c r="B12">
        <v>0.5</v>
      </c>
      <c r="C12">
        <v>3</v>
      </c>
      <c r="D12">
        <v>-9.6179669392598699E-3</v>
      </c>
      <c r="E12">
        <v>0.5</v>
      </c>
      <c r="F12">
        <v>0.54</v>
      </c>
      <c r="G12">
        <v>0.90382033060740197</v>
      </c>
      <c r="H12">
        <v>4.80898346962986E-2</v>
      </c>
      <c r="I12">
        <v>0.45191016530370098</v>
      </c>
      <c r="J12">
        <v>186800</v>
      </c>
      <c r="K12">
        <v>107</v>
      </c>
      <c r="L12">
        <v>1552400</v>
      </c>
      <c r="M12">
        <v>0.5</v>
      </c>
      <c r="N12">
        <v>0.98881362853937005</v>
      </c>
      <c r="O12">
        <v>5.5931857303149297E-3</v>
      </c>
      <c r="P12">
        <v>0.49440681426968502</v>
      </c>
      <c r="R12" t="s">
        <v>25</v>
      </c>
      <c r="S12" cm="1">
        <f t="array" aca="1" ref="S12" ca="1">CELL("contents", INDIRECT("C"&amp;CELL("contents", S$1)+8))</f>
        <v>3</v>
      </c>
      <c r="T12" cm="1">
        <f t="array" aca="1" ref="T12" ca="1">CELL("contents", INDIRECT("C"&amp;CELL("contents", T$1)+8))</f>
        <v>58</v>
      </c>
      <c r="U12" cm="1">
        <f t="array" aca="1" ref="U12" ca="1">CELL("contents", INDIRECT("C"&amp;CELL("contents", U$1)+8))</f>
        <v>116</v>
      </c>
      <c r="V12" cm="1">
        <f t="array" aca="1" ref="V12" ca="1">CELL("contents", INDIRECT("C"&amp;CELL("contents", V$1)+8))</f>
        <v>108</v>
      </c>
      <c r="W12" cm="1">
        <f t="array" aca="1" ref="W12" ca="1">CELL("contents", INDIRECT("C"&amp;CELL("contents", W$1)+8))</f>
        <v>121</v>
      </c>
      <c r="X12" cm="1">
        <f t="array" aca="1" ref="X12" ca="1">CELL("contents", INDIRECT("C"&amp;CELL("contents", X$1)+8))</f>
        <v>138</v>
      </c>
      <c r="Y12" cm="1">
        <f t="array" aca="1" ref="Y12" ca="1">CELL("contents", INDIRECT("C"&amp;CELL("contents", Y$1)+8))</f>
        <v>195</v>
      </c>
      <c r="Z12" cm="1">
        <f t="array" aca="1" ref="Z12" ca="1">CELL("contents", INDIRECT("C"&amp;CELL("contents", Z$1)+8))</f>
        <v>123</v>
      </c>
      <c r="AA12" cm="1">
        <f t="array" aca="1" ref="AA12" ca="1">CELL("contents", INDIRECT("C"&amp;CELL("contents", AA$1)+8))</f>
        <v>170</v>
      </c>
      <c r="AB12" cm="1">
        <f t="array" aca="1" ref="AB12" ca="1">CELL("contents", INDIRECT("C"&amp;CELL("contents", AB$1)+8))</f>
        <v>170</v>
      </c>
      <c r="AC12" cm="1">
        <f t="array" aca="1" ref="AC12" ca="1">CELL("contents", INDIRECT("C"&amp;CELL("contents", AC$1)+8))</f>
        <v>190</v>
      </c>
      <c r="AD12" cm="1">
        <f t="array" aca="1" ref="AD12" ca="1">CELL("contents", INDIRECT("C"&amp;CELL("contents", AD$1)+8))</f>
        <v>183</v>
      </c>
      <c r="AE12" cm="1">
        <f t="array" aca="1" ref="AE12" ca="1">CELL("contents", INDIRECT("C"&amp;CELL("contents", AE$1)+8))</f>
        <v>177</v>
      </c>
      <c r="AF12" cm="1">
        <f t="array" aca="1" ref="AF12" ca="1">CELL("contents", INDIRECT("C"&amp;CELL("contents", AF$1)+8))</f>
        <v>142</v>
      </c>
      <c r="AG12" cm="1">
        <f t="array" aca="1" ref="AG12" ca="1">CELL("contents", INDIRECT("C"&amp;CELL("contents", AG$1)+8))</f>
        <v>152</v>
      </c>
      <c r="AH12" cm="1">
        <f t="array" aca="1" ref="AH12" ca="1">CELL("contents", INDIRECT("C"&amp;CELL("contents", AH$1)+8))</f>
        <v>175</v>
      </c>
      <c r="AI12" cm="1">
        <f t="array" aca="1" ref="AI12" ca="1">CELL("contents", INDIRECT("C"&amp;CELL("contents", AI$1)+8))</f>
        <v>164</v>
      </c>
      <c r="AJ12" cm="1">
        <f t="array" aca="1" ref="AJ12" ca="1">CELL("contents", INDIRECT("C"&amp;CELL("contents", AJ$1)+8))</f>
        <v>186</v>
      </c>
      <c r="AK12" cm="1">
        <f t="array" aca="1" ref="AK12" ca="1">CELL("contents", INDIRECT("C"&amp;CELL("contents", AK$1)+8))</f>
        <v>166</v>
      </c>
      <c r="AL12" cm="1">
        <f t="array" aca="1" ref="AL12" ca="1">CELL("contents", INDIRECT("C"&amp;CELL("contents", AL$1)+8))</f>
        <v>181</v>
      </c>
      <c r="AM12" cm="1">
        <f t="array" aca="1" ref="AM12" ca="1">CELL("contents", INDIRECT("C"&amp;CELL("contents", AM$1)+8))</f>
        <v>195</v>
      </c>
      <c r="AN12" cm="1">
        <f t="array" aca="1" ref="AN12" ca="1">CELL("contents", INDIRECT("C"&amp;CELL("contents", AN$1)+8))</f>
        <v>198</v>
      </c>
      <c r="AO12" cm="1">
        <f t="array" aca="1" ref="AO12" ca="1">CELL("contents", INDIRECT("C"&amp;CELL("contents", AO$1)+8))</f>
        <v>193</v>
      </c>
      <c r="AP12" cm="1">
        <f t="array" aca="1" ref="AP12" ca="1">CELL("contents", INDIRECT("C"&amp;CELL("contents", AP$1)+8))</f>
        <v>145</v>
      </c>
      <c r="AQ12" cm="1">
        <f t="array" aca="1" ref="AQ12" ca="1">CELL("contents", INDIRECT("C"&amp;CELL("contents", AQ$1)+8))</f>
        <v>141</v>
      </c>
      <c r="AR12" cm="1">
        <f t="array" aca="1" ref="AR12" ca="1">CELL("contents", INDIRECT("C"&amp;CELL("contents", AR$1)+8))</f>
        <v>136</v>
      </c>
      <c r="AS12" cm="1">
        <f t="array" aca="1" ref="AS12" ca="1">CELL("contents", INDIRECT("C"&amp;CELL("contents", AS$1)+8))</f>
        <v>140</v>
      </c>
      <c r="AT12" cm="1">
        <f t="array" aca="1" ref="AT12" ca="1">CELL("contents", INDIRECT("C"&amp;CELL("contents", AT$1)+8))</f>
        <v>138</v>
      </c>
      <c r="AU12" cm="1">
        <f t="array" aca="1" ref="AU12" ca="1">CELL("contents", INDIRECT("C"&amp;CELL("contents", AU$1)+8))</f>
        <v>160</v>
      </c>
      <c r="AV12" cm="1">
        <f t="array" aca="1" ref="AV12" ca="1">CELL("contents", INDIRECT("C"&amp;CELL("contents", AV$1)+8))</f>
        <v>156</v>
      </c>
      <c r="AW12" cm="1">
        <f t="array" aca="1" ref="AW12" ca="1">CELL("contents", INDIRECT("C"&amp;CELL("contents", AW$1)+8))</f>
        <v>159</v>
      </c>
      <c r="AX12" cm="1">
        <f t="array" aca="1" ref="AX12" ca="1">CELL("contents", INDIRECT("C"&amp;CELL("contents", AX$1)+8))</f>
        <v>161</v>
      </c>
      <c r="AY12" cm="1">
        <f t="array" aca="1" ref="AY12" ca="1">CELL("contents", INDIRECT("C"&amp;CELL("contents", AY$1)+8))</f>
        <v>180</v>
      </c>
      <c r="AZ12" cm="1">
        <f t="array" aca="1" ref="AZ12" ca="1">CELL("contents", INDIRECT("C"&amp;CELL("contents", AZ$1)+8))</f>
        <v>159</v>
      </c>
      <c r="BA12" cm="1">
        <f t="array" aca="1" ref="BA12" ca="1">CELL("contents", INDIRECT("C"&amp;CELL("contents", BA$1)+8))</f>
        <v>167</v>
      </c>
      <c r="BB12" cm="1">
        <f t="array" aca="1" ref="BB12" ca="1">CELL("contents", INDIRECT("C"&amp;CELL("contents", BB$1)+8))</f>
        <v>162</v>
      </c>
      <c r="BC12" cm="1">
        <f t="array" aca="1" ref="BC12" ca="1">CELL("contents", INDIRECT("C"&amp;CELL("contents", BC$1)+8))</f>
        <v>170</v>
      </c>
      <c r="BD12" cm="1">
        <f t="array" aca="1" ref="BD12" ca="1">CELL("contents", INDIRECT("C"&amp;CELL("contents", BD$1)+8))</f>
        <v>173</v>
      </c>
      <c r="BE12" cm="1">
        <f t="array" aca="1" ref="BE12" ca="1">CELL("contents", INDIRECT("C"&amp;CELL("contents", BE$1)+8))</f>
        <v>171</v>
      </c>
      <c r="BF12" cm="1">
        <f t="array" aca="1" ref="BF12" ca="1">CELL("contents", INDIRECT("C"&amp;CELL("contents", BF$1)+8))</f>
        <v>178</v>
      </c>
    </row>
    <row r="13" spans="1:58" x14ac:dyDescent="0.25">
      <c r="A13">
        <v>2E-3</v>
      </c>
      <c r="B13">
        <v>0.5</v>
      </c>
      <c r="C13">
        <v>3</v>
      </c>
      <c r="D13">
        <v>-9.6179669392598699E-3</v>
      </c>
      <c r="E13">
        <v>0.5</v>
      </c>
      <c r="F13">
        <v>0.54</v>
      </c>
      <c r="G13">
        <v>0.90382033060740197</v>
      </c>
      <c r="H13">
        <v>4.80898346962986E-2</v>
      </c>
      <c r="I13">
        <v>0.45191016530370098</v>
      </c>
      <c r="J13">
        <v>187300</v>
      </c>
      <c r="K13">
        <v>107</v>
      </c>
      <c r="L13">
        <v>1552400</v>
      </c>
      <c r="M13">
        <v>0.5</v>
      </c>
      <c r="N13">
        <v>0.98881362853937005</v>
      </c>
      <c r="O13">
        <v>5.5931857303149297E-3</v>
      </c>
      <c r="P13">
        <v>0.49440681426968502</v>
      </c>
      <c r="R13" t="s">
        <v>26</v>
      </c>
      <c r="S13" cm="1">
        <f t="array" aca="1" ref="S13" ca="1">CELL("contents", INDIRECT("C"&amp;CELL("contents", S$1)+9))</f>
        <v>3</v>
      </c>
      <c r="T13" cm="1">
        <f t="array" aca="1" ref="T13" ca="1">CELL("contents", INDIRECT("C"&amp;CELL("contents", T$1)+9))</f>
        <v>56</v>
      </c>
      <c r="U13" cm="1">
        <f t="array" aca="1" ref="U13" ca="1">CELL("contents", INDIRECT("C"&amp;CELL("contents", U$1)+9))</f>
        <v>122</v>
      </c>
      <c r="V13" cm="1">
        <f t="array" aca="1" ref="V13" ca="1">CELL("contents", INDIRECT("C"&amp;CELL("contents", V$1)+9))</f>
        <v>112</v>
      </c>
      <c r="W13" cm="1">
        <f t="array" aca="1" ref="W13" ca="1">CELL("contents", INDIRECT("C"&amp;CELL("contents", W$1)+9))</f>
        <v>121</v>
      </c>
      <c r="X13" cm="1">
        <f t="array" aca="1" ref="X13" ca="1">CELL("contents", INDIRECT("C"&amp;CELL("contents", X$1)+9))</f>
        <v>135</v>
      </c>
      <c r="Y13" cm="1">
        <f t="array" aca="1" ref="Y13" ca="1">CELL("contents", INDIRECT("C"&amp;CELL("contents", Y$1)+9))</f>
        <v>141</v>
      </c>
      <c r="Z13" cm="1">
        <f t="array" aca="1" ref="Z13" ca="1">CELL("contents", INDIRECT("C"&amp;CELL("contents", Z$1)+9))</f>
        <v>150</v>
      </c>
      <c r="AA13" cm="1">
        <f t="array" aca="1" ref="AA13" ca="1">CELL("contents", INDIRECT("C"&amp;CELL("contents", AA$1)+9))</f>
        <v>180</v>
      </c>
      <c r="AB13" cm="1">
        <f t="array" aca="1" ref="AB13" ca="1">CELL("contents", INDIRECT("C"&amp;CELL("contents", AB$1)+9))</f>
        <v>170</v>
      </c>
      <c r="AC13" cm="1">
        <f t="array" aca="1" ref="AC13" ca="1">CELL("contents", INDIRECT("C"&amp;CELL("contents", AC$1)+9))</f>
        <v>193</v>
      </c>
      <c r="AD13" cm="1">
        <f t="array" aca="1" ref="AD13" ca="1">CELL("contents", INDIRECT("C"&amp;CELL("contents", AD$1)+9))</f>
        <v>183</v>
      </c>
      <c r="AE13" cm="1">
        <f t="array" aca="1" ref="AE13" ca="1">CELL("contents", INDIRECT("C"&amp;CELL("contents", AE$1)+9))</f>
        <v>155</v>
      </c>
      <c r="AF13" cm="1">
        <f t="array" aca="1" ref="AF13" ca="1">CELL("contents", INDIRECT("C"&amp;CELL("contents", AF$1)+9))</f>
        <v>160</v>
      </c>
      <c r="AG13" cm="1">
        <f t="array" aca="1" ref="AG13" ca="1">CELL("contents", INDIRECT("C"&amp;CELL("contents", AG$1)+9))</f>
        <v>134</v>
      </c>
      <c r="AH13" cm="1">
        <f t="array" aca="1" ref="AH13" ca="1">CELL("contents", INDIRECT("C"&amp;CELL("contents", AH$1)+9))</f>
        <v>136</v>
      </c>
      <c r="AI13" cm="1">
        <f t="array" aca="1" ref="AI13" ca="1">CELL("contents", INDIRECT("C"&amp;CELL("contents", AI$1)+9))</f>
        <v>173</v>
      </c>
      <c r="AJ13" cm="1">
        <f t="array" aca="1" ref="AJ13" ca="1">CELL("contents", INDIRECT("C"&amp;CELL("contents", AJ$1)+9))</f>
        <v>183</v>
      </c>
      <c r="AK13" cm="1">
        <f t="array" aca="1" ref="AK13" ca="1">CELL("contents", INDIRECT("C"&amp;CELL("contents", AK$1)+9))</f>
        <v>189</v>
      </c>
      <c r="AL13" cm="1">
        <f t="array" aca="1" ref="AL13" ca="1">CELL("contents", INDIRECT("C"&amp;CELL("contents", AL$1)+9))</f>
        <v>205</v>
      </c>
      <c r="AM13" cm="1">
        <f t="array" aca="1" ref="AM13" ca="1">CELL("contents", INDIRECT("C"&amp;CELL("contents", AM$1)+9))</f>
        <v>193</v>
      </c>
      <c r="AN13" cm="1">
        <f t="array" aca="1" ref="AN13" ca="1">CELL("contents", INDIRECT("C"&amp;CELL("contents", AN$1)+9))</f>
        <v>197</v>
      </c>
      <c r="AO13" cm="1">
        <f t="array" aca="1" ref="AO13" ca="1">CELL("contents", INDIRECT("C"&amp;CELL("contents", AO$1)+9))</f>
        <v>196</v>
      </c>
      <c r="AP13" cm="1">
        <f t="array" aca="1" ref="AP13" ca="1">CELL("contents", INDIRECT("C"&amp;CELL("contents", AP$1)+9))</f>
        <v>152</v>
      </c>
      <c r="AQ13" cm="1">
        <f t="array" aca="1" ref="AQ13" ca="1">CELL("contents", INDIRECT("C"&amp;CELL("contents", AQ$1)+9))</f>
        <v>147</v>
      </c>
      <c r="AR13" cm="1">
        <f t="array" aca="1" ref="AR13" ca="1">CELL("contents", INDIRECT("C"&amp;CELL("contents", AR$1)+9))</f>
        <v>151</v>
      </c>
      <c r="AS13" cm="1">
        <f t="array" aca="1" ref="AS13" ca="1">CELL("contents", INDIRECT("C"&amp;CELL("contents", AS$1)+9))</f>
        <v>143</v>
      </c>
      <c r="AT13" cm="1">
        <f t="array" aca="1" ref="AT13" ca="1">CELL("contents", INDIRECT("C"&amp;CELL("contents", AT$1)+9))</f>
        <v>144</v>
      </c>
      <c r="AU13" cm="1">
        <f t="array" aca="1" ref="AU13" ca="1">CELL("contents", INDIRECT("C"&amp;CELL("contents", AU$1)+9))</f>
        <v>143</v>
      </c>
      <c r="AV13" cm="1">
        <f t="array" aca="1" ref="AV13" ca="1">CELL("contents", INDIRECT("C"&amp;CELL("contents", AV$1)+9))</f>
        <v>154</v>
      </c>
      <c r="AW13" cm="1">
        <f t="array" aca="1" ref="AW13" ca="1">CELL("contents", INDIRECT("C"&amp;CELL("contents", AW$1)+9))</f>
        <v>153</v>
      </c>
      <c r="AX13" cm="1">
        <f t="array" aca="1" ref="AX13" ca="1">CELL("contents", INDIRECT("C"&amp;CELL("contents", AX$1)+9))</f>
        <v>174</v>
      </c>
      <c r="AY13" cm="1">
        <f t="array" aca="1" ref="AY13" ca="1">CELL("contents", INDIRECT("C"&amp;CELL("contents", AY$1)+9))</f>
        <v>166</v>
      </c>
      <c r="AZ13" cm="1">
        <f t="array" aca="1" ref="AZ13" ca="1">CELL("contents", INDIRECT("C"&amp;CELL("contents", AZ$1)+9))</f>
        <v>164</v>
      </c>
      <c r="BA13" cm="1">
        <f t="array" aca="1" ref="BA13" ca="1">CELL("contents", INDIRECT("C"&amp;CELL("contents", BA$1)+9))</f>
        <v>165</v>
      </c>
      <c r="BB13" cm="1">
        <f t="array" aca="1" ref="BB13" ca="1">CELL("contents", INDIRECT("C"&amp;CELL("contents", BB$1)+9))</f>
        <v>160</v>
      </c>
      <c r="BC13" cm="1">
        <f t="array" aca="1" ref="BC13" ca="1">CELL("contents", INDIRECT("C"&amp;CELL("contents", BC$1)+9))</f>
        <v>164</v>
      </c>
      <c r="BD13" cm="1">
        <f t="array" aca="1" ref="BD13" ca="1">CELL("contents", INDIRECT("C"&amp;CELL("contents", BD$1)+9))</f>
        <v>168</v>
      </c>
      <c r="BE13" cm="1">
        <f t="array" aca="1" ref="BE13" ca="1">CELL("contents", INDIRECT("C"&amp;CELL("contents", BE$1)+9))</f>
        <v>172</v>
      </c>
      <c r="BF13" cm="1">
        <f t="array" aca="1" ref="BF13" ca="1">CELL("contents", INDIRECT("C"&amp;CELL("contents", BF$1)+9))</f>
        <v>173</v>
      </c>
    </row>
    <row r="14" spans="1:58" x14ac:dyDescent="0.25">
      <c r="A14">
        <v>1E-3</v>
      </c>
      <c r="B14">
        <v>0.5</v>
      </c>
      <c r="C14">
        <v>3</v>
      </c>
      <c r="D14">
        <v>-9.6179669392598699E-3</v>
      </c>
      <c r="E14">
        <v>0.5</v>
      </c>
      <c r="F14">
        <v>0.54</v>
      </c>
      <c r="G14">
        <v>0.90382033060740197</v>
      </c>
      <c r="H14">
        <v>4.80898346962986E-2</v>
      </c>
      <c r="I14">
        <v>0.45191016530370098</v>
      </c>
      <c r="J14">
        <v>190600</v>
      </c>
      <c r="K14">
        <v>107</v>
      </c>
      <c r="L14">
        <v>1552400</v>
      </c>
      <c r="M14">
        <v>0.5</v>
      </c>
      <c r="N14">
        <v>0.98881362853937005</v>
      </c>
      <c r="O14">
        <v>5.5931857303149297E-3</v>
      </c>
      <c r="P14">
        <v>0.49440681426968502</v>
      </c>
      <c r="R14" t="s">
        <v>27</v>
      </c>
      <c r="S14" cm="1">
        <f t="array" aca="1" ref="S14" ca="1">CELL("contents", INDIRECT("C"&amp;CELL("contents", S$1)+10))</f>
        <v>3</v>
      </c>
      <c r="T14" cm="1">
        <f t="array" aca="1" ref="T14" ca="1">CELL("contents", INDIRECT("C"&amp;CELL("contents", T$1)+10))</f>
        <v>112</v>
      </c>
      <c r="U14" cm="1">
        <f t="array" aca="1" ref="U14" ca="1">CELL("contents", INDIRECT("C"&amp;CELL("contents", U$1)+10))</f>
        <v>104</v>
      </c>
      <c r="V14" cm="1">
        <f t="array" aca="1" ref="V14" ca="1">CELL("contents", INDIRECT("C"&amp;CELL("contents", V$1)+10))</f>
        <v>113</v>
      </c>
      <c r="W14" cm="1">
        <f t="array" aca="1" ref="W14" ca="1">CELL("contents", INDIRECT("C"&amp;CELL("contents", W$1)+10))</f>
        <v>119</v>
      </c>
      <c r="X14" cm="1">
        <f t="array" aca="1" ref="X14" ca="1">CELL("contents", INDIRECT("C"&amp;CELL("contents", X$1)+10))</f>
        <v>131</v>
      </c>
      <c r="Y14" cm="1">
        <f t="array" aca="1" ref="Y14" ca="1">CELL("contents", INDIRECT("C"&amp;CELL("contents", Y$1)+10))</f>
        <v>141</v>
      </c>
      <c r="Z14" cm="1">
        <f t="array" aca="1" ref="Z14" ca="1">CELL("contents", INDIRECT("C"&amp;CELL("contents", Z$1)+10))</f>
        <v>152</v>
      </c>
      <c r="AA14" cm="1">
        <f t="array" aca="1" ref="AA14" ca="1">CELL("contents", INDIRECT("C"&amp;CELL("contents", AA$1)+10))</f>
        <v>170</v>
      </c>
      <c r="AB14" cm="1">
        <f t="array" aca="1" ref="AB14" ca="1">CELL("contents", INDIRECT("C"&amp;CELL("contents", AB$1)+10))</f>
        <v>183</v>
      </c>
      <c r="AC14" cm="1">
        <f t="array" aca="1" ref="AC14" ca="1">CELL("contents", INDIRECT("C"&amp;CELL("contents", AC$1)+10))</f>
        <v>191</v>
      </c>
      <c r="AD14" cm="1">
        <f t="array" aca="1" ref="AD14" ca="1">CELL("contents", INDIRECT("C"&amp;CELL("contents", AD$1)+10))</f>
        <v>185</v>
      </c>
      <c r="AE14" cm="1">
        <f t="array" aca="1" ref="AE14" ca="1">CELL("contents", INDIRECT("C"&amp;CELL("contents", AE$1)+10))</f>
        <v>165</v>
      </c>
      <c r="AF14" cm="1">
        <f t="array" aca="1" ref="AF14" ca="1">CELL("contents", INDIRECT("C"&amp;CELL("contents", AF$1)+10))</f>
        <v>161</v>
      </c>
      <c r="AG14" cm="1">
        <f t="array" aca="1" ref="AG14" ca="1">CELL("contents", INDIRECT("C"&amp;CELL("contents", AG$1)+10))</f>
        <v>140</v>
      </c>
      <c r="AH14" cm="1">
        <f t="array" aca="1" ref="AH14" ca="1">CELL("contents", INDIRECT("C"&amp;CELL("contents", AH$1)+10))</f>
        <v>123</v>
      </c>
      <c r="AI14" cm="1">
        <f t="array" aca="1" ref="AI14" ca="1">CELL("contents", INDIRECT("C"&amp;CELL("contents", AI$1)+10))</f>
        <v>132</v>
      </c>
      <c r="AJ14" cm="1">
        <f t="array" aca="1" ref="AJ14" ca="1">CELL("contents", INDIRECT("C"&amp;CELL("contents", AJ$1)+10))</f>
        <v>130</v>
      </c>
      <c r="AK14" cm="1">
        <f t="array" aca="1" ref="AK14" ca="1">CELL("contents", INDIRECT("C"&amp;CELL("contents", AK$1)+10))</f>
        <v>134</v>
      </c>
      <c r="AL14" cm="1">
        <f t="array" aca="1" ref="AL14" ca="1">CELL("contents", INDIRECT("C"&amp;CELL("contents", AL$1)+10))</f>
        <v>202</v>
      </c>
      <c r="AM14" cm="1">
        <f t="array" aca="1" ref="AM14" ca="1">CELL("contents", INDIRECT("C"&amp;CELL("contents", AM$1)+10))</f>
        <v>202</v>
      </c>
      <c r="AN14" cm="1">
        <f t="array" aca="1" ref="AN14" ca="1">CELL("contents", INDIRECT("C"&amp;CELL("contents", AN$1)+10))</f>
        <v>192</v>
      </c>
      <c r="AO14" cm="1">
        <f t="array" aca="1" ref="AO14" ca="1">CELL("contents", INDIRECT("C"&amp;CELL("contents", AO$1)+10))</f>
        <v>211</v>
      </c>
      <c r="AP14" cm="1">
        <f t="array" aca="1" ref="AP14" ca="1">CELL("contents", INDIRECT("C"&amp;CELL("contents", AP$1)+10))</f>
        <v>147</v>
      </c>
      <c r="AQ14" cm="1">
        <f t="array" aca="1" ref="AQ14" ca="1">CELL("contents", INDIRECT("C"&amp;CELL("contents", AQ$1)+10))</f>
        <v>145</v>
      </c>
      <c r="AR14" cm="1">
        <f t="array" aca="1" ref="AR14" ca="1">CELL("contents", INDIRECT("C"&amp;CELL("contents", AR$1)+10))</f>
        <v>151</v>
      </c>
      <c r="AS14" cm="1">
        <f t="array" aca="1" ref="AS14" ca="1">CELL("contents", INDIRECT("C"&amp;CELL("contents", AS$1)+10))</f>
        <v>152</v>
      </c>
      <c r="AT14" cm="1">
        <f t="array" aca="1" ref="AT14" ca="1">CELL("contents", INDIRECT("C"&amp;CELL("contents", AT$1)+10))</f>
        <v>148</v>
      </c>
      <c r="AU14" cm="1">
        <f t="array" aca="1" ref="AU14" ca="1">CELL("contents", INDIRECT("C"&amp;CELL("contents", AU$1)+10))</f>
        <v>141</v>
      </c>
      <c r="AV14" cm="1">
        <f t="array" aca="1" ref="AV14" ca="1">CELL("contents", INDIRECT("C"&amp;CELL("contents", AV$1)+10))</f>
        <v>145</v>
      </c>
      <c r="AW14" cm="1">
        <f t="array" aca="1" ref="AW14" ca="1">CELL("contents", INDIRECT("C"&amp;CELL("contents", AW$1)+10))</f>
        <v>162</v>
      </c>
      <c r="AX14" cm="1">
        <f t="array" aca="1" ref="AX14" ca="1">CELL("contents", INDIRECT("C"&amp;CELL("contents", AX$1)+10))</f>
        <v>160</v>
      </c>
      <c r="AY14" cm="1">
        <f t="array" aca="1" ref="AY14" ca="1">CELL("contents", INDIRECT("C"&amp;CELL("contents", AY$1)+10))</f>
        <v>165</v>
      </c>
      <c r="AZ14" cm="1">
        <f t="array" aca="1" ref="AZ14" ca="1">CELL("contents", INDIRECT("C"&amp;CELL("contents", AZ$1)+10))</f>
        <v>167</v>
      </c>
      <c r="BA14" cm="1">
        <f t="array" aca="1" ref="BA14" ca="1">CELL("contents", INDIRECT("C"&amp;CELL("contents", BA$1)+10))</f>
        <v>163</v>
      </c>
      <c r="BB14" cm="1">
        <f t="array" aca="1" ref="BB14" ca="1">CELL("contents", INDIRECT("C"&amp;CELL("contents", BB$1)+10))</f>
        <v>249</v>
      </c>
      <c r="BC14" cm="1">
        <f t="array" aca="1" ref="BC14" ca="1">CELL("contents", INDIRECT("C"&amp;CELL("contents", BC$1)+10))</f>
        <v>232</v>
      </c>
      <c r="BD14" cm="1">
        <f t="array" aca="1" ref="BD14" ca="1">CELL("contents", INDIRECT("C"&amp;CELL("contents", BD$1)+10))</f>
        <v>230</v>
      </c>
      <c r="BE14" cm="1">
        <f t="array" aca="1" ref="BE14" ca="1">CELL("contents", INDIRECT("C"&amp;CELL("contents", BE$1)+10))</f>
        <v>234</v>
      </c>
      <c r="BF14" cm="1">
        <f t="array" aca="1" ref="BF14" ca="1">CELL("contents", INDIRECT("C"&amp;CELL("contents", BF$1)+10))</f>
        <v>234</v>
      </c>
    </row>
    <row r="15" spans="1:58" x14ac:dyDescent="0.25">
      <c r="A15" s="1">
        <v>5.0000000000000001E-4</v>
      </c>
      <c r="B15">
        <v>0.5</v>
      </c>
      <c r="C15">
        <v>3</v>
      </c>
      <c r="D15">
        <v>-9.6179669392598699E-3</v>
      </c>
      <c r="E15">
        <v>0.5</v>
      </c>
      <c r="F15">
        <v>0.54</v>
      </c>
      <c r="G15">
        <v>0.90382033060740197</v>
      </c>
      <c r="H15">
        <v>4.80898346962986E-2</v>
      </c>
      <c r="I15">
        <v>0.45191016530370098</v>
      </c>
      <c r="J15">
        <v>197600</v>
      </c>
      <c r="K15">
        <v>107</v>
      </c>
      <c r="L15">
        <v>1552400</v>
      </c>
      <c r="M15">
        <v>0.5</v>
      </c>
      <c r="N15">
        <v>0.98881362853937005</v>
      </c>
      <c r="O15">
        <v>5.5931857303149297E-3</v>
      </c>
      <c r="P15">
        <v>0.49440681426968502</v>
      </c>
      <c r="R15" t="s">
        <v>28</v>
      </c>
      <c r="S15" cm="1">
        <f t="array" aca="1" ref="S15" ca="1">CELL("contents", INDIRECT("C"&amp;CELL("contents", S$1)+11))</f>
        <v>3</v>
      </c>
      <c r="T15" cm="1">
        <f t="array" aca="1" ref="T15" ca="1">CELL("contents", INDIRECT("C"&amp;CELL("contents", T$1)+11))</f>
        <v>113</v>
      </c>
      <c r="U15" cm="1">
        <f t="array" aca="1" ref="U15" ca="1">CELL("contents", INDIRECT("C"&amp;CELL("contents", U$1)+11))</f>
        <v>110</v>
      </c>
      <c r="V15" cm="1">
        <f t="array" aca="1" ref="V15" ca="1">CELL("contents", INDIRECT("C"&amp;CELL("contents", V$1)+11))</f>
        <v>111</v>
      </c>
      <c r="W15" cm="1">
        <f t="array" aca="1" ref="W15" ca="1">CELL("contents", INDIRECT("C"&amp;CELL("contents", W$1)+11))</f>
        <v>126</v>
      </c>
      <c r="X15" cm="1">
        <f t="array" aca="1" ref="X15" ca="1">CELL("contents", INDIRECT("C"&amp;CELL("contents", X$1)+11))</f>
        <v>140</v>
      </c>
      <c r="Y15" cm="1">
        <f t="array" aca="1" ref="Y15" ca="1">CELL("contents", INDIRECT("C"&amp;CELL("contents", Y$1)+11))</f>
        <v>147</v>
      </c>
      <c r="Z15" cm="1">
        <f t="array" aca="1" ref="Z15" ca="1">CELL("contents", INDIRECT("C"&amp;CELL("contents", Z$1)+11))</f>
        <v>198</v>
      </c>
      <c r="AA15" cm="1">
        <f t="array" aca="1" ref="AA15" ca="1">CELL("contents", INDIRECT("C"&amp;CELL("contents", AA$1)+11))</f>
        <v>169</v>
      </c>
      <c r="AB15" cm="1">
        <f t="array" aca="1" ref="AB15" ca="1">CELL("contents", INDIRECT("C"&amp;CELL("contents", AB$1)+11))</f>
        <v>185</v>
      </c>
      <c r="AC15" cm="1">
        <f t="array" aca="1" ref="AC15" ca="1">CELL("contents", INDIRECT("C"&amp;CELL("contents", AC$1)+11))</f>
        <v>195</v>
      </c>
      <c r="AD15" cm="1">
        <f t="array" aca="1" ref="AD15" ca="1">CELL("contents", INDIRECT("C"&amp;CELL("contents", AD$1)+11))</f>
        <v>175</v>
      </c>
      <c r="AE15" cm="1">
        <f t="array" aca="1" ref="AE15" ca="1">CELL("contents", INDIRECT("C"&amp;CELL("contents", AE$1)+11))</f>
        <v>129</v>
      </c>
      <c r="AF15" cm="1">
        <f t="array" aca="1" ref="AF15" ca="1">CELL("contents", INDIRECT("C"&amp;CELL("contents", AF$1)+11))</f>
        <v>170</v>
      </c>
      <c r="AG15" cm="1">
        <f t="array" aca="1" ref="AG15" ca="1">CELL("contents", INDIRECT("C"&amp;CELL("contents", AG$1)+11))</f>
        <v>140</v>
      </c>
      <c r="AH15" cm="1">
        <f t="array" aca="1" ref="AH15" ca="1">CELL("contents", INDIRECT("C"&amp;CELL("contents", AH$1)+11))</f>
        <v>131</v>
      </c>
      <c r="AI15" cm="1">
        <f t="array" aca="1" ref="AI15" ca="1">CELL("contents", INDIRECT("C"&amp;CELL("contents", AI$1)+11))</f>
        <v>127</v>
      </c>
      <c r="AJ15" cm="1">
        <f t="array" aca="1" ref="AJ15" ca="1">CELL("contents", INDIRECT("C"&amp;CELL("contents", AJ$1)+11))</f>
        <v>133</v>
      </c>
      <c r="AK15" cm="1">
        <f t="array" aca="1" ref="AK15" ca="1">CELL("contents", INDIRECT("C"&amp;CELL("contents", AK$1)+11))</f>
        <v>133</v>
      </c>
      <c r="AL15" cm="1">
        <f t="array" aca="1" ref="AL15" ca="1">CELL("contents", INDIRECT("C"&amp;CELL("contents", AL$1)+11))</f>
        <v>138</v>
      </c>
      <c r="AM15" cm="1">
        <f t="array" aca="1" ref="AM15" ca="1">CELL("contents", INDIRECT("C"&amp;CELL("contents", AM$1)+11))</f>
        <v>143</v>
      </c>
      <c r="AN15" cm="1">
        <f t="array" aca="1" ref="AN15" ca="1">CELL("contents", INDIRECT("C"&amp;CELL("contents", AN$1)+11))</f>
        <v>212</v>
      </c>
      <c r="AO15" cm="1">
        <f t="array" aca="1" ref="AO15" ca="1">CELL("contents", INDIRECT("C"&amp;CELL("contents", AO$1)+11))</f>
        <v>197</v>
      </c>
      <c r="AP15" cm="1">
        <f t="array" aca="1" ref="AP15" ca="1">CELL("contents", INDIRECT("C"&amp;CELL("contents", AP$1)+11))</f>
        <v>150</v>
      </c>
      <c r="AQ15" cm="1">
        <f t="array" aca="1" ref="AQ15" ca="1">CELL("contents", INDIRECT("C"&amp;CELL("contents", AQ$1)+11))</f>
        <v>146</v>
      </c>
      <c r="AR15" cm="1">
        <f t="array" aca="1" ref="AR15" ca="1">CELL("contents", INDIRECT("C"&amp;CELL("contents", AR$1)+11))</f>
        <v>149</v>
      </c>
      <c r="AS15" cm="1">
        <f t="array" aca="1" ref="AS15" ca="1">CELL("contents", INDIRECT("C"&amp;CELL("contents", AS$1)+11))</f>
        <v>151</v>
      </c>
      <c r="AT15" cm="1">
        <f t="array" aca="1" ref="AT15" ca="1">CELL("contents", INDIRECT("C"&amp;CELL("contents", AT$1)+11))</f>
        <v>158</v>
      </c>
      <c r="AU15" cm="1">
        <f t="array" aca="1" ref="AU15" ca="1">CELL("contents", INDIRECT("C"&amp;CELL("contents", AU$1)+11))</f>
        <v>159</v>
      </c>
      <c r="AV15" cm="1">
        <f t="array" aca="1" ref="AV15" ca="1">CELL("contents", INDIRECT("C"&amp;CELL("contents", AV$1)+11))</f>
        <v>159</v>
      </c>
      <c r="AW15" cm="1">
        <f t="array" aca="1" ref="AW15" ca="1">CELL("contents", INDIRECT("C"&amp;CELL("contents", AW$1)+11))</f>
        <v>164</v>
      </c>
      <c r="AX15" cm="1">
        <f t="array" aca="1" ref="AX15" ca="1">CELL("contents", INDIRECT("C"&amp;CELL("contents", AX$1)+11))</f>
        <v>171</v>
      </c>
      <c r="AY15" cm="1">
        <f t="array" aca="1" ref="AY15" ca="1">CELL("contents", INDIRECT("C"&amp;CELL("contents", AY$1)+11))</f>
        <v>170</v>
      </c>
      <c r="AZ15" cm="1">
        <f t="array" aca="1" ref="AZ15" ca="1">CELL("contents", INDIRECT("C"&amp;CELL("contents", AZ$1)+11))</f>
        <v>170</v>
      </c>
      <c r="BA15" cm="1">
        <f t="array" aca="1" ref="BA15" ca="1">CELL("contents", INDIRECT("C"&amp;CELL("contents", BA$1)+11))</f>
        <v>229</v>
      </c>
      <c r="BB15" cm="1">
        <f t="array" aca="1" ref="BB15" ca="1">CELL("contents", INDIRECT("C"&amp;CELL("contents", BB$1)+11))</f>
        <v>256</v>
      </c>
      <c r="BC15" cm="1">
        <f t="array" aca="1" ref="BC15" ca="1">CELL("contents", INDIRECT("C"&amp;CELL("contents", BC$1)+11))</f>
        <v>250</v>
      </c>
      <c r="BD15" cm="1">
        <f t="array" aca="1" ref="BD15" ca="1">CELL("contents", INDIRECT("C"&amp;CELL("contents", BD$1)+11))</f>
        <v>230</v>
      </c>
      <c r="BE15" cm="1">
        <f t="array" aca="1" ref="BE15" ca="1">CELL("contents", INDIRECT("C"&amp;CELL("contents", BE$1)+11))</f>
        <v>245</v>
      </c>
      <c r="BF15" cm="1">
        <f t="array" aca="1" ref="BF15" ca="1">CELL("contents", INDIRECT("C"&amp;CELL("contents", BF$1)+11))</f>
        <v>259</v>
      </c>
    </row>
    <row r="16" spans="1:58" x14ac:dyDescent="0.25">
      <c r="A16" s="1">
        <v>2.5000000000000001E-4</v>
      </c>
      <c r="B16">
        <v>0.5</v>
      </c>
      <c r="C16">
        <v>3</v>
      </c>
      <c r="D16">
        <v>-9.6179669392598699E-3</v>
      </c>
      <c r="E16">
        <v>0.5</v>
      </c>
      <c r="F16">
        <v>0.54</v>
      </c>
      <c r="G16">
        <v>0.90382033060740197</v>
      </c>
      <c r="H16">
        <v>4.80898346962986E-2</v>
      </c>
      <c r="I16">
        <v>0.45191016530370098</v>
      </c>
      <c r="J16">
        <v>186500</v>
      </c>
      <c r="K16">
        <v>107</v>
      </c>
      <c r="L16">
        <v>1552400</v>
      </c>
      <c r="M16">
        <v>0.5</v>
      </c>
      <c r="N16">
        <v>0.98881362853937005</v>
      </c>
      <c r="O16">
        <v>5.5931857303149297E-3</v>
      </c>
      <c r="P16">
        <v>0.49440681426968502</v>
      </c>
      <c r="R16" t="s">
        <v>29</v>
      </c>
      <c r="S16" cm="1">
        <f t="array" aca="1" ref="S16" ca="1">CELL("contents", INDIRECT("C"&amp;CELL("contents", S$1)+12))</f>
        <v>3</v>
      </c>
      <c r="T16" cm="1">
        <f t="array" aca="1" ref="T16" ca="1">CELL("contents", INDIRECT("C"&amp;CELL("contents", T$1)+12))</f>
        <v>115</v>
      </c>
      <c r="U16" cm="1">
        <f t="array" aca="1" ref="U16" ca="1">CELL("contents", INDIRECT("C"&amp;CELL("contents", U$1)+12))</f>
        <v>126</v>
      </c>
      <c r="V16" cm="1">
        <f t="array" aca="1" ref="V16" ca="1">CELL("contents", INDIRECT("C"&amp;CELL("contents", V$1)+12))</f>
        <v>140</v>
      </c>
      <c r="W16" cm="1">
        <f t="array" aca="1" ref="W16" ca="1">CELL("contents", INDIRECT("C"&amp;CELL("contents", W$1)+12))</f>
        <v>130</v>
      </c>
      <c r="X16" cm="1">
        <f t="array" aca="1" ref="X16" ca="1">CELL("contents", INDIRECT("C"&amp;CELL("contents", X$1)+12))</f>
        <v>147</v>
      </c>
      <c r="Y16" cm="1">
        <f t="array" aca="1" ref="Y16" ca="1">CELL("contents", INDIRECT("C"&amp;CELL("contents", Y$1)+12))</f>
        <v>168</v>
      </c>
      <c r="Z16" cm="1">
        <f t="array" aca="1" ref="Z16" ca="1">CELL("contents", INDIRECT("C"&amp;CELL("contents", Z$1)+12))</f>
        <v>167</v>
      </c>
      <c r="AA16" cm="1">
        <f t="array" aca="1" ref="AA16" ca="1">CELL("contents", INDIRECT("C"&amp;CELL("contents", AA$1)+12))</f>
        <v>120</v>
      </c>
      <c r="AB16" cm="1">
        <f t="array" aca="1" ref="AB16" ca="1">CELL("contents", INDIRECT("C"&amp;CELL("contents", AB$1)+12))</f>
        <v>131</v>
      </c>
      <c r="AC16" cm="1">
        <f t="array" aca="1" ref="AC16" ca="1">CELL("contents", INDIRECT("C"&amp;CELL("contents", AC$1)+12))</f>
        <v>135</v>
      </c>
      <c r="AD16" cm="1">
        <f t="array" aca="1" ref="AD16" ca="1">CELL("contents", INDIRECT("C"&amp;CELL("contents", AD$1)+12))</f>
        <v>137</v>
      </c>
      <c r="AE16" cm="1">
        <f t="array" aca="1" ref="AE16" ca="1">CELL("contents", INDIRECT("C"&amp;CELL("contents", AE$1)+12))</f>
        <v>136</v>
      </c>
      <c r="AF16" cm="1">
        <f t="array" aca="1" ref="AF16" ca="1">CELL("contents", INDIRECT("C"&amp;CELL("contents", AF$1)+12))</f>
        <v>146</v>
      </c>
      <c r="AG16" cm="1">
        <f t="array" aca="1" ref="AG16" ca="1">CELL("contents", INDIRECT("C"&amp;CELL("contents", AG$1)+12))</f>
        <v>148</v>
      </c>
      <c r="AH16" cm="1">
        <f t="array" aca="1" ref="AH16" ca="1">CELL("contents", INDIRECT("C"&amp;CELL("contents", AH$1)+12))</f>
        <v>154</v>
      </c>
      <c r="AI16" cm="1">
        <f t="array" aca="1" ref="AI16" ca="1">CELL("contents", INDIRECT("C"&amp;CELL("contents", AI$1)+12))</f>
        <v>154</v>
      </c>
      <c r="AJ16" cm="1">
        <f t="array" aca="1" ref="AJ16" ca="1">CELL("contents", INDIRECT("C"&amp;CELL("contents", AJ$1)+12))</f>
        <v>152</v>
      </c>
      <c r="AK16" cm="1">
        <f t="array" aca="1" ref="AK16" ca="1">CELL("contents", INDIRECT("C"&amp;CELL("contents", AK$1)+12))</f>
        <v>149</v>
      </c>
      <c r="AL16" cm="1">
        <f t="array" aca="1" ref="AL16" ca="1">CELL("contents", INDIRECT("C"&amp;CELL("contents", AL$1)+12))</f>
        <v>146</v>
      </c>
      <c r="AM16" cm="1">
        <f t="array" aca="1" ref="AM16" ca="1">CELL("contents", INDIRECT("C"&amp;CELL("contents", AM$1)+12))</f>
        <v>144</v>
      </c>
      <c r="AN16" cm="1">
        <f t="array" aca="1" ref="AN16" ca="1">CELL("contents", INDIRECT("C"&amp;CELL("contents", AN$1)+12))</f>
        <v>144</v>
      </c>
      <c r="AO16" cm="1">
        <f t="array" aca="1" ref="AO16" ca="1">CELL("contents", INDIRECT("C"&amp;CELL("contents", AO$1)+12))</f>
        <v>211</v>
      </c>
      <c r="AP16" cm="1">
        <f t="array" aca="1" ref="AP16" ca="1">CELL("contents", INDIRECT("C"&amp;CELL("contents", AP$1)+12))</f>
        <v>145</v>
      </c>
      <c r="AQ16" cm="1">
        <f t="array" aca="1" ref="AQ16" ca="1">CELL("contents", INDIRECT("C"&amp;CELL("contents", AQ$1)+12))</f>
        <v>151</v>
      </c>
      <c r="AR16" cm="1">
        <f t="array" aca="1" ref="AR16" ca="1">CELL("contents", INDIRECT("C"&amp;CELL("contents", AR$1)+12))</f>
        <v>148</v>
      </c>
      <c r="AS16" cm="1">
        <f t="array" aca="1" ref="AS16" ca="1">CELL("contents", INDIRECT("C"&amp;CELL("contents", AS$1)+12))</f>
        <v>153</v>
      </c>
      <c r="AT16" cm="1">
        <f t="array" aca="1" ref="AT16" ca="1">CELL("contents", INDIRECT("C"&amp;CELL("contents", AT$1)+12))</f>
        <v>153</v>
      </c>
      <c r="AU16" cm="1">
        <f t="array" aca="1" ref="AU16" ca="1">CELL("contents", INDIRECT("C"&amp;CELL("contents", AU$1)+12))</f>
        <v>156</v>
      </c>
      <c r="AV16" cm="1">
        <f t="array" aca="1" ref="AV16" ca="1">CELL("contents", INDIRECT("C"&amp;CELL("contents", AV$1)+12))</f>
        <v>160</v>
      </c>
      <c r="AW16" cm="1">
        <f t="array" aca="1" ref="AW16" ca="1">CELL("contents", INDIRECT("C"&amp;CELL("contents", AW$1)+12))</f>
        <v>163</v>
      </c>
      <c r="AX16" cm="1">
        <f t="array" aca="1" ref="AX16" ca="1">CELL("contents", INDIRECT("C"&amp;CELL("contents", AX$1)+12))</f>
        <v>161</v>
      </c>
      <c r="AY16" cm="1">
        <f t="array" aca="1" ref="AY16" ca="1">CELL("contents", INDIRECT("C"&amp;CELL("contents", AY$1)+12))</f>
        <v>168</v>
      </c>
      <c r="AZ16" cm="1">
        <f t="array" aca="1" ref="AZ16" ca="1">CELL("contents", INDIRECT("C"&amp;CELL("contents", AZ$1)+12))</f>
        <v>175</v>
      </c>
      <c r="BA16" cm="1">
        <f t="array" aca="1" ref="BA16" ca="1">CELL("contents", INDIRECT("C"&amp;CELL("contents", BA$1)+12))</f>
        <v>171</v>
      </c>
      <c r="BB16" cm="1">
        <f t="array" aca="1" ref="BB16" ca="1">CELL("contents", INDIRECT("C"&amp;CELL("contents", BB$1)+12))</f>
        <v>173</v>
      </c>
      <c r="BC16" cm="1">
        <f t="array" aca="1" ref="BC16" ca="1">CELL("contents", INDIRECT("C"&amp;CELL("contents", BC$1)+12))</f>
        <v>173</v>
      </c>
      <c r="BD16" cm="1">
        <f t="array" aca="1" ref="BD16" ca="1">CELL("contents", INDIRECT("C"&amp;CELL("contents", BD$1)+12))</f>
        <v>180</v>
      </c>
      <c r="BE16" cm="1">
        <f t="array" aca="1" ref="BE16" ca="1">CELL("contents", INDIRECT("C"&amp;CELL("contents", BE$1)+12))</f>
        <v>174</v>
      </c>
      <c r="BF16" cm="1">
        <f t="array" aca="1" ref="BF16" ca="1">CELL("contents", INDIRECT("C"&amp;CELL("contents", BF$1)+12))</f>
        <v>179</v>
      </c>
    </row>
    <row r="17" spans="1:58" x14ac:dyDescent="0.25">
      <c r="A17" s="1">
        <v>1.25E-4</v>
      </c>
      <c r="B17">
        <v>0.5</v>
      </c>
      <c r="C17">
        <v>3</v>
      </c>
      <c r="D17">
        <v>-9.6179669392598699E-3</v>
      </c>
      <c r="E17">
        <v>0.5</v>
      </c>
      <c r="F17">
        <v>0.54</v>
      </c>
      <c r="G17">
        <v>0.90382033060740197</v>
      </c>
      <c r="H17">
        <v>4.80898346962986E-2</v>
      </c>
      <c r="I17">
        <v>0.45191016530370098</v>
      </c>
      <c r="J17">
        <v>190100</v>
      </c>
      <c r="K17">
        <v>107</v>
      </c>
      <c r="L17">
        <v>1552400</v>
      </c>
      <c r="M17">
        <v>0.5</v>
      </c>
      <c r="N17">
        <v>0.98881362853937005</v>
      </c>
      <c r="O17">
        <v>5.5931857303149297E-3</v>
      </c>
      <c r="P17">
        <v>0.49440681426968502</v>
      </c>
      <c r="R17" t="s">
        <v>30</v>
      </c>
      <c r="S17" cm="1">
        <f t="array" aca="1" ref="S17" ca="1">CELL("contents", INDIRECT("C"&amp;CELL("contents", S$1)+13))</f>
        <v>3</v>
      </c>
      <c r="T17" cm="1">
        <f t="array" aca="1" ref="T17" ca="1">CELL("contents", INDIRECT("C"&amp;CELL("contents", T$1)+13))</f>
        <v>139</v>
      </c>
      <c r="U17" cm="1">
        <f t="array" aca="1" ref="U17" ca="1">CELL("contents", INDIRECT("C"&amp;CELL("contents", U$1)+13))</f>
        <v>126</v>
      </c>
      <c r="V17" cm="1">
        <f t="array" aca="1" ref="V17" ca="1">CELL("contents", INDIRECT("C"&amp;CELL("contents", V$1)+13))</f>
        <v>138</v>
      </c>
      <c r="W17" cm="1">
        <f t="array" aca="1" ref="W17" ca="1">CELL("contents", INDIRECT("C"&amp;CELL("contents", W$1)+13))</f>
        <v>156</v>
      </c>
      <c r="X17" cm="1">
        <f t="array" aca="1" ref="X17" ca="1">CELL("contents", INDIRECT("C"&amp;CELL("contents", X$1)+13))</f>
        <v>179</v>
      </c>
      <c r="Y17" cm="1">
        <f t="array" aca="1" ref="Y17" ca="1">CELL("contents", INDIRECT("C"&amp;CELL("contents", Y$1)+13))</f>
        <v>164</v>
      </c>
      <c r="Z17" cm="1">
        <f t="array" aca="1" ref="Z17" ca="1">CELL("contents", INDIRECT("C"&amp;CELL("contents", Z$1)+13))</f>
        <v>175</v>
      </c>
      <c r="AA17" cm="1">
        <f t="array" aca="1" ref="AA17" ca="1">CELL("contents", INDIRECT("C"&amp;CELL("contents", AA$1)+13))</f>
        <v>186</v>
      </c>
      <c r="AB17" cm="1">
        <f t="array" aca="1" ref="AB17" ca="1">CELL("contents", INDIRECT("C"&amp;CELL("contents", AB$1)+13))</f>
        <v>132</v>
      </c>
      <c r="AC17" cm="1">
        <f t="array" aca="1" ref="AC17" ca="1">CELL("contents", INDIRECT("C"&amp;CELL("contents", AC$1)+13))</f>
        <v>142</v>
      </c>
      <c r="AD17" cm="1">
        <f t="array" aca="1" ref="AD17" ca="1">CELL("contents", INDIRECT("C"&amp;CELL("contents", AD$1)+13))</f>
        <v>165</v>
      </c>
      <c r="AE17" cm="1">
        <f t="array" aca="1" ref="AE17" ca="1">CELL("contents", INDIRECT("C"&amp;CELL("contents", AE$1)+13))</f>
        <v>167</v>
      </c>
      <c r="AF17" cm="1">
        <f t="array" aca="1" ref="AF17" ca="1">CELL("contents", INDIRECT("C"&amp;CELL("contents", AF$1)+13))</f>
        <v>157</v>
      </c>
      <c r="AG17" cm="1">
        <f t="array" aca="1" ref="AG17" ca="1">CELL("contents", INDIRECT("C"&amp;CELL("contents", AG$1)+13))</f>
        <v>157</v>
      </c>
      <c r="AH17" cm="1">
        <f t="array" aca="1" ref="AH17" ca="1">CELL("contents", INDIRECT("C"&amp;CELL("contents", AH$1)+13))</f>
        <v>158</v>
      </c>
      <c r="AI17" cm="1">
        <f t="array" aca="1" ref="AI17" ca="1">CELL("contents", INDIRECT("C"&amp;CELL("contents", AI$1)+13))</f>
        <v>159</v>
      </c>
      <c r="AJ17" cm="1">
        <f t="array" aca="1" ref="AJ17" ca="1">CELL("contents", INDIRECT("C"&amp;CELL("contents", AJ$1)+13))</f>
        <v>158</v>
      </c>
      <c r="AK17" cm="1">
        <f t="array" aca="1" ref="AK17" ca="1">CELL("contents", INDIRECT("C"&amp;CELL("contents", AK$1)+13))</f>
        <v>163</v>
      </c>
      <c r="AL17" cm="1">
        <f t="array" aca="1" ref="AL17" ca="1">CELL("contents", INDIRECT("C"&amp;CELL("contents", AL$1)+13))</f>
        <v>165</v>
      </c>
      <c r="AM17" cm="1">
        <f t="array" aca="1" ref="AM17" ca="1">CELL("contents", INDIRECT("C"&amp;CELL("contents", AM$1)+13))</f>
        <v>169</v>
      </c>
      <c r="AN17" cm="1">
        <f t="array" aca="1" ref="AN17" ca="1">CELL("contents", INDIRECT("C"&amp;CELL("contents", AN$1)+13))</f>
        <v>171</v>
      </c>
      <c r="AO17" cm="1">
        <f t="array" aca="1" ref="AO17" ca="1">CELL("contents", INDIRECT("C"&amp;CELL("contents", AO$1)+13))</f>
        <v>215</v>
      </c>
      <c r="AP17" cm="1">
        <f t="array" aca="1" ref="AP17" ca="1">CELL("contents", INDIRECT("C"&amp;CELL("contents", AP$1)+13))</f>
        <v>169</v>
      </c>
      <c r="AQ17" cm="1">
        <f t="array" aca="1" ref="AQ17" ca="1">CELL("contents", INDIRECT("C"&amp;CELL("contents", AQ$1)+13))</f>
        <v>174</v>
      </c>
      <c r="AR17" cm="1">
        <f t="array" aca="1" ref="AR17" ca="1">CELL("contents", INDIRECT("C"&amp;CELL("contents", AR$1)+13))</f>
        <v>177</v>
      </c>
      <c r="AS17" cm="1">
        <f t="array" aca="1" ref="AS17" ca="1">CELL("contents", INDIRECT("C"&amp;CELL("contents", AS$1)+13))</f>
        <v>179</v>
      </c>
      <c r="AT17" cm="1">
        <f t="array" aca="1" ref="AT17" ca="1">CELL("contents", INDIRECT("C"&amp;CELL("contents", AT$1)+13))</f>
        <v>173</v>
      </c>
      <c r="AU17" cm="1">
        <f t="array" aca="1" ref="AU17" ca="1">CELL("contents", INDIRECT("C"&amp;CELL("contents", AU$1)+13))</f>
        <v>177</v>
      </c>
      <c r="AV17" cm="1">
        <f t="array" aca="1" ref="AV17" ca="1">CELL("contents", INDIRECT("C"&amp;CELL("contents", AV$1)+13))</f>
        <v>186</v>
      </c>
      <c r="AW17" cm="1">
        <f t="array" aca="1" ref="AW17" ca="1">CELL("contents", INDIRECT("C"&amp;CELL("contents", AW$1)+13))</f>
        <v>181</v>
      </c>
      <c r="AX17" cm="1">
        <f t="array" aca="1" ref="AX17" ca="1">CELL("contents", INDIRECT("C"&amp;CELL("contents", AX$1)+13))</f>
        <v>187</v>
      </c>
      <c r="AY17" cm="1">
        <f t="array" aca="1" ref="AY17" ca="1">CELL("contents", INDIRECT("C"&amp;CELL("contents", AY$1)+13))</f>
        <v>187</v>
      </c>
      <c r="AZ17" cm="1">
        <f t="array" aca="1" ref="AZ17" ca="1">CELL("contents", INDIRECT("C"&amp;CELL("contents", AZ$1)+13))</f>
        <v>192</v>
      </c>
      <c r="BA17" cm="1">
        <f t="array" aca="1" ref="BA17" ca="1">CELL("contents", INDIRECT("C"&amp;CELL("contents", BA$1)+13))</f>
        <v>192</v>
      </c>
      <c r="BB17" cm="1">
        <f t="array" aca="1" ref="BB17" ca="1">CELL("contents", INDIRECT("C"&amp;CELL("contents", BB$1)+13))</f>
        <v>189</v>
      </c>
      <c r="BC17" cm="1">
        <f t="array" aca="1" ref="BC17" ca="1">CELL("contents", INDIRECT("C"&amp;CELL("contents", BC$1)+13))</f>
        <v>188</v>
      </c>
      <c r="BD17" cm="1">
        <f t="array" aca="1" ref="BD17" ca="1">CELL("contents", INDIRECT("C"&amp;CELL("contents", BD$1)+13))</f>
        <v>190</v>
      </c>
      <c r="BE17" cm="1">
        <f t="array" aca="1" ref="BE17" ca="1">CELL("contents", INDIRECT("C"&amp;CELL("contents", BE$1)+13))</f>
        <v>192</v>
      </c>
      <c r="BF17" cm="1">
        <f t="array" aca="1" ref="BF17" ca="1">CELL("contents", INDIRECT("C"&amp;CELL("contents", BF$1)+13))</f>
        <v>196</v>
      </c>
    </row>
    <row r="18" spans="1:58" x14ac:dyDescent="0.25">
      <c r="A18" s="1">
        <v>6.2500000000000001E-5</v>
      </c>
      <c r="B18">
        <v>0.5</v>
      </c>
      <c r="C18">
        <v>3</v>
      </c>
      <c r="D18">
        <v>-9.6179669392598699E-3</v>
      </c>
      <c r="E18">
        <v>0.5</v>
      </c>
      <c r="F18">
        <v>0.54</v>
      </c>
      <c r="G18">
        <v>0.90382033060740197</v>
      </c>
      <c r="H18">
        <v>4.80898346962986E-2</v>
      </c>
      <c r="I18">
        <v>0.45191016530370098</v>
      </c>
      <c r="J18">
        <v>185600</v>
      </c>
      <c r="K18">
        <v>107</v>
      </c>
      <c r="L18">
        <v>1552400</v>
      </c>
      <c r="M18">
        <v>0.5</v>
      </c>
      <c r="N18">
        <v>0.98881362853937005</v>
      </c>
      <c r="O18">
        <v>5.5931857303149297E-3</v>
      </c>
      <c r="P18">
        <v>0.49440681426968502</v>
      </c>
      <c r="R18" t="s">
        <v>31</v>
      </c>
      <c r="S18" cm="1">
        <f t="array" aca="1" ref="S18" ca="1">CELL("contents", INDIRECT("C"&amp;CELL("contents", S$1)+14))</f>
        <v>3</v>
      </c>
      <c r="T18" cm="1">
        <f t="array" aca="1" ref="T18" ca="1">CELL("contents", INDIRECT("C"&amp;CELL("contents", T$1)+14))</f>
        <v>104</v>
      </c>
      <c r="U18" cm="1">
        <f t="array" aca="1" ref="U18" ca="1">CELL("contents", INDIRECT("C"&amp;CELL("contents", U$1)+14))</f>
        <v>122</v>
      </c>
      <c r="V18" cm="1">
        <f t="array" aca="1" ref="V18" ca="1">CELL("contents", INDIRECT("C"&amp;CELL("contents", V$1)+14))</f>
        <v>142</v>
      </c>
      <c r="W18" cm="1">
        <f t="array" aca="1" ref="W18" ca="1">CELL("contents", INDIRECT("C"&amp;CELL("contents", W$1)+14))</f>
        <v>162</v>
      </c>
      <c r="X18" cm="1">
        <f t="array" aca="1" ref="X18" ca="1">CELL("contents", INDIRECT("C"&amp;CELL("contents", X$1)+14))</f>
        <v>179</v>
      </c>
      <c r="Y18" cm="1">
        <f t="array" aca="1" ref="Y18" ca="1">CELL("contents", INDIRECT("C"&amp;CELL("contents", Y$1)+14))</f>
        <v>135</v>
      </c>
      <c r="Z18" cm="1">
        <f t="array" aca="1" ref="Z18" ca="1">CELL("contents", INDIRECT("C"&amp;CELL("contents", Z$1)+14))</f>
        <v>170</v>
      </c>
      <c r="AA18" cm="1">
        <f t="array" aca="1" ref="AA18" ca="1">CELL("contents", INDIRECT("C"&amp;CELL("contents", AA$1)+14))</f>
        <v>183</v>
      </c>
      <c r="AB18" cm="1">
        <f t="array" aca="1" ref="AB18" ca="1">CELL("contents", INDIRECT("C"&amp;CELL("contents", AB$1)+14))</f>
        <v>141</v>
      </c>
      <c r="AC18" cm="1">
        <f t="array" aca="1" ref="AC18" ca="1">CELL("contents", INDIRECT("C"&amp;CELL("contents", AC$1)+14))</f>
        <v>163</v>
      </c>
      <c r="AD18" cm="1">
        <f t="array" aca="1" ref="AD18" ca="1">CELL("contents", INDIRECT("C"&amp;CELL("contents", AD$1)+14))</f>
        <v>171</v>
      </c>
      <c r="AE18" cm="1">
        <f t="array" aca="1" ref="AE18" ca="1">CELL("contents", INDIRECT("C"&amp;CELL("contents", AE$1)+14))</f>
        <v>167</v>
      </c>
      <c r="AF18" cm="1">
        <f t="array" aca="1" ref="AF18" ca="1">CELL("contents", INDIRECT("C"&amp;CELL("contents", AF$1)+14))</f>
        <v>160</v>
      </c>
      <c r="AG18" cm="1">
        <f t="array" aca="1" ref="AG18" ca="1">CELL("contents", INDIRECT("C"&amp;CELL("contents", AG$1)+14))</f>
        <v>170</v>
      </c>
      <c r="AH18" cm="1">
        <f t="array" aca="1" ref="AH18" ca="1">CELL("contents", INDIRECT("C"&amp;CELL("contents", AH$1)+14))</f>
        <v>180</v>
      </c>
      <c r="AI18" cm="1">
        <f t="array" aca="1" ref="AI18" ca="1">CELL("contents", INDIRECT("C"&amp;CELL("contents", AI$1)+14))</f>
        <v>160</v>
      </c>
      <c r="AJ18" cm="1">
        <f t="array" aca="1" ref="AJ18" ca="1">CELL("contents", INDIRECT("C"&amp;CELL("contents", AJ$1)+14))</f>
        <v>167</v>
      </c>
      <c r="AK18" cm="1">
        <f t="array" aca="1" ref="AK18" ca="1">CELL("contents", INDIRECT("C"&amp;CELL("contents", AK$1)+14))</f>
        <v>169</v>
      </c>
      <c r="AL18" cm="1">
        <f t="array" aca="1" ref="AL18" ca="1">CELL("contents", INDIRECT("C"&amp;CELL("contents", AL$1)+14))</f>
        <v>170</v>
      </c>
      <c r="AM18" cm="1">
        <f t="array" aca="1" ref="AM18" ca="1">CELL("contents", INDIRECT("C"&amp;CELL("contents", AM$1)+14))</f>
        <v>172</v>
      </c>
      <c r="AN18" cm="1">
        <f t="array" aca="1" ref="AN18" ca="1">CELL("contents", INDIRECT("C"&amp;CELL("contents", AN$1)+14))</f>
        <v>172</v>
      </c>
      <c r="AO18" cm="1">
        <f t="array" aca="1" ref="AO18" ca="1">CELL("contents", INDIRECT("C"&amp;CELL("contents", AO$1)+14))</f>
        <v>243</v>
      </c>
      <c r="AP18" cm="1">
        <f t="array" aca="1" ref="AP18" ca="1">CELL("contents", INDIRECT("C"&amp;CELL("contents", AP$1)+14))</f>
        <v>172</v>
      </c>
      <c r="AQ18" cm="1">
        <f t="array" aca="1" ref="AQ18" ca="1">CELL("contents", INDIRECT("C"&amp;CELL("contents", AQ$1)+14))</f>
        <v>177</v>
      </c>
      <c r="AR18" cm="1">
        <f t="array" aca="1" ref="AR18" ca="1">CELL("contents", INDIRECT("C"&amp;CELL("contents", AR$1)+14))</f>
        <v>180</v>
      </c>
      <c r="AS18" cm="1">
        <f t="array" aca="1" ref="AS18" ca="1">CELL("contents", INDIRECT("C"&amp;CELL("contents", AS$1)+14))</f>
        <v>186</v>
      </c>
      <c r="AT18" cm="1">
        <f t="array" aca="1" ref="AT18" ca="1">CELL("contents", INDIRECT("C"&amp;CELL("contents", AT$1)+14))</f>
        <v>191</v>
      </c>
      <c r="AU18" cm="1">
        <f t="array" aca="1" ref="AU18" ca="1">CELL("contents", INDIRECT("C"&amp;CELL("contents", AU$1)+14))</f>
        <v>186</v>
      </c>
      <c r="AV18" cm="1">
        <f t="array" aca="1" ref="AV18" ca="1">CELL("contents", INDIRECT("C"&amp;CELL("contents", AV$1)+14))</f>
        <v>193</v>
      </c>
      <c r="AW18" cm="1">
        <f t="array" aca="1" ref="AW18" ca="1">CELL("contents", INDIRECT("C"&amp;CELL("contents", AW$1)+14))</f>
        <v>194</v>
      </c>
      <c r="AX18" cm="1">
        <f t="array" aca="1" ref="AX18" ca="1">CELL("contents", INDIRECT("C"&amp;CELL("contents", AX$1)+14))</f>
        <v>200</v>
      </c>
      <c r="AY18" cm="1">
        <f t="array" aca="1" ref="AY18" ca="1">CELL("contents", INDIRECT("C"&amp;CELL("contents", AY$1)+14))</f>
        <v>198</v>
      </c>
      <c r="AZ18" cm="1">
        <f t="array" aca="1" ref="AZ18" ca="1">CELL("contents", INDIRECT("C"&amp;CELL("contents", AZ$1)+14))</f>
        <v>192</v>
      </c>
      <c r="BA18" cm="1">
        <f t="array" aca="1" ref="BA18" ca="1">CELL("contents", INDIRECT("C"&amp;CELL("contents", BA$1)+14))</f>
        <v>192</v>
      </c>
      <c r="BB18" cm="1">
        <f t="array" aca="1" ref="BB18" ca="1">CELL("contents", INDIRECT("C"&amp;CELL("contents", BB$1)+14))</f>
        <v>202</v>
      </c>
      <c r="BC18" cm="1">
        <f t="array" aca="1" ref="BC18" ca="1">CELL("contents", INDIRECT("C"&amp;CELL("contents", BC$1)+14))</f>
        <v>194</v>
      </c>
      <c r="BD18" cm="1">
        <f t="array" aca="1" ref="BD18" ca="1">CELL("contents", INDIRECT("C"&amp;CELL("contents", BD$1)+14))</f>
        <v>200</v>
      </c>
      <c r="BE18" cm="1">
        <f t="array" aca="1" ref="BE18" ca="1">CELL("contents", INDIRECT("C"&amp;CELL("contents", BE$1)+14))</f>
        <v>201</v>
      </c>
      <c r="BF18" cm="1">
        <f t="array" aca="1" ref="BF18" ca="1">CELL("contents", INDIRECT("C"&amp;CELL("contents", BF$1)+14))</f>
        <v>203</v>
      </c>
    </row>
    <row r="19" spans="1:58" x14ac:dyDescent="0.25">
      <c r="A19" s="1">
        <v>3.1250000000000001E-5</v>
      </c>
      <c r="B19">
        <v>0.5</v>
      </c>
      <c r="C19">
        <v>3</v>
      </c>
      <c r="D19">
        <v>-9.6179669392598699E-3</v>
      </c>
      <c r="E19">
        <v>0.5</v>
      </c>
      <c r="F19">
        <v>0.54</v>
      </c>
      <c r="G19">
        <v>0.90382033060740197</v>
      </c>
      <c r="H19">
        <v>4.80898346962986E-2</v>
      </c>
      <c r="I19">
        <v>0.45191016530370098</v>
      </c>
      <c r="J19">
        <v>185400</v>
      </c>
      <c r="K19">
        <v>107</v>
      </c>
      <c r="L19">
        <v>1552400</v>
      </c>
      <c r="M19">
        <v>0.5</v>
      </c>
      <c r="N19">
        <v>0.98881362853937005</v>
      </c>
      <c r="O19">
        <v>5.5931857303149297E-3</v>
      </c>
      <c r="P19">
        <v>0.49440681426968502</v>
      </c>
      <c r="R19" t="s">
        <v>32</v>
      </c>
      <c r="S19" cm="1">
        <f t="array" aca="1" ref="S19" ca="1">CELL("contents", INDIRECT("C"&amp;CELL("contents", S$1)+15))</f>
        <v>3</v>
      </c>
      <c r="T19" cm="1">
        <f t="array" aca="1" ref="T19" ca="1">CELL("contents", INDIRECT("C"&amp;CELL("contents", T$1)+15))</f>
        <v>103</v>
      </c>
      <c r="U19" cm="1">
        <f t="array" aca="1" ref="U19" ca="1">CELL("contents", INDIRECT("C"&amp;CELL("contents", U$1)+15))</f>
        <v>120</v>
      </c>
      <c r="V19" cm="1">
        <f t="array" aca="1" ref="V19" ca="1">CELL("contents", INDIRECT("C"&amp;CELL("contents", V$1)+15))</f>
        <v>135</v>
      </c>
      <c r="W19" cm="1">
        <f t="array" aca="1" ref="W19" ca="1">CELL("contents", INDIRECT("C"&amp;CELL("contents", W$1)+15))</f>
        <v>148</v>
      </c>
      <c r="X19" cm="1">
        <f t="array" aca="1" ref="X19" ca="1">CELL("contents", INDIRECT("C"&amp;CELL("contents", X$1)+15))</f>
        <v>153</v>
      </c>
      <c r="Y19" cm="1">
        <f t="array" aca="1" ref="Y19" ca="1">CELL("contents", INDIRECT("C"&amp;CELL("contents", Y$1)+15))</f>
        <v>163</v>
      </c>
      <c r="Z19" cm="1">
        <f t="array" aca="1" ref="Z19" ca="1">CELL("contents", INDIRECT("C"&amp;CELL("contents", Z$1)+15))</f>
        <v>155</v>
      </c>
      <c r="AA19" cm="1">
        <f t="array" aca="1" ref="AA19" ca="1">CELL("contents", INDIRECT("C"&amp;CELL("contents", AA$1)+15))</f>
        <v>163</v>
      </c>
      <c r="AB19" cm="1">
        <f t="array" aca="1" ref="AB19" ca="1">CELL("contents", INDIRECT("C"&amp;CELL("contents", AB$1)+15))</f>
        <v>160</v>
      </c>
      <c r="AC19" cm="1">
        <f t="array" aca="1" ref="AC19" ca="1">CELL("contents", INDIRECT("C"&amp;CELL("contents", AC$1)+15))</f>
        <v>170</v>
      </c>
      <c r="AD19" cm="1">
        <f t="array" aca="1" ref="AD19" ca="1">CELL("contents", INDIRECT("C"&amp;CELL("contents", AD$1)+15))</f>
        <v>153</v>
      </c>
      <c r="AE19" cm="1">
        <f t="array" aca="1" ref="AE19" ca="1">CELL("contents", INDIRECT("C"&amp;CELL("contents", AE$1)+15))</f>
        <v>158</v>
      </c>
      <c r="AF19" cm="1">
        <f t="array" aca="1" ref="AF19" ca="1">CELL("contents", INDIRECT("C"&amp;CELL("contents", AF$1)+15))</f>
        <v>162</v>
      </c>
      <c r="AG19" cm="1">
        <f t="array" aca="1" ref="AG19" ca="1">CELL("contents", INDIRECT("C"&amp;CELL("contents", AG$1)+15))</f>
        <v>163</v>
      </c>
      <c r="AH19" cm="1">
        <f t="array" aca="1" ref="AH19" ca="1">CELL("contents", INDIRECT("C"&amp;CELL("contents", AH$1)+15))</f>
        <v>155</v>
      </c>
      <c r="AI19" cm="1">
        <f t="array" aca="1" ref="AI19" ca="1">CELL("contents", INDIRECT("C"&amp;CELL("contents", AI$1)+15))</f>
        <v>154</v>
      </c>
      <c r="AJ19" cm="1">
        <f t="array" aca="1" ref="AJ19" ca="1">CELL("contents", INDIRECT("C"&amp;CELL("contents", AJ$1)+15))</f>
        <v>170</v>
      </c>
      <c r="AK19" cm="1">
        <f t="array" aca="1" ref="AK19" ca="1">CELL("contents", INDIRECT("C"&amp;CELL("contents", AK$1)+15))</f>
        <v>169</v>
      </c>
      <c r="AL19" cm="1">
        <f t="array" aca="1" ref="AL19" ca="1">CELL("contents", INDIRECT("C"&amp;CELL("contents", AL$1)+15))</f>
        <v>167</v>
      </c>
      <c r="AM19" cm="1">
        <f t="array" aca="1" ref="AM19" ca="1">CELL("contents", INDIRECT("C"&amp;CELL("contents", AM$1)+15))</f>
        <v>175</v>
      </c>
      <c r="AN19" cm="1">
        <f t="array" aca="1" ref="AN19" ca="1">CELL("contents", INDIRECT("C"&amp;CELL("contents", AN$1)+15))</f>
        <v>170</v>
      </c>
      <c r="AO19" cm="1">
        <f t="array" aca="1" ref="AO19" ca="1">CELL("contents", INDIRECT("C"&amp;CELL("contents", AO$1)+15))</f>
        <v>172</v>
      </c>
      <c r="AP19" cm="1">
        <f t="array" aca="1" ref="AP19" ca="1">CELL("contents", INDIRECT("C"&amp;CELL("contents", AP$1)+15))</f>
        <v>183</v>
      </c>
      <c r="AQ19" cm="1">
        <f t="array" aca="1" ref="AQ19" ca="1">CELL("contents", INDIRECT("C"&amp;CELL("contents", AQ$1)+15))</f>
        <v>178</v>
      </c>
      <c r="AR19" cm="1">
        <f t="array" aca="1" ref="AR19" ca="1">CELL("contents", INDIRECT("C"&amp;CELL("contents", AR$1)+15))</f>
        <v>181</v>
      </c>
      <c r="AS19" cm="1">
        <f t="array" aca="1" ref="AS19" ca="1">CELL("contents", INDIRECT("C"&amp;CELL("contents", AS$1)+15))</f>
        <v>174</v>
      </c>
      <c r="AT19" cm="1">
        <f t="array" aca="1" ref="AT19" ca="1">CELL("contents", INDIRECT("C"&amp;CELL("contents", AT$1)+15))</f>
        <v>173</v>
      </c>
      <c r="AU19" cm="1">
        <f t="array" aca="1" ref="AU19" ca="1">CELL("contents", INDIRECT("C"&amp;CELL("contents", AU$1)+15))</f>
        <v>176</v>
      </c>
      <c r="AV19" cm="1">
        <f t="array" aca="1" ref="AV19" ca="1">CELL("contents", INDIRECT("C"&amp;CELL("contents", AV$1)+15))</f>
        <v>182</v>
      </c>
      <c r="AW19" cm="1">
        <f t="array" aca="1" ref="AW19" ca="1">CELL("contents", INDIRECT("C"&amp;CELL("contents", AW$1)+15))</f>
        <v>184</v>
      </c>
      <c r="AX19" cm="1">
        <f t="array" aca="1" ref="AX19" ca="1">CELL("contents", INDIRECT("C"&amp;CELL("contents", AX$1)+15))</f>
        <v>189</v>
      </c>
      <c r="AY19" cm="1">
        <f t="array" aca="1" ref="AY19" ca="1">CELL("contents", INDIRECT("C"&amp;CELL("contents", AY$1)+15))</f>
        <v>185</v>
      </c>
      <c r="AZ19" cm="1">
        <f t="array" aca="1" ref="AZ19" ca="1">CELL("contents", INDIRECT("C"&amp;CELL("contents", AZ$1)+15))</f>
        <v>192</v>
      </c>
      <c r="BA19" cm="1">
        <f t="array" aca="1" ref="BA19" ca="1">CELL("contents", INDIRECT("C"&amp;CELL("contents", BA$1)+15))</f>
        <v>188</v>
      </c>
      <c r="BB19" cm="1">
        <f t="array" aca="1" ref="BB19" ca="1">CELL("contents", INDIRECT("C"&amp;CELL("contents", BB$1)+15))</f>
        <v>196</v>
      </c>
      <c r="BC19" cm="1">
        <f t="array" aca="1" ref="BC19" ca="1">CELL("contents", INDIRECT("C"&amp;CELL("contents", BC$1)+15))</f>
        <v>192</v>
      </c>
      <c r="BD19" cm="1">
        <f t="array" aca="1" ref="BD19" ca="1">CELL("contents", INDIRECT("C"&amp;CELL("contents", BD$1)+15))</f>
        <v>194</v>
      </c>
      <c r="BE19" cm="1">
        <f t="array" aca="1" ref="BE19" ca="1">CELL("contents", INDIRECT("C"&amp;CELL("contents", BE$1)+15))</f>
        <v>181</v>
      </c>
      <c r="BF19" cm="1">
        <f t="array" aca="1" ref="BF19" ca="1">CELL("contents", INDIRECT("C"&amp;CELL("contents", BF$1)+15))</f>
        <v>196</v>
      </c>
    </row>
    <row r="20" spans="1:58" x14ac:dyDescent="0.25">
      <c r="A20" s="1">
        <v>1.5625E-5</v>
      </c>
      <c r="B20">
        <v>0.5</v>
      </c>
      <c r="C20">
        <v>3</v>
      </c>
      <c r="D20">
        <v>-9.6179669392598699E-3</v>
      </c>
      <c r="E20">
        <v>0.5</v>
      </c>
      <c r="F20">
        <v>0.54</v>
      </c>
      <c r="G20">
        <v>0.90382033060740197</v>
      </c>
      <c r="H20">
        <v>4.80898346962986E-2</v>
      </c>
      <c r="I20">
        <v>0.45191016530370098</v>
      </c>
      <c r="J20">
        <v>193900</v>
      </c>
      <c r="K20">
        <v>107</v>
      </c>
      <c r="L20">
        <v>1552400</v>
      </c>
      <c r="M20">
        <v>0.5</v>
      </c>
      <c r="N20">
        <v>0.98881362853937005</v>
      </c>
      <c r="O20">
        <v>5.5931857303149297E-3</v>
      </c>
      <c r="P20">
        <v>0.49440681426968502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107</v>
      </c>
      <c r="U20" cm="1">
        <f t="array" aca="1" ref="U20" ca="1">CELL("contents", INDIRECT("C"&amp;CELL("contents", U$1)+16))</f>
        <v>130</v>
      </c>
      <c r="V20" cm="1">
        <f t="array" aca="1" ref="V20" ca="1">CELL("contents", INDIRECT("C"&amp;CELL("contents", V$1)+16))</f>
        <v>136</v>
      </c>
      <c r="W20" cm="1">
        <f t="array" aca="1" ref="W20" ca="1">CELL("contents", INDIRECT("C"&amp;CELL("contents", W$1)+16))</f>
        <v>146</v>
      </c>
      <c r="X20" cm="1">
        <f t="array" aca="1" ref="X20" ca="1">CELL("contents", INDIRECT("C"&amp;CELL("contents", X$1)+16))</f>
        <v>162</v>
      </c>
      <c r="Y20" cm="1">
        <f t="array" aca="1" ref="Y20" ca="1">CELL("contents", INDIRECT("C"&amp;CELL("contents", Y$1)+16))</f>
        <v>150</v>
      </c>
      <c r="Z20" cm="1">
        <f t="array" aca="1" ref="Z20" ca="1">CELL("contents", INDIRECT("C"&amp;CELL("contents", Z$1)+16))</f>
        <v>156</v>
      </c>
      <c r="AA20" cm="1">
        <f t="array" aca="1" ref="AA20" ca="1">CELL("contents", INDIRECT("C"&amp;CELL("contents", AA$1)+16))</f>
        <v>167</v>
      </c>
      <c r="AB20" cm="1">
        <f t="array" aca="1" ref="AB20" ca="1">CELL("contents", INDIRECT("C"&amp;CELL("contents", AB$1)+16))</f>
        <v>164</v>
      </c>
      <c r="AC20" cm="1">
        <f t="array" aca="1" ref="AC20" ca="1">CELL("contents", INDIRECT("C"&amp;CELL("contents", AC$1)+16))</f>
        <v>160</v>
      </c>
      <c r="AD20" cm="1">
        <f t="array" aca="1" ref="AD20" ca="1">CELL("contents", INDIRECT("C"&amp;CELL("contents", AD$1)+16))</f>
        <v>160</v>
      </c>
      <c r="AE20" cm="1">
        <f t="array" aca="1" ref="AE20" ca="1">CELL("contents", INDIRECT("C"&amp;CELL("contents", AE$1)+16))</f>
        <v>166</v>
      </c>
      <c r="AF20" cm="1">
        <f t="array" aca="1" ref="AF20" ca="1">CELL("contents", INDIRECT("C"&amp;CELL("contents", AF$1)+16))</f>
        <v>162</v>
      </c>
      <c r="AG20" cm="1">
        <f t="array" aca="1" ref="AG20" ca="1">CELL("contents", INDIRECT("C"&amp;CELL("contents", AG$1)+16))</f>
        <v>158</v>
      </c>
      <c r="AH20" cm="1">
        <f t="array" aca="1" ref="AH20" ca="1">CELL("contents", INDIRECT("C"&amp;CELL("contents", AH$1)+16))</f>
        <v>155</v>
      </c>
      <c r="AI20" cm="1">
        <f t="array" aca="1" ref="AI20" ca="1">CELL("contents", INDIRECT("C"&amp;CELL("contents", AI$1)+16))</f>
        <v>166</v>
      </c>
      <c r="AJ20" cm="1">
        <f t="array" aca="1" ref="AJ20" ca="1">CELL("contents", INDIRECT("C"&amp;CELL("contents", AJ$1)+16))</f>
        <v>163</v>
      </c>
      <c r="AK20" cm="1">
        <f t="array" aca="1" ref="AK20" ca="1">CELL("contents", INDIRECT("C"&amp;CELL("contents", AK$1)+16))</f>
        <v>167</v>
      </c>
      <c r="AL20" cm="1">
        <f t="array" aca="1" ref="AL20" ca="1">CELL("contents", INDIRECT("C"&amp;CELL("contents", AL$1)+16))</f>
        <v>172</v>
      </c>
      <c r="AM20" cm="1">
        <f t="array" aca="1" ref="AM20" ca="1">CELL("contents", INDIRECT("C"&amp;CELL("contents", AM$1)+16))</f>
        <v>177</v>
      </c>
      <c r="AN20" cm="1">
        <f t="array" aca="1" ref="AN20" ca="1">CELL("contents", INDIRECT("C"&amp;CELL("contents", AN$1)+16))</f>
        <v>176</v>
      </c>
      <c r="AO20" cm="1">
        <f t="array" aca="1" ref="AO20" ca="1">CELL("contents", INDIRECT("C"&amp;CELL("contents", AO$1)+16))</f>
        <v>173</v>
      </c>
      <c r="AP20" cm="1">
        <f t="array" aca="1" ref="AP20" ca="1">CELL("contents", INDIRECT("C"&amp;CELL("contents", AP$1)+16))</f>
        <v>179</v>
      </c>
      <c r="AQ20" cm="1">
        <f t="array" aca="1" ref="AQ20" ca="1">CELL("contents", INDIRECT("C"&amp;CELL("contents", AQ$1)+16))</f>
        <v>177</v>
      </c>
      <c r="AR20" cm="1">
        <f t="array" aca="1" ref="AR20" ca="1">CELL("contents", INDIRECT("C"&amp;CELL("contents", AR$1)+16))</f>
        <v>172</v>
      </c>
      <c r="AS20" cm="1">
        <f t="array" aca="1" ref="AS20" ca="1">CELL("contents", INDIRECT("C"&amp;CELL("contents", AS$1)+16))</f>
        <v>181</v>
      </c>
      <c r="AT20" cm="1">
        <f t="array" aca="1" ref="AT20" ca="1">CELL("contents", INDIRECT("C"&amp;CELL("contents", AT$1)+16))</f>
        <v>175</v>
      </c>
      <c r="AU20" cm="1">
        <f t="array" aca="1" ref="AU20" ca="1">CELL("contents", INDIRECT("C"&amp;CELL("contents", AU$1)+16))</f>
        <v>185</v>
      </c>
      <c r="AV20" cm="1">
        <f t="array" aca="1" ref="AV20" ca="1">CELL("contents", INDIRECT("C"&amp;CELL("contents", AV$1)+16))</f>
        <v>177</v>
      </c>
      <c r="AW20" cm="1">
        <f t="array" aca="1" ref="AW20" ca="1">CELL("contents", INDIRECT("C"&amp;CELL("contents", AW$1)+16))</f>
        <v>185</v>
      </c>
      <c r="AX20" cm="1">
        <f t="array" aca="1" ref="AX20" ca="1">CELL("contents", INDIRECT("C"&amp;CELL("contents", AX$1)+16))</f>
        <v>185</v>
      </c>
      <c r="AY20" cm="1">
        <f t="array" aca="1" ref="AY20" ca="1">CELL("contents", INDIRECT("C"&amp;CELL("contents", AY$1)+16))</f>
        <v>193</v>
      </c>
      <c r="AZ20" cm="1">
        <f t="array" aca="1" ref="AZ20" ca="1">CELL("contents", INDIRECT("C"&amp;CELL("contents", AZ$1)+16))</f>
        <v>192</v>
      </c>
      <c r="BA20" cm="1">
        <f t="array" aca="1" ref="BA20" ca="1">CELL("contents", INDIRECT("C"&amp;CELL("contents", BA$1)+16))</f>
        <v>191</v>
      </c>
      <c r="BB20" cm="1">
        <f t="array" aca="1" ref="BB20" ca="1">CELL("contents", INDIRECT("C"&amp;CELL("contents", BB$1)+16))</f>
        <v>185</v>
      </c>
      <c r="BC20" cm="1">
        <f t="array" aca="1" ref="BC20" ca="1">CELL("contents", INDIRECT("C"&amp;CELL("contents", BC$1)+16))</f>
        <v>191</v>
      </c>
      <c r="BD20" cm="1">
        <f t="array" aca="1" ref="BD20" ca="1">CELL("contents", INDIRECT("C"&amp;CELL("contents", BD$1)+16))</f>
        <v>186</v>
      </c>
      <c r="BE20" cm="1">
        <f t="array" aca="1" ref="BE20" ca="1">CELL("contents", INDIRECT("C"&amp;CELL("contents", BE$1)+16))</f>
        <v>200</v>
      </c>
      <c r="BF20" cm="1">
        <f t="array" aca="1" ref="BF20" ca="1">CELL("contents", INDIRECT("C"&amp;CELL("contents", BF$1)+16))</f>
        <v>196</v>
      </c>
    </row>
    <row r="21" spans="1:58" x14ac:dyDescent="0.25">
      <c r="A21" t="s">
        <v>0</v>
      </c>
      <c r="B21">
        <v>1.0128205128205101</v>
      </c>
      <c r="C21">
        <v>1950</v>
      </c>
      <c r="D21">
        <v>-0.32570499204252401</v>
      </c>
      <c r="E21">
        <v>0.49923570562067099</v>
      </c>
      <c r="F21">
        <v>0.53917456207032499</v>
      </c>
      <c r="G21">
        <v>2.5210056906155298E-3</v>
      </c>
      <c r="H21">
        <v>0.49873949715469201</v>
      </c>
      <c r="I21">
        <v>2.5533262763926499E-3</v>
      </c>
      <c r="J21">
        <v>30045300</v>
      </c>
      <c r="R21" t="s">
        <v>34</v>
      </c>
      <c r="S21" cm="1">
        <f t="array" aca="1" ref="S21" ca="1">CELL("contents", INDIRECT("C"&amp;CELL("contents", S$1)+17))</f>
        <v>3</v>
      </c>
      <c r="T21" cm="1">
        <f t="array" aca="1" ref="T21" ca="1">CELL("contents", INDIRECT("C"&amp;CELL("contents", T$1)+17))</f>
        <v>111</v>
      </c>
      <c r="U21" cm="1">
        <f t="array" aca="1" ref="U21" ca="1">CELL("contents", INDIRECT("C"&amp;CELL("contents", U$1)+17))</f>
        <v>127</v>
      </c>
      <c r="V21" cm="1">
        <f t="array" aca="1" ref="V21" ca="1">CELL("contents", INDIRECT("C"&amp;CELL("contents", V$1)+17))</f>
        <v>140</v>
      </c>
      <c r="W21" cm="1">
        <f t="array" aca="1" ref="W21" ca="1">CELL("contents", INDIRECT("C"&amp;CELL("contents", W$1)+17))</f>
        <v>151</v>
      </c>
      <c r="X21" cm="1">
        <f t="array" aca="1" ref="X21" ca="1">CELL("contents", INDIRECT("C"&amp;CELL("contents", X$1)+17))</f>
        <v>138</v>
      </c>
      <c r="Y21" cm="1">
        <f t="array" aca="1" ref="Y21" ca="1">CELL("contents", INDIRECT("C"&amp;CELL("contents", Y$1)+17))</f>
        <v>149</v>
      </c>
      <c r="Z21" cm="1">
        <f t="array" aca="1" ref="Z21" ca="1">CELL("contents", INDIRECT("C"&amp;CELL("contents", Z$1)+17))</f>
        <v>157</v>
      </c>
      <c r="AA21" cm="1">
        <f t="array" aca="1" ref="AA21" ca="1">CELL("contents", INDIRECT("C"&amp;CELL("contents", AA$1)+17))</f>
        <v>162</v>
      </c>
      <c r="AB21" cm="1">
        <f t="array" aca="1" ref="AB21" ca="1">CELL("contents", INDIRECT("C"&amp;CELL("contents", AB$1)+17))</f>
        <v>163</v>
      </c>
      <c r="AC21" cm="1">
        <f t="array" aca="1" ref="AC21" ca="1">CELL("contents", INDIRECT("C"&amp;CELL("contents", AC$1)+17))</f>
        <v>163</v>
      </c>
      <c r="AD21" cm="1">
        <f t="array" aca="1" ref="AD21" ca="1">CELL("contents", INDIRECT("C"&amp;CELL("contents", AD$1)+17))</f>
        <v>156</v>
      </c>
      <c r="AE21" cm="1">
        <f t="array" aca="1" ref="AE21" ca="1">CELL("contents", INDIRECT("C"&amp;CELL("contents", AE$1)+17))</f>
        <v>159</v>
      </c>
      <c r="AF21" cm="1">
        <f t="array" aca="1" ref="AF21" ca="1">CELL("contents", INDIRECT("C"&amp;CELL("contents", AF$1)+17))</f>
        <v>161</v>
      </c>
      <c r="AG21" cm="1">
        <f t="array" aca="1" ref="AG21" ca="1">CELL("contents", INDIRECT("C"&amp;CELL("contents", AG$1)+17))</f>
        <v>165</v>
      </c>
      <c r="AH21" cm="1">
        <f t="array" aca="1" ref="AH21" ca="1">CELL("contents", INDIRECT("C"&amp;CELL("contents", AH$1)+17))</f>
        <v>164</v>
      </c>
      <c r="AI21" cm="1">
        <f t="array" aca="1" ref="AI21" ca="1">CELL("contents", INDIRECT("C"&amp;CELL("contents", AI$1)+17))</f>
        <v>166</v>
      </c>
      <c r="AJ21" cm="1">
        <f t="array" aca="1" ref="AJ21" ca="1">CELL("contents", INDIRECT("C"&amp;CELL("contents", AJ$1)+17))</f>
        <v>174</v>
      </c>
      <c r="AK21" cm="1">
        <f t="array" aca="1" ref="AK21" ca="1">CELL("contents", INDIRECT("C"&amp;CELL("contents", AK$1)+17))</f>
        <v>174</v>
      </c>
      <c r="AL21" cm="1">
        <f t="array" aca="1" ref="AL21" ca="1">CELL("contents", INDIRECT("C"&amp;CELL("contents", AL$1)+17))</f>
        <v>172</v>
      </c>
      <c r="AM21" cm="1">
        <f t="array" aca="1" ref="AM21" ca="1">CELL("contents", INDIRECT("C"&amp;CELL("contents", AM$1)+17))</f>
        <v>175</v>
      </c>
      <c r="AN21" cm="1">
        <f t="array" aca="1" ref="AN21" ca="1">CELL("contents", INDIRECT("C"&amp;CELL("contents", AN$1)+17))</f>
        <v>175</v>
      </c>
      <c r="AO21" cm="1">
        <f t="array" aca="1" ref="AO21" ca="1">CELL("contents", INDIRECT("C"&amp;CELL("contents", AO$1)+17))</f>
        <v>174</v>
      </c>
      <c r="AP21" cm="1">
        <f t="array" aca="1" ref="AP21" ca="1">CELL("contents", INDIRECT("C"&amp;CELL("contents", AP$1)+17))</f>
        <v>178</v>
      </c>
      <c r="AQ21" cm="1">
        <f t="array" aca="1" ref="AQ21" ca="1">CELL("contents", INDIRECT("C"&amp;CELL("contents", AQ$1)+17))</f>
        <v>177</v>
      </c>
      <c r="AR21" cm="1">
        <f t="array" aca="1" ref="AR21" ca="1">CELL("contents", INDIRECT("C"&amp;CELL("contents", AR$1)+17))</f>
        <v>178</v>
      </c>
      <c r="AS21" cm="1">
        <f t="array" aca="1" ref="AS21" ca="1">CELL("contents", INDIRECT("C"&amp;CELL("contents", AS$1)+17))</f>
        <v>180</v>
      </c>
      <c r="AT21" cm="1">
        <f t="array" aca="1" ref="AT21" ca="1">CELL("contents", INDIRECT("C"&amp;CELL("contents", AT$1)+17))</f>
        <v>176</v>
      </c>
      <c r="AU21" cm="1">
        <f t="array" aca="1" ref="AU21" ca="1">CELL("contents", INDIRECT("C"&amp;CELL("contents", AU$1)+17))</f>
        <v>178</v>
      </c>
      <c r="AV21" cm="1">
        <f t="array" aca="1" ref="AV21" ca="1">CELL("contents", INDIRECT("C"&amp;CELL("contents", AV$1)+17))</f>
        <v>182</v>
      </c>
      <c r="AW21" cm="1">
        <f t="array" aca="1" ref="AW21" ca="1">CELL("contents", INDIRECT("C"&amp;CELL("contents", AW$1)+17))</f>
        <v>180</v>
      </c>
      <c r="AX21" cm="1">
        <f t="array" aca="1" ref="AX21" ca="1">CELL("contents", INDIRECT("C"&amp;CELL("contents", AX$1)+17))</f>
        <v>184</v>
      </c>
      <c r="AY21" cm="1">
        <f t="array" aca="1" ref="AY21" ca="1">CELL("contents", INDIRECT("C"&amp;CELL("contents", AY$1)+17))</f>
        <v>189</v>
      </c>
      <c r="AZ21" cm="1">
        <f t="array" aca="1" ref="AZ21" ca="1">CELL("contents", INDIRECT("C"&amp;CELL("contents", AZ$1)+17))</f>
        <v>189</v>
      </c>
      <c r="BA21" cm="1">
        <f t="array" aca="1" ref="BA21" ca="1">CELL("contents", INDIRECT("C"&amp;CELL("contents", BA$1)+17))</f>
        <v>183</v>
      </c>
      <c r="BB21" cm="1">
        <f t="array" aca="1" ref="BB21" ca="1">CELL("contents", INDIRECT("C"&amp;CELL("contents", BB$1)+17))</f>
        <v>194</v>
      </c>
      <c r="BC21" cm="1">
        <f t="array" aca="1" ref="BC21" ca="1">CELL("contents", INDIRECT("C"&amp;CELL("contents", BC$1)+17))</f>
        <v>189</v>
      </c>
      <c r="BD21" cm="1">
        <f t="array" aca="1" ref="BD21" ca="1">CELL("contents", INDIRECT("C"&amp;CELL("contents", BD$1)+17))</f>
        <v>192</v>
      </c>
      <c r="BE21" cm="1">
        <f t="array" aca="1" ref="BE21" ca="1">CELL("contents", INDIRECT("C"&amp;CELL("contents", BE$1)+17))</f>
        <v>186</v>
      </c>
      <c r="BF21" cm="1">
        <f t="array" aca="1" ref="BF21" ca="1">CELL("contents", INDIRECT("C"&amp;CELL("contents", BF$1)+17))</f>
        <v>195</v>
      </c>
    </row>
    <row r="22" spans="1:58" x14ac:dyDescent="0.25">
      <c r="A22">
        <v>1.024</v>
      </c>
      <c r="B22">
        <v>1.0128205128205101</v>
      </c>
      <c r="C22">
        <v>27</v>
      </c>
      <c r="D22">
        <v>-0.265234051786786</v>
      </c>
      <c r="E22">
        <v>0.49772274035132202</v>
      </c>
      <c r="F22">
        <v>0.53754055957942803</v>
      </c>
      <c r="G22">
        <v>2.47814010954106E-3</v>
      </c>
      <c r="H22">
        <v>0.49876092994522903</v>
      </c>
      <c r="I22">
        <v>2.5099111365864501E-3</v>
      </c>
      <c r="J22">
        <v>1435400</v>
      </c>
      <c r="K22">
        <v>1950</v>
      </c>
      <c r="L22">
        <v>30045300</v>
      </c>
      <c r="M22">
        <v>0.49923570562067099</v>
      </c>
      <c r="N22">
        <v>2.5210056906155298E-3</v>
      </c>
      <c r="O22">
        <v>0.49873949715469201</v>
      </c>
      <c r="P22">
        <v>2.5533262763926499E-3</v>
      </c>
      <c r="R22" t="s">
        <v>15</v>
      </c>
      <c r="S22" cm="1">
        <f t="array" aca="1" ref="S22" ca="1">CELL("contents", INDIRECT("J"&amp;CELL("contents", S$1)))</f>
        <v>1552400</v>
      </c>
      <c r="T22" cm="1">
        <f t="array" aca="1" ref="T22" ca="1">CELL("contents", INDIRECT("J"&amp;CELL("contents", T$1)))</f>
        <v>30045300</v>
      </c>
      <c r="U22" cm="1">
        <f t="array" aca="1" ref="U22" ca="1">CELL("contents", INDIRECT("J"&amp;CELL("contents", U$1)))</f>
        <v>25146200</v>
      </c>
      <c r="V22" cm="1">
        <f t="array" aca="1" ref="V22" ca="1">CELL("contents", INDIRECT("J"&amp;CELL("contents", V$1)))</f>
        <v>29249100</v>
      </c>
      <c r="W22" cm="1">
        <f t="array" aca="1" ref="W22" ca="1">CELL("contents", INDIRECT("J"&amp;CELL("contents", W$1)))</f>
        <v>28702500</v>
      </c>
      <c r="X22" cm="1">
        <f t="array" aca="1" ref="X22" ca="1">CELL("contents", INDIRECT("J"&amp;CELL("contents", X$1)))</f>
        <v>34078900</v>
      </c>
      <c r="Y22" cm="1">
        <f t="array" aca="1" ref="Y22" ca="1">CELL("contents", INDIRECT("J"&amp;CELL("contents", Y$1)))</f>
        <v>34717700</v>
      </c>
      <c r="Z22" cm="1">
        <f t="array" aca="1" ref="Z22" ca="1">CELL("contents", INDIRECT("J"&amp;CELL("contents", Z$1)))</f>
        <v>37558600</v>
      </c>
      <c r="AA22" cm="1">
        <f t="array" aca="1" ref="AA22" ca="1">CELL("contents", INDIRECT("J"&amp;CELL("contents", AA$1)))</f>
        <v>42187900</v>
      </c>
      <c r="AB22" cm="1">
        <f t="array" aca="1" ref="AB22" ca="1">CELL("contents", INDIRECT("J"&amp;CELL("contents", AB$1)))</f>
        <v>43585900</v>
      </c>
      <c r="AC22" cm="1">
        <f t="array" aca="1" ref="AC22" ca="1">CELL("contents", INDIRECT("J"&amp;CELL("contents", AC$1)))</f>
        <v>45691800</v>
      </c>
      <c r="AD22" cm="1">
        <f t="array" aca="1" ref="AD22" ca="1">CELL("contents", INDIRECT("J"&amp;CELL("contents", AD$1)))</f>
        <v>49138100</v>
      </c>
      <c r="AE22" cm="1">
        <f t="array" aca="1" ref="AE22" ca="1">CELL("contents", INDIRECT("J"&amp;CELL("contents", AE$1)))</f>
        <v>54376200</v>
      </c>
      <c r="AF22" cm="1">
        <f t="array" aca="1" ref="AF22" ca="1">CELL("contents", INDIRECT("J"&amp;CELL("contents", AF$1)))</f>
        <v>52090100</v>
      </c>
      <c r="AG22" cm="1">
        <f t="array" aca="1" ref="AG22" ca="1">CELL("contents", INDIRECT("J"&amp;CELL("contents", AG$1)))</f>
        <v>61198700</v>
      </c>
      <c r="AH22" cm="1">
        <f t="array" aca="1" ref="AH22" ca="1">CELL("contents", INDIRECT("J"&amp;CELL("contents", AH$1)))</f>
        <v>58723200</v>
      </c>
      <c r="AI22" cm="1">
        <f t="array" aca="1" ref="AI22" ca="1">CELL("contents", INDIRECT("J"&amp;CELL("contents", AI$1)))</f>
        <v>60306900</v>
      </c>
      <c r="AJ22" cm="1">
        <f t="array" aca="1" ref="AJ22" ca="1">CELL("contents", INDIRECT("J"&amp;CELL("contents", AJ$1)))</f>
        <v>59737000</v>
      </c>
      <c r="AK22" cm="1">
        <f t="array" aca="1" ref="AK22" ca="1">CELL("contents", INDIRECT("J"&amp;CELL("contents", AK$1)))</f>
        <v>64059200</v>
      </c>
      <c r="AL22" cm="1">
        <f t="array" aca="1" ref="AL22" ca="1">CELL("contents", INDIRECT("J"&amp;CELL("contents", AL$1)))</f>
        <v>63585100</v>
      </c>
      <c r="AM22" cm="1">
        <f t="array" aca="1" ref="AM22" ca="1">CELL("contents", INDIRECT("J"&amp;CELL("contents", AM$1)))</f>
        <v>68248800</v>
      </c>
      <c r="AN22" cm="1">
        <f t="array" aca="1" ref="AN22" ca="1">CELL("contents", INDIRECT("J"&amp;CELL("contents", AN$1)))</f>
        <v>66112100</v>
      </c>
      <c r="AO22" cm="1">
        <f t="array" aca="1" ref="AO22" ca="1">CELL("contents", INDIRECT("J"&amp;CELL("contents", AO$1)))</f>
        <v>68025100</v>
      </c>
      <c r="AP22" cm="1">
        <f t="array" aca="1" ref="AP22" ca="1">CELL("contents", INDIRECT("J"&amp;CELL("contents", AP$1)))</f>
        <v>85520700</v>
      </c>
      <c r="AQ22" cm="1">
        <f t="array" aca="1" ref="AQ22" ca="1">CELL("contents", INDIRECT("J"&amp;CELL("contents", AQ$1)))</f>
        <v>69919800</v>
      </c>
      <c r="AR22" cm="1">
        <f t="array" aca="1" ref="AR22" ca="1">CELL("contents", INDIRECT("J"&amp;CELL("contents", AR$1)))</f>
        <v>70911300</v>
      </c>
      <c r="AS22" cm="1">
        <f t="array" aca="1" ref="AS22" ca="1">CELL("contents", INDIRECT("J"&amp;CELL("contents", AS$1)))</f>
        <v>73516700</v>
      </c>
      <c r="AT22" cm="1">
        <f t="array" aca="1" ref="AT22" ca="1">CELL("contents", INDIRECT("J"&amp;CELL("contents", AT$1)))</f>
        <v>74660200</v>
      </c>
      <c r="AU22" cm="1">
        <f t="array" aca="1" ref="AU22" ca="1">CELL("contents", INDIRECT("J"&amp;CELL("contents", AU$1)))</f>
        <v>76032900</v>
      </c>
      <c r="AV22" cm="1">
        <f t="array" aca="1" ref="AV22" ca="1">CELL("contents", INDIRECT("J"&amp;CELL("contents", AV$1)))</f>
        <v>92594200</v>
      </c>
      <c r="AW22" cm="1">
        <f t="array" aca="1" ref="AW22" ca="1">CELL("contents", INDIRECT("J"&amp;CELL("contents", AW$1)))</f>
        <v>79433500</v>
      </c>
      <c r="AX22" cm="1">
        <f t="array" aca="1" ref="AX22" ca="1">CELL("contents", INDIRECT("J"&amp;CELL("contents", AX$1)))</f>
        <v>76782600</v>
      </c>
      <c r="AY22" cm="1">
        <f t="array" aca="1" ref="AY22" ca="1">CELL("contents", INDIRECT("J"&amp;CELL("contents", AY$1)))</f>
        <v>75917400</v>
      </c>
      <c r="AZ22" cm="1">
        <f t="array" aca="1" ref="AZ22" ca="1">CELL("contents", INDIRECT("J"&amp;CELL("contents", AZ$1)))</f>
        <v>76912800</v>
      </c>
      <c r="BA22" cm="1">
        <f t="array" aca="1" ref="BA22" ca="1">CELL("contents", INDIRECT("J"&amp;CELL("contents", BA$1)))</f>
        <v>79515300</v>
      </c>
      <c r="BB22" cm="1">
        <f t="array" aca="1" ref="BB22" ca="1">CELL("contents", INDIRECT("J"&amp;CELL("contents", BB$1)))</f>
        <v>82978400</v>
      </c>
      <c r="BC22" cm="1">
        <f t="array" aca="1" ref="BC22" ca="1">CELL("contents", INDIRECT("J"&amp;CELL("contents", BC$1)))</f>
        <v>84747500</v>
      </c>
      <c r="BD22" cm="1">
        <f t="array" aca="1" ref="BD22" ca="1">CELL("contents", INDIRECT("J"&amp;CELL("contents", BD$1)))</f>
        <v>84943400</v>
      </c>
      <c r="BE22" cm="1">
        <f t="array" aca="1" ref="BE22" ca="1">CELL("contents", INDIRECT("J"&amp;CELL("contents", BE$1)))</f>
        <v>86223700</v>
      </c>
      <c r="BF22" cm="1">
        <f t="array" aca="1" ref="BF22" ca="1">CELL("contents", INDIRECT("J"&amp;CELL("contents", BF$1)))</f>
        <v>85475100</v>
      </c>
    </row>
    <row r="23" spans="1:58" x14ac:dyDescent="0.25">
      <c r="A23">
        <v>0.51200000000000001</v>
      </c>
      <c r="B23">
        <v>1.0128205128205101</v>
      </c>
      <c r="C23">
        <v>121</v>
      </c>
      <c r="D23">
        <v>-0.302286972309186</v>
      </c>
      <c r="E23">
        <v>0.49782710984381501</v>
      </c>
      <c r="F23">
        <v>0.53765327863131995</v>
      </c>
      <c r="G23">
        <v>2.50023872625204E-3</v>
      </c>
      <c r="H23">
        <v>0.49874988063687398</v>
      </c>
      <c r="I23">
        <v>2.5322930688962998E-3</v>
      </c>
      <c r="J23">
        <v>6133600</v>
      </c>
      <c r="K23">
        <v>1950</v>
      </c>
      <c r="L23">
        <v>30045300</v>
      </c>
      <c r="M23">
        <v>0.49923570562067099</v>
      </c>
      <c r="N23">
        <v>2.5210056906155298E-3</v>
      </c>
      <c r="O23">
        <v>0.49873949715469201</v>
      </c>
      <c r="P23">
        <v>2.5533262763926499E-3</v>
      </c>
      <c r="R23" t="s">
        <v>35</v>
      </c>
      <c r="S23" cm="1">
        <f t="array" aca="1" ref="S23" ca="1">CELL("contents", INDIRECT("J"&amp;CELL("contents", S$1)+1))</f>
        <v>189400</v>
      </c>
      <c r="T23" cm="1">
        <f t="array" aca="1" ref="T23" ca="1">CELL("contents", INDIRECT("J"&amp;CELL("contents", T$1)+1))</f>
        <v>1435400</v>
      </c>
      <c r="U23" cm="1">
        <f t="array" aca="1" ref="U23" ca="1">CELL("contents", INDIRECT("J"&amp;CELL("contents", U$1)+1))</f>
        <v>3767000</v>
      </c>
      <c r="V23" cm="1">
        <f t="array" aca="1" ref="V23" ca="1">CELL("contents", INDIRECT("J"&amp;CELL("contents", V$1)+1))</f>
        <v>1211400</v>
      </c>
      <c r="W23" cm="1">
        <f t="array" aca="1" ref="W23" ca="1">CELL("contents", INDIRECT("J"&amp;CELL("contents", W$1)+1))</f>
        <v>2006000</v>
      </c>
      <c r="X23" cm="1">
        <f t="array" aca="1" ref="X23" ca="1">CELL("contents", INDIRECT("J"&amp;CELL("contents", X$1)+1))</f>
        <v>1830200</v>
      </c>
      <c r="Y23" cm="1">
        <f t="array" aca="1" ref="Y23" ca="1">CELL("contents", INDIRECT("J"&amp;CELL("contents", Y$1)+1))</f>
        <v>1634400</v>
      </c>
      <c r="Z23" cm="1">
        <f t="array" aca="1" ref="Z23" ca="1">CELL("contents", INDIRECT("J"&amp;CELL("contents", Z$1)+1))</f>
        <v>6306200</v>
      </c>
      <c r="AA23" cm="1">
        <f t="array" aca="1" ref="AA23" ca="1">CELL("contents", INDIRECT("J"&amp;CELL("contents", AA$1)+1))</f>
        <v>5895900</v>
      </c>
      <c r="AB23" cm="1">
        <f t="array" aca="1" ref="AB23" ca="1">CELL("contents", INDIRECT("J"&amp;CELL("contents", AB$1)+1))</f>
        <v>5270900</v>
      </c>
      <c r="AC23" cm="1">
        <f t="array" aca="1" ref="AC23" ca="1">CELL("contents", INDIRECT("J"&amp;CELL("contents", AC$1)+1))</f>
        <v>8512800</v>
      </c>
      <c r="AD23" cm="1">
        <f t="array" aca="1" ref="AD23" ca="1">CELL("contents", INDIRECT("J"&amp;CELL("contents", AD$1)+1))</f>
        <v>6867700</v>
      </c>
      <c r="AE23" cm="1">
        <f t="array" aca="1" ref="AE23" ca="1">CELL("contents", INDIRECT("J"&amp;CELL("contents", AE$1)+1))</f>
        <v>14116800</v>
      </c>
      <c r="AF23" cm="1">
        <f t="array" aca="1" ref="AF23" ca="1">CELL("contents", INDIRECT("J"&amp;CELL("contents", AF$1)+1))</f>
        <v>8177500</v>
      </c>
      <c r="AG23" cm="1">
        <f t="array" aca="1" ref="AG23" ca="1">CELL("contents", INDIRECT("J"&amp;CELL("contents", AG$1)+1))</f>
        <v>8794700</v>
      </c>
      <c r="AH23" cm="1">
        <f t="array" aca="1" ref="AH23" ca="1">CELL("contents", INDIRECT("J"&amp;CELL("contents", AH$1)+1))</f>
        <v>8005000</v>
      </c>
      <c r="AI23" cm="1">
        <f t="array" aca="1" ref="AI23" ca="1">CELL("contents", INDIRECT("J"&amp;CELL("contents", AI$1)+1))</f>
        <v>8400000</v>
      </c>
      <c r="AJ23" cm="1">
        <f t="array" aca="1" ref="AJ23" ca="1">CELL("contents", INDIRECT("J"&amp;CELL("contents", AJ$1)+1))</f>
        <v>7868100</v>
      </c>
      <c r="AK23" cm="1">
        <f t="array" aca="1" ref="AK23" ca="1">CELL("contents", INDIRECT("J"&amp;CELL("contents", AK$1)+1))</f>
        <v>10984100</v>
      </c>
      <c r="AL23" cm="1">
        <f t="array" aca="1" ref="AL23" ca="1">CELL("contents", INDIRECT("J"&amp;CELL("contents", AL$1)+1))</f>
        <v>10267700</v>
      </c>
      <c r="AM23" cm="1">
        <f t="array" aca="1" ref="AM23" ca="1">CELL("contents", INDIRECT("J"&amp;CELL("contents", AM$1)+1))</f>
        <v>8872600</v>
      </c>
      <c r="AN23" cm="1">
        <f t="array" aca="1" ref="AN23" ca="1">CELL("contents", INDIRECT("J"&amp;CELL("contents", AN$1)+1))</f>
        <v>9919500</v>
      </c>
      <c r="AO23" cm="1">
        <f t="array" aca="1" ref="AO23" ca="1">CELL("contents", INDIRECT("J"&amp;CELL("contents", AO$1)+1))</f>
        <v>9783200</v>
      </c>
      <c r="AP23" cm="1">
        <f t="array" aca="1" ref="AP23" ca="1">CELL("contents", INDIRECT("J"&amp;CELL("contents", AP$1)+1))</f>
        <v>11746000</v>
      </c>
      <c r="AQ23" cm="1">
        <f t="array" aca="1" ref="AQ23" ca="1">CELL("contents", INDIRECT("J"&amp;CELL("contents", AQ$1)+1))</f>
        <v>10235600</v>
      </c>
      <c r="AR23" cm="1">
        <f t="array" aca="1" ref="AR23" ca="1">CELL("contents", INDIRECT("J"&amp;CELL("contents", AR$1)+1))</f>
        <v>6741100</v>
      </c>
      <c r="AS23" cm="1">
        <f t="array" aca="1" ref="AS23" ca="1">CELL("contents", INDIRECT("J"&amp;CELL("contents", AS$1)+1))</f>
        <v>10098600</v>
      </c>
      <c r="AT23" cm="1">
        <f t="array" aca="1" ref="AT23" ca="1">CELL("contents", INDIRECT("J"&amp;CELL("contents", AT$1)+1))</f>
        <v>12673100</v>
      </c>
      <c r="AU23" cm="1">
        <f t="array" aca="1" ref="AU23" ca="1">CELL("contents", INDIRECT("J"&amp;CELL("contents", AU$1)+1))</f>
        <v>10490900</v>
      </c>
      <c r="AV23" cm="1">
        <f t="array" aca="1" ref="AV23" ca="1">CELL("contents", INDIRECT("J"&amp;CELL("contents", AV$1)+1))</f>
        <v>10700300</v>
      </c>
      <c r="AW23" cm="1">
        <f t="array" aca="1" ref="AW23" ca="1">CELL("contents", INDIRECT("J"&amp;CELL("contents", AW$1)+1))</f>
        <v>10892900</v>
      </c>
      <c r="AX23" cm="1">
        <f t="array" aca="1" ref="AX23" ca="1">CELL("contents", INDIRECT("J"&amp;CELL("contents", AX$1)+1))</f>
        <v>10350100</v>
      </c>
      <c r="AY23" cm="1">
        <f t="array" aca="1" ref="AY23" ca="1">CELL("contents", INDIRECT("J"&amp;CELL("contents", AY$1)+1))</f>
        <v>13013300</v>
      </c>
      <c r="AZ23" cm="1">
        <f t="array" aca="1" ref="AZ23" ca="1">CELL("contents", INDIRECT("J"&amp;CELL("contents", AZ$1)+1))</f>
        <v>10122100</v>
      </c>
      <c r="BA23" cm="1">
        <f t="array" aca="1" ref="BA23" ca="1">CELL("contents", INDIRECT("J"&amp;CELL("contents", BA$1)+1))</f>
        <v>8542500</v>
      </c>
      <c r="BB23" cm="1">
        <f t="array" aca="1" ref="BB23" ca="1">CELL("contents", INDIRECT("J"&amp;CELL("contents", BB$1)+1))</f>
        <v>9067400</v>
      </c>
      <c r="BC23" cm="1">
        <f t="array" aca="1" ref="BC23" ca="1">CELL("contents", INDIRECT("J"&amp;CELL("contents", BC$1)+1))</f>
        <v>10855600</v>
      </c>
      <c r="BD23" cm="1">
        <f t="array" aca="1" ref="BD23" ca="1">CELL("contents", INDIRECT("J"&amp;CELL("contents", BD$1)+1))</f>
        <v>8604700</v>
      </c>
      <c r="BE23" cm="1">
        <f t="array" aca="1" ref="BE23" ca="1">CELL("contents", INDIRECT("J"&amp;CELL("contents", BE$1)+1))</f>
        <v>13988800</v>
      </c>
      <c r="BF23" cm="1">
        <f t="array" aca="1" ref="BF23" ca="1">CELL("contents", INDIRECT("J"&amp;CELL("contents", BF$1)+1))</f>
        <v>10068500</v>
      </c>
    </row>
    <row r="24" spans="1:58" x14ac:dyDescent="0.25">
      <c r="A24">
        <v>0.25600000000000001</v>
      </c>
      <c r="B24">
        <v>1.0128205128205101</v>
      </c>
      <c r="C24">
        <v>103</v>
      </c>
      <c r="D24">
        <v>-0.30564963867641098</v>
      </c>
      <c r="E24">
        <v>0.494222589040611</v>
      </c>
      <c r="F24">
        <v>0.53376039616385995</v>
      </c>
      <c r="G24">
        <v>2.4829225834351802E-3</v>
      </c>
      <c r="H24">
        <v>0.49875853870828202</v>
      </c>
      <c r="I24">
        <v>2.51475492424845E-3</v>
      </c>
      <c r="J24">
        <v>5117400</v>
      </c>
      <c r="K24">
        <v>1950</v>
      </c>
      <c r="L24">
        <v>30045300</v>
      </c>
      <c r="M24">
        <v>0.49923570562067099</v>
      </c>
      <c r="N24">
        <v>2.5210056906155298E-3</v>
      </c>
      <c r="O24">
        <v>0.49873949715469201</v>
      </c>
      <c r="P24">
        <v>2.5533262763926499E-3</v>
      </c>
      <c r="R24" t="s">
        <v>36</v>
      </c>
      <c r="S24" cm="1">
        <f t="array" aca="1" ref="S24" ca="1">CELL("contents", INDIRECT("J"&amp;CELL("contents", S$1)+2))</f>
        <v>186000</v>
      </c>
      <c r="T24" cm="1">
        <f t="array" aca="1" ref="T24" ca="1">CELL("contents", INDIRECT("J"&amp;CELL("contents", T$1)+2))</f>
        <v>6133600</v>
      </c>
      <c r="U24" cm="1">
        <f t="array" aca="1" ref="U24" ca="1">CELL("contents", INDIRECT("J"&amp;CELL("contents", U$1)+2))</f>
        <v>4229100</v>
      </c>
      <c r="V24" cm="1">
        <f t="array" aca="1" ref="V24" ca="1">CELL("contents", INDIRECT("J"&amp;CELL("contents", V$1)+2))</f>
        <v>2368500</v>
      </c>
      <c r="W24" cm="1">
        <f t="array" aca="1" ref="W24" ca="1">CELL("contents", INDIRECT("J"&amp;CELL("contents", W$1)+2))</f>
        <v>3815300</v>
      </c>
      <c r="X24" cm="1">
        <f t="array" aca="1" ref="X24" ca="1">CELL("contents", INDIRECT("J"&amp;CELL("contents", X$1)+2))</f>
        <v>3854500</v>
      </c>
      <c r="Y24" cm="1">
        <f t="array" aca="1" ref="Y24" ca="1">CELL("contents", INDIRECT("J"&amp;CELL("contents", Y$1)+2))</f>
        <v>5963600</v>
      </c>
      <c r="Z24" cm="1">
        <f t="array" aca="1" ref="Z24" ca="1">CELL("contents", INDIRECT("J"&amp;CELL("contents", Z$1)+2))</f>
        <v>5339700</v>
      </c>
      <c r="AA24" cm="1">
        <f t="array" aca="1" ref="AA24" ca="1">CELL("contents", INDIRECT("J"&amp;CELL("contents", AA$1)+2))</f>
        <v>6161200</v>
      </c>
      <c r="AB24" cm="1">
        <f t="array" aca="1" ref="AB24" ca="1">CELL("contents", INDIRECT("J"&amp;CELL("contents", AB$1)+2))</f>
        <v>5954700</v>
      </c>
      <c r="AC24" cm="1">
        <f t="array" aca="1" ref="AC24" ca="1">CELL("contents", INDIRECT("J"&amp;CELL("contents", AC$1)+2))</f>
        <v>5778100</v>
      </c>
      <c r="AD24" cm="1">
        <f t="array" aca="1" ref="AD24" ca="1">CELL("contents", INDIRECT("J"&amp;CELL("contents", AD$1)+2))</f>
        <v>8065300</v>
      </c>
      <c r="AE24" cm="1">
        <f t="array" aca="1" ref="AE24" ca="1">CELL("contents", INDIRECT("J"&amp;CELL("contents", AE$1)+2))</f>
        <v>8566500</v>
      </c>
      <c r="AF24" cm="1">
        <f t="array" aca="1" ref="AF24" ca="1">CELL("contents", INDIRECT("J"&amp;CELL("contents", AF$1)+2))</f>
        <v>6629900</v>
      </c>
      <c r="AG24" cm="1">
        <f t="array" aca="1" ref="AG24" ca="1">CELL("contents", INDIRECT("J"&amp;CELL("contents", AG$1)+2))</f>
        <v>6363900</v>
      </c>
      <c r="AH24" cm="1">
        <f t="array" aca="1" ref="AH24" ca="1">CELL("contents", INDIRECT("J"&amp;CELL("contents", AH$1)+2))</f>
        <v>7349500</v>
      </c>
      <c r="AI24" cm="1">
        <f t="array" aca="1" ref="AI24" ca="1">CELL("contents", INDIRECT("J"&amp;CELL("contents", AI$1)+2))</f>
        <v>6507300</v>
      </c>
      <c r="AJ24" cm="1">
        <f t="array" aca="1" ref="AJ24" ca="1">CELL("contents", INDIRECT("J"&amp;CELL("contents", AJ$1)+2))</f>
        <v>6788000</v>
      </c>
      <c r="AK24" cm="1">
        <f t="array" aca="1" ref="AK24" ca="1">CELL("contents", INDIRECT("J"&amp;CELL("contents", AK$1)+2))</f>
        <v>8464900</v>
      </c>
      <c r="AL24" cm="1">
        <f t="array" aca="1" ref="AL24" ca="1">CELL("contents", INDIRECT("J"&amp;CELL("contents", AL$1)+2))</f>
        <v>8059600</v>
      </c>
      <c r="AM24" cm="1">
        <f t="array" aca="1" ref="AM24" ca="1">CELL("contents", INDIRECT("J"&amp;CELL("contents", AM$1)+2))</f>
        <v>8242700</v>
      </c>
      <c r="AN24" cm="1">
        <f t="array" aca="1" ref="AN24" ca="1">CELL("contents", INDIRECT("J"&amp;CELL("contents", AN$1)+2))</f>
        <v>8393800</v>
      </c>
      <c r="AO24" cm="1">
        <f t="array" aca="1" ref="AO24" ca="1">CELL("contents", INDIRECT("J"&amp;CELL("contents", AO$1)+2))</f>
        <v>9036600</v>
      </c>
      <c r="AP24" cm="1">
        <f t="array" aca="1" ref="AP24" ca="1">CELL("contents", INDIRECT("J"&amp;CELL("contents", AP$1)+2))</f>
        <v>16824800</v>
      </c>
      <c r="AQ24" cm="1">
        <f t="array" aca="1" ref="AQ24" ca="1">CELL("contents", INDIRECT("J"&amp;CELL("contents", AQ$1)+2))</f>
        <v>11012200</v>
      </c>
      <c r="AR24" cm="1">
        <f t="array" aca="1" ref="AR24" ca="1">CELL("contents", INDIRECT("J"&amp;CELL("contents", AR$1)+2))</f>
        <v>9456100</v>
      </c>
      <c r="AS24" cm="1">
        <f t="array" aca="1" ref="AS24" ca="1">CELL("contents", INDIRECT("J"&amp;CELL("contents", AS$1)+2))</f>
        <v>10079300</v>
      </c>
      <c r="AT24" cm="1">
        <f t="array" aca="1" ref="AT24" ca="1">CELL("contents", INDIRECT("J"&amp;CELL("contents", AT$1)+2))</f>
        <v>11183900</v>
      </c>
      <c r="AU24" cm="1">
        <f t="array" aca="1" ref="AU24" ca="1">CELL("contents", INDIRECT("J"&amp;CELL("contents", AU$1)+2))</f>
        <v>10742700</v>
      </c>
      <c r="AV24" cm="1">
        <f t="array" aca="1" ref="AV24" ca="1">CELL("contents", INDIRECT("J"&amp;CELL("contents", AV$1)+2))</f>
        <v>11320200</v>
      </c>
      <c r="AW24" cm="1">
        <f t="array" aca="1" ref="AW24" ca="1">CELL("contents", INDIRECT("J"&amp;CELL("contents", AW$1)+2))</f>
        <v>11674800</v>
      </c>
      <c r="AX24" cm="1">
        <f t="array" aca="1" ref="AX24" ca="1">CELL("contents", INDIRECT("J"&amp;CELL("contents", AX$1)+2))</f>
        <v>10639000</v>
      </c>
      <c r="AY24" cm="1">
        <f t="array" aca="1" ref="AY24" ca="1">CELL("contents", INDIRECT("J"&amp;CELL("contents", AY$1)+2))</f>
        <v>10994000</v>
      </c>
      <c r="AZ24" cm="1">
        <f t="array" aca="1" ref="AZ24" ca="1">CELL("contents", INDIRECT("J"&amp;CELL("contents", AZ$1)+2))</f>
        <v>11561800</v>
      </c>
      <c r="BA24" cm="1">
        <f t="array" aca="1" ref="BA24" ca="1">CELL("contents", INDIRECT("J"&amp;CELL("contents", BA$1)+2))</f>
        <v>10617900</v>
      </c>
      <c r="BB24" cm="1">
        <f t="array" aca="1" ref="BB24" ca="1">CELL("contents", INDIRECT("J"&amp;CELL("contents", BB$1)+2))</f>
        <v>11129200</v>
      </c>
      <c r="BC24" cm="1">
        <f t="array" aca="1" ref="BC24" ca="1">CELL("contents", INDIRECT("J"&amp;CELL("contents", BC$1)+2))</f>
        <v>11776400</v>
      </c>
      <c r="BD24" cm="1">
        <f t="array" aca="1" ref="BD24" ca="1">CELL("contents", INDIRECT("J"&amp;CELL("contents", BD$1)+2))</f>
        <v>11662600</v>
      </c>
      <c r="BE24" cm="1">
        <f t="array" aca="1" ref="BE24" ca="1">CELL("contents", INDIRECT("J"&amp;CELL("contents", BE$1)+2))</f>
        <v>11958500</v>
      </c>
      <c r="BF24" cm="1">
        <f t="array" aca="1" ref="BF24" ca="1">CELL("contents", INDIRECT("J"&amp;CELL("contents", BF$1)+2))</f>
        <v>13366500</v>
      </c>
    </row>
    <row r="25" spans="1:58" x14ac:dyDescent="0.25">
      <c r="A25">
        <v>0.128</v>
      </c>
      <c r="B25">
        <v>1.0128205128205101</v>
      </c>
      <c r="C25">
        <v>27</v>
      </c>
      <c r="D25">
        <v>-0.30927464720465297</v>
      </c>
      <c r="E25">
        <v>0.49377595561454102</v>
      </c>
      <c r="F25">
        <v>0.53327803206370405</v>
      </c>
      <c r="G25">
        <v>2.5031601759019002E-3</v>
      </c>
      <c r="H25">
        <v>0.49874841991204899</v>
      </c>
      <c r="I25">
        <v>2.5352519730288499E-3</v>
      </c>
      <c r="J25">
        <v>1451600</v>
      </c>
      <c r="K25">
        <v>1950</v>
      </c>
      <c r="L25">
        <v>30045300</v>
      </c>
      <c r="M25">
        <v>0.49923570562067099</v>
      </c>
      <c r="N25">
        <v>2.5210056906155298E-3</v>
      </c>
      <c r="O25">
        <v>0.49873949715469201</v>
      </c>
      <c r="P25">
        <v>2.5533262763926499E-3</v>
      </c>
      <c r="R25" t="s">
        <v>37</v>
      </c>
      <c r="S25" cm="1">
        <f t="array" aca="1" ref="S25" ca="1">CELL("contents", INDIRECT("J"&amp;CELL("contents", S$1)+3))</f>
        <v>189800</v>
      </c>
      <c r="T25" cm="1">
        <f t="array" aca="1" ref="T25" ca="1">CELL("contents", INDIRECT("J"&amp;CELL("contents", T$1)+3))</f>
        <v>5117400</v>
      </c>
      <c r="U25" cm="1">
        <f t="array" aca="1" ref="U25" ca="1">CELL("contents", INDIRECT("J"&amp;CELL("contents", U$1)+3))</f>
        <v>3741000</v>
      </c>
      <c r="V25" cm="1">
        <f t="array" aca="1" ref="V25" ca="1">CELL("contents", INDIRECT("J"&amp;CELL("contents", V$1)+3))</f>
        <v>5707600</v>
      </c>
      <c r="W25" cm="1">
        <f t="array" aca="1" ref="W25" ca="1">CELL("contents", INDIRECT("J"&amp;CELL("contents", W$1)+3))</f>
        <v>5580700</v>
      </c>
      <c r="X25" cm="1">
        <f t="array" aca="1" ref="X25" ca="1">CELL("contents", INDIRECT("J"&amp;CELL("contents", X$1)+3))</f>
        <v>2289700</v>
      </c>
      <c r="Y25" cm="1">
        <f t="array" aca="1" ref="Y25" ca="1">CELL("contents", INDIRECT("J"&amp;CELL("contents", Y$1)+3))</f>
        <v>5878700</v>
      </c>
      <c r="Z25" cm="1">
        <f t="array" aca="1" ref="Z25" ca="1">CELL("contents", INDIRECT("J"&amp;CELL("contents", Z$1)+3))</f>
        <v>6378000</v>
      </c>
      <c r="AA25" cm="1">
        <f t="array" aca="1" ref="AA25" ca="1">CELL("contents", INDIRECT("J"&amp;CELL("contents", AA$1)+3))</f>
        <v>6658700</v>
      </c>
      <c r="AB25" cm="1">
        <f t="array" aca="1" ref="AB25" ca="1">CELL("contents", INDIRECT("J"&amp;CELL("contents", AB$1)+3))</f>
        <v>6774000</v>
      </c>
      <c r="AC25" cm="1">
        <f t="array" aca="1" ref="AC25" ca="1">CELL("contents", INDIRECT("J"&amp;CELL("contents", AC$1)+3))</f>
        <v>9721500</v>
      </c>
      <c r="AD25" cm="1">
        <f t="array" aca="1" ref="AD25" ca="1">CELL("contents", INDIRECT("J"&amp;CELL("contents", AD$1)+3))</f>
        <v>7485300</v>
      </c>
      <c r="AE25" cm="1">
        <f t="array" aca="1" ref="AE25" ca="1">CELL("contents", INDIRECT("J"&amp;CELL("contents", AE$1)+3))</f>
        <v>7666700</v>
      </c>
      <c r="AF25" cm="1">
        <f t="array" aca="1" ref="AF25" ca="1">CELL("contents", INDIRECT("J"&amp;CELL("contents", AF$1)+3))</f>
        <v>5179200</v>
      </c>
      <c r="AG25" cm="1">
        <f t="array" aca="1" ref="AG25" ca="1">CELL("contents", INDIRECT("J"&amp;CELL("contents", AG$1)+3))</f>
        <v>5476700</v>
      </c>
      <c r="AH25" cm="1">
        <f t="array" aca="1" ref="AH25" ca="1">CELL("contents", INDIRECT("J"&amp;CELL("contents", AH$1)+3))</f>
        <v>6448100</v>
      </c>
      <c r="AI25" cm="1">
        <f t="array" aca="1" ref="AI25" ca="1">CELL("contents", INDIRECT("J"&amp;CELL("contents", AI$1)+3))</f>
        <v>6535100</v>
      </c>
      <c r="AJ25" cm="1">
        <f t="array" aca="1" ref="AJ25" ca="1">CELL("contents", INDIRECT("J"&amp;CELL("contents", AJ$1)+3))</f>
        <v>6876400</v>
      </c>
      <c r="AK25" cm="1">
        <f t="array" aca="1" ref="AK25" ca="1">CELL("contents", INDIRECT("J"&amp;CELL("contents", AK$1)+3))</f>
        <v>8367000</v>
      </c>
      <c r="AL25" cm="1">
        <f t="array" aca="1" ref="AL25" ca="1">CELL("contents", INDIRECT("J"&amp;CELL("contents", AL$1)+3))</f>
        <v>8395300</v>
      </c>
      <c r="AM25" cm="1">
        <f t="array" aca="1" ref="AM25" ca="1">CELL("contents", INDIRECT("J"&amp;CELL("contents", AM$1)+3))</f>
        <v>8385300</v>
      </c>
      <c r="AN25" cm="1">
        <f t="array" aca="1" ref="AN25" ca="1">CELL("contents", INDIRECT("J"&amp;CELL("contents", AN$1)+3))</f>
        <v>8077500</v>
      </c>
      <c r="AO25" cm="1">
        <f t="array" aca="1" ref="AO25" ca="1">CELL("contents", INDIRECT("J"&amp;CELL("contents", AO$1)+3))</f>
        <v>7326400</v>
      </c>
      <c r="AP25" cm="1">
        <f t="array" aca="1" ref="AP25" ca="1">CELL("contents", INDIRECT("J"&amp;CELL("contents", AP$1)+3))</f>
        <v>7832300</v>
      </c>
      <c r="AQ25" cm="1">
        <f t="array" aca="1" ref="AQ25" ca="1">CELL("contents", INDIRECT("J"&amp;CELL("contents", AQ$1)+3))</f>
        <v>7080100</v>
      </c>
      <c r="AR25" cm="1">
        <f t="array" aca="1" ref="AR25" ca="1">CELL("contents", INDIRECT("J"&amp;CELL("contents", AR$1)+3))</f>
        <v>6899600</v>
      </c>
      <c r="AS25" cm="1">
        <f t="array" aca="1" ref="AS25" ca="1">CELL("contents", INDIRECT("J"&amp;CELL("contents", AS$1)+3))</f>
        <v>7903100</v>
      </c>
      <c r="AT25" cm="1">
        <f t="array" aca="1" ref="AT25" ca="1">CELL("contents", INDIRECT("J"&amp;CELL("contents", AT$1)+3))</f>
        <v>7611300</v>
      </c>
      <c r="AU25" cm="1">
        <f t="array" aca="1" ref="AU25" ca="1">CELL("contents", INDIRECT("J"&amp;CELL("contents", AU$1)+3))</f>
        <v>8073500</v>
      </c>
      <c r="AV25" cm="1">
        <f t="array" aca="1" ref="AV25" ca="1">CELL("contents", INDIRECT("J"&amp;CELL("contents", AV$1)+3))</f>
        <v>8209900</v>
      </c>
      <c r="AW25" cm="1">
        <f t="array" aca="1" ref="AW25" ca="1">CELL("contents", INDIRECT("J"&amp;CELL("contents", AW$1)+3))</f>
        <v>7636200</v>
      </c>
      <c r="AX25" cm="1">
        <f t="array" aca="1" ref="AX25" ca="1">CELL("contents", INDIRECT("J"&amp;CELL("contents", AX$1)+3))</f>
        <v>9249100</v>
      </c>
      <c r="AY25" cm="1">
        <f t="array" aca="1" ref="AY25" ca="1">CELL("contents", INDIRECT("J"&amp;CELL("contents", AY$1)+3))</f>
        <v>6958300</v>
      </c>
      <c r="AZ25" cm="1">
        <f t="array" aca="1" ref="AZ25" ca="1">CELL("contents", INDIRECT("J"&amp;CELL("contents", AZ$1)+3))</f>
        <v>8829200</v>
      </c>
      <c r="BA25" cm="1">
        <f t="array" aca="1" ref="BA25" ca="1">CELL("contents", INDIRECT("J"&amp;CELL("contents", BA$1)+3))</f>
        <v>7604600</v>
      </c>
      <c r="BB25" cm="1">
        <f t="array" aca="1" ref="BB25" ca="1">CELL("contents", INDIRECT("J"&amp;CELL("contents", BB$1)+3))</f>
        <v>8224700</v>
      </c>
      <c r="BC25" cm="1">
        <f t="array" aca="1" ref="BC25" ca="1">CELL("contents", INDIRECT("J"&amp;CELL("contents", BC$1)+3))</f>
        <v>8139800</v>
      </c>
      <c r="BD25" cm="1">
        <f t="array" aca="1" ref="BD25" ca="1">CELL("contents", INDIRECT("J"&amp;CELL("contents", BD$1)+3))</f>
        <v>9209800</v>
      </c>
      <c r="BE25" cm="1">
        <f t="array" aca="1" ref="BE25" ca="1">CELL("contents", INDIRECT("J"&amp;CELL("contents", BE$1)+3))</f>
        <v>9415700</v>
      </c>
      <c r="BF25" cm="1">
        <f t="array" aca="1" ref="BF25" ca="1">CELL("contents", INDIRECT("J"&amp;CELL("contents", BF$1)+3))</f>
        <v>9070000</v>
      </c>
    </row>
    <row r="26" spans="1:58" x14ac:dyDescent="0.25">
      <c r="A26">
        <v>6.4000000000000001E-2</v>
      </c>
      <c r="B26">
        <v>1.0128205128205101</v>
      </c>
      <c r="C26">
        <v>52</v>
      </c>
      <c r="D26">
        <v>-0.30922673537545903</v>
      </c>
      <c r="E26">
        <v>0.49781292194965998</v>
      </c>
      <c r="F26">
        <v>0.537637955705633</v>
      </c>
      <c r="G26">
        <v>2.5076805877930399E-3</v>
      </c>
      <c r="H26">
        <v>0.49874615970610298</v>
      </c>
      <c r="I26">
        <v>2.5398303389186001E-3</v>
      </c>
      <c r="J26">
        <v>4559400</v>
      </c>
      <c r="K26">
        <v>1950</v>
      </c>
      <c r="L26">
        <v>30045300</v>
      </c>
      <c r="M26">
        <v>0.49923570562067099</v>
      </c>
      <c r="N26">
        <v>2.5210056906155298E-3</v>
      </c>
      <c r="O26">
        <v>0.49873949715469201</v>
      </c>
      <c r="P26">
        <v>2.5533262763926499E-3</v>
      </c>
      <c r="R26" t="s">
        <v>38</v>
      </c>
      <c r="S26" cm="1">
        <f t="array" aca="1" ref="S26" ca="1">CELL("contents", INDIRECT("J"&amp;CELL("contents", S$1)+4))</f>
        <v>185800</v>
      </c>
      <c r="T26" cm="1">
        <f t="array" aca="1" ref="T26" ca="1">CELL("contents", INDIRECT("J"&amp;CELL("contents", T$1)+4))</f>
        <v>1451600</v>
      </c>
      <c r="U26" cm="1">
        <f t="array" aca="1" ref="U26" ca="1">CELL("contents", INDIRECT("J"&amp;CELL("contents", U$1)+4))</f>
        <v>6479800</v>
      </c>
      <c r="V26" cm="1">
        <f t="array" aca="1" ref="V26" ca="1">CELL("contents", INDIRECT("J"&amp;CELL("contents", V$1)+4))</f>
        <v>3316900</v>
      </c>
      <c r="W26" cm="1">
        <f t="array" aca="1" ref="W26" ca="1">CELL("contents", INDIRECT("J"&amp;CELL("contents", W$1)+4))</f>
        <v>3969300</v>
      </c>
      <c r="X26" cm="1">
        <f t="array" aca="1" ref="X26" ca="1">CELL("contents", INDIRECT("J"&amp;CELL("contents", X$1)+4))</f>
        <v>4192200</v>
      </c>
      <c r="Y26" cm="1">
        <f t="array" aca="1" ref="Y26" ca="1">CELL("contents", INDIRECT("J"&amp;CELL("contents", Y$1)+4))</f>
        <v>6826100</v>
      </c>
      <c r="Z26" cm="1">
        <f t="array" aca="1" ref="Z26" ca="1">CELL("contents", INDIRECT("J"&amp;CELL("contents", Z$1)+4))</f>
        <v>6491500</v>
      </c>
      <c r="AA26" cm="1">
        <f t="array" aca="1" ref="AA26" ca="1">CELL("contents", INDIRECT("J"&amp;CELL("contents", AA$1)+4))</f>
        <v>6697900</v>
      </c>
      <c r="AB26" cm="1">
        <f t="array" aca="1" ref="AB26" ca="1">CELL("contents", INDIRECT("J"&amp;CELL("contents", AB$1)+4))</f>
        <v>6716000</v>
      </c>
      <c r="AC26" cm="1">
        <f t="array" aca="1" ref="AC26" ca="1">CELL("contents", INDIRECT("J"&amp;CELL("contents", AC$1)+4))</f>
        <v>11497800</v>
      </c>
      <c r="AD26" cm="1">
        <f t="array" aca="1" ref="AD26" ca="1">CELL("contents", INDIRECT("J"&amp;CELL("contents", AD$1)+4))</f>
        <v>7369400</v>
      </c>
      <c r="AE26" cm="1">
        <f t="array" aca="1" ref="AE26" ca="1">CELL("contents", INDIRECT("J"&amp;CELL("contents", AE$1)+4))</f>
        <v>5942500</v>
      </c>
      <c r="AF26" cm="1">
        <f t="array" aca="1" ref="AF26" ca="1">CELL("contents", INDIRECT("J"&amp;CELL("contents", AF$1)+4))</f>
        <v>5361600</v>
      </c>
      <c r="AG26" cm="1">
        <f t="array" aca="1" ref="AG26" ca="1">CELL("contents", INDIRECT("J"&amp;CELL("contents", AG$1)+4))</f>
        <v>6421800</v>
      </c>
      <c r="AH26" cm="1">
        <f t="array" aca="1" ref="AH26" ca="1">CELL("contents", INDIRECT("J"&amp;CELL("contents", AH$1)+4))</f>
        <v>5091000</v>
      </c>
      <c r="AI26" cm="1">
        <f t="array" aca="1" ref="AI26" ca="1">CELL("contents", INDIRECT("J"&amp;CELL("contents", AI$1)+4))</f>
        <v>6643400</v>
      </c>
      <c r="AJ26" cm="1">
        <f t="array" aca="1" ref="AJ26" ca="1">CELL("contents", INDIRECT("J"&amp;CELL("contents", AJ$1)+4))</f>
        <v>6642600</v>
      </c>
      <c r="AK26" cm="1">
        <f t="array" aca="1" ref="AK26" ca="1">CELL("contents", INDIRECT("J"&amp;CELL("contents", AK$1)+4))</f>
        <v>8632200</v>
      </c>
      <c r="AL26" cm="1">
        <f t="array" aca="1" ref="AL26" ca="1">CELL("contents", INDIRECT("J"&amp;CELL("contents", AL$1)+4))</f>
        <v>8559600</v>
      </c>
      <c r="AM26" cm="1">
        <f t="array" aca="1" ref="AM26" ca="1">CELL("contents", INDIRECT("J"&amp;CELL("contents", AM$1)+4))</f>
        <v>8504000</v>
      </c>
      <c r="AN26" cm="1">
        <f t="array" aca="1" ref="AN26" ca="1">CELL("contents", INDIRECT("J"&amp;CELL("contents", AN$1)+4))</f>
        <v>6293500</v>
      </c>
      <c r="AO26" cm="1">
        <f t="array" aca="1" ref="AO26" ca="1">CELL("contents", INDIRECT("J"&amp;CELL("contents", AO$1)+4))</f>
        <v>6936400</v>
      </c>
      <c r="AP26" cm="1">
        <f t="array" aca="1" ref="AP26" ca="1">CELL("contents", INDIRECT("J"&amp;CELL("contents", AP$1)+4))</f>
        <v>7813400</v>
      </c>
      <c r="AQ26" cm="1">
        <f t="array" aca="1" ref="AQ26" ca="1">CELL("contents", INDIRECT("J"&amp;CELL("contents", AQ$1)+4))</f>
        <v>7471800</v>
      </c>
      <c r="AR26" cm="1">
        <f t="array" aca="1" ref="AR26" ca="1">CELL("contents", INDIRECT("J"&amp;CELL("contents", AR$1)+4))</f>
        <v>6925100</v>
      </c>
      <c r="AS26" cm="1">
        <f t="array" aca="1" ref="AS26" ca="1">CELL("contents", INDIRECT("J"&amp;CELL("contents", AS$1)+4))</f>
        <v>8444300</v>
      </c>
      <c r="AT26" cm="1">
        <f t="array" aca="1" ref="AT26" ca="1">CELL("contents", INDIRECT("J"&amp;CELL("contents", AT$1)+4))</f>
        <v>7727600</v>
      </c>
      <c r="AU26" cm="1">
        <f t="array" aca="1" ref="AU26" ca="1">CELL("contents", INDIRECT("J"&amp;CELL("contents", AU$1)+4))</f>
        <v>7983500</v>
      </c>
      <c r="AV26" cm="1">
        <f t="array" aca="1" ref="AV26" ca="1">CELL("contents", INDIRECT("J"&amp;CELL("contents", AV$1)+4))</f>
        <v>8484000</v>
      </c>
      <c r="AW26" cm="1">
        <f t="array" aca="1" ref="AW26" ca="1">CELL("contents", INDIRECT("J"&amp;CELL("contents", AW$1)+4))</f>
        <v>8270300</v>
      </c>
      <c r="AX26" cm="1">
        <f t="array" aca="1" ref="AX26" ca="1">CELL("contents", INDIRECT("J"&amp;CELL("contents", AX$1)+4))</f>
        <v>7968500</v>
      </c>
      <c r="AY26" cm="1">
        <f t="array" aca="1" ref="AY26" ca="1">CELL("contents", INDIRECT("J"&amp;CELL("contents", AY$1)+4))</f>
        <v>7853000</v>
      </c>
      <c r="AZ26" cm="1">
        <f t="array" aca="1" ref="AZ26" ca="1">CELL("contents", INDIRECT("J"&amp;CELL("contents", AZ$1)+4))</f>
        <v>8236900</v>
      </c>
      <c r="BA26" cm="1">
        <f t="array" aca="1" ref="BA26" ca="1">CELL("contents", INDIRECT("J"&amp;CELL("contents", BA$1)+4))</f>
        <v>8386500</v>
      </c>
      <c r="BB26" cm="1">
        <f t="array" aca="1" ref="BB26" ca="1">CELL("contents", INDIRECT("J"&amp;CELL("contents", BB$1)+4))</f>
        <v>8243800</v>
      </c>
      <c r="BC26" cm="1">
        <f t="array" aca="1" ref="BC26" ca="1">CELL("contents", INDIRECT("J"&amp;CELL("contents", BC$1)+4))</f>
        <v>8383800</v>
      </c>
      <c r="BD26" cm="1">
        <f t="array" aca="1" ref="BD26" ca="1">CELL("contents", INDIRECT("J"&amp;CELL("contents", BD$1)+4))</f>
        <v>9343300</v>
      </c>
      <c r="BE26" cm="1">
        <f t="array" aca="1" ref="BE26" ca="1">CELL("contents", INDIRECT("J"&amp;CELL("contents", BE$1)+4))</f>
        <v>9915600</v>
      </c>
      <c r="BF26" cm="1">
        <f t="array" aca="1" ref="BF26" ca="1">CELL("contents", INDIRECT("J"&amp;CELL("contents", BF$1)+4))</f>
        <v>11507100</v>
      </c>
    </row>
    <row r="27" spans="1:58" x14ac:dyDescent="0.25">
      <c r="A27">
        <v>3.2000000000000001E-2</v>
      </c>
      <c r="B27">
        <v>1.0128205128205101</v>
      </c>
      <c r="C27">
        <v>54</v>
      </c>
      <c r="D27">
        <v>-0.31235034916544901</v>
      </c>
      <c r="E27">
        <v>0.49523503734908503</v>
      </c>
      <c r="F27">
        <v>0.534853840337011</v>
      </c>
      <c r="G27">
        <v>2.4999737385726899E-3</v>
      </c>
      <c r="H27">
        <v>0.49875001313071299</v>
      </c>
      <c r="I27">
        <v>2.532024683939E-3</v>
      </c>
      <c r="J27">
        <v>3968100</v>
      </c>
      <c r="K27">
        <v>1950</v>
      </c>
      <c r="L27">
        <v>30045300</v>
      </c>
      <c r="M27">
        <v>0.49923570562067099</v>
      </c>
      <c r="N27">
        <v>2.5210056906155298E-3</v>
      </c>
      <c r="O27">
        <v>0.49873949715469201</v>
      </c>
      <c r="P27">
        <v>2.5533262763926499E-3</v>
      </c>
      <c r="R27" t="s">
        <v>39</v>
      </c>
      <c r="S27" cm="1">
        <f t="array" aca="1" ref="S27" ca="1">CELL("contents", INDIRECT("J"&amp;CELL("contents", S$1)+5))</f>
        <v>186500</v>
      </c>
      <c r="T27" cm="1">
        <f t="array" aca="1" ref="T27" ca="1">CELL("contents", INDIRECT("J"&amp;CELL("contents", T$1)+5))</f>
        <v>4559400</v>
      </c>
      <c r="U27" cm="1">
        <f t="array" aca="1" ref="U27" ca="1">CELL("contents", INDIRECT("J"&amp;CELL("contents", U$1)+5))</f>
        <v>3854700</v>
      </c>
      <c r="V27" cm="1">
        <f t="array" aca="1" ref="V27" ca="1">CELL("contents", INDIRECT("J"&amp;CELL("contents", V$1)+5))</f>
        <v>4283300</v>
      </c>
      <c r="W27" cm="1">
        <f t="array" aca="1" ref="W27" ca="1">CELL("contents", INDIRECT("J"&amp;CELL("contents", W$1)+5))</f>
        <v>3793000</v>
      </c>
      <c r="X27" cm="1">
        <f t="array" aca="1" ref="X27" ca="1">CELL("contents", INDIRECT("J"&amp;CELL("contents", X$1)+5))</f>
        <v>4835900</v>
      </c>
      <c r="Y27" cm="1">
        <f t="array" aca="1" ref="Y27" ca="1">CELL("contents", INDIRECT("J"&amp;CELL("contents", Y$1)+5))</f>
        <v>6837700</v>
      </c>
      <c r="Z27" cm="1">
        <f t="array" aca="1" ref="Z27" ca="1">CELL("contents", INDIRECT("J"&amp;CELL("contents", Z$1)+5))</f>
        <v>8050600</v>
      </c>
      <c r="AA27" cm="1">
        <f t="array" aca="1" ref="AA27" ca="1">CELL("contents", INDIRECT("J"&amp;CELL("contents", AA$1)+5))</f>
        <v>5600900</v>
      </c>
      <c r="AB27" cm="1">
        <f t="array" aca="1" ref="AB27" ca="1">CELL("contents", INDIRECT("J"&amp;CELL("contents", AB$1)+5))</f>
        <v>6667700</v>
      </c>
      <c r="AC27" cm="1">
        <f t="array" aca="1" ref="AC27" ca="1">CELL("contents", INDIRECT("J"&amp;CELL("contents", AC$1)+5))</f>
        <v>9941500</v>
      </c>
      <c r="AD27" cm="1">
        <f t="array" aca="1" ref="AD27" ca="1">CELL("contents", INDIRECT("J"&amp;CELL("contents", AD$1)+5))</f>
        <v>5861100</v>
      </c>
      <c r="AE27" cm="1">
        <f t="array" aca="1" ref="AE27" ca="1">CELL("contents", INDIRECT("J"&amp;CELL("contents", AE$1)+5))</f>
        <v>6521800</v>
      </c>
      <c r="AF27" cm="1">
        <f t="array" aca="1" ref="AF27" ca="1">CELL("contents", INDIRECT("J"&amp;CELL("contents", AF$1)+5))</f>
        <v>8050600</v>
      </c>
      <c r="AG27" cm="1">
        <f t="array" aca="1" ref="AG27" ca="1">CELL("contents", INDIRECT("J"&amp;CELL("contents", AG$1)+5))</f>
        <v>6010300</v>
      </c>
      <c r="AH27" cm="1">
        <f t="array" aca="1" ref="AH27" ca="1">CELL("contents", INDIRECT("J"&amp;CELL("contents", AH$1)+5))</f>
        <v>5885500</v>
      </c>
      <c r="AI27" cm="1">
        <f t="array" aca="1" ref="AI27" ca="1">CELL("contents", INDIRECT("J"&amp;CELL("contents", AI$1)+5))</f>
        <v>5502800</v>
      </c>
      <c r="AJ27" cm="1">
        <f t="array" aca="1" ref="AJ27" ca="1">CELL("contents", INDIRECT("J"&amp;CELL("contents", AJ$1)+5))</f>
        <v>5502500</v>
      </c>
      <c r="AK27" cm="1">
        <f t="array" aca="1" ref="AK27" ca="1">CELL("contents", INDIRECT("J"&amp;CELL("contents", AK$1)+5))</f>
        <v>6126000</v>
      </c>
      <c r="AL27" cm="1">
        <f t="array" aca="1" ref="AL27" ca="1">CELL("contents", INDIRECT("J"&amp;CELL("contents", AL$1)+5))</f>
        <v>6090400</v>
      </c>
      <c r="AM27" cm="1">
        <f t="array" aca="1" ref="AM27" ca="1">CELL("contents", INDIRECT("J"&amp;CELL("contents", AM$1)+5))</f>
        <v>5889400</v>
      </c>
      <c r="AN27" cm="1">
        <f t="array" aca="1" ref="AN27" ca="1">CELL("contents", INDIRECT("J"&amp;CELL("contents", AN$1)+5))</f>
        <v>6220700</v>
      </c>
      <c r="AO27" cm="1">
        <f t="array" aca="1" ref="AO27" ca="1">CELL("contents", INDIRECT("J"&amp;CELL("contents", AO$1)+5))</f>
        <v>6433000</v>
      </c>
      <c r="AP27" cm="1">
        <f t="array" aca="1" ref="AP27" ca="1">CELL("contents", INDIRECT("J"&amp;CELL("contents", AP$1)+5))</f>
        <v>6652600</v>
      </c>
      <c r="AQ27" cm="1">
        <f t="array" aca="1" ref="AQ27" ca="1">CELL("contents", INDIRECT("J"&amp;CELL("contents", AQ$1)+5))</f>
        <v>6899700</v>
      </c>
      <c r="AR27" cm="1">
        <f t="array" aca="1" ref="AR27" ca="1">CELL("contents", INDIRECT("J"&amp;CELL("contents", AR$1)+5))</f>
        <v>6633800</v>
      </c>
      <c r="AS27" cm="1">
        <f t="array" aca="1" ref="AS27" ca="1">CELL("contents", INDIRECT("J"&amp;CELL("contents", AS$1)+5))</f>
        <v>7681000</v>
      </c>
      <c r="AT27" cm="1">
        <f t="array" aca="1" ref="AT27" ca="1">CELL("contents", INDIRECT("J"&amp;CELL("contents", AT$1)+5))</f>
        <v>8884800</v>
      </c>
      <c r="AU27" cm="1">
        <f t="array" aca="1" ref="AU27" ca="1">CELL("contents", INDIRECT("J"&amp;CELL("contents", AU$1)+5))</f>
        <v>10229700</v>
      </c>
      <c r="AV27" cm="1">
        <f t="array" aca="1" ref="AV27" ca="1">CELL("contents", INDIRECT("J"&amp;CELL("contents", AV$1)+5))</f>
        <v>8144300</v>
      </c>
      <c r="AW27" cm="1">
        <f t="array" aca="1" ref="AW27" ca="1">CELL("contents", INDIRECT("J"&amp;CELL("contents", AW$1)+5))</f>
        <v>8258600</v>
      </c>
      <c r="AX27" cm="1">
        <f t="array" aca="1" ref="AX27" ca="1">CELL("contents", INDIRECT("J"&amp;CELL("contents", AX$1)+5))</f>
        <v>8139200</v>
      </c>
      <c r="AY27" cm="1">
        <f t="array" aca="1" ref="AY27" ca="1">CELL("contents", INDIRECT("J"&amp;CELL("contents", AY$1)+5))</f>
        <v>8453700</v>
      </c>
      <c r="AZ27" cm="1">
        <f t="array" aca="1" ref="AZ27" ca="1">CELL("contents", INDIRECT("J"&amp;CELL("contents", AZ$1)+5))</f>
        <v>7842400</v>
      </c>
      <c r="BA27" cm="1">
        <f t="array" aca="1" ref="BA27" ca="1">CELL("contents", INDIRECT("J"&amp;CELL("contents", BA$1)+5))</f>
        <v>8152300</v>
      </c>
      <c r="BB27" cm="1">
        <f t="array" aca="1" ref="BB27" ca="1">CELL("contents", INDIRECT("J"&amp;CELL("contents", BB$1)+5))</f>
        <v>7929600</v>
      </c>
      <c r="BC27" cm="1">
        <f t="array" aca="1" ref="BC27" ca="1">CELL("contents", INDIRECT("J"&amp;CELL("contents", BC$1)+5))</f>
        <v>7675100</v>
      </c>
      <c r="BD27" cm="1">
        <f t="array" aca="1" ref="BD27" ca="1">CELL("contents", INDIRECT("J"&amp;CELL("contents", BD$1)+5))</f>
        <v>7964200</v>
      </c>
      <c r="BE27" cm="1">
        <f t="array" aca="1" ref="BE27" ca="1">CELL("contents", INDIRECT("J"&amp;CELL("contents", BE$1)+5))</f>
        <v>8171700</v>
      </c>
      <c r="BF27" cm="1">
        <f t="array" aca="1" ref="BF27" ca="1">CELL("contents", INDIRECT("J"&amp;CELL("contents", BF$1)+5))</f>
        <v>8872500</v>
      </c>
    </row>
    <row r="28" spans="1:58" x14ac:dyDescent="0.25">
      <c r="A28">
        <v>1.6E-2</v>
      </c>
      <c r="B28">
        <v>1.0128205128205101</v>
      </c>
      <c r="C28">
        <v>51</v>
      </c>
      <c r="D28">
        <v>-0.31321952572934297</v>
      </c>
      <c r="E28">
        <v>0.499052867032797</v>
      </c>
      <c r="F28">
        <v>0.53897709639542102</v>
      </c>
      <c r="G28">
        <v>2.4985866766128401E-3</v>
      </c>
      <c r="H28">
        <v>0.49875070666169302</v>
      </c>
      <c r="I28">
        <v>2.5306198391335201E-3</v>
      </c>
      <c r="J28">
        <v>3234500</v>
      </c>
      <c r="K28">
        <v>1950</v>
      </c>
      <c r="L28">
        <v>30045300</v>
      </c>
      <c r="M28">
        <v>0.49923570562067099</v>
      </c>
      <c r="N28">
        <v>2.5210056906155298E-3</v>
      </c>
      <c r="O28">
        <v>0.49873949715469201</v>
      </c>
      <c r="P28">
        <v>2.5533262763926499E-3</v>
      </c>
      <c r="R28" t="s">
        <v>40</v>
      </c>
      <c r="S28" cm="1">
        <f t="array" aca="1" ref="S28" ca="1">CELL("contents", INDIRECT("J"&amp;CELL("contents", S$1)+6))</f>
        <v>244800</v>
      </c>
      <c r="T28" cm="1">
        <f t="array" aca="1" ref="T28" ca="1">CELL("contents", INDIRECT("J"&amp;CELL("contents", T$1)+6))</f>
        <v>3968100</v>
      </c>
      <c r="U28" cm="1">
        <f t="array" aca="1" ref="U28" ca="1">CELL("contents", INDIRECT("J"&amp;CELL("contents", U$1)+6))</f>
        <v>6311800</v>
      </c>
      <c r="V28" cm="1">
        <f t="array" aca="1" ref="V28" ca="1">CELL("contents", INDIRECT("J"&amp;CELL("contents", V$1)+6))</f>
        <v>4613200</v>
      </c>
      <c r="W28" cm="1">
        <f t="array" aca="1" ref="W28" ca="1">CELL("contents", INDIRECT("J"&amp;CELL("contents", W$1)+6))</f>
        <v>5020400</v>
      </c>
      <c r="X28" cm="1">
        <f t="array" aca="1" ref="X28" ca="1">CELL("contents", INDIRECT("J"&amp;CELL("contents", X$1)+6))</f>
        <v>6576000</v>
      </c>
      <c r="Y28" cm="1">
        <f t="array" aca="1" ref="Y28" ca="1">CELL("contents", INDIRECT("J"&amp;CELL("contents", Y$1)+6))</f>
        <v>7171900</v>
      </c>
      <c r="Z28" cm="1">
        <f t="array" aca="1" ref="Z28" ca="1">CELL("contents", INDIRECT("J"&amp;CELL("contents", Z$1)+6))</f>
        <v>8234600</v>
      </c>
      <c r="AA28" cm="1">
        <f t="array" aca="1" ref="AA28" ca="1">CELL("contents", INDIRECT("J"&amp;CELL("contents", AA$1)+6))</f>
        <v>7508300</v>
      </c>
      <c r="AB28" cm="1">
        <f t="array" aca="1" ref="AB28" ca="1">CELL("contents", INDIRECT("J"&amp;CELL("contents", AB$1)+6))</f>
        <v>7411800</v>
      </c>
      <c r="AC28" cm="1">
        <f t="array" aca="1" ref="AC28" ca="1">CELL("contents", INDIRECT("J"&amp;CELL("contents", AC$1)+6))</f>
        <v>9728700</v>
      </c>
      <c r="AD28" cm="1">
        <f t="array" aca="1" ref="AD28" ca="1">CELL("contents", INDIRECT("J"&amp;CELL("contents", AD$1)+6))</f>
        <v>8214500</v>
      </c>
      <c r="AE28" cm="1">
        <f t="array" aca="1" ref="AE28" ca="1">CELL("contents", INDIRECT("J"&amp;CELL("contents", AE$1)+6))</f>
        <v>7642600</v>
      </c>
      <c r="AF28" cm="1">
        <f t="array" aca="1" ref="AF28" ca="1">CELL("contents", INDIRECT("J"&amp;CELL("contents", AF$1)+6))</f>
        <v>5793700</v>
      </c>
      <c r="AG28" cm="1">
        <f t="array" aca="1" ref="AG28" ca="1">CELL("contents", INDIRECT("J"&amp;CELL("contents", AG$1)+6))</f>
        <v>6282200</v>
      </c>
      <c r="AH28" cm="1">
        <f t="array" aca="1" ref="AH28" ca="1">CELL("contents", INDIRECT("J"&amp;CELL("contents", AH$1)+6))</f>
        <v>5927300</v>
      </c>
      <c r="AI28" cm="1">
        <f t="array" aca="1" ref="AI28" ca="1">CELL("contents", INDIRECT("J"&amp;CELL("contents", AI$1)+6))</f>
        <v>6096600</v>
      </c>
      <c r="AJ28" cm="1">
        <f t="array" aca="1" ref="AJ28" ca="1">CELL("contents", INDIRECT("J"&amp;CELL("contents", AJ$1)+6))</f>
        <v>6425900</v>
      </c>
      <c r="AK28" cm="1">
        <f t="array" aca="1" ref="AK28" ca="1">CELL("contents", INDIRECT("J"&amp;CELL("contents", AK$1)+6))</f>
        <v>6182200</v>
      </c>
      <c r="AL28" cm="1">
        <f t="array" aca="1" ref="AL28" ca="1">CELL("contents", INDIRECT("J"&amp;CELL("contents", AL$1)+6))</f>
        <v>6037400</v>
      </c>
      <c r="AM28" cm="1">
        <f t="array" aca="1" ref="AM28" ca="1">CELL("contents", INDIRECT("J"&amp;CELL("contents", AM$1)+6))</f>
        <v>6194700</v>
      </c>
      <c r="AN28" cm="1">
        <f t="array" aca="1" ref="AN28" ca="1">CELL("contents", INDIRECT("J"&amp;CELL("contents", AN$1)+6))</f>
        <v>6480400</v>
      </c>
      <c r="AO28" cm="1">
        <f t="array" aca="1" ref="AO28" ca="1">CELL("contents", INDIRECT("J"&amp;CELL("contents", AO$1)+6))</f>
        <v>7045300</v>
      </c>
      <c r="AP28" cm="1">
        <f t="array" aca="1" ref="AP28" ca="1">CELL("contents", INDIRECT("J"&amp;CELL("contents", AP$1)+6))</f>
        <v>7483700</v>
      </c>
      <c r="AQ28" cm="1">
        <f t="array" aca="1" ref="AQ28" ca="1">CELL("contents", INDIRECT("J"&amp;CELL("contents", AQ$1)+6))</f>
        <v>7904000</v>
      </c>
      <c r="AR28" cm="1">
        <f t="array" aca="1" ref="AR28" ca="1">CELL("contents", INDIRECT("J"&amp;CELL("contents", AR$1)+6))</f>
        <v>7322800</v>
      </c>
      <c r="AS28" cm="1">
        <f t="array" aca="1" ref="AS28" ca="1">CELL("contents", INDIRECT("J"&amp;CELL("contents", AS$1)+6))</f>
        <v>10090300</v>
      </c>
      <c r="AT28" cm="1">
        <f t="array" aca="1" ref="AT28" ca="1">CELL("contents", INDIRECT("J"&amp;CELL("contents", AT$1)+6))</f>
        <v>11116800</v>
      </c>
      <c r="AU28" cm="1">
        <f t="array" aca="1" ref="AU28" ca="1">CELL("contents", INDIRECT("J"&amp;CELL("contents", AU$1)+6))</f>
        <v>9513700</v>
      </c>
      <c r="AV28" cm="1">
        <f t="array" aca="1" ref="AV28" ca="1">CELL("contents", INDIRECT("J"&amp;CELL("contents", AV$1)+6))</f>
        <v>9909900</v>
      </c>
      <c r="AW28" cm="1">
        <f t="array" aca="1" ref="AW28" ca="1">CELL("contents", INDIRECT("J"&amp;CELL("contents", AW$1)+6))</f>
        <v>8587900</v>
      </c>
      <c r="AX28" cm="1">
        <f t="array" aca="1" ref="AX28" ca="1">CELL("contents", INDIRECT("J"&amp;CELL("contents", AX$1)+6))</f>
        <v>9768200</v>
      </c>
      <c r="AY28" cm="1">
        <f t="array" aca="1" ref="AY28" ca="1">CELL("contents", INDIRECT("J"&amp;CELL("contents", AY$1)+6))</f>
        <v>7719800</v>
      </c>
      <c r="AZ28" cm="1">
        <f t="array" aca="1" ref="AZ28" ca="1">CELL("contents", INDIRECT("J"&amp;CELL("contents", AZ$1)+6))</f>
        <v>8829500</v>
      </c>
      <c r="BA28" cm="1">
        <f t="array" aca="1" ref="BA28" ca="1">CELL("contents", INDIRECT("J"&amp;CELL("contents", BA$1)+6))</f>
        <v>9885200</v>
      </c>
      <c r="BB28" cm="1">
        <f t="array" aca="1" ref="BB28" ca="1">CELL("contents", INDIRECT("J"&amp;CELL("contents", BB$1)+6))</f>
        <v>9715900</v>
      </c>
      <c r="BC28" cm="1">
        <f t="array" aca="1" ref="BC28" ca="1">CELL("contents", INDIRECT("J"&amp;CELL("contents", BC$1)+6))</f>
        <v>9705000</v>
      </c>
      <c r="BD28" cm="1">
        <f t="array" aca="1" ref="BD28" ca="1">CELL("contents", INDIRECT("J"&amp;CELL("contents", BD$1)+6))</f>
        <v>10174600</v>
      </c>
      <c r="BE28" cm="1">
        <f t="array" aca="1" ref="BE28" ca="1">CELL("contents", INDIRECT("J"&amp;CELL("contents", BE$1)+6))</f>
        <v>10686400</v>
      </c>
      <c r="BF28" cm="1">
        <f t="array" aca="1" ref="BF28" ca="1">CELL("contents", INDIRECT("J"&amp;CELL("contents", BF$1)+6))</f>
        <v>11309000</v>
      </c>
    </row>
    <row r="29" spans="1:58" x14ac:dyDescent="0.25">
      <c r="A29">
        <v>8.0000000000000002E-3</v>
      </c>
      <c r="B29">
        <v>1.0128205128205101</v>
      </c>
      <c r="C29">
        <v>58</v>
      </c>
      <c r="D29">
        <v>-0.31344668576219997</v>
      </c>
      <c r="E29">
        <v>0.49821044841441198</v>
      </c>
      <c r="F29">
        <v>0.53806728428756501</v>
      </c>
      <c r="G29">
        <v>2.51077315879422E-3</v>
      </c>
      <c r="H29">
        <v>0.498744613420602</v>
      </c>
      <c r="I29">
        <v>2.5429625582659402E-3</v>
      </c>
      <c r="J29">
        <v>3953000</v>
      </c>
      <c r="K29">
        <v>1950</v>
      </c>
      <c r="L29">
        <v>30045300</v>
      </c>
      <c r="M29">
        <v>0.49923570562067099</v>
      </c>
      <c r="N29">
        <v>2.5210056906155298E-3</v>
      </c>
      <c r="O29">
        <v>0.49873949715469201</v>
      </c>
      <c r="P29">
        <v>2.5533262763926499E-3</v>
      </c>
      <c r="R29" t="s">
        <v>41</v>
      </c>
      <c r="S29" cm="1">
        <f t="array" aca="1" ref="S29" ca="1">CELL("contents", INDIRECT("J"&amp;CELL("contents", S$1)+7))</f>
        <v>190800</v>
      </c>
      <c r="T29" cm="1">
        <f t="array" aca="1" ref="T29" ca="1">CELL("contents", INDIRECT("J"&amp;CELL("contents", T$1)+7))</f>
        <v>3234500</v>
      </c>
      <c r="U29" cm="1">
        <f t="array" aca="1" ref="U29" ca="1">CELL("contents", INDIRECT("J"&amp;CELL("contents", U$1)+7))</f>
        <v>7079500</v>
      </c>
      <c r="V29" cm="1">
        <f t="array" aca="1" ref="V29" ca="1">CELL("contents", INDIRECT("J"&amp;CELL("contents", V$1)+7))</f>
        <v>4658300</v>
      </c>
      <c r="W29" cm="1">
        <f t="array" aca="1" ref="W29" ca="1">CELL("contents", INDIRECT("J"&amp;CELL("contents", W$1)+7))</f>
        <v>5185800</v>
      </c>
      <c r="X29" cm="1">
        <f t="array" aca="1" ref="X29" ca="1">CELL("contents", INDIRECT("J"&amp;CELL("contents", X$1)+7))</f>
        <v>7301300</v>
      </c>
      <c r="Y29" cm="1">
        <f t="array" aca="1" ref="Y29" ca="1">CELL("contents", INDIRECT("J"&amp;CELL("contents", Y$1)+7))</f>
        <v>7807300</v>
      </c>
      <c r="Z29" cm="1">
        <f t="array" aca="1" ref="Z29" ca="1">CELL("contents", INDIRECT("J"&amp;CELL("contents", Z$1)+7))</f>
        <v>6320600</v>
      </c>
      <c r="AA29" cm="1">
        <f t="array" aca="1" ref="AA29" ca="1">CELL("contents", INDIRECT("J"&amp;CELL("contents", AA$1)+7))</f>
        <v>6379200</v>
      </c>
      <c r="AB29" cm="1">
        <f t="array" aca="1" ref="AB29" ca="1">CELL("contents", INDIRECT("J"&amp;CELL("contents", AB$1)+7))</f>
        <v>6673700</v>
      </c>
      <c r="AC29" cm="1">
        <f t="array" aca="1" ref="AC29" ca="1">CELL("contents", INDIRECT("J"&amp;CELL("contents", AC$1)+7))</f>
        <v>9248000</v>
      </c>
      <c r="AD29" cm="1">
        <f t="array" aca="1" ref="AD29" ca="1">CELL("contents", INDIRECT("J"&amp;CELL("contents", AD$1)+7))</f>
        <v>7759100</v>
      </c>
      <c r="AE29" cm="1">
        <f t="array" aca="1" ref="AE29" ca="1">CELL("contents", INDIRECT("J"&amp;CELL("contents", AE$1)+7))</f>
        <v>14089000</v>
      </c>
      <c r="AF29" cm="1">
        <f t="array" aca="1" ref="AF29" ca="1">CELL("contents", INDIRECT("J"&amp;CELL("contents", AF$1)+7))</f>
        <v>6611600</v>
      </c>
      <c r="AG29" cm="1">
        <f t="array" aca="1" ref="AG29" ca="1">CELL("contents", INDIRECT("J"&amp;CELL("contents", AG$1)+7))</f>
        <v>6036800</v>
      </c>
      <c r="AH29" cm="1">
        <f t="array" aca="1" ref="AH29" ca="1">CELL("contents", INDIRECT("J"&amp;CELL("contents", AH$1)+7))</f>
        <v>6576400</v>
      </c>
      <c r="AI29" cm="1">
        <f t="array" aca="1" ref="AI29" ca="1">CELL("contents", INDIRECT("J"&amp;CELL("contents", AI$1)+7))</f>
        <v>5839400</v>
      </c>
      <c r="AJ29" cm="1">
        <f t="array" aca="1" ref="AJ29" ca="1">CELL("contents", INDIRECT("J"&amp;CELL("contents", AJ$1)+7))</f>
        <v>6243500</v>
      </c>
      <c r="AK29" cm="1">
        <f t="array" aca="1" ref="AK29" ca="1">CELL("contents", INDIRECT("J"&amp;CELL("contents", AK$1)+7))</f>
        <v>6107300</v>
      </c>
      <c r="AL29" cm="1">
        <f t="array" aca="1" ref="AL29" ca="1">CELL("contents", INDIRECT("J"&amp;CELL("contents", AL$1)+7))</f>
        <v>6278500</v>
      </c>
      <c r="AM29" cm="1">
        <f t="array" aca="1" ref="AM29" ca="1">CELL("contents", INDIRECT("J"&amp;CELL("contents", AM$1)+7))</f>
        <v>6297500</v>
      </c>
      <c r="AN29" cm="1">
        <f t="array" aca="1" ref="AN29" ca="1">CELL("contents", INDIRECT("J"&amp;CELL("contents", AN$1)+7))</f>
        <v>7051000</v>
      </c>
      <c r="AO29" cm="1">
        <f t="array" aca="1" ref="AO29" ca="1">CELL("contents", INDIRECT("J"&amp;CELL("contents", AO$1)+7))</f>
        <v>9150500</v>
      </c>
      <c r="AP29" cm="1">
        <f t="array" aca="1" ref="AP29" ca="1">CELL("contents", INDIRECT("J"&amp;CELL("contents", AP$1)+7))</f>
        <v>7590300</v>
      </c>
      <c r="AQ29" cm="1">
        <f t="array" aca="1" ref="AQ29" ca="1">CELL("contents", INDIRECT("J"&amp;CELL("contents", AQ$1)+7))</f>
        <v>7250600</v>
      </c>
      <c r="AR29" cm="1">
        <f t="array" aca="1" ref="AR29" ca="1">CELL("contents", INDIRECT("J"&amp;CELL("contents", AR$1)+7))</f>
        <v>7161100</v>
      </c>
      <c r="AS29" cm="1">
        <f t="array" aca="1" ref="AS29" ca="1">CELL("contents", INDIRECT("J"&amp;CELL("contents", AS$1)+7))</f>
        <v>7998000</v>
      </c>
      <c r="AT29" cm="1">
        <f t="array" aca="1" ref="AT29" ca="1">CELL("contents", INDIRECT("J"&amp;CELL("contents", AT$1)+7))</f>
        <v>7555600</v>
      </c>
      <c r="AU29" cm="1">
        <f t="array" aca="1" ref="AU29" ca="1">CELL("contents", INDIRECT("J"&amp;CELL("contents", AU$1)+7))</f>
        <v>7958100</v>
      </c>
      <c r="AV29" cm="1">
        <f t="array" aca="1" ref="AV29" ca="1">CELL("contents", INDIRECT("J"&amp;CELL("contents", AV$1)+7))</f>
        <v>7825100</v>
      </c>
      <c r="AW29" cm="1">
        <f t="array" aca="1" ref="AW29" ca="1">CELL("contents", INDIRECT("J"&amp;CELL("contents", AW$1)+7))</f>
        <v>9225100</v>
      </c>
      <c r="AX29" cm="1">
        <f t="array" aca="1" ref="AX29" ca="1">CELL("contents", INDIRECT("J"&amp;CELL("contents", AX$1)+7))</f>
        <v>10142900</v>
      </c>
      <c r="AY29" cm="1">
        <f t="array" aca="1" ref="AY29" ca="1">CELL("contents", INDIRECT("J"&amp;CELL("contents", AY$1)+7))</f>
        <v>10823600</v>
      </c>
      <c r="AZ29" cm="1">
        <f t="array" aca="1" ref="AZ29" ca="1">CELL("contents", INDIRECT("J"&amp;CELL("contents", AZ$1)+7))</f>
        <v>8895200</v>
      </c>
      <c r="BA29" cm="1">
        <f t="array" aca="1" ref="BA29" ca="1">CELL("contents", INDIRECT("J"&amp;CELL("contents", BA$1)+7))</f>
        <v>8709300</v>
      </c>
      <c r="BB29" cm="1">
        <f t="array" aca="1" ref="BB29" ca="1">CELL("contents", INDIRECT("J"&amp;CELL("contents", BB$1)+7))</f>
        <v>15592600</v>
      </c>
      <c r="BC29" cm="1">
        <f t="array" aca="1" ref="BC29" ca="1">CELL("contents", INDIRECT("J"&amp;CELL("contents", BC$1)+7))</f>
        <v>11277300</v>
      </c>
      <c r="BD29" cm="1">
        <f t="array" aca="1" ref="BD29" ca="1">CELL("contents", INDIRECT("J"&amp;CELL("contents", BD$1)+7))</f>
        <v>10442800</v>
      </c>
      <c r="BE29" cm="1">
        <f t="array" aca="1" ref="BE29" ca="1">CELL("contents", INDIRECT("J"&amp;CELL("contents", BE$1)+7))</f>
        <v>9862800</v>
      </c>
      <c r="BF29" cm="1">
        <f t="array" aca="1" ref="BF29" ca="1">CELL("contents", INDIRECT("J"&amp;CELL("contents", BF$1)+7))</f>
        <v>12843400</v>
      </c>
    </row>
    <row r="30" spans="1:58" x14ac:dyDescent="0.25">
      <c r="A30">
        <v>4.0000000000000001E-3</v>
      </c>
      <c r="B30">
        <v>1.0128205128205101</v>
      </c>
      <c r="C30">
        <v>56</v>
      </c>
      <c r="D30">
        <v>-0.31297611399603598</v>
      </c>
      <c r="E30">
        <v>0.49803680730313199</v>
      </c>
      <c r="F30">
        <v>0.53787975188738302</v>
      </c>
      <c r="G30">
        <v>2.5130263352930401E-3</v>
      </c>
      <c r="H30">
        <v>0.49874348683235298</v>
      </c>
      <c r="I30">
        <v>2.5452446216429501E-3</v>
      </c>
      <c r="J30">
        <v>3166500</v>
      </c>
      <c r="K30">
        <v>1950</v>
      </c>
      <c r="L30">
        <v>30045300</v>
      </c>
      <c r="M30">
        <v>0.49923570562067099</v>
      </c>
      <c r="N30">
        <v>2.5210056906155298E-3</v>
      </c>
      <c r="O30">
        <v>0.49873949715469201</v>
      </c>
      <c r="P30">
        <v>2.5533262763926499E-3</v>
      </c>
      <c r="R30" t="s">
        <v>42</v>
      </c>
      <c r="S30" cm="1">
        <f t="array" aca="1" ref="S30" ca="1">CELL("contents", INDIRECT("J"&amp;CELL("contents", S$1)+8))</f>
        <v>187800</v>
      </c>
      <c r="T30" cm="1">
        <f t="array" aca="1" ref="T30" ca="1">CELL("contents", INDIRECT("J"&amp;CELL("contents", T$1)+8))</f>
        <v>3953000</v>
      </c>
      <c r="U30" cm="1">
        <f t="array" aca="1" ref="U30" ca="1">CELL("contents", INDIRECT("J"&amp;CELL("contents", U$1)+8))</f>
        <v>5656700</v>
      </c>
      <c r="V30" cm="1">
        <f t="array" aca="1" ref="V30" ca="1">CELL("contents", INDIRECT("J"&amp;CELL("contents", V$1)+8))</f>
        <v>4541700</v>
      </c>
      <c r="W30" cm="1">
        <f t="array" aca="1" ref="W30" ca="1">CELL("contents", INDIRECT("J"&amp;CELL("contents", W$1)+8))</f>
        <v>5533800</v>
      </c>
      <c r="X30" cm="1">
        <f t="array" aca="1" ref="X30" ca="1">CELL("contents", INDIRECT("J"&amp;CELL("contents", X$1)+8))</f>
        <v>6507800</v>
      </c>
      <c r="Y30" cm="1">
        <f t="array" aca="1" ref="Y30" ca="1">CELL("contents", INDIRECT("J"&amp;CELL("contents", Y$1)+8))</f>
        <v>8599300</v>
      </c>
      <c r="Z30" cm="1">
        <f t="array" aca="1" ref="Z30" ca="1">CELL("contents", INDIRECT("J"&amp;CELL("contents", Z$1)+8))</f>
        <v>5444800</v>
      </c>
      <c r="AA30" cm="1">
        <f t="array" aca="1" ref="AA30" ca="1">CELL("contents", INDIRECT("J"&amp;CELL("contents", AA$1)+8))</f>
        <v>7518300</v>
      </c>
      <c r="AB30" cm="1">
        <f t="array" aca="1" ref="AB30" ca="1">CELL("contents", INDIRECT("J"&amp;CELL("contents", AB$1)+8))</f>
        <v>7434800</v>
      </c>
      <c r="AC30" cm="1">
        <f t="array" aca="1" ref="AC30" ca="1">CELL("contents", INDIRECT("J"&amp;CELL("contents", AC$1)+8))</f>
        <v>11013000</v>
      </c>
      <c r="AD30" cm="1">
        <f t="array" aca="1" ref="AD30" ca="1">CELL("contents", INDIRECT("J"&amp;CELL("contents", AD$1)+8))</f>
        <v>8118300</v>
      </c>
      <c r="AE30" cm="1">
        <f t="array" aca="1" ref="AE30" ca="1">CELL("contents", INDIRECT("J"&amp;CELL("contents", AE$1)+8))</f>
        <v>11256100</v>
      </c>
      <c r="AF30" cm="1">
        <f t="array" aca="1" ref="AF30" ca="1">CELL("contents", INDIRECT("J"&amp;CELL("contents", AF$1)+8))</f>
        <v>12569700</v>
      </c>
      <c r="AG30" cm="1">
        <f t="array" aca="1" ref="AG30" ca="1">CELL("contents", INDIRECT("J"&amp;CELL("contents", AG$1)+8))</f>
        <v>6971300</v>
      </c>
      <c r="AH30" cm="1">
        <f t="array" aca="1" ref="AH30" ca="1">CELL("contents", INDIRECT("J"&amp;CELL("contents", AH$1)+8))</f>
        <v>7684600</v>
      </c>
      <c r="AI30" cm="1">
        <f t="array" aca="1" ref="AI30" ca="1">CELL("contents", INDIRECT("J"&amp;CELL("contents", AI$1)+8))</f>
        <v>7173500</v>
      </c>
      <c r="AJ30" cm="1">
        <f t="array" aca="1" ref="AJ30" ca="1">CELL("contents", INDIRECT("J"&amp;CELL("contents", AJ$1)+8))</f>
        <v>8202100</v>
      </c>
      <c r="AK30" cm="1">
        <f t="array" aca="1" ref="AK30" ca="1">CELL("contents", INDIRECT("J"&amp;CELL("contents", AK$1)+8))</f>
        <v>7341900</v>
      </c>
      <c r="AL30" cm="1">
        <f t="array" aca="1" ref="AL30" ca="1">CELL("contents", INDIRECT("J"&amp;CELL("contents", AL$1)+8))</f>
        <v>9615200</v>
      </c>
      <c r="AM30" cm="1">
        <f t="array" aca="1" ref="AM30" ca="1">CELL("contents", INDIRECT("J"&amp;CELL("contents", AM$1)+8))</f>
        <v>8910100</v>
      </c>
      <c r="AN30" cm="1">
        <f t="array" aca="1" ref="AN30" ca="1">CELL("contents", INDIRECT("J"&amp;CELL("contents", AN$1)+8))</f>
        <v>9103200</v>
      </c>
      <c r="AO30" cm="1">
        <f t="array" aca="1" ref="AO30" ca="1">CELL("contents", INDIRECT("J"&amp;CELL("contents", AO$1)+8))</f>
        <v>8908700</v>
      </c>
      <c r="AP30" cm="1">
        <f t="array" aca="1" ref="AP30" ca="1">CELL("contents", INDIRECT("J"&amp;CELL("contents", AP$1)+8))</f>
        <v>8082100</v>
      </c>
      <c r="AQ30" cm="1">
        <f t="array" aca="1" ref="AQ30" ca="1">CELL("contents", INDIRECT("J"&amp;CELL("contents", AQ$1)+8))</f>
        <v>7185800</v>
      </c>
      <c r="AR30" cm="1">
        <f t="array" aca="1" ref="AR30" ca="1">CELL("contents", INDIRECT("J"&amp;CELL("contents", AR$1)+8))</f>
        <v>7003200</v>
      </c>
      <c r="AS30" cm="1">
        <f t="array" aca="1" ref="AS30" ca="1">CELL("contents", INDIRECT("J"&amp;CELL("contents", AS$1)+8))</f>
        <v>7036000</v>
      </c>
      <c r="AT30" cm="1">
        <f t="array" aca="1" ref="AT30" ca="1">CELL("contents", INDIRECT("J"&amp;CELL("contents", AT$1)+8))</f>
        <v>6849700</v>
      </c>
      <c r="AU30" cm="1">
        <f t="array" aca="1" ref="AU30" ca="1">CELL("contents", INDIRECT("J"&amp;CELL("contents", AU$1)+8))</f>
        <v>7682800</v>
      </c>
      <c r="AV30" cm="1">
        <f t="array" aca="1" ref="AV30" ca="1">CELL("contents", INDIRECT("J"&amp;CELL("contents", AV$1)+8))</f>
        <v>7578600</v>
      </c>
      <c r="AW30" cm="1">
        <f t="array" aca="1" ref="AW30" ca="1">CELL("contents", INDIRECT("J"&amp;CELL("contents", AW$1)+8))</f>
        <v>9220100</v>
      </c>
      <c r="AX30" cm="1">
        <f t="array" aca="1" ref="AX30" ca="1">CELL("contents", INDIRECT("J"&amp;CELL("contents", AX$1)+8))</f>
        <v>7801500</v>
      </c>
      <c r="AY30" cm="1">
        <f t="array" aca="1" ref="AY30" ca="1">CELL("contents", INDIRECT("J"&amp;CELL("contents", AY$1)+8))</f>
        <v>8500100</v>
      </c>
      <c r="AZ30" cm="1">
        <f t="array" aca="1" ref="AZ30" ca="1">CELL("contents", INDIRECT("J"&amp;CELL("contents", AZ$1)+8))</f>
        <v>7532200</v>
      </c>
      <c r="BA30" cm="1">
        <f t="array" aca="1" ref="BA30" ca="1">CELL("contents", INDIRECT("J"&amp;CELL("contents", BA$1)+8))</f>
        <v>8506800</v>
      </c>
      <c r="BB30" cm="1">
        <f t="array" aca="1" ref="BB30" ca="1">CELL("contents", INDIRECT("J"&amp;CELL("contents", BB$1)+8))</f>
        <v>7785600</v>
      </c>
      <c r="BC30" cm="1">
        <f t="array" aca="1" ref="BC30" ca="1">CELL("contents", INDIRECT("J"&amp;CELL("contents", BC$1)+8))</f>
        <v>9658900</v>
      </c>
      <c r="BD30" cm="1">
        <f t="array" aca="1" ref="BD30" ca="1">CELL("contents", INDIRECT("J"&amp;CELL("contents", BD$1)+8))</f>
        <v>10022300</v>
      </c>
      <c r="BE30" cm="1">
        <f t="array" aca="1" ref="BE30" ca="1">CELL("contents", INDIRECT("J"&amp;CELL("contents", BE$1)+8))</f>
        <v>9543900</v>
      </c>
      <c r="BF30" cm="1">
        <f t="array" aca="1" ref="BF30" ca="1">CELL("contents", INDIRECT("J"&amp;CELL("contents", BF$1)+8))</f>
        <v>10977000</v>
      </c>
    </row>
    <row r="31" spans="1:58" x14ac:dyDescent="0.25">
      <c r="A31">
        <v>2E-3</v>
      </c>
      <c r="B31">
        <v>1.0128205128205101</v>
      </c>
      <c r="C31">
        <v>112</v>
      </c>
      <c r="D31">
        <v>-0.291607031490973</v>
      </c>
      <c r="E31">
        <v>0.49381923895246699</v>
      </c>
      <c r="F31">
        <v>0.53332477806866496</v>
      </c>
      <c r="G31">
        <v>2.49288850345974E-3</v>
      </c>
      <c r="H31">
        <v>0.49875355574827002</v>
      </c>
      <c r="I31">
        <v>2.52484861247845E-3</v>
      </c>
      <c r="J31">
        <v>7501100</v>
      </c>
      <c r="K31">
        <v>1950</v>
      </c>
      <c r="L31">
        <v>30045300</v>
      </c>
      <c r="M31">
        <v>0.49923570562067099</v>
      </c>
      <c r="N31">
        <v>2.5210056906155298E-3</v>
      </c>
      <c r="O31">
        <v>0.49873949715469201</v>
      </c>
      <c r="P31">
        <v>2.5533262763926499E-3</v>
      </c>
      <c r="R31" t="s">
        <v>43</v>
      </c>
      <c r="S31" cm="1">
        <f t="array" aca="1" ref="S31" ca="1">CELL("contents", INDIRECT("J"&amp;CELL("contents", S$1)+9))</f>
        <v>186800</v>
      </c>
      <c r="T31" cm="1">
        <f t="array" aca="1" ref="T31" ca="1">CELL("contents", INDIRECT("J"&amp;CELL("contents", T$1)+9))</f>
        <v>3166500</v>
      </c>
      <c r="U31" cm="1">
        <f t="array" aca="1" ref="U31" ca="1">CELL("contents", INDIRECT("J"&amp;CELL("contents", U$1)+9))</f>
        <v>5676500</v>
      </c>
      <c r="V31" cm="1">
        <f t="array" aca="1" ref="V31" ca="1">CELL("contents", INDIRECT("J"&amp;CELL("contents", V$1)+9))</f>
        <v>5935200</v>
      </c>
      <c r="W31" cm="1">
        <f t="array" aca="1" ref="W31" ca="1">CELL("contents", INDIRECT("J"&amp;CELL("contents", W$1)+9))</f>
        <v>5543300</v>
      </c>
      <c r="X31" cm="1">
        <f t="array" aca="1" ref="X31" ca="1">CELL("contents", INDIRECT("J"&amp;CELL("contents", X$1)+9))</f>
        <v>6127800</v>
      </c>
      <c r="Y31" cm="1">
        <f t="array" aca="1" ref="Y31" ca="1">CELL("contents", INDIRECT("J"&amp;CELL("contents", Y$1)+9))</f>
        <v>7962100</v>
      </c>
      <c r="Z31" cm="1">
        <f t="array" aca="1" ref="Z31" ca="1">CELL("contents", INDIRECT("J"&amp;CELL("contents", Z$1)+9))</f>
        <v>6777000</v>
      </c>
      <c r="AA31" cm="1">
        <f t="array" aca="1" ref="AA31" ca="1">CELL("contents", INDIRECT("J"&amp;CELL("contents", AA$1)+9))</f>
        <v>8273900</v>
      </c>
      <c r="AB31" cm="1">
        <f t="array" aca="1" ref="AB31" ca="1">CELL("contents", INDIRECT("J"&amp;CELL("contents", AB$1)+9))</f>
        <v>7681900</v>
      </c>
      <c r="AC31" cm="1">
        <f t="array" aca="1" ref="AC31" ca="1">CELL("contents", INDIRECT("J"&amp;CELL("contents", AC$1)+9))</f>
        <v>8571600</v>
      </c>
      <c r="AD31" cm="1">
        <f t="array" aca="1" ref="AD31" ca="1">CELL("contents", INDIRECT("J"&amp;CELL("contents", AD$1)+9))</f>
        <v>7953500</v>
      </c>
      <c r="AE31" cm="1">
        <f t="array" aca="1" ref="AE31" ca="1">CELL("contents", INDIRECT("J"&amp;CELL("contents", AE$1)+9))</f>
        <v>7272300</v>
      </c>
      <c r="AF31" cm="1">
        <f t="array" aca="1" ref="AF31" ca="1">CELL("contents", INDIRECT("J"&amp;CELL("contents", AF$1)+9))</f>
        <v>7391900</v>
      </c>
      <c r="AG31" cm="1">
        <f t="array" aca="1" ref="AG31" ca="1">CELL("contents", INDIRECT("J"&amp;CELL("contents", AG$1)+9))</f>
        <v>6215500</v>
      </c>
      <c r="AH31" cm="1">
        <f t="array" aca="1" ref="AH31" ca="1">CELL("contents", INDIRECT("J"&amp;CELL("contents", AH$1)+9))</f>
        <v>7956600</v>
      </c>
      <c r="AI31" cm="1">
        <f t="array" aca="1" ref="AI31" ca="1">CELL("contents", INDIRECT("J"&amp;CELL("contents", AI$1)+9))</f>
        <v>8463000</v>
      </c>
      <c r="AJ31" cm="1">
        <f t="array" aca="1" ref="AJ31" ca="1">CELL("contents", INDIRECT("J"&amp;CELL("contents", AJ$1)+9))</f>
        <v>7995000</v>
      </c>
      <c r="AK31" cm="1">
        <f t="array" aca="1" ref="AK31" ca="1">CELL("contents", INDIRECT("J"&amp;CELL("contents", AK$1)+9))</f>
        <v>8722000</v>
      </c>
      <c r="AL31" cm="1">
        <f t="array" aca="1" ref="AL31" ca="1">CELL("contents", INDIRECT("J"&amp;CELL("contents", AL$1)+9))</f>
        <v>9349400</v>
      </c>
      <c r="AM31" cm="1">
        <f t="array" aca="1" ref="AM31" ca="1">CELL("contents", INDIRECT("J"&amp;CELL("contents", AM$1)+9))</f>
        <v>9214800</v>
      </c>
      <c r="AN31" cm="1">
        <f t="array" aca="1" ref="AN31" ca="1">CELL("contents", INDIRECT("J"&amp;CELL("contents", AN$1)+9))</f>
        <v>9027800</v>
      </c>
      <c r="AO31" cm="1">
        <f t="array" aca="1" ref="AO31" ca="1">CELL("contents", INDIRECT("J"&amp;CELL("contents", AO$1)+9))</f>
        <v>10630500</v>
      </c>
      <c r="AP31" cm="1">
        <f t="array" aca="1" ref="AP31" ca="1">CELL("contents", INDIRECT("J"&amp;CELL("contents", AP$1)+9))</f>
        <v>9096600</v>
      </c>
      <c r="AQ31" cm="1">
        <f t="array" aca="1" ref="AQ31" ca="1">CELL("contents", INDIRECT("J"&amp;CELL("contents", AQ$1)+9))</f>
        <v>7279600</v>
      </c>
      <c r="AR31" cm="1">
        <f t="array" aca="1" ref="AR31" ca="1">CELL("contents", INDIRECT("J"&amp;CELL("contents", AR$1)+9))</f>
        <v>8182000</v>
      </c>
      <c r="AS31" cm="1">
        <f t="array" aca="1" ref="AS31" ca="1">CELL("contents", INDIRECT("J"&amp;CELL("contents", AS$1)+9))</f>
        <v>7480000</v>
      </c>
      <c r="AT31" cm="1">
        <f t="array" aca="1" ref="AT31" ca="1">CELL("contents", INDIRECT("J"&amp;CELL("contents", AT$1)+9))</f>
        <v>7055800</v>
      </c>
      <c r="AU31" cm="1">
        <f t="array" aca="1" ref="AU31" ca="1">CELL("contents", INDIRECT("J"&amp;CELL("contents", AU$1)+9))</f>
        <v>7011900</v>
      </c>
      <c r="AV31" cm="1">
        <f t="array" aca="1" ref="AV31" ca="1">CELL("contents", INDIRECT("J"&amp;CELL("contents", AV$1)+9))</f>
        <v>8705200</v>
      </c>
      <c r="AW31" cm="1">
        <f t="array" aca="1" ref="AW31" ca="1">CELL("contents", INDIRECT("J"&amp;CELL("contents", AW$1)+9))</f>
        <v>7777300</v>
      </c>
      <c r="AX31" cm="1">
        <f t="array" aca="1" ref="AX31" ca="1">CELL("contents", INDIRECT("J"&amp;CELL("contents", AX$1)+9))</f>
        <v>8444800</v>
      </c>
      <c r="AY31" cm="1">
        <f t="array" aca="1" ref="AY31" ca="1">CELL("contents", INDIRECT("J"&amp;CELL("contents", AY$1)+9))</f>
        <v>8066800</v>
      </c>
      <c r="AZ31" cm="1">
        <f t="array" aca="1" ref="AZ31" ca="1">CELL("contents", INDIRECT("J"&amp;CELL("contents", AZ$1)+9))</f>
        <v>7793600</v>
      </c>
      <c r="BA31" cm="1">
        <f t="array" aca="1" ref="BA31" ca="1">CELL("contents", INDIRECT("J"&amp;CELL("contents", BA$1)+9))</f>
        <v>7956800</v>
      </c>
      <c r="BB31" cm="1">
        <f t="array" aca="1" ref="BB31" ca="1">CELL("contents", INDIRECT("J"&amp;CELL("contents", BB$1)+9))</f>
        <v>7815200</v>
      </c>
      <c r="BC31" cm="1">
        <f t="array" aca="1" ref="BC31" ca="1">CELL("contents", INDIRECT("J"&amp;CELL("contents", BC$1)+9))</f>
        <v>7972500</v>
      </c>
      <c r="BD31" cm="1">
        <f t="array" aca="1" ref="BD31" ca="1">CELL("contents", INDIRECT("J"&amp;CELL("contents", BD$1)+9))</f>
        <v>8226600</v>
      </c>
      <c r="BE31" cm="1">
        <f t="array" aca="1" ref="BE31" ca="1">CELL("contents", INDIRECT("J"&amp;CELL("contents", BE$1)+9))</f>
        <v>8183600</v>
      </c>
      <c r="BF31" cm="1">
        <f t="array" aca="1" ref="BF31" ca="1">CELL("contents", INDIRECT("J"&amp;CELL("contents", BF$1)+9))</f>
        <v>8504600</v>
      </c>
    </row>
    <row r="32" spans="1:58" x14ac:dyDescent="0.25">
      <c r="A32">
        <v>1E-3</v>
      </c>
      <c r="B32">
        <v>1.0128205128205101</v>
      </c>
      <c r="C32">
        <v>113</v>
      </c>
      <c r="D32">
        <v>-0.29277396114107701</v>
      </c>
      <c r="E32">
        <v>0.49794655618544298</v>
      </c>
      <c r="F32">
        <v>0.537782280680278</v>
      </c>
      <c r="G32">
        <v>2.5131811239027498E-3</v>
      </c>
      <c r="H32">
        <v>0.49874340943804801</v>
      </c>
      <c r="I32">
        <v>2.5454013947220099E-3</v>
      </c>
      <c r="J32">
        <v>5630500</v>
      </c>
      <c r="K32">
        <v>1950</v>
      </c>
      <c r="L32">
        <v>30045300</v>
      </c>
      <c r="M32">
        <v>0.49923570562067099</v>
      </c>
      <c r="N32">
        <v>2.5210056906155298E-3</v>
      </c>
      <c r="O32">
        <v>0.49873949715469201</v>
      </c>
      <c r="P32">
        <v>2.5533262763926499E-3</v>
      </c>
      <c r="R32" t="s">
        <v>44</v>
      </c>
      <c r="S32" cm="1">
        <f t="array" aca="1" ref="S32" ca="1">CELL("contents", INDIRECT("J"&amp;CELL("contents", S$1)+10))</f>
        <v>187300</v>
      </c>
      <c r="T32" cm="1">
        <f t="array" aca="1" ref="T32" ca="1">CELL("contents", INDIRECT("J"&amp;CELL("contents", T$1)+10))</f>
        <v>7501100</v>
      </c>
      <c r="U32" cm="1">
        <f t="array" aca="1" ref="U32" ca="1">CELL("contents", INDIRECT("J"&amp;CELL("contents", U$1)+10))</f>
        <v>4568600</v>
      </c>
      <c r="V32" cm="1">
        <f t="array" aca="1" ref="V32" ca="1">CELL("contents", INDIRECT("J"&amp;CELL("contents", V$1)+10))</f>
        <v>4855500</v>
      </c>
      <c r="W32" cm="1">
        <f t="array" aca="1" ref="W32" ca="1">CELL("contents", INDIRECT("J"&amp;CELL("contents", W$1)+10))</f>
        <v>5833200</v>
      </c>
      <c r="X32" cm="1">
        <f t="array" aca="1" ref="X32" ca="1">CELL("contents", INDIRECT("J"&amp;CELL("contents", X$1)+10))</f>
        <v>6445200</v>
      </c>
      <c r="Y32" cm="1">
        <f t="array" aca="1" ref="Y32" ca="1">CELL("contents", INDIRECT("J"&amp;CELL("contents", Y$1)+10))</f>
        <v>6311100</v>
      </c>
      <c r="Z32" cm="1">
        <f t="array" aca="1" ref="Z32" ca="1">CELL("contents", INDIRECT("J"&amp;CELL("contents", Z$1)+10))</f>
        <v>7175400</v>
      </c>
      <c r="AA32" cm="1">
        <f t="array" aca="1" ref="AA32" ca="1">CELL("contents", INDIRECT("J"&amp;CELL("contents", AA$1)+10))</f>
        <v>7656300</v>
      </c>
      <c r="AB32" cm="1">
        <f t="array" aca="1" ref="AB32" ca="1">CELL("contents", INDIRECT("J"&amp;CELL("contents", AB$1)+10))</f>
        <v>7836900</v>
      </c>
      <c r="AC32" cm="1">
        <f t="array" aca="1" ref="AC32" ca="1">CELL("contents", INDIRECT("J"&amp;CELL("contents", AC$1)+10))</f>
        <v>9045700</v>
      </c>
      <c r="AD32" cm="1">
        <f t="array" aca="1" ref="AD32" ca="1">CELL("contents", INDIRECT("J"&amp;CELL("contents", AD$1)+10))</f>
        <v>8427100</v>
      </c>
      <c r="AE32" cm="1">
        <f t="array" aca="1" ref="AE32" ca="1">CELL("contents", INDIRECT("J"&amp;CELL("contents", AE$1)+10))</f>
        <v>7787000</v>
      </c>
      <c r="AF32" cm="1">
        <f t="array" aca="1" ref="AF32" ca="1">CELL("contents", INDIRECT("J"&amp;CELL("contents", AF$1)+10))</f>
        <v>7312700</v>
      </c>
      <c r="AG32" cm="1">
        <f t="array" aca="1" ref="AG32" ca="1">CELL("contents", INDIRECT("J"&amp;CELL("contents", AG$1)+10))</f>
        <v>6643700</v>
      </c>
      <c r="AH32" cm="1">
        <f t="array" aca="1" ref="AH32" ca="1">CELL("contents", INDIRECT("J"&amp;CELL("contents", AH$1)+10))</f>
        <v>5751800</v>
      </c>
      <c r="AI32" cm="1">
        <f t="array" aca="1" ref="AI32" ca="1">CELL("contents", INDIRECT("J"&amp;CELL("contents", AI$1)+10))</f>
        <v>6129900</v>
      </c>
      <c r="AJ32" cm="1">
        <f t="array" aca="1" ref="AJ32" ca="1">CELL("contents", INDIRECT("J"&amp;CELL("contents", AJ$1)+10))</f>
        <v>6372700</v>
      </c>
      <c r="AK32" cm="1">
        <f t="array" aca="1" ref="AK32" ca="1">CELL("contents", INDIRECT("J"&amp;CELL("contents", AK$1)+10))</f>
        <v>6379300</v>
      </c>
      <c r="AL32" cm="1">
        <f t="array" aca="1" ref="AL32" ca="1">CELL("contents", INDIRECT("J"&amp;CELL("contents", AL$1)+10))</f>
        <v>9986600</v>
      </c>
      <c r="AM32" cm="1">
        <f t="array" aca="1" ref="AM32" ca="1">CELL("contents", INDIRECT("J"&amp;CELL("contents", AM$1)+10))</f>
        <v>9611900</v>
      </c>
      <c r="AN32" cm="1">
        <f t="array" aca="1" ref="AN32" ca="1">CELL("contents", INDIRECT("J"&amp;CELL("contents", AN$1)+10))</f>
        <v>9162400</v>
      </c>
      <c r="AO32" cm="1">
        <f t="array" aca="1" ref="AO32" ca="1">CELL("contents", INDIRECT("J"&amp;CELL("contents", AO$1)+10))</f>
        <v>10286400</v>
      </c>
      <c r="AP32" cm="1">
        <f t="array" aca="1" ref="AP32" ca="1">CELL("contents", INDIRECT("J"&amp;CELL("contents", AP$1)+10))</f>
        <v>8080500</v>
      </c>
      <c r="AQ32" cm="1">
        <f t="array" aca="1" ref="AQ32" ca="1">CELL("contents", INDIRECT("J"&amp;CELL("contents", AQ$1)+10))</f>
        <v>7347700</v>
      </c>
      <c r="AR32" cm="1">
        <f t="array" aca="1" ref="AR32" ca="1">CELL("contents", INDIRECT("J"&amp;CELL("contents", AR$1)+10))</f>
        <v>7933500</v>
      </c>
      <c r="AS32" cm="1">
        <f t="array" aca="1" ref="AS32" ca="1">CELL("contents", INDIRECT("J"&amp;CELL("contents", AS$1)+10))</f>
        <v>7375600</v>
      </c>
      <c r="AT32" cm="1">
        <f t="array" aca="1" ref="AT32" ca="1">CELL("contents", INDIRECT("J"&amp;CELL("contents", AT$1)+10))</f>
        <v>8020600</v>
      </c>
      <c r="AU32" cm="1">
        <f t="array" aca="1" ref="AU32" ca="1">CELL("contents", INDIRECT("J"&amp;CELL("contents", AU$1)+10))</f>
        <v>7039900</v>
      </c>
      <c r="AV32" cm="1">
        <f t="array" aca="1" ref="AV32" ca="1">CELL("contents", INDIRECT("J"&amp;CELL("contents", AV$1)+10))</f>
        <v>7752900</v>
      </c>
      <c r="AW32" cm="1">
        <f t="array" aca="1" ref="AW32" ca="1">CELL("contents", INDIRECT("J"&amp;CELL("contents", AW$1)+10))</f>
        <v>23282500</v>
      </c>
      <c r="AX32" cm="1">
        <f t="array" aca="1" ref="AX32" ca="1">CELL("contents", INDIRECT("J"&amp;CELL("contents", AX$1)+10))</f>
        <v>7736600</v>
      </c>
      <c r="AY32" cm="1">
        <f t="array" aca="1" ref="AY32" ca="1">CELL("contents", INDIRECT("J"&amp;CELL("contents", AY$1)+10))</f>
        <v>8377300</v>
      </c>
      <c r="AZ32" cm="1">
        <f t="array" aca="1" ref="AZ32" ca="1">CELL("contents", INDIRECT("J"&amp;CELL("contents", AZ$1)+10))</f>
        <v>8503000</v>
      </c>
      <c r="BA32" cm="1">
        <f t="array" aca="1" ref="BA32" ca="1">CELL("contents", INDIRECT("J"&amp;CELL("contents", BA$1)+10))</f>
        <v>8213300</v>
      </c>
      <c r="BB32" cm="1">
        <f t="array" aca="1" ref="BB32" ca="1">CELL("contents", INDIRECT("J"&amp;CELL("contents", BB$1)+10))</f>
        <v>11891700</v>
      </c>
      <c r="BC32" cm="1">
        <f t="array" aca="1" ref="BC32" ca="1">CELL("contents", INDIRECT("J"&amp;CELL("contents", BC$1)+10))</f>
        <v>11019600</v>
      </c>
      <c r="BD32" cm="1">
        <f t="array" aca="1" ref="BD32" ca="1">CELL("contents", INDIRECT("J"&amp;CELL("contents", BD$1)+10))</f>
        <v>11196000</v>
      </c>
      <c r="BE32" cm="1">
        <f t="array" aca="1" ref="BE32" ca="1">CELL("contents", INDIRECT("J"&amp;CELL("contents", BE$1)+10))</f>
        <v>11655400</v>
      </c>
      <c r="BF32" cm="1">
        <f t="array" aca="1" ref="BF32" ca="1">CELL("contents", INDIRECT("J"&amp;CELL("contents", BF$1)+10))</f>
        <v>11795500</v>
      </c>
    </row>
    <row r="33" spans="1:58" x14ac:dyDescent="0.25">
      <c r="A33" s="1">
        <v>5.0000000000000001E-4</v>
      </c>
      <c r="B33">
        <v>1.0128205128205101</v>
      </c>
      <c r="C33">
        <v>115</v>
      </c>
      <c r="D33">
        <v>-0.29171665846873301</v>
      </c>
      <c r="E33">
        <v>0.49481013707603599</v>
      </c>
      <c r="F33">
        <v>0.53439494804211995</v>
      </c>
      <c r="G33">
        <v>2.4997396038265399E-3</v>
      </c>
      <c r="H33">
        <v>0.49875013019808601</v>
      </c>
      <c r="I33">
        <v>2.5317875474653402E-3</v>
      </c>
      <c r="J33">
        <v>5584300</v>
      </c>
      <c r="K33">
        <v>1950</v>
      </c>
      <c r="L33">
        <v>30045300</v>
      </c>
      <c r="M33">
        <v>0.49923570562067099</v>
      </c>
      <c r="N33">
        <v>2.5210056906155298E-3</v>
      </c>
      <c r="O33">
        <v>0.49873949715469201</v>
      </c>
      <c r="P33">
        <v>2.5533262763926499E-3</v>
      </c>
      <c r="R33" t="s">
        <v>45</v>
      </c>
      <c r="S33" cm="1">
        <f t="array" aca="1" ref="S33" ca="1">CELL("contents", INDIRECT("J"&amp;CELL("contents", S$1)+11))</f>
        <v>190600</v>
      </c>
      <c r="T33" cm="1">
        <f t="array" aca="1" ref="T33" ca="1">CELL("contents", INDIRECT("J"&amp;CELL("contents", T$1)+11))</f>
        <v>5630500</v>
      </c>
      <c r="U33" cm="1">
        <f t="array" aca="1" ref="U33" ca="1">CELL("contents", INDIRECT("J"&amp;CELL("contents", U$1)+11))</f>
        <v>4892400</v>
      </c>
      <c r="V33" cm="1">
        <f t="array" aca="1" ref="V33" ca="1">CELL("contents", INDIRECT("J"&amp;CELL("contents", V$1)+11))</f>
        <v>6232000</v>
      </c>
      <c r="W33" cm="1">
        <f t="array" aca="1" ref="W33" ca="1">CELL("contents", INDIRECT("J"&amp;CELL("contents", W$1)+11))</f>
        <v>6260800</v>
      </c>
      <c r="X33" cm="1">
        <f t="array" aca="1" ref="X33" ca="1">CELL("contents", INDIRECT("J"&amp;CELL("contents", X$1)+11))</f>
        <v>6695700</v>
      </c>
      <c r="Y33" cm="1">
        <f t="array" aca="1" ref="Y33" ca="1">CELL("contents", INDIRECT("J"&amp;CELL("contents", Y$1)+11))</f>
        <v>6703400</v>
      </c>
      <c r="Z33" cm="1">
        <f t="array" aca="1" ref="Z33" ca="1">CELL("contents", INDIRECT("J"&amp;CELL("contents", Z$1)+11))</f>
        <v>9125000</v>
      </c>
      <c r="AA33" cm="1">
        <f t="array" aca="1" ref="AA33" ca="1">CELL("contents", INDIRECT("J"&amp;CELL("contents", AA$1)+11))</f>
        <v>7691800</v>
      </c>
      <c r="AB33" cm="1">
        <f t="array" aca="1" ref="AB33" ca="1">CELL("contents", INDIRECT("J"&amp;CELL("contents", AB$1)+11))</f>
        <v>8255400</v>
      </c>
      <c r="AC33" cm="1">
        <f t="array" aca="1" ref="AC33" ca="1">CELL("contents", INDIRECT("J"&amp;CELL("contents", AC$1)+11))</f>
        <v>8624500</v>
      </c>
      <c r="AD33" cm="1">
        <f t="array" aca="1" ref="AD33" ca="1">CELL("contents", INDIRECT("J"&amp;CELL("contents", AD$1)+11))</f>
        <v>7775100</v>
      </c>
      <c r="AE33" cm="1">
        <f t="array" aca="1" ref="AE33" ca="1">CELL("contents", INDIRECT("J"&amp;CELL("contents", AE$1)+11))</f>
        <v>6479100</v>
      </c>
      <c r="AF33" cm="1">
        <f t="array" aca="1" ref="AF33" ca="1">CELL("contents", INDIRECT("J"&amp;CELL("contents", AF$1)+11))</f>
        <v>8451200</v>
      </c>
      <c r="AG33" cm="1">
        <f t="array" aca="1" ref="AG33" ca="1">CELL("contents", INDIRECT("J"&amp;CELL("contents", AG$1)+11))</f>
        <v>7016400</v>
      </c>
      <c r="AH33" cm="1">
        <f t="array" aca="1" ref="AH33" ca="1">CELL("contents", INDIRECT("J"&amp;CELL("contents", AH$1)+11))</f>
        <v>8183900</v>
      </c>
      <c r="AI33" cm="1">
        <f t="array" aca="1" ref="AI33" ca="1">CELL("contents", INDIRECT("J"&amp;CELL("contents", AI$1)+11))</f>
        <v>9628400</v>
      </c>
      <c r="AJ33" cm="1">
        <f t="array" aca="1" ref="AJ33" ca="1">CELL("contents", INDIRECT("J"&amp;CELL("contents", AJ$1)+11))</f>
        <v>8426800</v>
      </c>
      <c r="AK33" cm="1">
        <f t="array" aca="1" ref="AK33" ca="1">CELL("contents", INDIRECT("J"&amp;CELL("contents", AK$1)+11))</f>
        <v>6711200</v>
      </c>
      <c r="AL33" cm="1">
        <f t="array" aca="1" ref="AL33" ca="1">CELL("contents", INDIRECT("J"&amp;CELL("contents", AL$1)+11))</f>
        <v>6779500</v>
      </c>
      <c r="AM33" cm="1">
        <f t="array" aca="1" ref="AM33" ca="1">CELL("contents", INDIRECT("J"&amp;CELL("contents", AM$1)+11))</f>
        <v>7067600</v>
      </c>
      <c r="AN33" cm="1">
        <f t="array" aca="1" ref="AN33" ca="1">CELL("contents", INDIRECT("J"&amp;CELL("contents", AN$1)+11))</f>
        <v>10316600</v>
      </c>
      <c r="AO33" cm="1">
        <f t="array" aca="1" ref="AO33" ca="1">CELL("contents", INDIRECT("J"&amp;CELL("contents", AO$1)+11))</f>
        <v>9647700</v>
      </c>
      <c r="AP33" cm="1">
        <f t="array" aca="1" ref="AP33" ca="1">CELL("contents", INDIRECT("J"&amp;CELL("contents", AP$1)+11))</f>
        <v>8368500</v>
      </c>
      <c r="AQ33" cm="1">
        <f t="array" aca="1" ref="AQ33" ca="1">CELL("contents", INDIRECT("J"&amp;CELL("contents", AQ$1)+11))</f>
        <v>7709800</v>
      </c>
      <c r="AR33" cm="1">
        <f t="array" aca="1" ref="AR33" ca="1">CELL("contents", INDIRECT("J"&amp;CELL("contents", AR$1)+11))</f>
        <v>9249100</v>
      </c>
      <c r="AS33" cm="1">
        <f t="array" aca="1" ref="AS33" ca="1">CELL("contents", INDIRECT("J"&amp;CELL("contents", AS$1)+11))</f>
        <v>7786100</v>
      </c>
      <c r="AT33" cm="1">
        <f t="array" aca="1" ref="AT33" ca="1">CELL("contents", INDIRECT("J"&amp;CELL("contents", AT$1)+11))</f>
        <v>8119800</v>
      </c>
      <c r="AU33" cm="1">
        <f t="array" aca="1" ref="AU33" ca="1">CELL("contents", INDIRECT("J"&amp;CELL("contents", AU$1)+11))</f>
        <v>8432600</v>
      </c>
      <c r="AV33" cm="1">
        <f t="array" aca="1" ref="AV33" ca="1">CELL("contents", INDIRECT("J"&amp;CELL("contents", AV$1)+11))</f>
        <v>8400400</v>
      </c>
      <c r="AW33" cm="1">
        <f t="array" aca="1" ref="AW33" ca="1">CELL("contents", INDIRECT("J"&amp;CELL("contents", AW$1)+11))</f>
        <v>8661800</v>
      </c>
      <c r="AX33" cm="1">
        <f t="array" aca="1" ref="AX33" ca="1">CELL("contents", INDIRECT("J"&amp;CELL("contents", AX$1)+11))</f>
        <v>8637200</v>
      </c>
      <c r="AY33" cm="1">
        <f t="array" aca="1" ref="AY33" ca="1">CELL("contents", INDIRECT("J"&amp;CELL("contents", AY$1)+11))</f>
        <v>8398100</v>
      </c>
      <c r="AZ33" cm="1">
        <f t="array" aca="1" ref="AZ33" ca="1">CELL("contents", INDIRECT("J"&amp;CELL("contents", AZ$1)+11))</f>
        <v>8520400</v>
      </c>
      <c r="BA33" cm="1">
        <f t="array" aca="1" ref="BA33" ca="1">CELL("contents", INDIRECT("J"&amp;CELL("contents", BA$1)+11))</f>
        <v>11425500</v>
      </c>
      <c r="BB33" cm="1">
        <f t="array" aca="1" ref="BB33" ca="1">CELL("contents", INDIRECT("J"&amp;CELL("contents", BB$1)+11))</f>
        <v>13305000</v>
      </c>
      <c r="BC33" cm="1">
        <f t="array" aca="1" ref="BC33" ca="1">CELL("contents", INDIRECT("J"&amp;CELL("contents", BC$1)+11))</f>
        <v>13255300</v>
      </c>
      <c r="BD33" cm="1">
        <f t="array" aca="1" ref="BD33" ca="1">CELL("contents", INDIRECT("J"&amp;CELL("contents", BD$1)+11))</f>
        <v>11744000</v>
      </c>
      <c r="BE33" cm="1">
        <f t="array" aca="1" ref="BE33" ca="1">CELL("contents", INDIRECT("J"&amp;CELL("contents", BE$1)+11))</f>
        <v>12198900</v>
      </c>
      <c r="BF33" cm="1">
        <f t="array" aca="1" ref="BF33" ca="1">CELL("contents", INDIRECT("J"&amp;CELL("contents", BF$1)+11))</f>
        <v>14584300</v>
      </c>
    </row>
    <row r="34" spans="1:58" x14ac:dyDescent="0.25">
      <c r="A34" s="1">
        <v>2.5000000000000001E-4</v>
      </c>
      <c r="B34">
        <v>1.0128205128205101</v>
      </c>
      <c r="C34">
        <v>139</v>
      </c>
      <c r="D34">
        <v>-0.29174293125454198</v>
      </c>
      <c r="E34">
        <v>0.49696064238617599</v>
      </c>
      <c r="F34">
        <v>0.53671749377707001</v>
      </c>
      <c r="G34">
        <v>2.5087188650637598E-3</v>
      </c>
      <c r="H34">
        <v>0.49874564056746801</v>
      </c>
      <c r="I34">
        <v>2.5408819274363699E-3</v>
      </c>
      <c r="J34">
        <v>7130300</v>
      </c>
      <c r="K34">
        <v>1950</v>
      </c>
      <c r="L34">
        <v>30045300</v>
      </c>
      <c r="M34">
        <v>0.49923570562067099</v>
      </c>
      <c r="N34">
        <v>2.5210056906155298E-3</v>
      </c>
      <c r="O34">
        <v>0.49873949715469201</v>
      </c>
      <c r="P34">
        <v>2.5533262763926499E-3</v>
      </c>
      <c r="R34" t="s">
        <v>46</v>
      </c>
      <c r="S34" cm="1">
        <f t="array" aca="1" ref="S34" ca="1">CELL("contents", INDIRECT("J"&amp;CELL("contents", S$1)+12))</f>
        <v>197600</v>
      </c>
      <c r="T34" cm="1">
        <f t="array" aca="1" ref="T34" ca="1">CELL("contents", INDIRECT("J"&amp;CELL("contents", T$1)+12))</f>
        <v>5584300</v>
      </c>
      <c r="U34" cm="1">
        <f t="array" aca="1" ref="U34" ca="1">CELL("contents", INDIRECT("J"&amp;CELL("contents", U$1)+12))</f>
        <v>6168600</v>
      </c>
      <c r="V34" cm="1">
        <f t="array" aca="1" ref="V34" ca="1">CELL("contents", INDIRECT("J"&amp;CELL("contents", V$1)+12))</f>
        <v>6553600</v>
      </c>
      <c r="W34" cm="1">
        <f t="array" aca="1" ref="W34" ca="1">CELL("contents", INDIRECT("J"&amp;CELL("contents", W$1)+12))</f>
        <v>6544700</v>
      </c>
      <c r="X34" cm="1">
        <f t="array" aca="1" ref="X34" ca="1">CELL("contents", INDIRECT("J"&amp;CELL("contents", X$1)+12))</f>
        <v>7298200</v>
      </c>
      <c r="Y34" cm="1">
        <f t="array" aca="1" ref="Y34" ca="1">CELL("contents", INDIRECT("J"&amp;CELL("contents", Y$1)+12))</f>
        <v>8220300</v>
      </c>
      <c r="Z34" cm="1">
        <f t="array" aca="1" ref="Z34" ca="1">CELL("contents", INDIRECT("J"&amp;CELL("contents", Z$1)+12))</f>
        <v>8190500</v>
      </c>
      <c r="AA34" cm="1">
        <f t="array" aca="1" ref="AA34" ca="1">CELL("contents", INDIRECT("J"&amp;CELL("contents", AA$1)+12))</f>
        <v>6370800</v>
      </c>
      <c r="AB34" cm="1">
        <f t="array" aca="1" ref="AB34" ca="1">CELL("contents", INDIRECT("J"&amp;CELL("contents", AB$1)+12))</f>
        <v>7128700</v>
      </c>
      <c r="AC34" cm="1">
        <f t="array" aca="1" ref="AC34" ca="1">CELL("contents", INDIRECT("J"&amp;CELL("contents", AC$1)+12))</f>
        <v>7393100</v>
      </c>
      <c r="AD34" cm="1">
        <f t="array" aca="1" ref="AD34" ca="1">CELL("contents", INDIRECT("J"&amp;CELL("contents", AD$1)+12))</f>
        <v>9049100</v>
      </c>
      <c r="AE34" cm="1">
        <f t="array" aca="1" ref="AE34" ca="1">CELL("contents", INDIRECT("J"&amp;CELL("contents", AE$1)+12))</f>
        <v>8864800</v>
      </c>
      <c r="AF34" cm="1">
        <f t="array" aca="1" ref="AF34" ca="1">CELL("contents", INDIRECT("J"&amp;CELL("contents", AF$1)+12))</f>
        <v>7814200</v>
      </c>
      <c r="AG34" cm="1">
        <f t="array" aca="1" ref="AG34" ca="1">CELL("contents", INDIRECT("J"&amp;CELL("contents", AG$1)+12))</f>
        <v>8173600</v>
      </c>
      <c r="AH34" cm="1">
        <f t="array" aca="1" ref="AH34" ca="1">CELL("contents", INDIRECT("J"&amp;CELL("contents", AH$1)+12))</f>
        <v>8101700</v>
      </c>
      <c r="AI34" cm="1">
        <f t="array" aca="1" ref="AI34" ca="1">CELL("contents", INDIRECT("J"&amp;CELL("contents", AI$1)+12))</f>
        <v>8811200</v>
      </c>
      <c r="AJ34" cm="1">
        <f t="array" aca="1" ref="AJ34" ca="1">CELL("contents", INDIRECT("J"&amp;CELL("contents", AJ$1)+12))</f>
        <v>8190300</v>
      </c>
      <c r="AK34" cm="1">
        <f t="array" aca="1" ref="AK34" ca="1">CELL("contents", INDIRECT("J"&amp;CELL("contents", AK$1)+12))</f>
        <v>10823700</v>
      </c>
      <c r="AL34" cm="1">
        <f t="array" aca="1" ref="AL34" ca="1">CELL("contents", INDIRECT("J"&amp;CELL("contents", AL$1)+12))</f>
        <v>8223500</v>
      </c>
      <c r="AM34" cm="1">
        <f t="array" aca="1" ref="AM34" ca="1">CELL("contents", INDIRECT("J"&amp;CELL("contents", AM$1)+12))</f>
        <v>8055100</v>
      </c>
      <c r="AN34" cm="1">
        <f t="array" aca="1" ref="AN34" ca="1">CELL("contents", INDIRECT("J"&amp;CELL("contents", AN$1)+12))</f>
        <v>7885200</v>
      </c>
      <c r="AO34" cm="1">
        <f t="array" aca="1" ref="AO34" ca="1">CELL("contents", INDIRECT("J"&amp;CELL("contents", AO$1)+12))</f>
        <v>10992200</v>
      </c>
      <c r="AP34" cm="1">
        <f t="array" aca="1" ref="AP34" ca="1">CELL("contents", INDIRECT("J"&amp;CELL("contents", AP$1)+12))</f>
        <v>12775300</v>
      </c>
      <c r="AQ34" cm="1">
        <f t="array" aca="1" ref="AQ34" ca="1">CELL("contents", INDIRECT("J"&amp;CELL("contents", AQ$1)+12))</f>
        <v>8745200</v>
      </c>
      <c r="AR34" cm="1">
        <f t="array" aca="1" ref="AR34" ca="1">CELL("contents", INDIRECT("J"&amp;CELL("contents", AR$1)+12))</f>
        <v>7872200</v>
      </c>
      <c r="AS34" cm="1">
        <f t="array" aca="1" ref="AS34" ca="1">CELL("contents", INDIRECT("J"&amp;CELL("contents", AS$1)+12))</f>
        <v>8272200</v>
      </c>
      <c r="AT34" cm="1">
        <f t="array" aca="1" ref="AT34" ca="1">CELL("contents", INDIRECT("J"&amp;CELL("contents", AT$1)+12))</f>
        <v>9548400</v>
      </c>
      <c r="AU34" cm="1">
        <f t="array" aca="1" ref="AU34" ca="1">CELL("contents", INDIRECT("J"&amp;CELL("contents", AU$1)+12))</f>
        <v>8299400</v>
      </c>
      <c r="AV34" cm="1">
        <f t="array" aca="1" ref="AV34" ca="1">CELL("contents", INDIRECT("J"&amp;CELL("contents", AV$1)+12))</f>
        <v>8610700</v>
      </c>
      <c r="AW34" cm="1">
        <f t="array" aca="1" ref="AW34" ca="1">CELL("contents", INDIRECT("J"&amp;CELL("contents", AW$1)+12))</f>
        <v>11217600</v>
      </c>
      <c r="AX34" cm="1">
        <f t="array" aca="1" ref="AX34" ca="1">CELL("contents", INDIRECT("J"&amp;CELL("contents", AX$1)+12))</f>
        <v>8374200</v>
      </c>
      <c r="AY34" cm="1">
        <f t="array" aca="1" ref="AY34" ca="1">CELL("contents", INDIRECT("J"&amp;CELL("contents", AY$1)+12))</f>
        <v>8814400</v>
      </c>
      <c r="AZ34" cm="1">
        <f t="array" aca="1" ref="AZ34" ca="1">CELL("contents", INDIRECT("J"&amp;CELL("contents", AZ$1)+12))</f>
        <v>8950900</v>
      </c>
      <c r="BA34" cm="1">
        <f t="array" aca="1" ref="BA34" ca="1">CELL("contents", INDIRECT("J"&amp;CELL("contents", BA$1)+12))</f>
        <v>9096400</v>
      </c>
      <c r="BB34" cm="1">
        <f t="array" aca="1" ref="BB34" ca="1">CELL("contents", INDIRECT("J"&amp;CELL("contents", BB$1)+12))</f>
        <v>9351800</v>
      </c>
      <c r="BC34" cm="1">
        <f t="array" aca="1" ref="BC34" ca="1">CELL("contents", INDIRECT("J"&amp;CELL("contents", BC$1)+12))</f>
        <v>9211700</v>
      </c>
      <c r="BD34" cm="1">
        <f t="array" aca="1" ref="BD34" ca="1">CELL("contents", INDIRECT("J"&amp;CELL("contents", BD$1)+12))</f>
        <v>9516600</v>
      </c>
      <c r="BE34" cm="1">
        <f t="array" aca="1" ref="BE34" ca="1">CELL("contents", INDIRECT("J"&amp;CELL("contents", BE$1)+12))</f>
        <v>9508300</v>
      </c>
      <c r="BF34" cm="1">
        <f t="array" aca="1" ref="BF34" ca="1">CELL("contents", INDIRECT("J"&amp;CELL("contents", BF$1)+12))</f>
        <v>9750000</v>
      </c>
    </row>
    <row r="35" spans="1:58" x14ac:dyDescent="0.25">
      <c r="A35" s="1">
        <v>1.25E-4</v>
      </c>
      <c r="B35">
        <v>1.0128205128205101</v>
      </c>
      <c r="C35">
        <v>104</v>
      </c>
      <c r="D35">
        <v>-0.291534915024039</v>
      </c>
      <c r="E35">
        <v>0.49766297298504097</v>
      </c>
      <c r="F35">
        <v>0.537476010823844</v>
      </c>
      <c r="G35">
        <v>2.4987645203263702E-3</v>
      </c>
      <c r="H35">
        <v>0.49875061773983598</v>
      </c>
      <c r="I35">
        <v>2.5307999628946601E-3</v>
      </c>
      <c r="J35">
        <v>5330800</v>
      </c>
      <c r="K35">
        <v>1950</v>
      </c>
      <c r="L35">
        <v>30045300</v>
      </c>
      <c r="M35">
        <v>0.49923570562067099</v>
      </c>
      <c r="N35">
        <v>2.5210056906155298E-3</v>
      </c>
      <c r="O35">
        <v>0.49873949715469201</v>
      </c>
      <c r="P35">
        <v>2.5533262763926499E-3</v>
      </c>
      <c r="R35" t="s">
        <v>47</v>
      </c>
      <c r="S35" cm="1">
        <f t="array" aca="1" ref="S35" ca="1">CELL("contents", INDIRECT("J"&amp;CELL("contents", S$1)+13))</f>
        <v>186500</v>
      </c>
      <c r="T35" cm="1">
        <f t="array" aca="1" ref="T35" ca="1">CELL("contents", INDIRECT("J"&amp;CELL("contents", T$1)+13))</f>
        <v>7130300</v>
      </c>
      <c r="U35" cm="1">
        <f t="array" aca="1" ref="U35" ca="1">CELL("contents", INDIRECT("J"&amp;CELL("contents", U$1)+13))</f>
        <v>6026200</v>
      </c>
      <c r="V35" cm="1">
        <f t="array" aca="1" ref="V35" ca="1">CELL("contents", INDIRECT("J"&amp;CELL("contents", V$1)+13))</f>
        <v>6287200</v>
      </c>
      <c r="W35" cm="1">
        <f t="array" aca="1" ref="W35" ca="1">CELL("contents", INDIRECT("J"&amp;CELL("contents", W$1)+13))</f>
        <v>8963100</v>
      </c>
      <c r="X35" cm="1">
        <f t="array" aca="1" ref="X35" ca="1">CELL("contents", INDIRECT("J"&amp;CELL("contents", X$1)+13))</f>
        <v>12433100</v>
      </c>
      <c r="Y35" cm="1">
        <f t="array" aca="1" ref="Y35" ca="1">CELL("contents", INDIRECT("J"&amp;CELL("contents", Y$1)+13))</f>
        <v>9717800</v>
      </c>
      <c r="Z35" cm="1">
        <f t="array" aca="1" ref="Z35" ca="1">CELL("contents", INDIRECT("J"&amp;CELL("contents", Z$1)+13))</f>
        <v>8903000</v>
      </c>
      <c r="AA35" cm="1">
        <f t="array" aca="1" ref="AA35" ca="1">CELL("contents", INDIRECT("J"&amp;CELL("contents", AA$1)+13))</f>
        <v>9213400</v>
      </c>
      <c r="AB35" cm="1">
        <f t="array" aca="1" ref="AB35" ca="1">CELL("contents", INDIRECT("J"&amp;CELL("contents", AB$1)+13))</f>
        <v>8052400</v>
      </c>
      <c r="AC35" cm="1">
        <f t="array" aca="1" ref="AC35" ca="1">CELL("contents", INDIRECT("J"&amp;CELL("contents", AC$1)+13))</f>
        <v>10160000</v>
      </c>
      <c r="AD35" cm="1">
        <f t="array" aca="1" ref="AD35" ca="1">CELL("contents", INDIRECT("J"&amp;CELL("contents", AD$1)+13))</f>
        <v>8904000</v>
      </c>
      <c r="AE35" cm="1">
        <f t="array" aca="1" ref="AE35" ca="1">CELL("contents", INDIRECT("J"&amp;CELL("contents", AE$1)+13))</f>
        <v>13222600</v>
      </c>
      <c r="AF35" cm="1">
        <f t="array" aca="1" ref="AF35" ca="1">CELL("contents", INDIRECT("J"&amp;CELL("contents", AF$1)+13))</f>
        <v>8976000</v>
      </c>
      <c r="AG35" cm="1">
        <f t="array" aca="1" ref="AG35" ca="1">CELL("contents", INDIRECT("J"&amp;CELL("contents", AG$1)+13))</f>
        <v>9233400</v>
      </c>
      <c r="AH35" cm="1">
        <f t="array" aca="1" ref="AH35" ca="1">CELL("contents", INDIRECT("J"&amp;CELL("contents", AH$1)+13))</f>
        <v>8914300</v>
      </c>
      <c r="AI35" cm="1">
        <f t="array" aca="1" ref="AI35" ca="1">CELL("contents", INDIRECT("J"&amp;CELL("contents", AI$1)+13))</f>
        <v>8957500</v>
      </c>
      <c r="AJ35" cm="1">
        <f t="array" aca="1" ref="AJ35" ca="1">CELL("contents", INDIRECT("J"&amp;CELL("contents", AJ$1)+13))</f>
        <v>9164000</v>
      </c>
      <c r="AK35" cm="1">
        <f t="array" aca="1" ref="AK35" ca="1">CELL("contents", INDIRECT("J"&amp;CELL("contents", AK$1)+13))</f>
        <v>9982400</v>
      </c>
      <c r="AL35" cm="1">
        <f t="array" aca="1" ref="AL35" ca="1">CELL("contents", INDIRECT("J"&amp;CELL("contents", AL$1)+13))</f>
        <v>9453700</v>
      </c>
      <c r="AM35" cm="1">
        <f t="array" aca="1" ref="AM35" ca="1">CELL("contents", INDIRECT("J"&amp;CELL("contents", AM$1)+13))</f>
        <v>9756900</v>
      </c>
      <c r="AN35" cm="1">
        <f t="array" aca="1" ref="AN35" ca="1">CELL("contents", INDIRECT("J"&amp;CELL("contents", AN$1)+13))</f>
        <v>9942300</v>
      </c>
      <c r="AO35" cm="1">
        <f t="array" aca="1" ref="AO35" ca="1">CELL("contents", INDIRECT("J"&amp;CELL("contents", AO$1)+13))</f>
        <v>12424400</v>
      </c>
      <c r="AP35" cm="1">
        <f t="array" aca="1" ref="AP35" ca="1">CELL("contents", INDIRECT("J"&amp;CELL("contents", AP$1)+13))</f>
        <v>14848700</v>
      </c>
      <c r="AQ35" cm="1">
        <f t="array" aca="1" ref="AQ35" ca="1">CELL("contents", INDIRECT("J"&amp;CELL("contents", AQ$1)+13))</f>
        <v>10470000</v>
      </c>
      <c r="AR35" cm="1">
        <f t="array" aca="1" ref="AR35" ca="1">CELL("contents", INDIRECT("J"&amp;CELL("contents", AR$1)+13))</f>
        <v>12306000</v>
      </c>
      <c r="AS35" cm="1">
        <f t="array" aca="1" ref="AS35" ca="1">CELL("contents", INDIRECT("J"&amp;CELL("contents", AS$1)+13))</f>
        <v>10886300</v>
      </c>
      <c r="AT35" cm="1">
        <f t="array" aca="1" ref="AT35" ca="1">CELL("contents", INDIRECT("J"&amp;CELL("contents", AT$1)+13))</f>
        <v>11300800</v>
      </c>
      <c r="AU35" cm="1">
        <f t="array" aca="1" ref="AU35" ca="1">CELL("contents", INDIRECT("J"&amp;CELL("contents", AU$1)+13))</f>
        <v>10651900</v>
      </c>
      <c r="AV35" cm="1">
        <f t="array" aca="1" ref="AV35" ca="1">CELL("contents", INDIRECT("J"&amp;CELL("contents", AV$1)+13))</f>
        <v>12624600</v>
      </c>
      <c r="AW35" cm="1">
        <f t="array" aca="1" ref="AW35" ca="1">CELL("contents", INDIRECT("J"&amp;CELL("contents", AW$1)+13))</f>
        <v>11171600</v>
      </c>
      <c r="AX35" cm="1">
        <f t="array" aca="1" ref="AX35" ca="1">CELL("contents", INDIRECT("J"&amp;CELL("contents", AX$1)+13))</f>
        <v>11273200</v>
      </c>
      <c r="AY35" cm="1">
        <f t="array" aca="1" ref="AY35" ca="1">CELL("contents", INDIRECT("J"&amp;CELL("contents", AY$1)+13))</f>
        <v>11044100</v>
      </c>
      <c r="AZ35" cm="1">
        <f t="array" aca="1" ref="AZ35" ca="1">CELL("contents", INDIRECT("J"&amp;CELL("contents", AZ$1)+13))</f>
        <v>11082400</v>
      </c>
      <c r="BA35" cm="1">
        <f t="array" aca="1" ref="BA35" ca="1">CELL("contents", INDIRECT("J"&amp;CELL("contents", BA$1)+13))</f>
        <v>11357800</v>
      </c>
      <c r="BB35" cm="1">
        <f t="array" aca="1" ref="BB35" ca="1">CELL("contents", INDIRECT("J"&amp;CELL("contents", BB$1)+13))</f>
        <v>14048800</v>
      </c>
      <c r="BC35" cm="1">
        <f t="array" aca="1" ref="BC35" ca="1">CELL("contents", INDIRECT("J"&amp;CELL("contents", BC$1)+13))</f>
        <v>12382700</v>
      </c>
      <c r="BD35" cm="1">
        <f t="array" aca="1" ref="BD35" ca="1">CELL("contents", INDIRECT("J"&amp;CELL("contents", BD$1)+13))</f>
        <v>11064200</v>
      </c>
      <c r="BE35" cm="1">
        <f t="array" aca="1" ref="BE35" ca="1">CELL("contents", INDIRECT("J"&amp;CELL("contents", BE$1)+13))</f>
        <v>10724600</v>
      </c>
      <c r="BF35" cm="1">
        <f t="array" aca="1" ref="BF35" ca="1">CELL("contents", INDIRECT("J"&amp;CELL("contents", BF$1)+13))</f>
        <v>10855500</v>
      </c>
    </row>
    <row r="36" spans="1:58" x14ac:dyDescent="0.25">
      <c r="A36" s="1">
        <v>6.2500000000000001E-5</v>
      </c>
      <c r="B36">
        <v>1.0128205128205101</v>
      </c>
      <c r="C36">
        <v>103</v>
      </c>
      <c r="D36">
        <v>-0.29164043372292697</v>
      </c>
      <c r="E36">
        <v>0.49786170176225197</v>
      </c>
      <c r="F36">
        <v>0.53769063790323202</v>
      </c>
      <c r="G36">
        <v>2.50101645356337E-3</v>
      </c>
      <c r="H36">
        <v>0.49874949177321798</v>
      </c>
      <c r="I36">
        <v>2.5330807670705898E-3</v>
      </c>
      <c r="J36">
        <v>5489200</v>
      </c>
      <c r="K36">
        <v>1950</v>
      </c>
      <c r="L36">
        <v>30045300</v>
      </c>
      <c r="M36">
        <v>0.49923570562067099</v>
      </c>
      <c r="N36">
        <v>2.5210056906155298E-3</v>
      </c>
      <c r="O36">
        <v>0.49873949715469201</v>
      </c>
      <c r="P36">
        <v>2.5533262763926499E-3</v>
      </c>
      <c r="R36" t="s">
        <v>48</v>
      </c>
      <c r="S36" cm="1">
        <f t="array" aca="1" ref="S36" ca="1">CELL("contents", INDIRECT("J"&amp;CELL("contents", S$1)+14))</f>
        <v>190100</v>
      </c>
      <c r="T36" cm="1">
        <f t="array" aca="1" ref="T36" ca="1">CELL("contents", INDIRECT("J"&amp;CELL("contents", T$1)+14))</f>
        <v>5330800</v>
      </c>
      <c r="U36" cm="1">
        <f t="array" aca="1" ref="U36" ca="1">CELL("contents", INDIRECT("J"&amp;CELL("contents", U$1)+14))</f>
        <v>6375100</v>
      </c>
      <c r="V36" cm="1">
        <f t="array" aca="1" ref="V36" ca="1">CELL("contents", INDIRECT("J"&amp;CELL("contents", V$1)+14))</f>
        <v>8155500</v>
      </c>
      <c r="W36" cm="1">
        <f t="array" aca="1" ref="W36" ca="1">CELL("contents", INDIRECT("J"&amp;CELL("contents", W$1)+14))</f>
        <v>10397400</v>
      </c>
      <c r="X36" cm="1">
        <f t="array" aca="1" ref="X36" ca="1">CELL("contents", INDIRECT("J"&amp;CELL("contents", X$1)+14))</f>
        <v>11898900</v>
      </c>
      <c r="Y36" cm="1">
        <f t="array" aca="1" ref="Y36" ca="1">CELL("contents", INDIRECT("J"&amp;CELL("contents", Y$1)+14))</f>
        <v>11535700</v>
      </c>
      <c r="Z36" cm="1">
        <f t="array" aca="1" ref="Z36" ca="1">CELL("contents", INDIRECT("J"&amp;CELL("contents", Z$1)+14))</f>
        <v>9101100</v>
      </c>
      <c r="AA36" cm="1">
        <f t="array" aca="1" ref="AA36" ca="1">CELL("contents", INDIRECT("J"&amp;CELL("contents", AA$1)+14))</f>
        <v>9757800</v>
      </c>
      <c r="AB36" cm="1">
        <f t="array" aca="1" ref="AB36" ca="1">CELL("contents", INDIRECT("J"&amp;CELL("contents", AB$1)+14))</f>
        <v>7949200</v>
      </c>
      <c r="AC36" cm="1">
        <f t="array" aca="1" ref="AC36" ca="1">CELL("contents", INDIRECT("J"&amp;CELL("contents", AC$1)+14))</f>
        <v>9491400</v>
      </c>
      <c r="AD36" cm="1">
        <f t="array" aca="1" ref="AD36" ca="1">CELL("contents", INDIRECT("J"&amp;CELL("contents", AD$1)+14))</f>
        <v>8853700</v>
      </c>
      <c r="AE36" cm="1">
        <f t="array" aca="1" ref="AE36" ca="1">CELL("contents", INDIRECT("J"&amp;CELL("contents", AE$1)+14))</f>
        <v>12738500</v>
      </c>
      <c r="AF36" cm="1">
        <f t="array" aca="1" ref="AF36" ca="1">CELL("contents", INDIRECT("J"&amp;CELL("contents", AF$1)+14))</f>
        <v>9617700</v>
      </c>
      <c r="AG36" cm="1">
        <f t="array" aca="1" ref="AG36" ca="1">CELL("contents", INDIRECT("J"&amp;CELL("contents", AG$1)+14))</f>
        <v>9906800</v>
      </c>
      <c r="AH36" cm="1">
        <f t="array" aca="1" ref="AH36" ca="1">CELL("contents", INDIRECT("J"&amp;CELL("contents", AH$1)+14))</f>
        <v>10240200</v>
      </c>
      <c r="AI36" cm="1">
        <f t="array" aca="1" ref="AI36" ca="1">CELL("contents", INDIRECT("J"&amp;CELL("contents", AI$1)+14))</f>
        <v>9942700</v>
      </c>
      <c r="AJ36" cm="1">
        <f t="array" aca="1" ref="AJ36" ca="1">CELL("contents", INDIRECT("J"&amp;CELL("contents", AJ$1)+14))</f>
        <v>10210700</v>
      </c>
      <c r="AK36" cm="1">
        <f t="array" aca="1" ref="AK36" ca="1">CELL("contents", INDIRECT("J"&amp;CELL("contents", AK$1)+14))</f>
        <v>10971900</v>
      </c>
      <c r="AL36" cm="1">
        <f t="array" aca="1" ref="AL36" ca="1">CELL("contents", INDIRECT("J"&amp;CELL("contents", AL$1)+14))</f>
        <v>12940300</v>
      </c>
      <c r="AM36" cm="1">
        <f t="array" aca="1" ref="AM36" ca="1">CELL("contents", INDIRECT("J"&amp;CELL("contents", AM$1)+14))</f>
        <v>12587700</v>
      </c>
      <c r="AN36" cm="1">
        <f t="array" aca="1" ref="AN36" ca="1">CELL("contents", INDIRECT("J"&amp;CELL("contents", AN$1)+14))</f>
        <v>11141900</v>
      </c>
      <c r="AO36" cm="1">
        <f t="array" aca="1" ref="AO36" ca="1">CELL("contents", INDIRECT("J"&amp;CELL("contents", AO$1)+14))</f>
        <v>14889900</v>
      </c>
      <c r="AP36" cm="1">
        <f t="array" aca="1" ref="AP36" ca="1">CELL("contents", INDIRECT("J"&amp;CELL("contents", AP$1)+14))</f>
        <v>14693600</v>
      </c>
      <c r="AQ36" cm="1">
        <f t="array" aca="1" ref="AQ36" ca="1">CELL("contents", INDIRECT("J"&amp;CELL("contents", AQ$1)+14))</f>
        <v>11544900</v>
      </c>
      <c r="AR36" cm="1">
        <f t="array" aca="1" ref="AR36" ca="1">CELL("contents", INDIRECT("J"&amp;CELL("contents", AR$1)+14))</f>
        <v>13524400</v>
      </c>
      <c r="AS36" cm="1">
        <f t="array" aca="1" ref="AS36" ca="1">CELL("contents", INDIRECT("J"&amp;CELL("contents", AS$1)+14))</f>
        <v>14999800</v>
      </c>
      <c r="AT36" cm="1">
        <f t="array" aca="1" ref="AT36" ca="1">CELL("contents", INDIRECT("J"&amp;CELL("contents", AT$1)+14))</f>
        <v>12891400</v>
      </c>
      <c r="AU36" cm="1">
        <f t="array" aca="1" ref="AU36" ca="1">CELL("contents", INDIRECT("J"&amp;CELL("contents", AU$1)+14))</f>
        <v>12607900</v>
      </c>
      <c r="AV36" cm="1">
        <f t="array" aca="1" ref="AV36" ca="1">CELL("contents", INDIRECT("J"&amp;CELL("contents", AV$1)+14))</f>
        <v>12466500</v>
      </c>
      <c r="AW36" cm="1">
        <f t="array" aca="1" ref="AW36" ca="1">CELL("contents", INDIRECT("J"&amp;CELL("contents", AW$1)+14))</f>
        <v>12834300</v>
      </c>
      <c r="AX36" cm="1">
        <f t="array" aca="1" ref="AX36" ca="1">CELL("contents", INDIRECT("J"&amp;CELL("contents", AX$1)+14))</f>
        <v>14230400</v>
      </c>
      <c r="AY36" cm="1">
        <f t="array" aca="1" ref="AY36" ca="1">CELL("contents", INDIRECT("J"&amp;CELL("contents", AY$1)+14))</f>
        <v>12503500</v>
      </c>
      <c r="AZ36" cm="1">
        <f t="array" aca="1" ref="AZ36" ca="1">CELL("contents", INDIRECT("J"&amp;CELL("contents", AZ$1)+14))</f>
        <v>12329000</v>
      </c>
      <c r="BA36" cm="1">
        <f t="array" aca="1" ref="BA36" ca="1">CELL("contents", INDIRECT("J"&amp;CELL("contents", BA$1)+14))</f>
        <v>12328900</v>
      </c>
      <c r="BB36" cm="1">
        <f t="array" aca="1" ref="BB36" ca="1">CELL("contents", INDIRECT("J"&amp;CELL("contents", BB$1)+14))</f>
        <v>13698700</v>
      </c>
      <c r="BC36" cm="1">
        <f t="array" aca="1" ref="BC36" ca="1">CELL("contents", INDIRECT("J"&amp;CELL("contents", BC$1)+14))</f>
        <v>12380900</v>
      </c>
      <c r="BD36" cm="1">
        <f t="array" aca="1" ref="BD36" ca="1">CELL("contents", INDIRECT("J"&amp;CELL("contents", BD$1)+14))</f>
        <v>13058400</v>
      </c>
      <c r="BE36" cm="1">
        <f t="array" aca="1" ref="BE36" ca="1">CELL("contents", INDIRECT("J"&amp;CELL("contents", BE$1)+14))</f>
        <v>12726800</v>
      </c>
      <c r="BF36" cm="1">
        <f t="array" aca="1" ref="BF36" ca="1">CELL("contents", INDIRECT("J"&amp;CELL("contents", BF$1)+14))</f>
        <v>13021900</v>
      </c>
    </row>
    <row r="37" spans="1:58" x14ac:dyDescent="0.25">
      <c r="A37" s="1">
        <v>3.1250000000000001E-5</v>
      </c>
      <c r="B37">
        <v>1.0128205128205101</v>
      </c>
      <c r="C37">
        <v>107</v>
      </c>
      <c r="D37">
        <v>-0.29169850778835199</v>
      </c>
      <c r="E37">
        <v>0.49661542791264202</v>
      </c>
      <c r="F37">
        <v>0.53634466214565402</v>
      </c>
      <c r="G37">
        <v>2.50097177780772E-3</v>
      </c>
      <c r="H37">
        <v>0.49874951411109603</v>
      </c>
      <c r="I37">
        <v>2.53303551854885E-3</v>
      </c>
      <c r="J37">
        <v>5997200</v>
      </c>
      <c r="K37">
        <v>1950</v>
      </c>
      <c r="L37">
        <v>30045300</v>
      </c>
      <c r="M37">
        <v>0.49923570562067099</v>
      </c>
      <c r="N37">
        <v>2.5210056906155298E-3</v>
      </c>
      <c r="O37">
        <v>0.49873949715469201</v>
      </c>
      <c r="P37">
        <v>2.5533262763926499E-3</v>
      </c>
      <c r="R37" t="s">
        <v>49</v>
      </c>
      <c r="S37" cm="1">
        <f t="array" aca="1" ref="S37" ca="1">CELL("contents", INDIRECT("J"&amp;CELL("contents", S$1)+15))</f>
        <v>185600</v>
      </c>
      <c r="T37" cm="1">
        <f t="array" aca="1" ref="T37" ca="1">CELL("contents", INDIRECT("J"&amp;CELL("contents", T$1)+15))</f>
        <v>5489200</v>
      </c>
      <c r="U37" cm="1">
        <f t="array" aca="1" ref="U37" ca="1">CELL("contents", INDIRECT("J"&amp;CELL("contents", U$1)+15))</f>
        <v>6382600</v>
      </c>
      <c r="V37" cm="1">
        <f t="array" aca="1" ref="V37" ca="1">CELL("contents", INDIRECT("J"&amp;CELL("contents", V$1)+15))</f>
        <v>7526000</v>
      </c>
      <c r="W37" cm="1">
        <f t="array" aca="1" ref="W37" ca="1">CELL("contents", INDIRECT("J"&amp;CELL("contents", W$1)+15))</f>
        <v>8953600</v>
      </c>
      <c r="X37" cm="1">
        <f t="array" aca="1" ref="X37" ca="1">CELL("contents", INDIRECT("J"&amp;CELL("contents", X$1)+15))</f>
        <v>9595700</v>
      </c>
      <c r="Y37" cm="1">
        <f t="array" aca="1" ref="Y37" ca="1">CELL("contents", INDIRECT("J"&amp;CELL("contents", Y$1)+15))</f>
        <v>11716300</v>
      </c>
      <c r="Z37" cm="1">
        <f t="array" aca="1" ref="Z37" ca="1">CELL("contents", INDIRECT("J"&amp;CELL("contents", Z$1)+15))</f>
        <v>9371700</v>
      </c>
      <c r="AA37" cm="1">
        <f t="array" aca="1" ref="AA37" ca="1">CELL("contents", INDIRECT("J"&amp;CELL("contents", AA$1)+15))</f>
        <v>9517400</v>
      </c>
      <c r="AB37" cm="1">
        <f t="array" aca="1" ref="AB37" ca="1">CELL("contents", INDIRECT("J"&amp;CELL("contents", AB$1)+15))</f>
        <v>9183400</v>
      </c>
      <c r="AC37" cm="1">
        <f t="array" aca="1" ref="AC37" ca="1">CELL("contents", INDIRECT("J"&amp;CELL("contents", AC$1)+15))</f>
        <v>11667400</v>
      </c>
      <c r="AD37" cm="1">
        <f t="array" aca="1" ref="AD37" ca="1">CELL("contents", INDIRECT("J"&amp;CELL("contents", AD$1)+15))</f>
        <v>10194200</v>
      </c>
      <c r="AE37" cm="1">
        <f t="array" aca="1" ref="AE37" ca="1">CELL("contents", INDIRECT("J"&amp;CELL("contents", AE$1)+15))</f>
        <v>9071800</v>
      </c>
      <c r="AF37" cm="1">
        <f t="array" aca="1" ref="AF37" ca="1">CELL("contents", INDIRECT("J"&amp;CELL("contents", AF$1)+15))</f>
        <v>9950600</v>
      </c>
      <c r="AG37" cm="1">
        <f t="array" aca="1" ref="AG37" ca="1">CELL("contents", INDIRECT("J"&amp;CELL("contents", AG$1)+15))</f>
        <v>10777600</v>
      </c>
      <c r="AH37" cm="1">
        <f t="array" aca="1" ref="AH37" ca="1">CELL("contents", INDIRECT("J"&amp;CELL("contents", AH$1)+15))</f>
        <v>10377900</v>
      </c>
      <c r="AI37" cm="1">
        <f t="array" aca="1" ref="AI37" ca="1">CELL("contents", INDIRECT("J"&amp;CELL("contents", AI$1)+15))</f>
        <v>11430900</v>
      </c>
      <c r="AJ37" cm="1">
        <f t="array" aca="1" ref="AJ37" ca="1">CELL("contents", INDIRECT("J"&amp;CELL("contents", AJ$1)+15))</f>
        <v>11803300</v>
      </c>
      <c r="AK37" cm="1">
        <f t="array" aca="1" ref="AK37" ca="1">CELL("contents", INDIRECT("J"&amp;CELL("contents", AK$1)+15))</f>
        <v>11035800</v>
      </c>
      <c r="AL37" cm="1">
        <f t="array" aca="1" ref="AL37" ca="1">CELL("contents", INDIRECT("J"&amp;CELL("contents", AL$1)+15))</f>
        <v>12653400</v>
      </c>
      <c r="AM37" cm="1">
        <f t="array" aca="1" ref="AM37" ca="1">CELL("contents", INDIRECT("J"&amp;CELL("contents", AM$1)+15))</f>
        <v>12174900</v>
      </c>
      <c r="AN37" cm="1">
        <f t="array" aca="1" ref="AN37" ca="1">CELL("contents", INDIRECT("J"&amp;CELL("contents", AN$1)+15))</f>
        <v>12360700</v>
      </c>
      <c r="AO37" cm="1">
        <f t="array" aca="1" ref="AO37" ca="1">CELL("contents", INDIRECT("J"&amp;CELL("contents", AO$1)+15))</f>
        <v>12145500</v>
      </c>
      <c r="AP37" cm="1">
        <f t="array" aca="1" ref="AP37" ca="1">CELL("contents", INDIRECT("J"&amp;CELL("contents", AP$1)+15))</f>
        <v>14092600</v>
      </c>
      <c r="AQ37" cm="1">
        <f t="array" aca="1" ref="AQ37" ca="1">CELL("contents", INDIRECT("J"&amp;CELL("contents", AQ$1)+15))</f>
        <v>13359000</v>
      </c>
      <c r="AR37" cm="1">
        <f t="array" aca="1" ref="AR37" ca="1">CELL("contents", INDIRECT("J"&amp;CELL("contents", AR$1)+15))</f>
        <v>13283100</v>
      </c>
      <c r="AS37" cm="1">
        <f t="array" aca="1" ref="AS37" ca="1">CELL("contents", INDIRECT("J"&amp;CELL("contents", AS$1)+15))</f>
        <v>14247100</v>
      </c>
      <c r="AT37" cm="1">
        <f t="array" aca="1" ref="AT37" ca="1">CELL("contents", INDIRECT("J"&amp;CELL("contents", AT$1)+15))</f>
        <v>13090500</v>
      </c>
      <c r="AU37" cm="1">
        <f t="array" aca="1" ref="AU37" ca="1">CELL("contents", INDIRECT("J"&amp;CELL("contents", AU$1)+15))</f>
        <v>13746700</v>
      </c>
      <c r="AV37" cm="1">
        <f t="array" aca="1" ref="AV37" ca="1">CELL("contents", INDIRECT("J"&amp;CELL("contents", AV$1)+15))</f>
        <v>12345600</v>
      </c>
      <c r="AW37" cm="1">
        <f t="array" aca="1" ref="AW37" ca="1">CELL("contents", INDIRECT("J"&amp;CELL("contents", AW$1)+15))</f>
        <v>12723500</v>
      </c>
      <c r="AX37" cm="1">
        <f t="array" aca="1" ref="AX37" ca="1">CELL("contents", INDIRECT("J"&amp;CELL("contents", AX$1)+15))</f>
        <v>13990600</v>
      </c>
      <c r="AY37" cm="1">
        <f t="array" aca="1" ref="AY37" ca="1">CELL("contents", INDIRECT("J"&amp;CELL("contents", AY$1)+15))</f>
        <v>12728900</v>
      </c>
      <c r="AZ37" cm="1">
        <f t="array" aca="1" ref="AZ37" ca="1">CELL("contents", INDIRECT("J"&amp;CELL("contents", AZ$1)+15))</f>
        <v>13018800</v>
      </c>
      <c r="BA37" cm="1">
        <f t="array" aca="1" ref="BA37" ca="1">CELL("contents", INDIRECT("J"&amp;CELL("contents", BA$1)+15))</f>
        <v>13104700</v>
      </c>
      <c r="BB37" cm="1">
        <f t="array" aca="1" ref="BB37" ca="1">CELL("contents", INDIRECT("J"&amp;CELL("contents", BB$1)+15))</f>
        <v>16554600</v>
      </c>
      <c r="BC37" cm="1">
        <f t="array" aca="1" ref="BC37" ca="1">CELL("contents", INDIRECT("J"&amp;CELL("contents", BC$1)+15))</f>
        <v>13523100</v>
      </c>
      <c r="BD37" cm="1">
        <f t="array" aca="1" ref="BD37" ca="1">CELL("contents", INDIRECT("J"&amp;CELL("contents", BD$1)+15))</f>
        <v>13072500</v>
      </c>
      <c r="BE37" cm="1">
        <f t="array" aca="1" ref="BE37" ca="1">CELL("contents", INDIRECT("J"&amp;CELL("contents", BE$1)+15))</f>
        <v>12957600</v>
      </c>
      <c r="BF37" cm="1">
        <f t="array" aca="1" ref="BF37" ca="1">CELL("contents", INDIRECT("J"&amp;CELL("contents", BF$1)+15))</f>
        <v>15477100</v>
      </c>
    </row>
    <row r="38" spans="1:58" x14ac:dyDescent="0.25">
      <c r="A38" s="1">
        <v>1.5625E-5</v>
      </c>
      <c r="B38">
        <v>1.0128205128205101</v>
      </c>
      <c r="C38">
        <v>111</v>
      </c>
      <c r="D38">
        <v>-0.29165357230406702</v>
      </c>
      <c r="E38">
        <v>0.49825835819592701</v>
      </c>
      <c r="F38">
        <v>0.53811902685160096</v>
      </c>
      <c r="G38">
        <v>2.4956576572022701E-3</v>
      </c>
      <c r="H38">
        <v>0.49875217117139797</v>
      </c>
      <c r="I38">
        <v>2.5276532681920401E-3</v>
      </c>
      <c r="J38">
        <v>6578900</v>
      </c>
      <c r="K38">
        <v>1950</v>
      </c>
      <c r="L38">
        <v>30045300</v>
      </c>
      <c r="M38">
        <v>0.49923570562067099</v>
      </c>
      <c r="N38">
        <v>2.5210056906155298E-3</v>
      </c>
      <c r="O38">
        <v>0.49873949715469201</v>
      </c>
      <c r="P38">
        <v>2.5533262763926499E-3</v>
      </c>
      <c r="R38" t="s">
        <v>50</v>
      </c>
      <c r="S38" cm="1">
        <f t="array" aca="1" ref="S38" ca="1">CELL("contents", INDIRECT("J"&amp;CELL("contents", S$1)+16))</f>
        <v>185400</v>
      </c>
      <c r="T38" cm="1">
        <f t="array" aca="1" ref="T38" ca="1">CELL("contents", INDIRECT("J"&amp;CELL("contents", T$1)+16))</f>
        <v>5997200</v>
      </c>
      <c r="U38" cm="1">
        <f t="array" aca="1" ref="U38" ca="1">CELL("contents", INDIRECT("J"&amp;CELL("contents", U$1)+16))</f>
        <v>7854700</v>
      </c>
      <c r="V38" cm="1">
        <f t="array" aca="1" ref="V38" ca="1">CELL("contents", INDIRECT("J"&amp;CELL("contents", V$1)+16))</f>
        <v>8285900</v>
      </c>
      <c r="W38" cm="1">
        <f t="array" aca="1" ref="W38" ca="1">CELL("contents", INDIRECT("J"&amp;CELL("contents", W$1)+16))</f>
        <v>10267500</v>
      </c>
      <c r="X38" cm="1">
        <f t="array" aca="1" ref="X38" ca="1">CELL("contents", INDIRECT("J"&amp;CELL("contents", X$1)+16))</f>
        <v>11127700</v>
      </c>
      <c r="Y38" cm="1">
        <f t="array" aca="1" ref="Y38" ca="1">CELL("contents", INDIRECT("J"&amp;CELL("contents", Y$1)+16))</f>
        <v>10163100</v>
      </c>
      <c r="Z38" cm="1">
        <f t="array" aca="1" ref="Z38" ca="1">CELL("contents", INDIRECT("J"&amp;CELL("contents", Z$1)+16))</f>
        <v>10588800</v>
      </c>
      <c r="AA38" cm="1">
        <f t="array" aca="1" ref="AA38" ca="1">CELL("contents", INDIRECT("J"&amp;CELL("contents", AA$1)+16))</f>
        <v>10676200</v>
      </c>
      <c r="AB38" cm="1">
        <f t="array" aca="1" ref="AB38" ca="1">CELL("contents", INDIRECT("J"&amp;CELL("contents", AB$1)+16))</f>
        <v>10087200</v>
      </c>
      <c r="AC38" cm="1">
        <f t="array" aca="1" ref="AC38" ca="1">CELL("contents", INDIRECT("J"&amp;CELL("contents", AC$1)+16))</f>
        <v>10263600</v>
      </c>
      <c r="AD38" cm="1">
        <f t="array" aca="1" ref="AD38" ca="1">CELL("contents", INDIRECT("J"&amp;CELL("contents", AD$1)+16))</f>
        <v>10533200</v>
      </c>
      <c r="AE38" cm="1">
        <f t="array" aca="1" ref="AE38" ca="1">CELL("contents", INDIRECT("J"&amp;CELL("contents", AE$1)+16))</f>
        <v>10835200</v>
      </c>
      <c r="AF38" cm="1">
        <f t="array" aca="1" ref="AF38" ca="1">CELL("contents", INDIRECT("J"&amp;CELL("contents", AF$1)+16))</f>
        <v>12558100</v>
      </c>
      <c r="AG38" cm="1">
        <f t="array" aca="1" ref="AG38" ca="1">CELL("contents", INDIRECT("J"&amp;CELL("contents", AG$1)+16))</f>
        <v>12861700</v>
      </c>
      <c r="AH38" cm="1">
        <f t="array" aca="1" ref="AH38" ca="1">CELL("contents", INDIRECT("J"&amp;CELL("contents", AH$1)+16))</f>
        <v>10948400</v>
      </c>
      <c r="AI38" cm="1">
        <f t="array" aca="1" ref="AI38" ca="1">CELL("contents", INDIRECT("J"&amp;CELL("contents", AI$1)+16))</f>
        <v>11642900</v>
      </c>
      <c r="AJ38" cm="1">
        <f t="array" aca="1" ref="AJ38" ca="1">CELL("contents", INDIRECT("J"&amp;CELL("contents", AJ$1)+16))</f>
        <v>12300800</v>
      </c>
      <c r="AK38" cm="1">
        <f t="array" aca="1" ref="AK38" ca="1">CELL("contents", INDIRECT("J"&amp;CELL("contents", AK$1)+16))</f>
        <v>12404000</v>
      </c>
      <c r="AL38" cm="1">
        <f t="array" aca="1" ref="AL38" ca="1">CELL("contents", INDIRECT("J"&amp;CELL("contents", AL$1)+16))</f>
        <v>12889900</v>
      </c>
      <c r="AM38" cm="1">
        <f t="array" aca="1" ref="AM38" ca="1">CELL("contents", INDIRECT("J"&amp;CELL("contents", AM$1)+16))</f>
        <v>14205300</v>
      </c>
      <c r="AN38" cm="1">
        <f t="array" aca="1" ref="AN38" ca="1">CELL("contents", INDIRECT("J"&amp;CELL("contents", AN$1)+16))</f>
        <v>13415500</v>
      </c>
      <c r="AO38" cm="1">
        <f t="array" aca="1" ref="AO38" ca="1">CELL("contents", INDIRECT("J"&amp;CELL("contents", AO$1)+16))</f>
        <v>13886700</v>
      </c>
      <c r="AP38" cm="1">
        <f t="array" aca="1" ref="AP38" ca="1">CELL("contents", INDIRECT("J"&amp;CELL("contents", AP$1)+16))</f>
        <v>14132100</v>
      </c>
      <c r="AQ38" cm="1">
        <f t="array" aca="1" ref="AQ38" ca="1">CELL("contents", INDIRECT("J"&amp;CELL("contents", AQ$1)+16))</f>
        <v>14081300</v>
      </c>
      <c r="AR38" cm="1">
        <f t="array" aca="1" ref="AR38" ca="1">CELL("contents", INDIRECT("J"&amp;CELL("contents", AR$1)+16))</f>
        <v>13449300</v>
      </c>
      <c r="AS38" cm="1">
        <f t="array" aca="1" ref="AS38" ca="1">CELL("contents", INDIRECT("J"&amp;CELL("contents", AS$1)+16))</f>
        <v>13763200</v>
      </c>
      <c r="AT38" cm="1">
        <f t="array" aca="1" ref="AT38" ca="1">CELL("contents", INDIRECT("J"&amp;CELL("contents", AT$1)+16))</f>
        <v>14107500</v>
      </c>
      <c r="AU38" cm="1">
        <f t="array" aca="1" ref="AU38" ca="1">CELL("contents", INDIRECT("J"&amp;CELL("contents", AU$1)+16))</f>
        <v>14578200</v>
      </c>
      <c r="AV38" cm="1">
        <f t="array" aca="1" ref="AV38" ca="1">CELL("contents", INDIRECT("J"&amp;CELL("contents", AV$1)+16))</f>
        <v>13760700</v>
      </c>
      <c r="AW38" cm="1">
        <f t="array" aca="1" ref="AW38" ca="1">CELL("contents", INDIRECT("J"&amp;CELL("contents", AW$1)+16))</f>
        <v>15386600</v>
      </c>
      <c r="AX38" cm="1">
        <f t="array" aca="1" ref="AX38" ca="1">CELL("contents", INDIRECT("J"&amp;CELL("contents", AX$1)+16))</f>
        <v>13849900</v>
      </c>
      <c r="AY38" cm="1">
        <f t="array" aca="1" ref="AY38" ca="1">CELL("contents", INDIRECT("J"&amp;CELL("contents", AY$1)+16))</f>
        <v>16166500</v>
      </c>
      <c r="AZ38" cm="1">
        <f t="array" aca="1" ref="AZ38" ca="1">CELL("contents", INDIRECT("J"&amp;CELL("contents", AZ$1)+16))</f>
        <v>14397400</v>
      </c>
      <c r="BA38" cm="1">
        <f t="array" aca="1" ref="BA38" ca="1">CELL("contents", INDIRECT("J"&amp;CELL("contents", BA$1)+16))</f>
        <v>14437700</v>
      </c>
      <c r="BB38" cm="1">
        <f t="array" aca="1" ref="BB38" ca="1">CELL("contents", INDIRECT("J"&amp;CELL("contents", BB$1)+16))</f>
        <v>15431500</v>
      </c>
      <c r="BC38" cm="1">
        <f t="array" aca="1" ref="BC38" ca="1">CELL("contents", INDIRECT("J"&amp;CELL("contents", BC$1)+16))</f>
        <v>14566900</v>
      </c>
      <c r="BD38" cm="1">
        <f t="array" aca="1" ref="BD38" ca="1">CELL("contents", INDIRECT("J"&amp;CELL("contents", BD$1)+16))</f>
        <v>13915800</v>
      </c>
      <c r="BE38" cm="1">
        <f t="array" aca="1" ref="BE38" ca="1">CELL("contents", INDIRECT("J"&amp;CELL("contents", BE$1)+16))</f>
        <v>17025000</v>
      </c>
      <c r="BF38" cm="1">
        <f t="array" aca="1" ref="BF38" ca="1">CELL("contents", INDIRECT("J"&amp;CELL("contents", BF$1)+16))</f>
        <v>14489500</v>
      </c>
    </row>
    <row r="39" spans="1:58" x14ac:dyDescent="0.25">
      <c r="A39" t="s">
        <v>0</v>
      </c>
      <c r="B39">
        <v>1.52564102564102</v>
      </c>
      <c r="C39">
        <v>1801</v>
      </c>
      <c r="D39">
        <v>-0.32755666084256702</v>
      </c>
      <c r="E39">
        <v>0.49632347261382098</v>
      </c>
      <c r="F39">
        <v>0.53602935042292699</v>
      </c>
      <c r="G39">
        <v>1.23477070187449E-3</v>
      </c>
      <c r="H39">
        <v>0.49938261464906197</v>
      </c>
      <c r="I39">
        <v>1.88381684003929E-3</v>
      </c>
      <c r="J39">
        <v>25146200</v>
      </c>
      <c r="R39" t="s">
        <v>51</v>
      </c>
      <c r="S39" cm="1">
        <f t="array" aca="1" ref="S39" ca="1">CELL("contents", INDIRECT("J"&amp;CELL("contents", S$1)+17))</f>
        <v>193900</v>
      </c>
      <c r="T39" cm="1">
        <f t="array" aca="1" ref="T39" ca="1">CELL("contents", INDIRECT("J"&amp;CELL("contents", T$1)+17))</f>
        <v>6578900</v>
      </c>
      <c r="U39" cm="1">
        <f t="array" aca="1" ref="U39" ca="1">CELL("contents", INDIRECT("J"&amp;CELL("contents", U$1)+17))</f>
        <v>8578300</v>
      </c>
      <c r="V39" cm="1">
        <f t="array" aca="1" ref="V39" ca="1">CELL("contents", INDIRECT("J"&amp;CELL("contents", V$1)+17))</f>
        <v>9238000</v>
      </c>
      <c r="W39" cm="1">
        <f t="array" aca="1" ref="W39" ca="1">CELL("contents", INDIRECT("J"&amp;CELL("contents", W$1)+17))</f>
        <v>11732000</v>
      </c>
      <c r="X39" cm="1">
        <f t="array" aca="1" ref="X39" ca="1">CELL("contents", INDIRECT("J"&amp;CELL("contents", X$1)+17))</f>
        <v>11500100</v>
      </c>
      <c r="Y39" cm="1">
        <f t="array" aca="1" ref="Y39" ca="1">CELL("contents", INDIRECT("J"&amp;CELL("contents", Y$1)+17))</f>
        <v>11570500</v>
      </c>
      <c r="Z39" cm="1">
        <f t="array" aca="1" ref="Z39" ca="1">CELL("contents", INDIRECT("J"&amp;CELL("contents", Z$1)+17))</f>
        <v>11718900</v>
      </c>
      <c r="AA39" cm="1">
        <f t="array" aca="1" ref="AA39" ca="1">CELL("contents", INDIRECT("J"&amp;CELL("contents", AA$1)+17))</f>
        <v>13322100</v>
      </c>
      <c r="AB39" cm="1">
        <f t="array" aca="1" ref="AB39" ca="1">CELL("contents", INDIRECT("J"&amp;CELL("contents", AB$1)+17))</f>
        <v>11042400</v>
      </c>
      <c r="AC39" cm="1">
        <f t="array" aca="1" ref="AC39" ca="1">CELL("contents", INDIRECT("J"&amp;CELL("contents", AC$1)+17))</f>
        <v>11382700</v>
      </c>
      <c r="AD39" cm="1">
        <f t="array" aca="1" ref="AD39" ca="1">CELL("contents", INDIRECT("J"&amp;CELL("contents", AD$1)+17))</f>
        <v>12102100</v>
      </c>
      <c r="AE39" cm="1">
        <f t="array" aca="1" ref="AE39" ca="1">CELL("contents", INDIRECT("J"&amp;CELL("contents", AE$1)+17))</f>
        <v>11095200</v>
      </c>
      <c r="AF39" cm="1">
        <f t="array" aca="1" ref="AF39" ca="1">CELL("contents", INDIRECT("J"&amp;CELL("contents", AF$1)+17))</f>
        <v>11788000</v>
      </c>
      <c r="AG39" cm="1">
        <f t="array" aca="1" ref="AG39" ca="1">CELL("contents", INDIRECT("J"&amp;CELL("contents", AG$1)+17))</f>
        <v>12555400</v>
      </c>
      <c r="AH39" cm="1">
        <f t="array" aca="1" ref="AH39" ca="1">CELL("contents", INDIRECT("J"&amp;CELL("contents", AH$1)+17))</f>
        <v>12784600</v>
      </c>
      <c r="AI39" cm="1">
        <f t="array" aca="1" ref="AI39" ca="1">CELL("contents", INDIRECT("J"&amp;CELL("contents", AI$1)+17))</f>
        <v>14011100</v>
      </c>
      <c r="AJ39" cm="1">
        <f t="array" aca="1" ref="AJ39" ca="1">CELL("contents", INDIRECT("J"&amp;CELL("contents", AJ$1)+17))</f>
        <v>13653400</v>
      </c>
      <c r="AK39" cm="1">
        <f t="array" aca="1" ref="AK39" ca="1">CELL("contents", INDIRECT("J"&amp;CELL("contents", AK$1)+17))</f>
        <v>16119500</v>
      </c>
      <c r="AL39" cm="1">
        <f t="array" aca="1" ref="AL39" ca="1">CELL("contents", INDIRECT("J"&amp;CELL("contents", AL$1)+17))</f>
        <v>14387100</v>
      </c>
      <c r="AM39" cm="1">
        <f t="array" aca="1" ref="AM39" ca="1">CELL("contents", INDIRECT("J"&amp;CELL("contents", AM$1)+17))</f>
        <v>15993500</v>
      </c>
      <c r="AN39" cm="1">
        <f t="array" aca="1" ref="AN39" ca="1">CELL("contents", INDIRECT("J"&amp;CELL("contents", AN$1)+17))</f>
        <v>14338800</v>
      </c>
      <c r="AO39" cm="1">
        <f t="array" aca="1" ref="AO39" ca="1">CELL("contents", INDIRECT("J"&amp;CELL("contents", AO$1)+17))</f>
        <v>14984200</v>
      </c>
      <c r="AP39" cm="1">
        <f t="array" aca="1" ref="AP39" ca="1">CELL("contents", INDIRECT("J"&amp;CELL("contents", AP$1)+17))</f>
        <v>21615700</v>
      </c>
      <c r="AQ39" cm="1">
        <f t="array" aca="1" ref="AQ39" ca="1">CELL("contents", INDIRECT("J"&amp;CELL("contents", AQ$1)+17))</f>
        <v>16543800</v>
      </c>
      <c r="AR39" cm="1">
        <f t="array" aca="1" ref="AR39" ca="1">CELL("contents", INDIRECT("J"&amp;CELL("contents", AR$1)+17))</f>
        <v>14253800</v>
      </c>
      <c r="AS39" cm="1">
        <f t="array" aca="1" ref="AS39" ca="1">CELL("contents", INDIRECT("J"&amp;CELL("contents", AS$1)+17))</f>
        <v>16087800</v>
      </c>
      <c r="AT39" cm="1">
        <f t="array" aca="1" ref="AT39" ca="1">CELL("contents", INDIRECT("J"&amp;CELL("contents", AT$1)+17))</f>
        <v>15744600</v>
      </c>
      <c r="AU39" cm="1">
        <f t="array" aca="1" ref="AU39" ca="1">CELL("contents", INDIRECT("J"&amp;CELL("contents", AU$1)+17))</f>
        <v>15304000</v>
      </c>
      <c r="AV39" cm="1">
        <f t="array" aca="1" ref="AV39" ca="1">CELL("contents", INDIRECT("J"&amp;CELL("contents", AV$1)+17))</f>
        <v>16865500</v>
      </c>
      <c r="AW39" cm="1">
        <f t="array" aca="1" ref="AW39" ca="1">CELL("contents", INDIRECT("J"&amp;CELL("contents", AW$1)+17))</f>
        <v>14784500</v>
      </c>
      <c r="AX39" cm="1">
        <f t="array" aca="1" ref="AX39" ca="1">CELL("contents", INDIRECT("J"&amp;CELL("contents", AX$1)+17))</f>
        <v>15279700</v>
      </c>
      <c r="AY39" cm="1">
        <f t="array" aca="1" ref="AY39" ca="1">CELL("contents", INDIRECT("J"&amp;CELL("contents", AY$1)+17))</f>
        <v>15828800</v>
      </c>
      <c r="AZ39" cm="1">
        <f t="array" aca="1" ref="AZ39" ca="1">CELL("contents", INDIRECT("J"&amp;CELL("contents", AZ$1)+17))</f>
        <v>16689700</v>
      </c>
      <c r="BA39" cm="1">
        <f t="array" aca="1" ref="BA39" ca="1">CELL("contents", INDIRECT("J"&amp;CELL("contents", BA$1)+17))</f>
        <v>15937700</v>
      </c>
      <c r="BB39" cm="1">
        <f t="array" aca="1" ref="BB39" ca="1">CELL("contents", INDIRECT("J"&amp;CELL("contents", BB$1)+17))</f>
        <v>18183900</v>
      </c>
      <c r="BC39" cm="1">
        <f t="array" aca="1" ref="BC39" ca="1">CELL("contents", INDIRECT("J"&amp;CELL("contents", BC$1)+17))</f>
        <v>15487500</v>
      </c>
      <c r="BD39" cm="1">
        <f t="array" aca="1" ref="BD39" ca="1">CELL("contents", INDIRECT("J"&amp;CELL("contents", BD$1)+17))</f>
        <v>16084100</v>
      </c>
      <c r="BE39" cm="1">
        <f t="array" aca="1" ref="BE39" ca="1">CELL("contents", INDIRECT("J"&amp;CELL("contents", BE$1)+17))</f>
        <v>15263200</v>
      </c>
      <c r="BF39" cm="1">
        <f t="array" aca="1" ref="BF39" ca="1">CELL("contents", INDIRECT("J"&amp;CELL("contents", BF$1)+17))</f>
        <v>15310800</v>
      </c>
    </row>
    <row r="40" spans="1:58" x14ac:dyDescent="0.25">
      <c r="A40">
        <v>1.024</v>
      </c>
      <c r="B40">
        <v>1.52564102564102</v>
      </c>
      <c r="C40">
        <v>82</v>
      </c>
      <c r="D40">
        <v>-0.26165391262264898</v>
      </c>
      <c r="E40">
        <v>0.49790175520436097</v>
      </c>
      <c r="F40">
        <v>0.53773389562070995</v>
      </c>
      <c r="G40">
        <v>1.2272622527334999E-3</v>
      </c>
      <c r="H40">
        <v>0.49938636887363302</v>
      </c>
      <c r="I40">
        <v>1.8723616419908599E-3</v>
      </c>
      <c r="J40">
        <v>3767000</v>
      </c>
      <c r="K40">
        <v>1801</v>
      </c>
      <c r="L40">
        <v>25146200</v>
      </c>
      <c r="M40">
        <v>0.49632347261382098</v>
      </c>
      <c r="N40">
        <v>1.23477070187449E-3</v>
      </c>
      <c r="O40">
        <v>0.49938261464906197</v>
      </c>
      <c r="P40">
        <v>1.88381684003929E-3</v>
      </c>
    </row>
    <row r="41" spans="1:58" x14ac:dyDescent="0.25">
      <c r="A41">
        <v>0.51200000000000001</v>
      </c>
      <c r="B41">
        <v>1.52564102564102</v>
      </c>
      <c r="C41">
        <v>99</v>
      </c>
      <c r="D41">
        <v>-0.28668141641953798</v>
      </c>
      <c r="E41">
        <v>0.49875977172722702</v>
      </c>
      <c r="F41">
        <v>0.53866055346540598</v>
      </c>
      <c r="G41">
        <v>1.2319632865265199E-3</v>
      </c>
      <c r="H41">
        <v>0.49938401835673601</v>
      </c>
      <c r="I41">
        <v>1.8795337320084099E-3</v>
      </c>
      <c r="J41">
        <v>4229100</v>
      </c>
      <c r="K41">
        <v>1801</v>
      </c>
      <c r="L41">
        <v>25146200</v>
      </c>
      <c r="M41">
        <v>0.49632347261382098</v>
      </c>
      <c r="N41">
        <v>1.23477070187449E-3</v>
      </c>
      <c r="O41">
        <v>0.49938261464906197</v>
      </c>
      <c r="P41">
        <v>1.88381684003929E-3</v>
      </c>
    </row>
    <row r="42" spans="1:58" x14ac:dyDescent="0.25">
      <c r="A42">
        <v>0.25600000000000001</v>
      </c>
      <c r="B42">
        <v>1.52564102564102</v>
      </c>
      <c r="C42">
        <v>84</v>
      </c>
      <c r="D42">
        <v>-0.311244921701536</v>
      </c>
      <c r="E42">
        <v>0.49238302404810402</v>
      </c>
      <c r="F42">
        <v>0.53177366597195197</v>
      </c>
      <c r="G42">
        <v>1.2260965587046399E-3</v>
      </c>
      <c r="H42">
        <v>0.49938695172064701</v>
      </c>
      <c r="I42">
        <v>1.8705832113570899E-3</v>
      </c>
      <c r="J42">
        <v>3741000</v>
      </c>
      <c r="K42">
        <v>1801</v>
      </c>
      <c r="L42">
        <v>25146200</v>
      </c>
      <c r="M42">
        <v>0.49632347261382098</v>
      </c>
      <c r="N42">
        <v>1.23477070187449E-3</v>
      </c>
      <c r="O42">
        <v>0.49938261464906197</v>
      </c>
      <c r="P42">
        <v>1.88381684003929E-3</v>
      </c>
    </row>
    <row r="43" spans="1:58" x14ac:dyDescent="0.25">
      <c r="A43">
        <v>0.128</v>
      </c>
      <c r="B43">
        <v>1.52564102564102</v>
      </c>
      <c r="C43">
        <v>125</v>
      </c>
      <c r="D43">
        <v>-0.29783200294620599</v>
      </c>
      <c r="E43">
        <v>0.494122415203264</v>
      </c>
      <c r="F43">
        <v>0.53365220841952499</v>
      </c>
      <c r="G43">
        <v>1.2271568002983899E-3</v>
      </c>
      <c r="H43">
        <v>0.49938642159984997</v>
      </c>
      <c r="I43">
        <v>1.87220075942959E-3</v>
      </c>
      <c r="J43">
        <v>6479800</v>
      </c>
      <c r="K43">
        <v>1801</v>
      </c>
      <c r="L43">
        <v>25146200</v>
      </c>
      <c r="M43">
        <v>0.49632347261382098</v>
      </c>
      <c r="N43">
        <v>1.23477070187449E-3</v>
      </c>
      <c r="O43">
        <v>0.49938261464906197</v>
      </c>
      <c r="P43">
        <v>1.88381684003929E-3</v>
      </c>
    </row>
    <row r="44" spans="1:58" x14ac:dyDescent="0.25">
      <c r="A44">
        <v>6.4000000000000001E-2</v>
      </c>
      <c r="B44">
        <v>1.52564102564102</v>
      </c>
      <c r="C44">
        <v>85</v>
      </c>
      <c r="D44">
        <v>-0.30309723378904901</v>
      </c>
      <c r="E44">
        <v>0.49860610064796601</v>
      </c>
      <c r="F44">
        <v>0.53849458869980404</v>
      </c>
      <c r="G44">
        <v>1.2322275687616201E-3</v>
      </c>
      <c r="H44">
        <v>0.49938388621561902</v>
      </c>
      <c r="I44">
        <v>1.8799369318286299E-3</v>
      </c>
      <c r="J44">
        <v>3854700</v>
      </c>
      <c r="K44">
        <v>1801</v>
      </c>
      <c r="L44">
        <v>25146200</v>
      </c>
      <c r="M44">
        <v>0.49632347261382098</v>
      </c>
      <c r="N44">
        <v>1.23477070187449E-3</v>
      </c>
      <c r="O44">
        <v>0.49938261464906197</v>
      </c>
      <c r="P44">
        <v>1.88381684003929E-3</v>
      </c>
    </row>
    <row r="45" spans="1:58" x14ac:dyDescent="0.25">
      <c r="A45">
        <v>3.2000000000000001E-2</v>
      </c>
      <c r="B45">
        <v>1.52564102564102</v>
      </c>
      <c r="C45">
        <v>113</v>
      </c>
      <c r="D45">
        <v>-0.29527454968752798</v>
      </c>
      <c r="E45">
        <v>0.49549725194657002</v>
      </c>
      <c r="F45">
        <v>0.53513703210229602</v>
      </c>
      <c r="G45">
        <v>1.22595414128234E-3</v>
      </c>
      <c r="H45">
        <v>0.49938702292935799</v>
      </c>
      <c r="I45">
        <v>1.8703659334948601E-3</v>
      </c>
      <c r="J45">
        <v>6311800</v>
      </c>
      <c r="K45">
        <v>1801</v>
      </c>
      <c r="L45">
        <v>25146200</v>
      </c>
      <c r="M45">
        <v>0.49632347261382098</v>
      </c>
      <c r="N45">
        <v>1.23477070187449E-3</v>
      </c>
      <c r="O45">
        <v>0.49938261464906197</v>
      </c>
      <c r="P45">
        <v>1.88381684003929E-3</v>
      </c>
    </row>
    <row r="46" spans="1:58" x14ac:dyDescent="0.25">
      <c r="A46">
        <v>1.6E-2</v>
      </c>
      <c r="B46">
        <v>1.52564102564102</v>
      </c>
      <c r="C46">
        <v>122</v>
      </c>
      <c r="D46">
        <v>-0.297723444741337</v>
      </c>
      <c r="E46">
        <v>0.49754124195842098</v>
      </c>
      <c r="F46">
        <v>0.53734454131509501</v>
      </c>
      <c r="G46">
        <v>1.22618515460093E-3</v>
      </c>
      <c r="H46">
        <v>0.49938690742269898</v>
      </c>
      <c r="I46">
        <v>1.8707183768911599E-3</v>
      </c>
      <c r="J46">
        <v>7079500</v>
      </c>
      <c r="K46">
        <v>1801</v>
      </c>
      <c r="L46">
        <v>25146200</v>
      </c>
      <c r="M46">
        <v>0.49632347261382098</v>
      </c>
      <c r="N46">
        <v>1.23477070187449E-3</v>
      </c>
      <c r="O46">
        <v>0.49938261464906197</v>
      </c>
      <c r="P46">
        <v>1.88381684003929E-3</v>
      </c>
    </row>
    <row r="47" spans="1:58" x14ac:dyDescent="0.25">
      <c r="A47">
        <v>8.0000000000000002E-3</v>
      </c>
      <c r="B47">
        <v>1.52564102564102</v>
      </c>
      <c r="C47">
        <v>116</v>
      </c>
      <c r="D47">
        <v>-0.29653808787045299</v>
      </c>
      <c r="E47">
        <v>0.49468309818240802</v>
      </c>
      <c r="F47">
        <v>0.53425774603700105</v>
      </c>
      <c r="G47">
        <v>1.23619826621934E-3</v>
      </c>
      <c r="H47">
        <v>0.49938190086688999</v>
      </c>
      <c r="I47">
        <v>1.88599479077054E-3</v>
      </c>
      <c r="J47">
        <v>5656700</v>
      </c>
      <c r="K47">
        <v>1801</v>
      </c>
      <c r="L47">
        <v>25146200</v>
      </c>
      <c r="M47">
        <v>0.49632347261382098</v>
      </c>
      <c r="N47">
        <v>1.23477070187449E-3</v>
      </c>
      <c r="O47">
        <v>0.49938261464906197</v>
      </c>
      <c r="P47">
        <v>1.88381684003929E-3</v>
      </c>
    </row>
    <row r="48" spans="1:58" x14ac:dyDescent="0.25">
      <c r="A48">
        <v>4.0000000000000001E-3</v>
      </c>
      <c r="B48">
        <v>1.52564102564102</v>
      </c>
      <c r="C48">
        <v>122</v>
      </c>
      <c r="D48">
        <v>-0.29716824153355198</v>
      </c>
      <c r="E48">
        <v>0.49935518747516</v>
      </c>
      <c r="F48">
        <v>0.53930360247317299</v>
      </c>
      <c r="G48">
        <v>1.23028506019862E-3</v>
      </c>
      <c r="H48">
        <v>0.49938485746990002</v>
      </c>
      <c r="I48">
        <v>1.8769733610722501E-3</v>
      </c>
      <c r="J48">
        <v>5676500</v>
      </c>
      <c r="K48">
        <v>1801</v>
      </c>
      <c r="L48">
        <v>25146200</v>
      </c>
      <c r="M48">
        <v>0.49632347261382098</v>
      </c>
      <c r="N48">
        <v>1.23477070187449E-3</v>
      </c>
      <c r="O48">
        <v>0.49938261464906197</v>
      </c>
      <c r="P48">
        <v>1.88381684003929E-3</v>
      </c>
    </row>
    <row r="49" spans="1:16" x14ac:dyDescent="0.25">
      <c r="A49">
        <v>2E-3</v>
      </c>
      <c r="B49">
        <v>1.52564102564102</v>
      </c>
      <c r="C49">
        <v>104</v>
      </c>
      <c r="D49">
        <v>-0.290984528149278</v>
      </c>
      <c r="E49">
        <v>0.49801238499524603</v>
      </c>
      <c r="F49">
        <v>0.53785337579486603</v>
      </c>
      <c r="G49">
        <v>1.2345221026445099E-3</v>
      </c>
      <c r="H49">
        <v>0.49938273894867702</v>
      </c>
      <c r="I49">
        <v>1.8834375668550999E-3</v>
      </c>
      <c r="J49">
        <v>4568600</v>
      </c>
      <c r="K49">
        <v>1801</v>
      </c>
      <c r="L49">
        <v>25146200</v>
      </c>
      <c r="M49">
        <v>0.49632347261382098</v>
      </c>
      <c r="N49">
        <v>1.23477070187449E-3</v>
      </c>
      <c r="O49">
        <v>0.49938261464906197</v>
      </c>
      <c r="P49">
        <v>1.88381684003929E-3</v>
      </c>
    </row>
    <row r="50" spans="1:16" x14ac:dyDescent="0.25">
      <c r="A50">
        <v>1E-3</v>
      </c>
      <c r="B50">
        <v>1.52564102564102</v>
      </c>
      <c r="C50">
        <v>110</v>
      </c>
      <c r="D50">
        <v>-0.29090655250108</v>
      </c>
      <c r="E50">
        <v>0.49713195375856101</v>
      </c>
      <c r="F50">
        <v>0.53690251005924605</v>
      </c>
      <c r="G50">
        <v>1.2327749444488399E-3</v>
      </c>
      <c r="H50">
        <v>0.49938361252777502</v>
      </c>
      <c r="I50">
        <v>1.8807720306334901E-3</v>
      </c>
      <c r="J50">
        <v>4892400</v>
      </c>
      <c r="K50">
        <v>1801</v>
      </c>
      <c r="L50">
        <v>25146200</v>
      </c>
      <c r="M50">
        <v>0.49632347261382098</v>
      </c>
      <c r="N50">
        <v>1.23477070187449E-3</v>
      </c>
      <c r="O50">
        <v>0.49938261464906197</v>
      </c>
      <c r="P50">
        <v>1.88381684003929E-3</v>
      </c>
    </row>
    <row r="51" spans="1:16" x14ac:dyDescent="0.25">
      <c r="A51" s="1">
        <v>5.0000000000000001E-4</v>
      </c>
      <c r="B51">
        <v>1.52564102564102</v>
      </c>
      <c r="C51">
        <v>126</v>
      </c>
      <c r="D51">
        <v>-0.291399418791778</v>
      </c>
      <c r="E51">
        <v>0.495317042387446</v>
      </c>
      <c r="F51">
        <v>0.53494240577844199</v>
      </c>
      <c r="G51">
        <v>1.2273900527253101E-3</v>
      </c>
      <c r="H51">
        <v>0.49938630497363701</v>
      </c>
      <c r="I51">
        <v>1.8725566189014399E-3</v>
      </c>
      <c r="J51">
        <v>6168600</v>
      </c>
      <c r="K51">
        <v>1801</v>
      </c>
      <c r="L51">
        <v>25146200</v>
      </c>
      <c r="M51">
        <v>0.49632347261382098</v>
      </c>
      <c r="N51">
        <v>1.23477070187449E-3</v>
      </c>
      <c r="O51">
        <v>0.49938261464906197</v>
      </c>
      <c r="P51">
        <v>1.88381684003929E-3</v>
      </c>
    </row>
    <row r="52" spans="1:16" x14ac:dyDescent="0.25">
      <c r="A52" s="1">
        <v>2.5000000000000001E-4</v>
      </c>
      <c r="B52">
        <v>1.52564102564102</v>
      </c>
      <c r="C52">
        <v>126</v>
      </c>
      <c r="D52">
        <v>-0.29109609511187501</v>
      </c>
      <c r="E52">
        <v>0.496719423049858</v>
      </c>
      <c r="F52">
        <v>0.53645697689384697</v>
      </c>
      <c r="G52">
        <v>1.2380969055652E-3</v>
      </c>
      <c r="H52">
        <v>0.49938095154721701</v>
      </c>
      <c r="I52">
        <v>1.88889143284947E-3</v>
      </c>
      <c r="J52">
        <v>6026200</v>
      </c>
      <c r="K52">
        <v>1801</v>
      </c>
      <c r="L52">
        <v>25146200</v>
      </c>
      <c r="M52">
        <v>0.49632347261382098</v>
      </c>
      <c r="N52">
        <v>1.23477070187449E-3</v>
      </c>
      <c r="O52">
        <v>0.49938261464906197</v>
      </c>
      <c r="P52">
        <v>1.88381684003929E-3</v>
      </c>
    </row>
    <row r="53" spans="1:16" x14ac:dyDescent="0.25">
      <c r="A53" s="1">
        <v>1.25E-4</v>
      </c>
      <c r="B53">
        <v>1.52564102564102</v>
      </c>
      <c r="C53">
        <v>122</v>
      </c>
      <c r="D53">
        <v>-0.29154649499207702</v>
      </c>
      <c r="E53">
        <v>0.49744029353541003</v>
      </c>
      <c r="F53">
        <v>0.53723551701824301</v>
      </c>
      <c r="G53">
        <v>1.2314827377469799E-3</v>
      </c>
      <c r="H53">
        <v>0.49938425863112601</v>
      </c>
      <c r="I53">
        <v>1.8788005870755201E-3</v>
      </c>
      <c r="J53">
        <v>6375100</v>
      </c>
      <c r="K53">
        <v>1801</v>
      </c>
      <c r="L53">
        <v>25146200</v>
      </c>
      <c r="M53">
        <v>0.49632347261382098</v>
      </c>
      <c r="N53">
        <v>1.23477070187449E-3</v>
      </c>
      <c r="O53">
        <v>0.49938261464906197</v>
      </c>
      <c r="P53">
        <v>1.88381684003929E-3</v>
      </c>
    </row>
    <row r="54" spans="1:16" x14ac:dyDescent="0.25">
      <c r="A54" s="1">
        <v>6.2500000000000001E-5</v>
      </c>
      <c r="B54">
        <v>1.52564102564102</v>
      </c>
      <c r="C54">
        <v>120</v>
      </c>
      <c r="D54">
        <v>-0.29146885389709198</v>
      </c>
      <c r="E54">
        <v>0.49807160293952302</v>
      </c>
      <c r="F54">
        <v>0.53791733117468499</v>
      </c>
      <c r="G54">
        <v>1.2319053705686E-3</v>
      </c>
      <c r="H54">
        <v>0.49938404731471497</v>
      </c>
      <c r="I54">
        <v>1.87944537304698E-3</v>
      </c>
      <c r="J54">
        <v>6382600</v>
      </c>
      <c r="K54">
        <v>1801</v>
      </c>
      <c r="L54">
        <v>25146200</v>
      </c>
      <c r="M54">
        <v>0.49632347261382098</v>
      </c>
      <c r="N54">
        <v>1.23477070187449E-3</v>
      </c>
      <c r="O54">
        <v>0.49938261464906197</v>
      </c>
      <c r="P54">
        <v>1.88381684003929E-3</v>
      </c>
    </row>
    <row r="55" spans="1:16" x14ac:dyDescent="0.25">
      <c r="A55" s="1">
        <v>3.1250000000000001E-5</v>
      </c>
      <c r="B55">
        <v>1.52564102564102</v>
      </c>
      <c r="C55">
        <v>130</v>
      </c>
      <c r="D55">
        <v>-0.29144546275892302</v>
      </c>
      <c r="E55">
        <v>0.49653323463058002</v>
      </c>
      <c r="F55">
        <v>0.53625589340102697</v>
      </c>
      <c r="G55">
        <v>1.2340384391492599E-3</v>
      </c>
      <c r="H55">
        <v>0.49938298078042498</v>
      </c>
      <c r="I55">
        <v>1.8826996699841301E-3</v>
      </c>
      <c r="J55">
        <v>7854700</v>
      </c>
      <c r="K55">
        <v>1801</v>
      </c>
      <c r="L55">
        <v>25146200</v>
      </c>
      <c r="M55">
        <v>0.49632347261382098</v>
      </c>
      <c r="N55">
        <v>1.23477070187449E-3</v>
      </c>
      <c r="O55">
        <v>0.49938261464906197</v>
      </c>
      <c r="P55">
        <v>1.88381684003929E-3</v>
      </c>
    </row>
    <row r="56" spans="1:16" x14ac:dyDescent="0.25">
      <c r="A56" s="1">
        <v>1.5625E-5</v>
      </c>
      <c r="B56">
        <v>1.52564102564102</v>
      </c>
      <c r="C56">
        <v>127</v>
      </c>
      <c r="D56">
        <v>-0.29164738792042499</v>
      </c>
      <c r="E56">
        <v>0.49849171452742203</v>
      </c>
      <c r="F56">
        <v>0.53837105168961596</v>
      </c>
      <c r="G56">
        <v>1.2363182293675301E-3</v>
      </c>
      <c r="H56">
        <v>0.49938184088531601</v>
      </c>
      <c r="I56">
        <v>1.88617781147098E-3</v>
      </c>
      <c r="J56">
        <v>8578300</v>
      </c>
      <c r="K56">
        <v>1801</v>
      </c>
      <c r="L56">
        <v>25146200</v>
      </c>
      <c r="M56">
        <v>0.49632347261382098</v>
      </c>
      <c r="N56">
        <v>1.23477070187449E-3</v>
      </c>
      <c r="O56">
        <v>0.49938261464906197</v>
      </c>
      <c r="P56">
        <v>1.88381684003929E-3</v>
      </c>
    </row>
    <row r="57" spans="1:16" x14ac:dyDescent="0.25">
      <c r="A57" t="s">
        <v>0</v>
      </c>
      <c r="B57">
        <v>2.0384615384615299</v>
      </c>
      <c r="C57">
        <v>1933</v>
      </c>
      <c r="D57">
        <v>-0.32818104161285</v>
      </c>
      <c r="E57">
        <v>0.49568387224357002</v>
      </c>
      <c r="F57">
        <v>0.53533858202305595</v>
      </c>
      <c r="G57" s="1">
        <v>7.4639741846771403E-4</v>
      </c>
      <c r="H57">
        <v>0.49962680129076598</v>
      </c>
      <c r="I57">
        <v>1.52150242995341E-3</v>
      </c>
      <c r="J57">
        <v>29249100</v>
      </c>
    </row>
    <row r="58" spans="1:16" x14ac:dyDescent="0.25">
      <c r="A58">
        <v>1.024</v>
      </c>
      <c r="B58">
        <v>2.0384615384615299</v>
      </c>
      <c r="C58">
        <v>23</v>
      </c>
      <c r="D58">
        <v>-0.25930647340258001</v>
      </c>
      <c r="E58">
        <v>0.49582247378986499</v>
      </c>
      <c r="F58">
        <v>0.53548827169305502</v>
      </c>
      <c r="G58" s="1">
        <v>7.3994391246900895E-4</v>
      </c>
      <c r="H58">
        <v>0.499630028043765</v>
      </c>
      <c r="I58">
        <v>1.5083472061868199E-3</v>
      </c>
      <c r="J58">
        <v>1211400</v>
      </c>
      <c r="K58">
        <v>1933</v>
      </c>
      <c r="L58">
        <v>29249100</v>
      </c>
      <c r="M58">
        <v>0.49568387224357002</v>
      </c>
      <c r="N58" s="1">
        <v>7.4639741846771403E-4</v>
      </c>
      <c r="O58">
        <v>0.49962680129076598</v>
      </c>
      <c r="P58">
        <v>1.52150242995341E-3</v>
      </c>
    </row>
    <row r="59" spans="1:16" x14ac:dyDescent="0.25">
      <c r="A59">
        <v>0.51200000000000001</v>
      </c>
      <c r="B59">
        <v>2.0384615384615299</v>
      </c>
      <c r="C59">
        <v>51</v>
      </c>
      <c r="D59">
        <v>-0.29124046604616499</v>
      </c>
      <c r="E59">
        <v>0.49814252596167702</v>
      </c>
      <c r="F59">
        <v>0.53799392803861101</v>
      </c>
      <c r="G59" s="1">
        <v>7.39687643694253E-4</v>
      </c>
      <c r="H59">
        <v>0.49963015617815199</v>
      </c>
      <c r="I59">
        <v>1.5078248121459701E-3</v>
      </c>
      <c r="J59">
        <v>2368500</v>
      </c>
      <c r="K59">
        <v>1933</v>
      </c>
      <c r="L59">
        <v>29249100</v>
      </c>
      <c r="M59">
        <v>0.49568387224357002</v>
      </c>
      <c r="N59" s="1">
        <v>7.4639741846771403E-4</v>
      </c>
      <c r="O59">
        <v>0.49962680129076598</v>
      </c>
      <c r="P59">
        <v>1.52150242995341E-3</v>
      </c>
    </row>
    <row r="60" spans="1:16" x14ac:dyDescent="0.25">
      <c r="A60">
        <v>0.25600000000000001</v>
      </c>
      <c r="B60">
        <v>2.0384615384615299</v>
      </c>
      <c r="C60">
        <v>111</v>
      </c>
      <c r="D60">
        <v>-0.29868408020853698</v>
      </c>
      <c r="E60">
        <v>0.49907433353582198</v>
      </c>
      <c r="F60">
        <v>0.53900028021868795</v>
      </c>
      <c r="G60" s="1">
        <v>7.3975268970749499E-4</v>
      </c>
      <c r="H60">
        <v>0.49963012365514597</v>
      </c>
      <c r="I60">
        <v>1.5079574059422001E-3</v>
      </c>
      <c r="J60">
        <v>5707600</v>
      </c>
      <c r="K60">
        <v>1933</v>
      </c>
      <c r="L60">
        <v>29249100</v>
      </c>
      <c r="M60">
        <v>0.49568387224357002</v>
      </c>
      <c r="N60" s="1">
        <v>7.4639741846771403E-4</v>
      </c>
      <c r="O60">
        <v>0.49962680129076598</v>
      </c>
      <c r="P60">
        <v>1.52150242995341E-3</v>
      </c>
    </row>
    <row r="61" spans="1:16" x14ac:dyDescent="0.25">
      <c r="A61">
        <v>0.128</v>
      </c>
      <c r="B61">
        <v>2.0384615384615299</v>
      </c>
      <c r="C61">
        <v>73</v>
      </c>
      <c r="D61">
        <v>-0.279921206729143</v>
      </c>
      <c r="E61">
        <v>0.49543735368546199</v>
      </c>
      <c r="F61">
        <v>0.53507234198029896</v>
      </c>
      <c r="G61" s="1">
        <v>7.4182366768404896E-4</v>
      </c>
      <c r="H61">
        <v>0.49962908816615798</v>
      </c>
      <c r="I61">
        <v>1.5121790148943999E-3</v>
      </c>
      <c r="J61">
        <v>3316900</v>
      </c>
      <c r="K61">
        <v>1933</v>
      </c>
      <c r="L61">
        <v>29249100</v>
      </c>
      <c r="M61">
        <v>0.49568387224357002</v>
      </c>
      <c r="N61" s="1">
        <v>7.4639741846771403E-4</v>
      </c>
      <c r="O61">
        <v>0.49962680129076598</v>
      </c>
      <c r="P61">
        <v>1.52150242995341E-3</v>
      </c>
    </row>
    <row r="62" spans="1:16" x14ac:dyDescent="0.25">
      <c r="A62">
        <v>6.4000000000000001E-2</v>
      </c>
      <c r="B62">
        <v>2.0384615384615299</v>
      </c>
      <c r="C62">
        <v>101</v>
      </c>
      <c r="D62">
        <v>-0.28582243879083302</v>
      </c>
      <c r="E62">
        <v>0.496470886576167</v>
      </c>
      <c r="F62">
        <v>0.53618855750226102</v>
      </c>
      <c r="G62" s="1">
        <v>7.4689649461390196E-4</v>
      </c>
      <c r="H62">
        <v>0.49962655175269299</v>
      </c>
      <c r="I62">
        <v>1.5225197774821799E-3</v>
      </c>
      <c r="J62">
        <v>4283300</v>
      </c>
      <c r="K62">
        <v>1933</v>
      </c>
      <c r="L62">
        <v>29249100</v>
      </c>
      <c r="M62">
        <v>0.49568387224357002</v>
      </c>
      <c r="N62" s="1">
        <v>7.4639741846771403E-4</v>
      </c>
      <c r="O62">
        <v>0.49962680129076598</v>
      </c>
      <c r="P62">
        <v>1.52150242995341E-3</v>
      </c>
    </row>
    <row r="63" spans="1:16" x14ac:dyDescent="0.25">
      <c r="A63">
        <v>3.2000000000000001E-2</v>
      </c>
      <c r="B63">
        <v>2.0384615384615299</v>
      </c>
      <c r="C63">
        <v>109</v>
      </c>
      <c r="D63">
        <v>-0.28941768211044799</v>
      </c>
      <c r="E63">
        <v>0.49762886748308799</v>
      </c>
      <c r="F63">
        <v>0.53743917688173504</v>
      </c>
      <c r="G63" s="1">
        <v>7.4848280699624204E-4</v>
      </c>
      <c r="H63">
        <v>0.49962575859650099</v>
      </c>
      <c r="I63">
        <v>1.5257534142615701E-3</v>
      </c>
      <c r="J63">
        <v>4613200</v>
      </c>
      <c r="K63">
        <v>1933</v>
      </c>
      <c r="L63">
        <v>29249100</v>
      </c>
      <c r="M63">
        <v>0.49568387224357002</v>
      </c>
      <c r="N63" s="1">
        <v>7.4639741846771403E-4</v>
      </c>
      <c r="O63">
        <v>0.49962680129076598</v>
      </c>
      <c r="P63">
        <v>1.52150242995341E-3</v>
      </c>
    </row>
    <row r="64" spans="1:16" x14ac:dyDescent="0.25">
      <c r="A64">
        <v>1.6E-2</v>
      </c>
      <c r="B64">
        <v>2.0384615384615299</v>
      </c>
      <c r="C64">
        <v>111</v>
      </c>
      <c r="D64">
        <v>-0.28904150888520802</v>
      </c>
      <c r="E64">
        <v>0.49669884354203903</v>
      </c>
      <c r="F64">
        <v>0.53643475102540195</v>
      </c>
      <c r="G64" s="1">
        <v>7.44859669870368E-4</v>
      </c>
      <c r="H64">
        <v>0.49962757016506398</v>
      </c>
      <c r="I64">
        <v>1.5183677885818999E-3</v>
      </c>
      <c r="J64">
        <v>4658300</v>
      </c>
      <c r="K64">
        <v>1933</v>
      </c>
      <c r="L64">
        <v>29249100</v>
      </c>
      <c r="M64">
        <v>0.49568387224357002</v>
      </c>
      <c r="N64" s="1">
        <v>7.4639741846771403E-4</v>
      </c>
      <c r="O64">
        <v>0.49962680129076598</v>
      </c>
      <c r="P64">
        <v>1.52150242995341E-3</v>
      </c>
    </row>
    <row r="65" spans="1:16" x14ac:dyDescent="0.25">
      <c r="A65">
        <v>8.0000000000000002E-3</v>
      </c>
      <c r="B65">
        <v>2.0384615384615299</v>
      </c>
      <c r="C65">
        <v>108</v>
      </c>
      <c r="D65">
        <v>-0.29015956664049097</v>
      </c>
      <c r="E65">
        <v>0.49478413137895999</v>
      </c>
      <c r="F65">
        <v>0.53436686188927696</v>
      </c>
      <c r="G65" s="1">
        <v>7.4394611957462298E-4</v>
      </c>
      <c r="H65">
        <v>0.49962802694021202</v>
      </c>
      <c r="I65">
        <v>1.5165055514405701E-3</v>
      </c>
      <c r="J65">
        <v>4541700</v>
      </c>
      <c r="K65">
        <v>1933</v>
      </c>
      <c r="L65">
        <v>29249100</v>
      </c>
      <c r="M65">
        <v>0.49568387224357002</v>
      </c>
      <c r="N65" s="1">
        <v>7.4639741846771403E-4</v>
      </c>
      <c r="O65">
        <v>0.49962680129076598</v>
      </c>
      <c r="P65">
        <v>1.52150242995341E-3</v>
      </c>
    </row>
    <row r="66" spans="1:16" x14ac:dyDescent="0.25">
      <c r="A66">
        <v>4.0000000000000001E-3</v>
      </c>
      <c r="B66">
        <v>2.0384615384615299</v>
      </c>
      <c r="C66">
        <v>112</v>
      </c>
      <c r="D66">
        <v>-0.29034361435710598</v>
      </c>
      <c r="E66">
        <v>0.49547666165135201</v>
      </c>
      <c r="F66">
        <v>0.53511479458346001</v>
      </c>
      <c r="G66" s="1">
        <v>7.4110007993266603E-4</v>
      </c>
      <c r="H66">
        <v>0.499629449960033</v>
      </c>
      <c r="I66">
        <v>1.5107040090935101E-3</v>
      </c>
      <c r="J66">
        <v>5935200</v>
      </c>
      <c r="K66">
        <v>1933</v>
      </c>
      <c r="L66">
        <v>29249100</v>
      </c>
      <c r="M66">
        <v>0.49568387224357002</v>
      </c>
      <c r="N66" s="1">
        <v>7.4639741846771403E-4</v>
      </c>
      <c r="O66">
        <v>0.49962680129076598</v>
      </c>
      <c r="P66">
        <v>1.52150242995341E-3</v>
      </c>
    </row>
    <row r="67" spans="1:16" x14ac:dyDescent="0.25">
      <c r="A67">
        <v>2E-3</v>
      </c>
      <c r="B67">
        <v>2.0384615384615299</v>
      </c>
      <c r="C67">
        <v>113</v>
      </c>
      <c r="D67">
        <v>-0.29050668066755198</v>
      </c>
      <c r="E67">
        <v>0.49549024887569498</v>
      </c>
      <c r="F67">
        <v>0.53512946878575096</v>
      </c>
      <c r="G67" s="1">
        <v>7.4535102404460398E-4</v>
      </c>
      <c r="H67">
        <v>0.49962732448797698</v>
      </c>
      <c r="I67">
        <v>1.5193693951678401E-3</v>
      </c>
      <c r="J67">
        <v>4855500</v>
      </c>
      <c r="K67">
        <v>1933</v>
      </c>
      <c r="L67">
        <v>29249100</v>
      </c>
      <c r="M67">
        <v>0.49568387224357002</v>
      </c>
      <c r="N67" s="1">
        <v>7.4639741846771403E-4</v>
      </c>
      <c r="O67">
        <v>0.49962680129076598</v>
      </c>
      <c r="P67">
        <v>1.52150242995341E-3</v>
      </c>
    </row>
    <row r="68" spans="1:16" x14ac:dyDescent="0.25">
      <c r="A68">
        <v>1E-3</v>
      </c>
      <c r="B68">
        <v>2.0384615384615299</v>
      </c>
      <c r="C68">
        <v>111</v>
      </c>
      <c r="D68">
        <v>-0.29105090259007899</v>
      </c>
      <c r="E68">
        <v>0.49394694940050998</v>
      </c>
      <c r="F68">
        <v>0.53346270535255003</v>
      </c>
      <c r="G68" s="1">
        <v>7.4480356315753595E-4</v>
      </c>
      <c r="H68">
        <v>0.49962759821842101</v>
      </c>
      <c r="I68">
        <v>1.51825341720574E-3</v>
      </c>
      <c r="J68">
        <v>6232000</v>
      </c>
      <c r="K68">
        <v>1933</v>
      </c>
      <c r="L68">
        <v>29249100</v>
      </c>
      <c r="M68">
        <v>0.49568387224357002</v>
      </c>
      <c r="N68" s="1">
        <v>7.4639741846771403E-4</v>
      </c>
      <c r="O68">
        <v>0.49962680129076598</v>
      </c>
      <c r="P68">
        <v>1.52150242995341E-3</v>
      </c>
    </row>
    <row r="69" spans="1:16" x14ac:dyDescent="0.25">
      <c r="A69" s="1">
        <v>5.0000000000000001E-4</v>
      </c>
      <c r="B69">
        <v>2.0384615384615299</v>
      </c>
      <c r="C69">
        <v>140</v>
      </c>
      <c r="D69">
        <v>-0.29148231986739198</v>
      </c>
      <c r="E69">
        <v>0.49635196353904498</v>
      </c>
      <c r="F69">
        <v>0.53606012062216901</v>
      </c>
      <c r="G69" s="1">
        <v>7.3857090292705997E-4</v>
      </c>
      <c r="H69">
        <v>0.49963071454853603</v>
      </c>
      <c r="I69">
        <v>1.5055483790436201E-3</v>
      </c>
      <c r="J69">
        <v>6553600</v>
      </c>
      <c r="K69">
        <v>1933</v>
      </c>
      <c r="L69">
        <v>29249100</v>
      </c>
      <c r="M69">
        <v>0.49568387224357002</v>
      </c>
      <c r="N69" s="1">
        <v>7.4639741846771403E-4</v>
      </c>
      <c r="O69">
        <v>0.49962680129076598</v>
      </c>
      <c r="P69">
        <v>1.52150242995341E-3</v>
      </c>
    </row>
    <row r="70" spans="1:16" x14ac:dyDescent="0.25">
      <c r="A70" s="1">
        <v>2.5000000000000001E-4</v>
      </c>
      <c r="B70">
        <v>2.0384615384615299</v>
      </c>
      <c r="C70">
        <v>138</v>
      </c>
      <c r="D70">
        <v>-0.291772440796712</v>
      </c>
      <c r="E70">
        <v>0.49704388729218202</v>
      </c>
      <c r="F70">
        <v>0.53680739827555601</v>
      </c>
      <c r="G70" s="1">
        <v>7.4313618845245301E-4</v>
      </c>
      <c r="H70">
        <v>0.499628431905773</v>
      </c>
      <c r="I70">
        <v>1.51485453799923E-3</v>
      </c>
      <c r="J70">
        <v>6287200</v>
      </c>
      <c r="K70">
        <v>1933</v>
      </c>
      <c r="L70">
        <v>29249100</v>
      </c>
      <c r="M70">
        <v>0.49568387224357002</v>
      </c>
      <c r="N70" s="1">
        <v>7.4639741846771403E-4</v>
      </c>
      <c r="O70">
        <v>0.49962680129076598</v>
      </c>
      <c r="P70">
        <v>1.52150242995341E-3</v>
      </c>
    </row>
    <row r="71" spans="1:16" x14ac:dyDescent="0.25">
      <c r="A71" s="1">
        <v>1.25E-4</v>
      </c>
      <c r="B71">
        <v>2.0384615384615299</v>
      </c>
      <c r="C71">
        <v>142</v>
      </c>
      <c r="D71">
        <v>-0.29173113916002402</v>
      </c>
      <c r="E71">
        <v>0.49737570474457798</v>
      </c>
      <c r="F71">
        <v>0.53716576112414505</v>
      </c>
      <c r="G71" s="1">
        <v>7.3888231177532404E-4</v>
      </c>
      <c r="H71">
        <v>0.499630558844112</v>
      </c>
      <c r="I71">
        <v>1.50618317400354E-3</v>
      </c>
      <c r="J71">
        <v>8155500</v>
      </c>
      <c r="K71">
        <v>1933</v>
      </c>
      <c r="L71">
        <v>29249100</v>
      </c>
      <c r="M71">
        <v>0.49568387224357002</v>
      </c>
      <c r="N71" s="1">
        <v>7.4639741846771403E-4</v>
      </c>
      <c r="O71">
        <v>0.49962680129076598</v>
      </c>
      <c r="P71">
        <v>1.52150242995341E-3</v>
      </c>
    </row>
    <row r="72" spans="1:16" x14ac:dyDescent="0.25">
      <c r="A72" s="1">
        <v>6.2500000000000001E-5</v>
      </c>
      <c r="B72">
        <v>2.0384615384615299</v>
      </c>
      <c r="C72">
        <v>135</v>
      </c>
      <c r="D72">
        <v>-0.29157993731898901</v>
      </c>
      <c r="E72">
        <v>0.49771293787950699</v>
      </c>
      <c r="F72">
        <v>0.53752997290986804</v>
      </c>
      <c r="G72" s="1">
        <v>7.4280124784498105E-4</v>
      </c>
      <c r="H72">
        <v>0.49962859937607701</v>
      </c>
      <c r="I72">
        <v>1.51417177445323E-3</v>
      </c>
      <c r="J72">
        <v>7526000</v>
      </c>
      <c r="K72">
        <v>1933</v>
      </c>
      <c r="L72">
        <v>29249100</v>
      </c>
      <c r="M72">
        <v>0.49568387224357002</v>
      </c>
      <c r="N72" s="1">
        <v>7.4639741846771403E-4</v>
      </c>
      <c r="O72">
        <v>0.49962680129076598</v>
      </c>
      <c r="P72">
        <v>1.52150242995341E-3</v>
      </c>
    </row>
    <row r="73" spans="1:16" x14ac:dyDescent="0.25">
      <c r="A73" s="1">
        <v>3.1250000000000001E-5</v>
      </c>
      <c r="B73">
        <v>2.0384615384615299</v>
      </c>
      <c r="C73">
        <v>136</v>
      </c>
      <c r="D73">
        <v>-0.29158493683693298</v>
      </c>
      <c r="E73">
        <v>0.49338777924328098</v>
      </c>
      <c r="F73">
        <v>0.53285880158274301</v>
      </c>
      <c r="G73" s="1">
        <v>7.4561807081563404E-4</v>
      </c>
      <c r="H73">
        <v>0.49962719096459202</v>
      </c>
      <c r="I73">
        <v>1.51991375973956E-3</v>
      </c>
      <c r="J73">
        <v>8285900</v>
      </c>
      <c r="K73">
        <v>1933</v>
      </c>
      <c r="L73">
        <v>29249100</v>
      </c>
      <c r="M73">
        <v>0.49568387224357002</v>
      </c>
      <c r="N73" s="1">
        <v>7.4639741846771403E-4</v>
      </c>
      <c r="O73">
        <v>0.49962680129076598</v>
      </c>
      <c r="P73">
        <v>1.52150242995341E-3</v>
      </c>
    </row>
    <row r="74" spans="1:16" x14ac:dyDescent="0.25">
      <c r="A74" s="1">
        <v>1.5625E-5</v>
      </c>
      <c r="B74">
        <v>2.0384615384615299</v>
      </c>
      <c r="C74">
        <v>140</v>
      </c>
      <c r="D74">
        <v>-0.29175921312764702</v>
      </c>
      <c r="E74">
        <v>0.49785013186555399</v>
      </c>
      <c r="F74">
        <v>0.53767814241479905</v>
      </c>
      <c r="G74" s="1">
        <v>7.4152056991794103E-4</v>
      </c>
      <c r="H74">
        <v>0.49962923971504097</v>
      </c>
      <c r="I74">
        <v>1.5115611617558E-3</v>
      </c>
      <c r="J74">
        <v>9238000</v>
      </c>
      <c r="K74">
        <v>1933</v>
      </c>
      <c r="L74">
        <v>29249100</v>
      </c>
      <c r="M74">
        <v>0.49568387224357002</v>
      </c>
      <c r="N74" s="1">
        <v>7.4639741846771403E-4</v>
      </c>
      <c r="O74">
        <v>0.49962680129076598</v>
      </c>
      <c r="P74">
        <v>1.52150242995341E-3</v>
      </c>
    </row>
    <row r="75" spans="1:16" x14ac:dyDescent="0.25">
      <c r="A75" t="s">
        <v>0</v>
      </c>
      <c r="B75">
        <v>2.5512820512820502</v>
      </c>
      <c r="C75">
        <v>2117</v>
      </c>
      <c r="D75">
        <v>-0.32882934266429797</v>
      </c>
      <c r="E75">
        <v>0.49631652128165699</v>
      </c>
      <c r="F75">
        <v>0.53602184298418998</v>
      </c>
      <c r="G75" s="1">
        <v>5.2787328947756496E-4</v>
      </c>
      <c r="H75">
        <v>0.499736063355261</v>
      </c>
      <c r="I75">
        <v>1.34675364879532E-3</v>
      </c>
      <c r="J75">
        <v>28702500</v>
      </c>
    </row>
    <row r="76" spans="1:16" x14ac:dyDescent="0.25">
      <c r="A76">
        <v>1.024</v>
      </c>
      <c r="B76">
        <v>2.5512820512820502</v>
      </c>
      <c r="C76">
        <v>44</v>
      </c>
      <c r="D76">
        <v>-0.25993894064466799</v>
      </c>
      <c r="E76">
        <v>0.49803831240862401</v>
      </c>
      <c r="F76">
        <v>0.53788137740131503</v>
      </c>
      <c r="G76" s="1">
        <v>5.2430612011911105E-4</v>
      </c>
      <c r="H76">
        <v>0.49973784693994</v>
      </c>
      <c r="I76">
        <v>1.3376527936372099E-3</v>
      </c>
      <c r="J76">
        <v>2006000</v>
      </c>
      <c r="K76">
        <v>2117</v>
      </c>
      <c r="L76">
        <v>28702500</v>
      </c>
      <c r="M76">
        <v>0.49631652128165699</v>
      </c>
      <c r="N76" s="1">
        <v>5.2787328947756496E-4</v>
      </c>
      <c r="O76">
        <v>0.499736063355261</v>
      </c>
      <c r="P76">
        <v>1.34675364879532E-3</v>
      </c>
    </row>
    <row r="77" spans="1:16" x14ac:dyDescent="0.25">
      <c r="A77">
        <v>0.51200000000000001</v>
      </c>
      <c r="B77">
        <v>2.5512820512820502</v>
      </c>
      <c r="C77">
        <v>85</v>
      </c>
      <c r="D77">
        <v>-0.26143393872027898</v>
      </c>
      <c r="E77">
        <v>0.49352093757459398</v>
      </c>
      <c r="F77">
        <v>0.53300261258056103</v>
      </c>
      <c r="G77" s="1">
        <v>5.2575990200021095E-4</v>
      </c>
      <c r="H77">
        <v>0.49973712004899901</v>
      </c>
      <c r="I77">
        <v>1.34136180125694E-3</v>
      </c>
      <c r="J77">
        <v>3815300</v>
      </c>
      <c r="K77">
        <v>2117</v>
      </c>
      <c r="L77">
        <v>28702500</v>
      </c>
      <c r="M77">
        <v>0.49631652128165699</v>
      </c>
      <c r="N77" s="1">
        <v>5.2787328947756496E-4</v>
      </c>
      <c r="O77">
        <v>0.499736063355261</v>
      </c>
      <c r="P77">
        <v>1.34675364879532E-3</v>
      </c>
    </row>
    <row r="78" spans="1:16" x14ac:dyDescent="0.25">
      <c r="A78">
        <v>0.25600000000000001</v>
      </c>
      <c r="B78">
        <v>2.5512820512820502</v>
      </c>
      <c r="C78">
        <v>126</v>
      </c>
      <c r="D78">
        <v>-0.29631470854709302</v>
      </c>
      <c r="E78">
        <v>0.49625735141360899</v>
      </c>
      <c r="F78">
        <v>0.53595793952669801</v>
      </c>
      <c r="G78" s="1">
        <v>5.2611454477657904E-4</v>
      </c>
      <c r="H78">
        <v>0.49973694272761099</v>
      </c>
      <c r="I78">
        <v>1.34226659500691E-3</v>
      </c>
      <c r="J78">
        <v>5580700</v>
      </c>
      <c r="K78">
        <v>2117</v>
      </c>
      <c r="L78">
        <v>28702500</v>
      </c>
      <c r="M78">
        <v>0.49631652128165699</v>
      </c>
      <c r="N78" s="1">
        <v>5.2787328947756496E-4</v>
      </c>
      <c r="O78">
        <v>0.499736063355261</v>
      </c>
      <c r="P78">
        <v>1.34675364879532E-3</v>
      </c>
    </row>
    <row r="79" spans="1:16" x14ac:dyDescent="0.25">
      <c r="A79">
        <v>0.128</v>
      </c>
      <c r="B79">
        <v>2.5512820512820502</v>
      </c>
      <c r="C79">
        <v>82</v>
      </c>
      <c r="D79">
        <v>-0.29727802417431098</v>
      </c>
      <c r="E79">
        <v>0.49168715689238202</v>
      </c>
      <c r="F79">
        <v>0.53102212944377203</v>
      </c>
      <c r="G79" s="1">
        <v>5.2227737929311203E-4</v>
      </c>
      <c r="H79">
        <v>0.499738861310353</v>
      </c>
      <c r="I79">
        <v>1.33247690358114E-3</v>
      </c>
      <c r="J79">
        <v>3969300</v>
      </c>
      <c r="K79">
        <v>2117</v>
      </c>
      <c r="L79">
        <v>28702500</v>
      </c>
      <c r="M79">
        <v>0.49631652128165699</v>
      </c>
      <c r="N79" s="1">
        <v>5.2787328947756496E-4</v>
      </c>
      <c r="O79">
        <v>0.499736063355261</v>
      </c>
      <c r="P79">
        <v>1.34675364879532E-3</v>
      </c>
    </row>
    <row r="80" spans="1:16" x14ac:dyDescent="0.25">
      <c r="A80">
        <v>6.4000000000000001E-2</v>
      </c>
      <c r="B80">
        <v>2.5512820512820502</v>
      </c>
      <c r="C80">
        <v>77</v>
      </c>
      <c r="D80">
        <v>-0.29736977197536102</v>
      </c>
      <c r="E80">
        <v>0.49940893646740098</v>
      </c>
      <c r="F80">
        <v>0.53936165138479297</v>
      </c>
      <c r="G80" s="1">
        <v>5.2654995925371895E-4</v>
      </c>
      <c r="H80">
        <v>0.49973672502037297</v>
      </c>
      <c r="I80">
        <v>1.3433774601473E-3</v>
      </c>
      <c r="J80">
        <v>3793000</v>
      </c>
      <c r="K80">
        <v>2117</v>
      </c>
      <c r="L80">
        <v>28702500</v>
      </c>
      <c r="M80">
        <v>0.49631652128165699</v>
      </c>
      <c r="N80" s="1">
        <v>5.2787328947756496E-4</v>
      </c>
      <c r="O80">
        <v>0.499736063355261</v>
      </c>
      <c r="P80">
        <v>1.34675364879532E-3</v>
      </c>
    </row>
    <row r="81" spans="1:16" x14ac:dyDescent="0.25">
      <c r="A81">
        <v>3.2000000000000001E-2</v>
      </c>
      <c r="B81">
        <v>2.5512820512820502</v>
      </c>
      <c r="C81">
        <v>110</v>
      </c>
      <c r="D81">
        <v>-0.28543413149768099</v>
      </c>
      <c r="E81">
        <v>0.49584249346151599</v>
      </c>
      <c r="F81">
        <v>0.53550989293843698</v>
      </c>
      <c r="G81" s="1">
        <v>5.2456172523906996E-4</v>
      </c>
      <c r="H81">
        <v>0.49973771913738002</v>
      </c>
      <c r="I81">
        <v>1.3383049143919799E-3</v>
      </c>
      <c r="J81">
        <v>5020400</v>
      </c>
      <c r="K81">
        <v>2117</v>
      </c>
      <c r="L81">
        <v>28702500</v>
      </c>
      <c r="M81">
        <v>0.49631652128165699</v>
      </c>
      <c r="N81" s="1">
        <v>5.2787328947756496E-4</v>
      </c>
      <c r="O81">
        <v>0.499736063355261</v>
      </c>
      <c r="P81">
        <v>1.34675364879532E-3</v>
      </c>
    </row>
    <row r="82" spans="1:16" x14ac:dyDescent="0.25">
      <c r="A82">
        <v>1.6E-2</v>
      </c>
      <c r="B82">
        <v>2.5512820512820502</v>
      </c>
      <c r="C82">
        <v>110</v>
      </c>
      <c r="D82">
        <v>-0.28596047670078101</v>
      </c>
      <c r="E82">
        <v>0.49783115909256898</v>
      </c>
      <c r="F82">
        <v>0.53765765181997405</v>
      </c>
      <c r="G82" s="1">
        <v>5.2571562023806496E-4</v>
      </c>
      <c r="H82">
        <v>0.49973714218988002</v>
      </c>
      <c r="I82">
        <v>1.3412488259919801E-3</v>
      </c>
      <c r="J82">
        <v>5185800</v>
      </c>
      <c r="K82">
        <v>2117</v>
      </c>
      <c r="L82">
        <v>28702500</v>
      </c>
      <c r="M82">
        <v>0.49631652128165699</v>
      </c>
      <c r="N82" s="1">
        <v>5.2787328947756496E-4</v>
      </c>
      <c r="O82">
        <v>0.499736063355261</v>
      </c>
      <c r="P82">
        <v>1.34675364879532E-3</v>
      </c>
    </row>
    <row r="83" spans="1:16" x14ac:dyDescent="0.25">
      <c r="A83">
        <v>8.0000000000000002E-3</v>
      </c>
      <c r="B83">
        <v>2.5512820512820502</v>
      </c>
      <c r="C83">
        <v>121</v>
      </c>
      <c r="D83">
        <v>-0.290396907999522</v>
      </c>
      <c r="E83">
        <v>0.494578034981216</v>
      </c>
      <c r="F83">
        <v>0.53414427777971396</v>
      </c>
      <c r="G83" s="1">
        <v>5.23297332949757E-4</v>
      </c>
      <c r="H83">
        <v>0.49973835133352501</v>
      </c>
      <c r="I83">
        <v>1.33507909303848E-3</v>
      </c>
      <c r="J83">
        <v>5533800</v>
      </c>
      <c r="K83">
        <v>2117</v>
      </c>
      <c r="L83">
        <v>28702500</v>
      </c>
      <c r="M83">
        <v>0.49631652128165699</v>
      </c>
      <c r="N83" s="1">
        <v>5.2787328947756496E-4</v>
      </c>
      <c r="O83">
        <v>0.499736063355261</v>
      </c>
      <c r="P83">
        <v>1.34675364879532E-3</v>
      </c>
    </row>
    <row r="84" spans="1:16" x14ac:dyDescent="0.25">
      <c r="A84">
        <v>4.0000000000000001E-3</v>
      </c>
      <c r="B84">
        <v>2.5512820512820502</v>
      </c>
      <c r="C84">
        <v>121</v>
      </c>
      <c r="D84">
        <v>-0.290958363602067</v>
      </c>
      <c r="E84">
        <v>0.49590874750737401</v>
      </c>
      <c r="F84">
        <v>0.53558144730796398</v>
      </c>
      <c r="G84" s="1">
        <v>5.27439967374032E-4</v>
      </c>
      <c r="H84">
        <v>0.49973628001631298</v>
      </c>
      <c r="I84">
        <v>1.3456481218901599E-3</v>
      </c>
      <c r="J84">
        <v>5543300</v>
      </c>
      <c r="K84">
        <v>2117</v>
      </c>
      <c r="L84">
        <v>28702500</v>
      </c>
      <c r="M84">
        <v>0.49631652128165699</v>
      </c>
      <c r="N84" s="1">
        <v>5.2787328947756496E-4</v>
      </c>
      <c r="O84">
        <v>0.499736063355261</v>
      </c>
      <c r="P84">
        <v>1.34675364879532E-3</v>
      </c>
    </row>
    <row r="85" spans="1:16" x14ac:dyDescent="0.25">
      <c r="A85">
        <v>2E-3</v>
      </c>
      <c r="B85">
        <v>2.5512820512820502</v>
      </c>
      <c r="C85">
        <v>119</v>
      </c>
      <c r="D85">
        <v>-0.29146279562670102</v>
      </c>
      <c r="E85">
        <v>0.49655987406101598</v>
      </c>
      <c r="F85">
        <v>0.53628466398589703</v>
      </c>
      <c r="G85" s="1">
        <v>5.2770986459815795E-4</v>
      </c>
      <c r="H85">
        <v>0.49973614506769998</v>
      </c>
      <c r="I85">
        <v>1.34633670583376E-3</v>
      </c>
      <c r="J85">
        <v>5833200</v>
      </c>
      <c r="K85">
        <v>2117</v>
      </c>
      <c r="L85">
        <v>28702500</v>
      </c>
      <c r="M85">
        <v>0.49631652128165699</v>
      </c>
      <c r="N85" s="1">
        <v>5.2787328947756496E-4</v>
      </c>
      <c r="O85">
        <v>0.499736063355261</v>
      </c>
      <c r="P85">
        <v>1.34675364879532E-3</v>
      </c>
    </row>
    <row r="86" spans="1:16" x14ac:dyDescent="0.25">
      <c r="A86">
        <v>1E-3</v>
      </c>
      <c r="B86">
        <v>2.5512820512820502</v>
      </c>
      <c r="C86">
        <v>126</v>
      </c>
      <c r="D86">
        <v>-0.29148489234807901</v>
      </c>
      <c r="E86">
        <v>0.49773559483455498</v>
      </c>
      <c r="F86">
        <v>0.537554442421319</v>
      </c>
      <c r="G86" s="1">
        <v>5.2614627151148497E-4</v>
      </c>
      <c r="H86">
        <v>0.49973692686424398</v>
      </c>
      <c r="I86">
        <v>1.3423475388562201E-3</v>
      </c>
      <c r="J86">
        <v>6260800</v>
      </c>
      <c r="K86">
        <v>2117</v>
      </c>
      <c r="L86">
        <v>28702500</v>
      </c>
      <c r="M86">
        <v>0.49631652128165699</v>
      </c>
      <c r="N86" s="1">
        <v>5.2787328947756496E-4</v>
      </c>
      <c r="O86">
        <v>0.499736063355261</v>
      </c>
      <c r="P86">
        <v>1.34675364879532E-3</v>
      </c>
    </row>
    <row r="87" spans="1:16" x14ac:dyDescent="0.25">
      <c r="A87" s="1">
        <v>5.0000000000000001E-4</v>
      </c>
      <c r="B87">
        <v>2.5512820512820502</v>
      </c>
      <c r="C87">
        <v>130</v>
      </c>
      <c r="D87">
        <v>-0.29151538178794401</v>
      </c>
      <c r="E87">
        <v>0.49535365021363797</v>
      </c>
      <c r="F87">
        <v>0.53498194223072904</v>
      </c>
      <c r="G87" s="1">
        <v>5.2253061687679205E-4</v>
      </c>
      <c r="H87">
        <v>0.49973873469156099</v>
      </c>
      <c r="I87">
        <v>1.3331229840830899E-3</v>
      </c>
      <c r="J87">
        <v>6544700</v>
      </c>
      <c r="K87">
        <v>2117</v>
      </c>
      <c r="L87">
        <v>28702500</v>
      </c>
      <c r="M87">
        <v>0.49631652128165699</v>
      </c>
      <c r="N87" s="1">
        <v>5.2787328947756496E-4</v>
      </c>
      <c r="O87">
        <v>0.499736063355261</v>
      </c>
      <c r="P87">
        <v>1.34675364879532E-3</v>
      </c>
    </row>
    <row r="88" spans="1:16" x14ac:dyDescent="0.25">
      <c r="A88" s="1">
        <v>2.5000000000000001E-4</v>
      </c>
      <c r="B88">
        <v>2.5512820512820502</v>
      </c>
      <c r="C88">
        <v>156</v>
      </c>
      <c r="D88">
        <v>-0.29184586268598001</v>
      </c>
      <c r="E88">
        <v>0.49718352538968602</v>
      </c>
      <c r="F88">
        <v>0.53695820742086098</v>
      </c>
      <c r="G88" s="1">
        <v>5.2484701891863895E-4</v>
      </c>
      <c r="H88">
        <v>0.49973757649054001</v>
      </c>
      <c r="I88">
        <v>1.3390327790360099E-3</v>
      </c>
      <c r="J88">
        <v>8963100</v>
      </c>
      <c r="K88">
        <v>2117</v>
      </c>
      <c r="L88">
        <v>28702500</v>
      </c>
      <c r="M88">
        <v>0.49631652128165699</v>
      </c>
      <c r="N88" s="1">
        <v>5.2787328947756496E-4</v>
      </c>
      <c r="O88">
        <v>0.499736063355261</v>
      </c>
      <c r="P88">
        <v>1.34675364879532E-3</v>
      </c>
    </row>
    <row r="89" spans="1:16" x14ac:dyDescent="0.25">
      <c r="A89" s="1">
        <v>1.25E-4</v>
      </c>
      <c r="B89">
        <v>2.5512820512820502</v>
      </c>
      <c r="C89">
        <v>162</v>
      </c>
      <c r="D89">
        <v>-0.29186192524488302</v>
      </c>
      <c r="E89">
        <v>0.49927790780262299</v>
      </c>
      <c r="F89">
        <v>0.53922014042683297</v>
      </c>
      <c r="G89" s="1">
        <v>5.2606690585588201E-4</v>
      </c>
      <c r="H89">
        <v>0.499736966547072</v>
      </c>
      <c r="I89">
        <v>1.34214505468359E-3</v>
      </c>
      <c r="J89">
        <v>10397400</v>
      </c>
      <c r="K89">
        <v>2117</v>
      </c>
      <c r="L89">
        <v>28702500</v>
      </c>
      <c r="M89">
        <v>0.49631652128165699</v>
      </c>
      <c r="N89" s="1">
        <v>5.2787328947756496E-4</v>
      </c>
      <c r="O89">
        <v>0.499736063355261</v>
      </c>
      <c r="P89">
        <v>1.34675364879532E-3</v>
      </c>
    </row>
    <row r="90" spans="1:16" x14ac:dyDescent="0.25">
      <c r="A90" s="1">
        <v>6.2500000000000001E-5</v>
      </c>
      <c r="B90">
        <v>2.5512820512820502</v>
      </c>
      <c r="C90">
        <v>148</v>
      </c>
      <c r="D90">
        <v>-0.29153549195540202</v>
      </c>
      <c r="E90">
        <v>0.49756493351816999</v>
      </c>
      <c r="F90">
        <v>0.53737012819962404</v>
      </c>
      <c r="G90" s="1">
        <v>5.2395010247341302E-4</v>
      </c>
      <c r="H90">
        <v>0.49973802494876302</v>
      </c>
      <c r="I90">
        <v>1.3367444922078101E-3</v>
      </c>
      <c r="J90">
        <v>8953600</v>
      </c>
      <c r="K90">
        <v>2117</v>
      </c>
      <c r="L90">
        <v>28702500</v>
      </c>
      <c r="M90">
        <v>0.49631652128165699</v>
      </c>
      <c r="N90" s="1">
        <v>5.2787328947756496E-4</v>
      </c>
      <c r="O90">
        <v>0.499736063355261</v>
      </c>
      <c r="P90">
        <v>1.34675364879532E-3</v>
      </c>
    </row>
    <row r="91" spans="1:16" x14ac:dyDescent="0.25">
      <c r="A91" s="1">
        <v>3.1250000000000001E-5</v>
      </c>
      <c r="B91">
        <v>2.5512820512820502</v>
      </c>
      <c r="C91">
        <v>146</v>
      </c>
      <c r="D91">
        <v>-0.29174696100113701</v>
      </c>
      <c r="E91">
        <v>0.49829977894217797</v>
      </c>
      <c r="F91">
        <v>0.53816376125755305</v>
      </c>
      <c r="G91" s="1">
        <v>5.2645249163618603E-4</v>
      </c>
      <c r="H91">
        <v>0.49973677375418102</v>
      </c>
      <c r="I91">
        <v>1.3431287927641101E-3</v>
      </c>
      <c r="J91">
        <v>10267500</v>
      </c>
      <c r="K91">
        <v>2117</v>
      </c>
      <c r="L91">
        <v>28702500</v>
      </c>
      <c r="M91">
        <v>0.49631652128165699</v>
      </c>
      <c r="N91" s="1">
        <v>5.2787328947756496E-4</v>
      </c>
      <c r="O91">
        <v>0.499736063355261</v>
      </c>
      <c r="P91">
        <v>1.34675364879532E-3</v>
      </c>
    </row>
    <row r="92" spans="1:16" x14ac:dyDescent="0.25">
      <c r="A92" s="1">
        <v>1.5625E-5</v>
      </c>
      <c r="B92">
        <v>2.5512820512820502</v>
      </c>
      <c r="C92">
        <v>151</v>
      </c>
      <c r="D92">
        <v>-0.29170205576977198</v>
      </c>
      <c r="E92">
        <v>0.49671184654084599</v>
      </c>
      <c r="F92">
        <v>0.53644879426411396</v>
      </c>
      <c r="G92" s="1">
        <v>5.2406636246793404E-4</v>
      </c>
      <c r="H92">
        <v>0.49973796681876598</v>
      </c>
      <c r="I92">
        <v>1.3370411042451099E-3</v>
      </c>
      <c r="J92">
        <v>11732000</v>
      </c>
      <c r="K92">
        <v>2117</v>
      </c>
      <c r="L92">
        <v>28702500</v>
      </c>
      <c r="M92">
        <v>0.49631652128165699</v>
      </c>
      <c r="N92" s="1">
        <v>5.2787328947756496E-4</v>
      </c>
      <c r="O92">
        <v>0.499736063355261</v>
      </c>
      <c r="P92">
        <v>1.34675364879532E-3</v>
      </c>
    </row>
    <row r="93" spans="1:16" x14ac:dyDescent="0.25">
      <c r="A93" t="s">
        <v>0</v>
      </c>
      <c r="B93">
        <v>3.0641025641025599</v>
      </c>
      <c r="C93">
        <v>2329</v>
      </c>
      <c r="D93">
        <v>-0.32801964507791698</v>
      </c>
      <c r="E93">
        <v>0.49441071262715602</v>
      </c>
      <c r="F93">
        <v>0.53396356963732805</v>
      </c>
      <c r="G93" s="1">
        <v>3.8116548707822702E-4</v>
      </c>
      <c r="H93">
        <v>0.49980941725646</v>
      </c>
      <c r="I93">
        <v>1.1679301463038E-3</v>
      </c>
      <c r="J93">
        <v>34078900</v>
      </c>
    </row>
    <row r="94" spans="1:16" x14ac:dyDescent="0.25">
      <c r="A94">
        <v>1.024</v>
      </c>
      <c r="B94">
        <v>3.0641025641025599</v>
      </c>
      <c r="C94">
        <v>40</v>
      </c>
      <c r="D94">
        <v>-0.26177367601551699</v>
      </c>
      <c r="E94">
        <v>0.496359452718731</v>
      </c>
      <c r="F94">
        <v>0.53606820893622897</v>
      </c>
      <c r="G94" s="1">
        <v>3.7932288388364799E-4</v>
      </c>
      <c r="H94">
        <v>0.49981033855805801</v>
      </c>
      <c r="I94">
        <v>1.16228422113066E-3</v>
      </c>
      <c r="J94">
        <v>1830200</v>
      </c>
      <c r="K94">
        <v>2329</v>
      </c>
      <c r="L94">
        <v>34078900</v>
      </c>
      <c r="M94">
        <v>0.49441071262715602</v>
      </c>
      <c r="N94" s="1">
        <v>3.8116548707822702E-4</v>
      </c>
      <c r="O94">
        <v>0.49980941725646</v>
      </c>
      <c r="P94">
        <v>1.1679301463038E-3</v>
      </c>
    </row>
    <row r="95" spans="1:16" x14ac:dyDescent="0.25">
      <c r="A95">
        <v>0.51200000000000001</v>
      </c>
      <c r="B95">
        <v>3.0641025641025599</v>
      </c>
      <c r="C95">
        <v>84</v>
      </c>
      <c r="D95">
        <v>-0.265616207297593</v>
      </c>
      <c r="E95">
        <v>0.49553091542490102</v>
      </c>
      <c r="F95">
        <v>0.53517338865889297</v>
      </c>
      <c r="G95" s="1">
        <v>3.7910693428544403E-4</v>
      </c>
      <c r="H95">
        <v>0.499810446532857</v>
      </c>
      <c r="I95">
        <v>1.1616225294130899E-3</v>
      </c>
      <c r="J95">
        <v>3854500</v>
      </c>
      <c r="K95">
        <v>2329</v>
      </c>
      <c r="L95">
        <v>34078900</v>
      </c>
      <c r="M95">
        <v>0.49441071262715602</v>
      </c>
      <c r="N95" s="1">
        <v>3.8116548707822702E-4</v>
      </c>
      <c r="O95">
        <v>0.49980941725646</v>
      </c>
      <c r="P95">
        <v>1.1679301463038E-3</v>
      </c>
    </row>
    <row r="96" spans="1:16" x14ac:dyDescent="0.25">
      <c r="A96">
        <v>0.25600000000000001</v>
      </c>
      <c r="B96">
        <v>3.0641025641025599</v>
      </c>
      <c r="C96">
        <v>45</v>
      </c>
      <c r="D96">
        <v>-0.290919970539534</v>
      </c>
      <c r="E96">
        <v>0.49168821706247701</v>
      </c>
      <c r="F96">
        <v>0.53102327442747499</v>
      </c>
      <c r="G96" s="1">
        <v>3.8016874858837202E-4</v>
      </c>
      <c r="H96">
        <v>0.49980991562570498</v>
      </c>
      <c r="I96">
        <v>1.16487603734129E-3</v>
      </c>
      <c r="J96">
        <v>2289700</v>
      </c>
      <c r="K96">
        <v>2329</v>
      </c>
      <c r="L96">
        <v>34078900</v>
      </c>
      <c r="M96">
        <v>0.49441071262715602</v>
      </c>
      <c r="N96" s="1">
        <v>3.8116548707822702E-4</v>
      </c>
      <c r="O96">
        <v>0.49980941725646</v>
      </c>
      <c r="P96">
        <v>1.1679301463038E-3</v>
      </c>
    </row>
    <row r="97" spans="1:16" x14ac:dyDescent="0.25">
      <c r="A97">
        <v>0.128</v>
      </c>
      <c r="B97">
        <v>3.0641025641025599</v>
      </c>
      <c r="C97">
        <v>92</v>
      </c>
      <c r="D97">
        <v>-0.26593928422837099</v>
      </c>
      <c r="E97">
        <v>0.49278409379972499</v>
      </c>
      <c r="F97">
        <v>0.532206821303703</v>
      </c>
      <c r="G97" s="1">
        <v>3.78415493316852E-4</v>
      </c>
      <c r="H97">
        <v>0.49981079225334102</v>
      </c>
      <c r="I97">
        <v>1.1595038833683E-3</v>
      </c>
      <c r="J97">
        <v>4192200</v>
      </c>
      <c r="K97">
        <v>2329</v>
      </c>
      <c r="L97">
        <v>34078900</v>
      </c>
      <c r="M97">
        <v>0.49441071262715602</v>
      </c>
      <c r="N97" s="1">
        <v>3.8116548707822702E-4</v>
      </c>
      <c r="O97">
        <v>0.49980941725646</v>
      </c>
      <c r="P97">
        <v>1.1679301463038E-3</v>
      </c>
    </row>
    <row r="98" spans="1:16" x14ac:dyDescent="0.25">
      <c r="A98">
        <v>6.4000000000000001E-2</v>
      </c>
      <c r="B98">
        <v>3.0641025641025599</v>
      </c>
      <c r="C98">
        <v>107</v>
      </c>
      <c r="D98">
        <v>-0.30921982134325898</v>
      </c>
      <c r="E98">
        <v>0.49511476680089</v>
      </c>
      <c r="F98">
        <v>0.53472394814496205</v>
      </c>
      <c r="G98" s="1">
        <v>3.8166476986511901E-4</v>
      </c>
      <c r="H98">
        <v>0.499809167615067</v>
      </c>
      <c r="I98">
        <v>1.16945999997132E-3</v>
      </c>
      <c r="J98">
        <v>4835900</v>
      </c>
      <c r="K98">
        <v>2329</v>
      </c>
      <c r="L98">
        <v>34078900</v>
      </c>
      <c r="M98">
        <v>0.49441071262715602</v>
      </c>
      <c r="N98" s="1">
        <v>3.8116548707822702E-4</v>
      </c>
      <c r="O98">
        <v>0.49980941725646</v>
      </c>
      <c r="P98">
        <v>1.1679301463038E-3</v>
      </c>
    </row>
    <row r="99" spans="1:16" x14ac:dyDescent="0.25">
      <c r="A99">
        <v>3.2000000000000001E-2</v>
      </c>
      <c r="B99">
        <v>3.0641025641025599</v>
      </c>
      <c r="C99">
        <v>137</v>
      </c>
      <c r="D99">
        <v>-0.29405211416397797</v>
      </c>
      <c r="E99">
        <v>0.49619492605908799</v>
      </c>
      <c r="F99">
        <v>0.535890520143815</v>
      </c>
      <c r="G99" s="1">
        <v>3.81436048161654E-4</v>
      </c>
      <c r="H99">
        <v>0.49980928197591901</v>
      </c>
      <c r="I99">
        <v>1.16875917321327E-3</v>
      </c>
      <c r="J99">
        <v>6576000</v>
      </c>
      <c r="K99">
        <v>2329</v>
      </c>
      <c r="L99">
        <v>34078900</v>
      </c>
      <c r="M99">
        <v>0.49441071262715602</v>
      </c>
      <c r="N99" s="1">
        <v>3.8116548707822702E-4</v>
      </c>
      <c r="O99">
        <v>0.49980941725646</v>
      </c>
      <c r="P99">
        <v>1.1679301463038E-3</v>
      </c>
    </row>
    <row r="100" spans="1:16" x14ac:dyDescent="0.25">
      <c r="A100">
        <v>1.6E-2</v>
      </c>
      <c r="B100">
        <v>3.0641025641025599</v>
      </c>
      <c r="C100">
        <v>138</v>
      </c>
      <c r="D100">
        <v>-0.29403767740700398</v>
      </c>
      <c r="E100">
        <v>0.49136473649317203</v>
      </c>
      <c r="F100">
        <v>0.53067391541262598</v>
      </c>
      <c r="G100" s="1">
        <v>3.8072727315452399E-4</v>
      </c>
      <c r="H100">
        <v>0.49980963636342202</v>
      </c>
      <c r="I100">
        <v>1.16658741389655E-3</v>
      </c>
      <c r="J100">
        <v>7301300</v>
      </c>
      <c r="K100">
        <v>2329</v>
      </c>
      <c r="L100">
        <v>34078900</v>
      </c>
      <c r="M100">
        <v>0.49441071262715602</v>
      </c>
      <c r="N100" s="1">
        <v>3.8116548707822702E-4</v>
      </c>
      <c r="O100">
        <v>0.49980941725646</v>
      </c>
      <c r="P100">
        <v>1.1679301463038E-3</v>
      </c>
    </row>
    <row r="101" spans="1:16" x14ac:dyDescent="0.25">
      <c r="A101">
        <v>8.0000000000000002E-3</v>
      </c>
      <c r="B101">
        <v>3.0641025641025599</v>
      </c>
      <c r="C101">
        <v>138</v>
      </c>
      <c r="D101">
        <v>-0.29417449758263597</v>
      </c>
      <c r="E101">
        <v>0.49682697742021398</v>
      </c>
      <c r="F101">
        <v>0.53657313561383102</v>
      </c>
      <c r="G101" s="1">
        <v>3.7977933771882102E-4</v>
      </c>
      <c r="H101">
        <v>0.49981011033113998</v>
      </c>
      <c r="I101">
        <v>1.16368284249741E-3</v>
      </c>
      <c r="J101">
        <v>6507800</v>
      </c>
      <c r="K101">
        <v>2329</v>
      </c>
      <c r="L101">
        <v>34078900</v>
      </c>
      <c r="M101">
        <v>0.49441071262715602</v>
      </c>
      <c r="N101" s="1">
        <v>3.8116548707822702E-4</v>
      </c>
      <c r="O101">
        <v>0.49980941725646</v>
      </c>
      <c r="P101">
        <v>1.1679301463038E-3</v>
      </c>
    </row>
    <row r="102" spans="1:16" x14ac:dyDescent="0.25">
      <c r="A102">
        <v>4.0000000000000001E-3</v>
      </c>
      <c r="B102">
        <v>3.0641025641025599</v>
      </c>
      <c r="C102">
        <v>135</v>
      </c>
      <c r="D102">
        <v>-0.278014220652468</v>
      </c>
      <c r="E102">
        <v>0.49126629862709298</v>
      </c>
      <c r="F102">
        <v>0.53056760251725998</v>
      </c>
      <c r="G102" s="1">
        <v>3.7986642465903599E-4</v>
      </c>
      <c r="H102">
        <v>0.49981006678766998</v>
      </c>
      <c r="I102">
        <v>1.1639496858142199E-3</v>
      </c>
      <c r="J102">
        <v>6127800</v>
      </c>
      <c r="K102">
        <v>2329</v>
      </c>
      <c r="L102">
        <v>34078900</v>
      </c>
      <c r="M102">
        <v>0.49441071262715602</v>
      </c>
      <c r="N102" s="1">
        <v>3.8116548707822702E-4</v>
      </c>
      <c r="O102">
        <v>0.49980941725646</v>
      </c>
      <c r="P102">
        <v>1.1679301463038E-3</v>
      </c>
    </row>
    <row r="103" spans="1:16" x14ac:dyDescent="0.25">
      <c r="A103">
        <v>2E-3</v>
      </c>
      <c r="B103">
        <v>3.0641025641025599</v>
      </c>
      <c r="C103">
        <v>131</v>
      </c>
      <c r="D103">
        <v>-0.29106258655682699</v>
      </c>
      <c r="E103">
        <v>0.49776025163558502</v>
      </c>
      <c r="F103">
        <v>0.53758107176643199</v>
      </c>
      <c r="G103" s="1">
        <v>3.82450552091073E-4</v>
      </c>
      <c r="H103">
        <v>0.49980877472395402</v>
      </c>
      <c r="I103">
        <v>1.1718677173047001E-3</v>
      </c>
      <c r="J103">
        <v>6445200</v>
      </c>
      <c r="K103">
        <v>2329</v>
      </c>
      <c r="L103">
        <v>34078900</v>
      </c>
      <c r="M103">
        <v>0.49441071262715602</v>
      </c>
      <c r="N103" s="1">
        <v>3.8116548707822702E-4</v>
      </c>
      <c r="O103">
        <v>0.49980941725646</v>
      </c>
      <c r="P103">
        <v>1.1679301463038E-3</v>
      </c>
    </row>
    <row r="104" spans="1:16" x14ac:dyDescent="0.25">
      <c r="A104">
        <v>1E-3</v>
      </c>
      <c r="B104">
        <v>3.0641025641025599</v>
      </c>
      <c r="C104">
        <v>140</v>
      </c>
      <c r="D104">
        <v>-0.29107973390964798</v>
      </c>
      <c r="E104">
        <v>0.49781473414609101</v>
      </c>
      <c r="F104">
        <v>0.53763991287777801</v>
      </c>
      <c r="G104" s="1">
        <v>3.7856581425854598E-4</v>
      </c>
      <c r="H104">
        <v>0.49981071709287</v>
      </c>
      <c r="I104">
        <v>1.15996448215118E-3</v>
      </c>
      <c r="J104">
        <v>6695700</v>
      </c>
      <c r="K104">
        <v>2329</v>
      </c>
      <c r="L104">
        <v>34078900</v>
      </c>
      <c r="M104">
        <v>0.49441071262715602</v>
      </c>
      <c r="N104" s="1">
        <v>3.8116548707822702E-4</v>
      </c>
      <c r="O104">
        <v>0.49980941725646</v>
      </c>
      <c r="P104">
        <v>1.1679301463038E-3</v>
      </c>
    </row>
    <row r="105" spans="1:16" x14ac:dyDescent="0.25">
      <c r="A105" s="1">
        <v>5.0000000000000001E-4</v>
      </c>
      <c r="B105">
        <v>3.0641025641025599</v>
      </c>
      <c r="C105">
        <v>147</v>
      </c>
      <c r="D105">
        <v>-0.291701232418759</v>
      </c>
      <c r="E105">
        <v>0.496267286653166</v>
      </c>
      <c r="F105">
        <v>0.53596866958542</v>
      </c>
      <c r="G105" s="1">
        <v>3.8140544121456599E-4</v>
      </c>
      <c r="H105">
        <v>0.499809297279392</v>
      </c>
      <c r="I105">
        <v>1.16866539038822E-3</v>
      </c>
      <c r="J105">
        <v>7298200</v>
      </c>
      <c r="K105">
        <v>2329</v>
      </c>
      <c r="L105">
        <v>34078900</v>
      </c>
      <c r="M105">
        <v>0.49441071262715602</v>
      </c>
      <c r="N105" s="1">
        <v>3.8116548707822702E-4</v>
      </c>
      <c r="O105">
        <v>0.49980941725646</v>
      </c>
      <c r="P105">
        <v>1.1679301463038E-3</v>
      </c>
    </row>
    <row r="106" spans="1:16" x14ac:dyDescent="0.25">
      <c r="A106" s="1">
        <v>2.5000000000000001E-4</v>
      </c>
      <c r="B106">
        <v>3.0641025641025599</v>
      </c>
      <c r="C106">
        <v>179</v>
      </c>
      <c r="D106">
        <v>-0.29169014466551202</v>
      </c>
      <c r="E106">
        <v>0.497744505707579</v>
      </c>
      <c r="F106">
        <v>0.53756406616418595</v>
      </c>
      <c r="G106" s="1">
        <v>3.8168641079494499E-4</v>
      </c>
      <c r="H106">
        <v>0.49980915679460203</v>
      </c>
      <c r="I106">
        <v>1.1695263099998901E-3</v>
      </c>
      <c r="J106">
        <v>12433100</v>
      </c>
      <c r="K106">
        <v>2329</v>
      </c>
      <c r="L106">
        <v>34078900</v>
      </c>
      <c r="M106">
        <v>0.49441071262715602</v>
      </c>
      <c r="N106" s="1">
        <v>3.8116548707822702E-4</v>
      </c>
      <c r="O106">
        <v>0.49980941725646</v>
      </c>
      <c r="P106">
        <v>1.1679301463038E-3</v>
      </c>
    </row>
    <row r="107" spans="1:16" x14ac:dyDescent="0.25">
      <c r="A107" s="1">
        <v>1.25E-4</v>
      </c>
      <c r="B107">
        <v>3.0641025641025599</v>
      </c>
      <c r="C107">
        <v>179</v>
      </c>
      <c r="D107">
        <v>-0.29171294208632997</v>
      </c>
      <c r="E107">
        <v>0.49343694332336702</v>
      </c>
      <c r="F107">
        <v>0.53291189878923695</v>
      </c>
      <c r="G107" s="1">
        <v>3.79709358228286E-4</v>
      </c>
      <c r="H107">
        <v>0.49981014532088502</v>
      </c>
      <c r="I107">
        <v>1.1634684181610301E-3</v>
      </c>
      <c r="J107">
        <v>11898900</v>
      </c>
      <c r="K107">
        <v>2329</v>
      </c>
      <c r="L107">
        <v>34078900</v>
      </c>
      <c r="M107">
        <v>0.49441071262715602</v>
      </c>
      <c r="N107" s="1">
        <v>3.8116548707822702E-4</v>
      </c>
      <c r="O107">
        <v>0.49980941725646</v>
      </c>
      <c r="P107">
        <v>1.1679301463038E-3</v>
      </c>
    </row>
    <row r="108" spans="1:16" x14ac:dyDescent="0.25">
      <c r="A108" s="1">
        <v>6.2500000000000001E-5</v>
      </c>
      <c r="B108">
        <v>3.0641025641025599</v>
      </c>
      <c r="C108">
        <v>153</v>
      </c>
      <c r="D108">
        <v>-0.29172725030820801</v>
      </c>
      <c r="E108">
        <v>0.49291887486071401</v>
      </c>
      <c r="F108">
        <v>0.53235238484957204</v>
      </c>
      <c r="G108" s="1">
        <v>3.7839334881917199E-4</v>
      </c>
      <c r="H108">
        <v>0.49981080332559003</v>
      </c>
      <c r="I108">
        <v>1.15943603035618E-3</v>
      </c>
      <c r="J108">
        <v>9595700</v>
      </c>
      <c r="K108">
        <v>2329</v>
      </c>
      <c r="L108">
        <v>34078900</v>
      </c>
      <c r="M108">
        <v>0.49441071262715602</v>
      </c>
      <c r="N108" s="1">
        <v>3.8116548707822702E-4</v>
      </c>
      <c r="O108">
        <v>0.49980941725646</v>
      </c>
      <c r="P108">
        <v>1.1679301463038E-3</v>
      </c>
    </row>
    <row r="109" spans="1:16" x14ac:dyDescent="0.25">
      <c r="A109" s="1">
        <v>3.1250000000000001E-5</v>
      </c>
      <c r="B109">
        <v>3.0641025641025599</v>
      </c>
      <c r="C109">
        <v>162</v>
      </c>
      <c r="D109">
        <v>-0.29155809959940299</v>
      </c>
      <c r="E109">
        <v>0.49652849414700001</v>
      </c>
      <c r="F109">
        <v>0.53625077367876095</v>
      </c>
      <c r="G109" s="1">
        <v>3.7904766798424401E-4</v>
      </c>
      <c r="H109">
        <v>0.49981047616600699</v>
      </c>
      <c r="I109">
        <v>1.1614409313876199E-3</v>
      </c>
      <c r="J109">
        <v>11127700</v>
      </c>
      <c r="K109">
        <v>2329</v>
      </c>
      <c r="L109">
        <v>34078900</v>
      </c>
      <c r="M109">
        <v>0.49441071262715602</v>
      </c>
      <c r="N109" s="1">
        <v>3.8116548707822702E-4</v>
      </c>
      <c r="O109">
        <v>0.49980941725646</v>
      </c>
      <c r="P109">
        <v>1.1679301463038E-3</v>
      </c>
    </row>
    <row r="110" spans="1:16" x14ac:dyDescent="0.25">
      <c r="A110" s="1">
        <v>1.5625E-5</v>
      </c>
      <c r="B110">
        <v>3.0641025641025599</v>
      </c>
      <c r="C110">
        <v>138</v>
      </c>
      <c r="D110">
        <v>-0.29154317833309701</v>
      </c>
      <c r="E110">
        <v>0.49756991612447499</v>
      </c>
      <c r="F110">
        <v>0.53737550941443302</v>
      </c>
      <c r="G110" s="1">
        <v>3.8096393967668098E-4</v>
      </c>
      <c r="H110">
        <v>0.49980951803016099</v>
      </c>
      <c r="I110">
        <v>1.1673125843939299E-3</v>
      </c>
      <c r="J110">
        <v>11500100</v>
      </c>
      <c r="K110">
        <v>2329</v>
      </c>
      <c r="L110">
        <v>34078900</v>
      </c>
      <c r="M110">
        <v>0.49441071262715602</v>
      </c>
      <c r="N110" s="1">
        <v>3.8116548707822702E-4</v>
      </c>
      <c r="O110">
        <v>0.49980941725646</v>
      </c>
      <c r="P110">
        <v>1.1679301463038E-3</v>
      </c>
    </row>
    <row r="111" spans="1:16" x14ac:dyDescent="0.25">
      <c r="A111" t="s">
        <v>0</v>
      </c>
      <c r="B111">
        <v>3.57692307692307</v>
      </c>
      <c r="C111">
        <v>2561</v>
      </c>
      <c r="D111">
        <v>-0.32653911651609402</v>
      </c>
      <c r="E111">
        <v>0.49425285185895701</v>
      </c>
      <c r="F111">
        <v>0.533793080007673</v>
      </c>
      <c r="G111" s="1">
        <v>2.8078332867143002E-4</v>
      </c>
      <c r="H111">
        <v>0.49985960833566401</v>
      </c>
      <c r="I111">
        <v>1.0043403679401101E-3</v>
      </c>
      <c r="J111">
        <v>34717700</v>
      </c>
    </row>
    <row r="112" spans="1:16" x14ac:dyDescent="0.25">
      <c r="A112">
        <v>1.024</v>
      </c>
      <c r="B112">
        <v>3.57692307692307</v>
      </c>
      <c r="C112">
        <v>31</v>
      </c>
      <c r="D112">
        <v>-0.25653075177074702</v>
      </c>
      <c r="E112">
        <v>0.49487582496141602</v>
      </c>
      <c r="F112">
        <v>0.53446589095832997</v>
      </c>
      <c r="G112" s="1">
        <v>2.79478492561269E-4</v>
      </c>
      <c r="H112">
        <v>0.49986026075371898</v>
      </c>
      <c r="I112" s="1">
        <v>9.9967306954607807E-4</v>
      </c>
      <c r="J112">
        <v>1634400</v>
      </c>
      <c r="K112">
        <v>2561</v>
      </c>
      <c r="L112">
        <v>34717700</v>
      </c>
      <c r="M112">
        <v>0.49425285185895701</v>
      </c>
      <c r="N112" s="1">
        <v>2.8078332867143002E-4</v>
      </c>
      <c r="O112">
        <v>0.49985960833566401</v>
      </c>
      <c r="P112">
        <v>1.0043403679401101E-3</v>
      </c>
    </row>
    <row r="113" spans="1:16" x14ac:dyDescent="0.25">
      <c r="A113">
        <v>0.51200000000000001</v>
      </c>
      <c r="B113">
        <v>3.57692307692307</v>
      </c>
      <c r="C113">
        <v>140</v>
      </c>
      <c r="D113">
        <v>-0.26741945345891499</v>
      </c>
      <c r="E113">
        <v>0.49739440879320301</v>
      </c>
      <c r="F113">
        <v>0.53718596149665898</v>
      </c>
      <c r="G113" s="1">
        <v>2.79113220684745E-4</v>
      </c>
      <c r="H113">
        <v>0.49986044338965702</v>
      </c>
      <c r="I113" s="1">
        <v>9.9836652014159005E-4</v>
      </c>
      <c r="J113">
        <v>5963600</v>
      </c>
      <c r="K113">
        <v>2561</v>
      </c>
      <c r="L113">
        <v>34717700</v>
      </c>
      <c r="M113">
        <v>0.49425285185895701</v>
      </c>
      <c r="N113" s="1">
        <v>2.8078332867143002E-4</v>
      </c>
      <c r="O113">
        <v>0.49985960833566401</v>
      </c>
      <c r="P113">
        <v>1.0043403679401101E-3</v>
      </c>
    </row>
    <row r="114" spans="1:16" x14ac:dyDescent="0.25">
      <c r="A114">
        <v>0.25600000000000001</v>
      </c>
      <c r="B114">
        <v>3.57692307692307</v>
      </c>
      <c r="C114">
        <v>135</v>
      </c>
      <c r="D114">
        <v>-0.28808263625537101</v>
      </c>
      <c r="E114">
        <v>0.49666039167814202</v>
      </c>
      <c r="F114">
        <v>0.536393223012394</v>
      </c>
      <c r="G114" s="1">
        <v>2.8014315241331402E-4</v>
      </c>
      <c r="H114">
        <v>0.49985992842379301</v>
      </c>
      <c r="I114">
        <v>1.0020505067091601E-3</v>
      </c>
      <c r="J114">
        <v>5878700</v>
      </c>
      <c r="K114">
        <v>2561</v>
      </c>
      <c r="L114">
        <v>34717700</v>
      </c>
      <c r="M114">
        <v>0.49425285185895701</v>
      </c>
      <c r="N114" s="1">
        <v>2.8078332867143002E-4</v>
      </c>
      <c r="O114">
        <v>0.49985960833566401</v>
      </c>
      <c r="P114">
        <v>1.0043403679401101E-3</v>
      </c>
    </row>
    <row r="115" spans="1:16" x14ac:dyDescent="0.25">
      <c r="A115">
        <v>0.128</v>
      </c>
      <c r="B115">
        <v>3.57692307692307</v>
      </c>
      <c r="C115">
        <v>152</v>
      </c>
      <c r="D115">
        <v>-0.269557326396551</v>
      </c>
      <c r="E115">
        <v>0.49775893942136501</v>
      </c>
      <c r="F115">
        <v>0.53757965457507395</v>
      </c>
      <c r="G115" s="1">
        <v>2.8211013141643499E-4</v>
      </c>
      <c r="H115">
        <v>0.49985894493429101</v>
      </c>
      <c r="I115">
        <v>1.00908623929724E-3</v>
      </c>
      <c r="J115">
        <v>6826100</v>
      </c>
      <c r="K115">
        <v>2561</v>
      </c>
      <c r="L115">
        <v>34717700</v>
      </c>
      <c r="M115">
        <v>0.49425285185895701</v>
      </c>
      <c r="N115" s="1">
        <v>2.8078332867143002E-4</v>
      </c>
      <c r="O115">
        <v>0.49985960833566401</v>
      </c>
      <c r="P115">
        <v>1.0043403679401101E-3</v>
      </c>
    </row>
    <row r="116" spans="1:16" x14ac:dyDescent="0.25">
      <c r="A116">
        <v>6.4000000000000001E-2</v>
      </c>
      <c r="B116">
        <v>3.57692307692307</v>
      </c>
      <c r="C116">
        <v>151</v>
      </c>
      <c r="D116">
        <v>-0.294877533842199</v>
      </c>
      <c r="E116">
        <v>0.49554776693500102</v>
      </c>
      <c r="F116">
        <v>0.53519158828980196</v>
      </c>
      <c r="G116" s="1">
        <v>2.8114372768839302E-4</v>
      </c>
      <c r="H116">
        <v>0.49985942813615503</v>
      </c>
      <c r="I116">
        <v>1.00562948750079E-3</v>
      </c>
      <c r="J116">
        <v>6837700</v>
      </c>
      <c r="K116">
        <v>2561</v>
      </c>
      <c r="L116">
        <v>34717700</v>
      </c>
      <c r="M116">
        <v>0.49425285185895701</v>
      </c>
      <c r="N116" s="1">
        <v>2.8078332867143002E-4</v>
      </c>
      <c r="O116">
        <v>0.49985960833566401</v>
      </c>
      <c r="P116">
        <v>1.0043403679401101E-3</v>
      </c>
    </row>
    <row r="117" spans="1:16" x14ac:dyDescent="0.25">
      <c r="A117">
        <v>3.2000000000000001E-2</v>
      </c>
      <c r="B117">
        <v>3.57692307692307</v>
      </c>
      <c r="C117">
        <v>150</v>
      </c>
      <c r="D117">
        <v>-0.29467609697576502</v>
      </c>
      <c r="E117">
        <v>0.49259004252592398</v>
      </c>
      <c r="F117">
        <v>0.53199724592799802</v>
      </c>
      <c r="G117" s="1">
        <v>2.78404658996977E-4</v>
      </c>
      <c r="H117">
        <v>0.49986079767050101</v>
      </c>
      <c r="I117" s="1">
        <v>9.9583204948918997E-4</v>
      </c>
      <c r="J117">
        <v>7171900</v>
      </c>
      <c r="K117">
        <v>2561</v>
      </c>
      <c r="L117">
        <v>34717700</v>
      </c>
      <c r="M117">
        <v>0.49425285185895701</v>
      </c>
      <c r="N117" s="1">
        <v>2.8078332867143002E-4</v>
      </c>
      <c r="O117">
        <v>0.49985960833566401</v>
      </c>
      <c r="P117">
        <v>1.0043403679401101E-3</v>
      </c>
    </row>
    <row r="118" spans="1:16" x14ac:dyDescent="0.25">
      <c r="A118">
        <v>1.6E-2</v>
      </c>
      <c r="B118">
        <v>3.57692307692307</v>
      </c>
      <c r="C118">
        <v>182</v>
      </c>
      <c r="D118">
        <v>-0.27789011685994702</v>
      </c>
      <c r="E118">
        <v>0.49788835211687998</v>
      </c>
      <c r="F118">
        <v>0.53771942028622999</v>
      </c>
      <c r="G118" s="1">
        <v>2.7988697706293698E-4</v>
      </c>
      <c r="H118">
        <v>0.49986005651146798</v>
      </c>
      <c r="I118">
        <v>1.0011341871866599E-3</v>
      </c>
      <c r="J118">
        <v>7807300</v>
      </c>
      <c r="K118">
        <v>2561</v>
      </c>
      <c r="L118">
        <v>34717700</v>
      </c>
      <c r="M118">
        <v>0.49425285185895701</v>
      </c>
      <c r="N118" s="1">
        <v>2.8078332867143002E-4</v>
      </c>
      <c r="O118">
        <v>0.49985960833566401</v>
      </c>
      <c r="P118">
        <v>1.0043403679401101E-3</v>
      </c>
    </row>
    <row r="119" spans="1:16" x14ac:dyDescent="0.25">
      <c r="A119">
        <v>8.0000000000000002E-3</v>
      </c>
      <c r="B119">
        <v>3.57692307692307</v>
      </c>
      <c r="C119">
        <v>195</v>
      </c>
      <c r="D119">
        <v>-0.27682734565196898</v>
      </c>
      <c r="E119">
        <v>0.49655275730926601</v>
      </c>
      <c r="F119">
        <v>0.53627697789400797</v>
      </c>
      <c r="G119" s="1">
        <v>2.79453381347827E-4</v>
      </c>
      <c r="H119">
        <v>0.49986027330932598</v>
      </c>
      <c r="I119" s="1">
        <v>9.9958324866722794E-4</v>
      </c>
      <c r="J119">
        <v>8599300</v>
      </c>
      <c r="K119">
        <v>2561</v>
      </c>
      <c r="L119">
        <v>34717700</v>
      </c>
      <c r="M119">
        <v>0.49425285185895701</v>
      </c>
      <c r="N119" s="1">
        <v>2.8078332867143002E-4</v>
      </c>
      <c r="O119">
        <v>0.49985960833566401</v>
      </c>
      <c r="P119">
        <v>1.0043403679401101E-3</v>
      </c>
    </row>
    <row r="120" spans="1:16" x14ac:dyDescent="0.25">
      <c r="A120">
        <v>4.0000000000000001E-3</v>
      </c>
      <c r="B120">
        <v>3.57692307692307</v>
      </c>
      <c r="C120">
        <v>141</v>
      </c>
      <c r="D120">
        <v>-0.29230619478617098</v>
      </c>
      <c r="E120">
        <v>0.49558224916133098</v>
      </c>
      <c r="F120">
        <v>0.53522882909423697</v>
      </c>
      <c r="G120" s="1">
        <v>2.7719611011267598E-4</v>
      </c>
      <c r="H120">
        <v>0.499861401944943</v>
      </c>
      <c r="I120" s="1">
        <v>9.9150916309534193E-4</v>
      </c>
      <c r="J120">
        <v>7962100</v>
      </c>
      <c r="K120">
        <v>2561</v>
      </c>
      <c r="L120">
        <v>34717700</v>
      </c>
      <c r="M120">
        <v>0.49425285185895701</v>
      </c>
      <c r="N120" s="1">
        <v>2.8078332867143002E-4</v>
      </c>
      <c r="O120">
        <v>0.49985960833566401</v>
      </c>
      <c r="P120">
        <v>1.0043403679401101E-3</v>
      </c>
    </row>
    <row r="121" spans="1:16" x14ac:dyDescent="0.25">
      <c r="A121">
        <v>2E-3</v>
      </c>
      <c r="B121">
        <v>3.57692307692307</v>
      </c>
      <c r="C121">
        <v>141</v>
      </c>
      <c r="D121">
        <v>-0.292009134090158</v>
      </c>
      <c r="E121">
        <v>0.496480450007039</v>
      </c>
      <c r="F121">
        <v>0.53619888600760302</v>
      </c>
      <c r="G121" s="1">
        <v>2.7962091862732098E-4</v>
      </c>
      <c r="H121">
        <v>0.49986018954068601</v>
      </c>
      <c r="I121">
        <v>1.0001825166284901E-3</v>
      </c>
      <c r="J121">
        <v>6311100</v>
      </c>
      <c r="K121">
        <v>2561</v>
      </c>
      <c r="L121">
        <v>34717700</v>
      </c>
      <c r="M121">
        <v>0.49425285185895701</v>
      </c>
      <c r="N121" s="1">
        <v>2.8078332867143002E-4</v>
      </c>
      <c r="O121">
        <v>0.49985960833566401</v>
      </c>
      <c r="P121">
        <v>1.0043403679401101E-3</v>
      </c>
    </row>
    <row r="122" spans="1:16" x14ac:dyDescent="0.25">
      <c r="A122">
        <v>1E-3</v>
      </c>
      <c r="B122">
        <v>3.57692307692307</v>
      </c>
      <c r="C122">
        <v>147</v>
      </c>
      <c r="D122">
        <v>-0.291820903328745</v>
      </c>
      <c r="E122">
        <v>0.49732027327448303</v>
      </c>
      <c r="F122">
        <v>0.53710589513644202</v>
      </c>
      <c r="G122" s="1">
        <v>2.8131349732862798E-4</v>
      </c>
      <c r="H122">
        <v>0.49985934325133502</v>
      </c>
      <c r="I122">
        <v>1.0062367404447001E-3</v>
      </c>
      <c r="J122">
        <v>6703400</v>
      </c>
      <c r="K122">
        <v>2561</v>
      </c>
      <c r="L122">
        <v>34717700</v>
      </c>
      <c r="M122">
        <v>0.49425285185895701</v>
      </c>
      <c r="N122" s="1">
        <v>2.8078332867143002E-4</v>
      </c>
      <c r="O122">
        <v>0.49985960833566401</v>
      </c>
      <c r="P122">
        <v>1.0043403679401101E-3</v>
      </c>
    </row>
    <row r="123" spans="1:16" x14ac:dyDescent="0.25">
      <c r="A123" s="1">
        <v>5.0000000000000001E-4</v>
      </c>
      <c r="B123">
        <v>3.57692307692307</v>
      </c>
      <c r="C123">
        <v>168</v>
      </c>
      <c r="D123">
        <v>-0.29175769708900201</v>
      </c>
      <c r="E123">
        <v>0.49642429642621599</v>
      </c>
      <c r="F123">
        <v>0.53613824014031297</v>
      </c>
      <c r="G123" s="1">
        <v>2.8045199355852801E-4</v>
      </c>
      <c r="H123">
        <v>0.49985977400322001</v>
      </c>
      <c r="I123">
        <v>1.0031552077285799E-3</v>
      </c>
      <c r="J123">
        <v>8220300</v>
      </c>
      <c r="K123">
        <v>2561</v>
      </c>
      <c r="L123">
        <v>34717700</v>
      </c>
      <c r="M123">
        <v>0.49425285185895701</v>
      </c>
      <c r="N123" s="1">
        <v>2.8078332867143002E-4</v>
      </c>
      <c r="O123">
        <v>0.49985960833566401</v>
      </c>
      <c r="P123">
        <v>1.0043403679401101E-3</v>
      </c>
    </row>
    <row r="124" spans="1:16" x14ac:dyDescent="0.25">
      <c r="A124" s="1">
        <v>2.5000000000000001E-4</v>
      </c>
      <c r="B124">
        <v>3.57692307692307</v>
      </c>
      <c r="C124">
        <v>164</v>
      </c>
      <c r="D124">
        <v>-0.29187733238484898</v>
      </c>
      <c r="E124">
        <v>0.49475581746451303</v>
      </c>
      <c r="F124">
        <v>0.53433628286167401</v>
      </c>
      <c r="G124" s="1">
        <v>2.8105007834267E-4</v>
      </c>
      <c r="H124">
        <v>0.499859474960828</v>
      </c>
      <c r="I124">
        <v>1.0052945109949301E-3</v>
      </c>
      <c r="J124">
        <v>9717800</v>
      </c>
      <c r="K124">
        <v>2561</v>
      </c>
      <c r="L124">
        <v>34717700</v>
      </c>
      <c r="M124">
        <v>0.49425285185895701</v>
      </c>
      <c r="N124" s="1">
        <v>2.8078332867143002E-4</v>
      </c>
      <c r="O124">
        <v>0.49985960833566401</v>
      </c>
      <c r="P124">
        <v>1.0043403679401101E-3</v>
      </c>
    </row>
    <row r="125" spans="1:16" x14ac:dyDescent="0.25">
      <c r="A125" s="1">
        <v>1.25E-4</v>
      </c>
      <c r="B125">
        <v>3.57692307692307</v>
      </c>
      <c r="C125">
        <v>135</v>
      </c>
      <c r="D125">
        <v>-0.29150912980242499</v>
      </c>
      <c r="E125">
        <v>0.49834443615063101</v>
      </c>
      <c r="F125">
        <v>0.53821199104268203</v>
      </c>
      <c r="G125" s="1">
        <v>2.8040309932764098E-4</v>
      </c>
      <c r="H125">
        <v>0.49985979845033601</v>
      </c>
      <c r="I125">
        <v>1.0029803168257901E-3</v>
      </c>
      <c r="J125">
        <v>11535700</v>
      </c>
      <c r="K125">
        <v>2561</v>
      </c>
      <c r="L125">
        <v>34717700</v>
      </c>
      <c r="M125">
        <v>0.49425285185895701</v>
      </c>
      <c r="N125" s="1">
        <v>2.8078332867143002E-4</v>
      </c>
      <c r="O125">
        <v>0.49985960833566401</v>
      </c>
      <c r="P125">
        <v>1.0043403679401101E-3</v>
      </c>
    </row>
    <row r="126" spans="1:16" x14ac:dyDescent="0.25">
      <c r="A126" s="1">
        <v>6.2500000000000001E-5</v>
      </c>
      <c r="B126">
        <v>3.57692307692307</v>
      </c>
      <c r="C126">
        <v>163</v>
      </c>
      <c r="D126">
        <v>-0.291749935351023</v>
      </c>
      <c r="E126">
        <v>0.49309274199905301</v>
      </c>
      <c r="F126">
        <v>0.53254016135897697</v>
      </c>
      <c r="G126" s="1">
        <v>2.79720288968277E-4</v>
      </c>
      <c r="H126">
        <v>0.49986013985551497</v>
      </c>
      <c r="I126">
        <v>1.0005379566942201E-3</v>
      </c>
      <c r="J126">
        <v>11716300</v>
      </c>
      <c r="K126">
        <v>2561</v>
      </c>
      <c r="L126">
        <v>34717700</v>
      </c>
      <c r="M126">
        <v>0.49425285185895701</v>
      </c>
      <c r="N126" s="1">
        <v>2.8078332867143002E-4</v>
      </c>
      <c r="O126">
        <v>0.49985960833566401</v>
      </c>
      <c r="P126">
        <v>1.0043403679401101E-3</v>
      </c>
    </row>
    <row r="127" spans="1:16" x14ac:dyDescent="0.25">
      <c r="A127" s="1">
        <v>3.1250000000000001E-5</v>
      </c>
      <c r="B127">
        <v>3.57692307692307</v>
      </c>
      <c r="C127">
        <v>150</v>
      </c>
      <c r="D127">
        <v>-0.29174572873514998</v>
      </c>
      <c r="E127">
        <v>0.49640307729027</v>
      </c>
      <c r="F127">
        <v>0.536115323473492</v>
      </c>
      <c r="G127" s="1">
        <v>2.7982617369115499E-4</v>
      </c>
      <c r="H127">
        <v>0.49986008691315398</v>
      </c>
      <c r="I127">
        <v>1.00091669820297E-3</v>
      </c>
      <c r="J127">
        <v>10163100</v>
      </c>
      <c r="K127">
        <v>2561</v>
      </c>
      <c r="L127">
        <v>34717700</v>
      </c>
      <c r="M127">
        <v>0.49425285185895701</v>
      </c>
      <c r="N127" s="1">
        <v>2.8078332867143002E-4</v>
      </c>
      <c r="O127">
        <v>0.49985960833566401</v>
      </c>
      <c r="P127">
        <v>1.0043403679401101E-3</v>
      </c>
    </row>
    <row r="128" spans="1:16" x14ac:dyDescent="0.25">
      <c r="A128" s="1">
        <v>1.5625E-5</v>
      </c>
      <c r="B128">
        <v>3.57692307692307</v>
      </c>
      <c r="C128">
        <v>149</v>
      </c>
      <c r="D128">
        <v>-0.29171699368461501</v>
      </c>
      <c r="E128">
        <v>0.48989746568028503</v>
      </c>
      <c r="F128">
        <v>0.52908926293470804</v>
      </c>
      <c r="G128" s="1">
        <v>2.7905883558021401E-4</v>
      </c>
      <c r="H128">
        <v>0.499860470582209</v>
      </c>
      <c r="I128" s="1">
        <v>9.9817198880615301E-4</v>
      </c>
      <c r="J128">
        <v>11570500</v>
      </c>
      <c r="K128">
        <v>2561</v>
      </c>
      <c r="L128">
        <v>34717700</v>
      </c>
      <c r="M128">
        <v>0.49425285185895701</v>
      </c>
      <c r="N128" s="1">
        <v>2.8078332867143002E-4</v>
      </c>
      <c r="O128">
        <v>0.49985960833566401</v>
      </c>
      <c r="P128">
        <v>1.0043403679401101E-3</v>
      </c>
    </row>
    <row r="129" spans="1:16" x14ac:dyDescent="0.25">
      <c r="A129" t="s">
        <v>0</v>
      </c>
      <c r="B129">
        <v>4.0897435897435797</v>
      </c>
      <c r="C129">
        <v>2773</v>
      </c>
      <c r="D129">
        <v>-0.32538875441437698</v>
      </c>
      <c r="E129">
        <v>0.49400658425347699</v>
      </c>
      <c r="F129">
        <v>0.53352711099375605</v>
      </c>
      <c r="G129" s="1">
        <v>2.22397631280291E-4</v>
      </c>
      <c r="H129">
        <v>0.49988880118435902</v>
      </c>
      <c r="I129" s="1">
        <v>9.0954928690272895E-4</v>
      </c>
      <c r="J129">
        <v>37558600</v>
      </c>
    </row>
    <row r="130" spans="1:16" x14ac:dyDescent="0.25">
      <c r="A130">
        <v>1.024</v>
      </c>
      <c r="B130">
        <v>4.0897435897435797</v>
      </c>
      <c r="C130">
        <v>142</v>
      </c>
      <c r="D130">
        <v>-0.27212035987148597</v>
      </c>
      <c r="E130">
        <v>0.49345045678565203</v>
      </c>
      <c r="F130">
        <v>0.53292649332850495</v>
      </c>
      <c r="G130" s="1">
        <v>2.2133896753517799E-4</v>
      </c>
      <c r="H130">
        <v>0.49988933051623202</v>
      </c>
      <c r="I130" s="1">
        <v>9.0521962363746E-4</v>
      </c>
      <c r="J130">
        <v>6306200</v>
      </c>
      <c r="K130">
        <v>2773</v>
      </c>
      <c r="L130">
        <v>37558600</v>
      </c>
      <c r="M130">
        <v>0.49400658425347699</v>
      </c>
      <c r="N130" s="1">
        <v>2.22397631280291E-4</v>
      </c>
      <c r="O130">
        <v>0.49988880118435902</v>
      </c>
      <c r="P130" s="1">
        <v>9.0954928690272895E-4</v>
      </c>
    </row>
    <row r="131" spans="1:16" x14ac:dyDescent="0.25">
      <c r="A131">
        <v>0.51200000000000001</v>
      </c>
      <c r="B131">
        <v>4.0897435897435797</v>
      </c>
      <c r="C131">
        <v>114</v>
      </c>
      <c r="D131">
        <v>-0.27084245749723401</v>
      </c>
      <c r="E131">
        <v>0.49505340563308697</v>
      </c>
      <c r="F131">
        <v>0.53465767808373399</v>
      </c>
      <c r="G131" s="1">
        <v>2.21761942160947E-4</v>
      </c>
      <c r="H131">
        <v>0.49988911902891903</v>
      </c>
      <c r="I131" s="1">
        <v>9.0694948140182302E-4</v>
      </c>
      <c r="J131">
        <v>5339700</v>
      </c>
      <c r="K131">
        <v>2773</v>
      </c>
      <c r="L131">
        <v>37558600</v>
      </c>
      <c r="M131">
        <v>0.49400658425347699</v>
      </c>
      <c r="N131" s="1">
        <v>2.22397631280291E-4</v>
      </c>
      <c r="O131">
        <v>0.49988880118435902</v>
      </c>
      <c r="P131" s="1">
        <v>9.0954928690272895E-4</v>
      </c>
    </row>
    <row r="132" spans="1:16" x14ac:dyDescent="0.25">
      <c r="A132">
        <v>0.25600000000000001</v>
      </c>
      <c r="B132">
        <v>4.0897435897435797</v>
      </c>
      <c r="C132">
        <v>143</v>
      </c>
      <c r="D132">
        <v>-0.277868422521099</v>
      </c>
      <c r="E132">
        <v>0.49235491298399398</v>
      </c>
      <c r="F132">
        <v>0.53174330602271402</v>
      </c>
      <c r="G132" s="1">
        <v>2.2225583763679701E-4</v>
      </c>
      <c r="H132">
        <v>0.49988887208118099</v>
      </c>
      <c r="I132" s="1">
        <v>9.0896938725818497E-4</v>
      </c>
      <c r="J132">
        <v>6378000</v>
      </c>
      <c r="K132">
        <v>2773</v>
      </c>
      <c r="L132">
        <v>37558600</v>
      </c>
      <c r="M132">
        <v>0.49400658425347699</v>
      </c>
      <c r="N132" s="1">
        <v>2.22397631280291E-4</v>
      </c>
      <c r="O132">
        <v>0.49988880118435902</v>
      </c>
      <c r="P132" s="1">
        <v>9.0954928690272895E-4</v>
      </c>
    </row>
    <row r="133" spans="1:16" x14ac:dyDescent="0.25">
      <c r="A133">
        <v>0.128</v>
      </c>
      <c r="B133">
        <v>4.0897435897435797</v>
      </c>
      <c r="C133">
        <v>143</v>
      </c>
      <c r="D133">
        <v>-0.277868422521099</v>
      </c>
      <c r="E133">
        <v>0.49235491298399398</v>
      </c>
      <c r="F133">
        <v>0.53174330602271402</v>
      </c>
      <c r="G133" s="1">
        <v>2.2225583763679701E-4</v>
      </c>
      <c r="H133">
        <v>0.49988887208118099</v>
      </c>
      <c r="I133" s="1">
        <v>9.0896938725818497E-4</v>
      </c>
      <c r="J133">
        <v>6491500</v>
      </c>
      <c r="K133">
        <v>2773</v>
      </c>
      <c r="L133">
        <v>37558600</v>
      </c>
      <c r="M133">
        <v>0.49400658425347699</v>
      </c>
      <c r="N133" s="1">
        <v>2.22397631280291E-4</v>
      </c>
      <c r="O133">
        <v>0.49988880118435902</v>
      </c>
      <c r="P133" s="1">
        <v>9.0954928690272895E-4</v>
      </c>
    </row>
    <row r="134" spans="1:16" x14ac:dyDescent="0.25">
      <c r="A134">
        <v>6.4000000000000001E-2</v>
      </c>
      <c r="B134">
        <v>4.0897435897435797</v>
      </c>
      <c r="C134">
        <v>162</v>
      </c>
      <c r="D134">
        <v>-0.292733840988886</v>
      </c>
      <c r="E134">
        <v>0.49664769689248001</v>
      </c>
      <c r="F134">
        <v>0.53637951264387895</v>
      </c>
      <c r="G134" s="1">
        <v>2.2271969310494401E-4</v>
      </c>
      <c r="H134">
        <v>0.49988864015344697</v>
      </c>
      <c r="I134" s="1">
        <v>9.1086643718560605E-4</v>
      </c>
      <c r="J134">
        <v>8050600</v>
      </c>
      <c r="K134">
        <v>2773</v>
      </c>
      <c r="L134">
        <v>37558600</v>
      </c>
      <c r="M134">
        <v>0.49400658425347699</v>
      </c>
      <c r="N134" s="1">
        <v>2.22397631280291E-4</v>
      </c>
      <c r="O134">
        <v>0.49988880118435902</v>
      </c>
      <c r="P134" s="1">
        <v>9.0954928690272895E-4</v>
      </c>
    </row>
    <row r="135" spans="1:16" x14ac:dyDescent="0.25">
      <c r="A135">
        <v>3.2000000000000001E-2</v>
      </c>
      <c r="B135">
        <v>4.0897435897435797</v>
      </c>
      <c r="C135">
        <v>154</v>
      </c>
      <c r="D135">
        <v>-0.29249091852226899</v>
      </c>
      <c r="E135">
        <v>0.498239675154457</v>
      </c>
      <c r="F135">
        <v>0.53809884916681405</v>
      </c>
      <c r="G135" s="1">
        <v>2.22628708438699E-4</v>
      </c>
      <c r="H135">
        <v>0.49988868564577998</v>
      </c>
      <c r="I135" s="1">
        <v>9.1049433323006396E-4</v>
      </c>
      <c r="J135">
        <v>8234600</v>
      </c>
      <c r="K135">
        <v>2773</v>
      </c>
      <c r="L135">
        <v>37558600</v>
      </c>
      <c r="M135">
        <v>0.49400658425347699</v>
      </c>
      <c r="N135" s="1">
        <v>2.22397631280291E-4</v>
      </c>
      <c r="O135">
        <v>0.49988880118435902</v>
      </c>
      <c r="P135" s="1">
        <v>9.0954928690272895E-4</v>
      </c>
    </row>
    <row r="136" spans="1:16" x14ac:dyDescent="0.25">
      <c r="A136">
        <v>1.6E-2</v>
      </c>
      <c r="B136">
        <v>4.0897435897435797</v>
      </c>
      <c r="C136">
        <v>147</v>
      </c>
      <c r="D136">
        <v>-0.28897439625274302</v>
      </c>
      <c r="E136">
        <v>0.49159249063043697</v>
      </c>
      <c r="F136">
        <v>0.53091988988087202</v>
      </c>
      <c r="G136" s="1">
        <v>2.21046543571357E-4</v>
      </c>
      <c r="H136">
        <v>0.49988947672821399</v>
      </c>
      <c r="I136" s="1">
        <v>9.0402368460593401E-4</v>
      </c>
      <c r="J136">
        <v>6320600</v>
      </c>
      <c r="K136">
        <v>2773</v>
      </c>
      <c r="L136">
        <v>37558600</v>
      </c>
      <c r="M136">
        <v>0.49400658425347699</v>
      </c>
      <c r="N136" s="1">
        <v>2.22397631280291E-4</v>
      </c>
      <c r="O136">
        <v>0.49988880118435902</v>
      </c>
      <c r="P136" s="1">
        <v>9.0954928690272895E-4</v>
      </c>
    </row>
    <row r="137" spans="1:16" x14ac:dyDescent="0.25">
      <c r="A137">
        <v>8.0000000000000002E-3</v>
      </c>
      <c r="B137">
        <v>4.0897435897435797</v>
      </c>
      <c r="C137">
        <v>123</v>
      </c>
      <c r="D137">
        <v>-0.290957742343805</v>
      </c>
      <c r="E137">
        <v>0.49821510509991301</v>
      </c>
      <c r="F137">
        <v>0.53807231350790596</v>
      </c>
      <c r="G137" s="1">
        <v>2.2174514421346899E-4</v>
      </c>
      <c r="H137">
        <v>0.49988912742789299</v>
      </c>
      <c r="I137" s="1">
        <v>9.0688078210380597E-4</v>
      </c>
      <c r="J137">
        <v>5444800</v>
      </c>
      <c r="K137">
        <v>2773</v>
      </c>
      <c r="L137">
        <v>37558600</v>
      </c>
      <c r="M137">
        <v>0.49400658425347699</v>
      </c>
      <c r="N137" s="1">
        <v>2.22397631280291E-4</v>
      </c>
      <c r="O137">
        <v>0.49988880118435902</v>
      </c>
      <c r="P137" s="1">
        <v>9.0954928690272895E-4</v>
      </c>
    </row>
    <row r="138" spans="1:16" x14ac:dyDescent="0.25">
      <c r="A138">
        <v>4.0000000000000001E-3</v>
      </c>
      <c r="B138">
        <v>4.0897435897435797</v>
      </c>
      <c r="C138">
        <v>150</v>
      </c>
      <c r="D138">
        <v>-0.28888958549226201</v>
      </c>
      <c r="E138">
        <v>0.49723968416530201</v>
      </c>
      <c r="F138">
        <v>0.53701885889852596</v>
      </c>
      <c r="G138" s="1">
        <v>2.2174969655219801E-4</v>
      </c>
      <c r="H138">
        <v>0.49988912515172301</v>
      </c>
      <c r="I138" s="1">
        <v>9.06899400001938E-4</v>
      </c>
      <c r="J138">
        <v>6777000</v>
      </c>
      <c r="K138">
        <v>2773</v>
      </c>
      <c r="L138">
        <v>37558600</v>
      </c>
      <c r="M138">
        <v>0.49400658425347699</v>
      </c>
      <c r="N138" s="1">
        <v>2.22397631280291E-4</v>
      </c>
      <c r="O138">
        <v>0.49988880118435902</v>
      </c>
      <c r="P138" s="1">
        <v>9.0954928690272895E-4</v>
      </c>
    </row>
    <row r="139" spans="1:16" x14ac:dyDescent="0.25">
      <c r="A139">
        <v>2E-3</v>
      </c>
      <c r="B139">
        <v>4.0897435897435797</v>
      </c>
      <c r="C139">
        <v>152</v>
      </c>
      <c r="D139">
        <v>-0.28879862343450602</v>
      </c>
      <c r="E139">
        <v>0.493820534186866</v>
      </c>
      <c r="F139">
        <v>0.53332617692181605</v>
      </c>
      <c r="G139" s="1">
        <v>2.22366471479662E-4</v>
      </c>
      <c r="H139">
        <v>0.49988881676426</v>
      </c>
      <c r="I139" s="1">
        <v>9.0942185130785005E-4</v>
      </c>
      <c r="J139">
        <v>7175400</v>
      </c>
      <c r="K139">
        <v>2773</v>
      </c>
      <c r="L139">
        <v>37558600</v>
      </c>
      <c r="M139">
        <v>0.49400658425347699</v>
      </c>
      <c r="N139" s="1">
        <v>2.22397631280291E-4</v>
      </c>
      <c r="O139">
        <v>0.49988880118435902</v>
      </c>
      <c r="P139" s="1">
        <v>9.0954928690272895E-4</v>
      </c>
    </row>
    <row r="140" spans="1:16" x14ac:dyDescent="0.25">
      <c r="A140">
        <v>1E-3</v>
      </c>
      <c r="B140">
        <v>4.0897435897435797</v>
      </c>
      <c r="C140">
        <v>198</v>
      </c>
      <c r="D140">
        <v>-0.278261286213281</v>
      </c>
      <c r="E140">
        <v>0.49413028631165601</v>
      </c>
      <c r="F140">
        <v>0.53366070921658804</v>
      </c>
      <c r="G140" s="1">
        <v>2.2142308656258799E-4</v>
      </c>
      <c r="H140">
        <v>0.49988928845671798</v>
      </c>
      <c r="I140" s="1">
        <v>9.0556364889058695E-4</v>
      </c>
      <c r="J140">
        <v>9125000</v>
      </c>
      <c r="K140">
        <v>2773</v>
      </c>
      <c r="L140">
        <v>37558600</v>
      </c>
      <c r="M140">
        <v>0.49400658425347699</v>
      </c>
      <c r="N140" s="1">
        <v>2.22397631280291E-4</v>
      </c>
      <c r="O140">
        <v>0.49988880118435902</v>
      </c>
      <c r="P140" s="1">
        <v>9.0954928690272895E-4</v>
      </c>
    </row>
    <row r="141" spans="1:16" x14ac:dyDescent="0.25">
      <c r="A141" s="1">
        <v>5.0000000000000001E-4</v>
      </c>
      <c r="B141">
        <v>4.0897435897435797</v>
      </c>
      <c r="C141">
        <v>167</v>
      </c>
      <c r="D141">
        <v>-0.29161255514964901</v>
      </c>
      <c r="E141">
        <v>0.49692311076686302</v>
      </c>
      <c r="F141">
        <v>0.53667695962821205</v>
      </c>
      <c r="G141" s="1">
        <v>2.2195594898843899E-4</v>
      </c>
      <c r="H141">
        <v>0.499889022025505</v>
      </c>
      <c r="I141" s="1">
        <v>9.0774291958092401E-4</v>
      </c>
      <c r="J141">
        <v>8190500</v>
      </c>
      <c r="K141">
        <v>2773</v>
      </c>
      <c r="L141">
        <v>37558600</v>
      </c>
      <c r="M141">
        <v>0.49400658425347699</v>
      </c>
      <c r="N141" s="1">
        <v>2.22397631280291E-4</v>
      </c>
      <c r="O141">
        <v>0.49988880118435902</v>
      </c>
      <c r="P141" s="1">
        <v>9.0954928690272895E-4</v>
      </c>
    </row>
    <row r="142" spans="1:16" x14ac:dyDescent="0.25">
      <c r="A142" s="1">
        <v>2.5000000000000001E-4</v>
      </c>
      <c r="B142">
        <v>4.0897435897435797</v>
      </c>
      <c r="C142">
        <v>175</v>
      </c>
      <c r="D142">
        <v>-0.29177058812074702</v>
      </c>
      <c r="E142">
        <v>0.49772892271034902</v>
      </c>
      <c r="F142">
        <v>0.53754723652717695</v>
      </c>
      <c r="G142" s="1">
        <v>2.2016814284964099E-4</v>
      </c>
      <c r="H142">
        <v>0.49988991592857501</v>
      </c>
      <c r="I142" s="1">
        <v>9.0043125088507198E-4</v>
      </c>
      <c r="J142">
        <v>8903000</v>
      </c>
      <c r="K142">
        <v>2773</v>
      </c>
      <c r="L142">
        <v>37558600</v>
      </c>
      <c r="M142">
        <v>0.49400658425347699</v>
      </c>
      <c r="N142" s="1">
        <v>2.22397631280291E-4</v>
      </c>
      <c r="O142">
        <v>0.49988880118435902</v>
      </c>
      <c r="P142" s="1">
        <v>9.0954928690272895E-4</v>
      </c>
    </row>
    <row r="143" spans="1:16" x14ac:dyDescent="0.25">
      <c r="A143" s="1">
        <v>1.25E-4</v>
      </c>
      <c r="B143">
        <v>4.0897435897435797</v>
      </c>
      <c r="C143">
        <v>170</v>
      </c>
      <c r="D143">
        <v>-0.29181988310847001</v>
      </c>
      <c r="E143">
        <v>0.49431658366698999</v>
      </c>
      <c r="F143">
        <v>0.53386191036034902</v>
      </c>
      <c r="G143" s="1">
        <v>2.20676017362198E-4</v>
      </c>
      <c r="H143">
        <v>0.49988966199131801</v>
      </c>
      <c r="I143" s="1">
        <v>9.0250832741719405E-4</v>
      </c>
      <c r="J143">
        <v>9101100</v>
      </c>
      <c r="K143">
        <v>2773</v>
      </c>
      <c r="L143">
        <v>37558600</v>
      </c>
      <c r="M143">
        <v>0.49400658425347699</v>
      </c>
      <c r="N143" s="1">
        <v>2.22397631280291E-4</v>
      </c>
      <c r="O143">
        <v>0.49988880118435902</v>
      </c>
      <c r="P143" s="1">
        <v>9.0954928690272895E-4</v>
      </c>
    </row>
    <row r="144" spans="1:16" x14ac:dyDescent="0.25">
      <c r="A144" s="1">
        <v>6.2500000000000001E-5</v>
      </c>
      <c r="B144">
        <v>4.0897435897435797</v>
      </c>
      <c r="C144">
        <v>155</v>
      </c>
      <c r="D144">
        <v>-0.29164015737344601</v>
      </c>
      <c r="E144">
        <v>0.49082955962525499</v>
      </c>
      <c r="F144">
        <v>0.53009592439527498</v>
      </c>
      <c r="G144" s="1">
        <v>2.2107971457263601E-4</v>
      </c>
      <c r="H144">
        <v>0.49988946014271302</v>
      </c>
      <c r="I144" s="1">
        <v>9.0415934549578105E-4</v>
      </c>
      <c r="J144">
        <v>9371700</v>
      </c>
      <c r="K144">
        <v>2773</v>
      </c>
      <c r="L144">
        <v>37558600</v>
      </c>
      <c r="M144">
        <v>0.49400658425347699</v>
      </c>
      <c r="N144" s="1">
        <v>2.22397631280291E-4</v>
      </c>
      <c r="O144">
        <v>0.49988880118435902</v>
      </c>
      <c r="P144" s="1">
        <v>9.0954928690272895E-4</v>
      </c>
    </row>
    <row r="145" spans="1:16" x14ac:dyDescent="0.25">
      <c r="A145" s="1">
        <v>3.1250000000000001E-5</v>
      </c>
      <c r="B145">
        <v>4.0897435897435797</v>
      </c>
      <c r="C145">
        <v>156</v>
      </c>
      <c r="D145">
        <v>-0.29168383846953899</v>
      </c>
      <c r="E145">
        <v>0.49909553054188199</v>
      </c>
      <c r="F145">
        <v>0.53902317298523195</v>
      </c>
      <c r="G145" s="1">
        <v>2.2021686327566801E-4</v>
      </c>
      <c r="H145">
        <v>0.499889891568362</v>
      </c>
      <c r="I145" s="1">
        <v>9.0063050493510504E-4</v>
      </c>
      <c r="J145">
        <v>10588800</v>
      </c>
      <c r="K145">
        <v>2773</v>
      </c>
      <c r="L145">
        <v>37558600</v>
      </c>
      <c r="M145">
        <v>0.49400658425347699</v>
      </c>
      <c r="N145" s="1">
        <v>2.22397631280291E-4</v>
      </c>
      <c r="O145">
        <v>0.49988880118435902</v>
      </c>
      <c r="P145" s="1">
        <v>9.0954928690272895E-4</v>
      </c>
    </row>
    <row r="146" spans="1:16" x14ac:dyDescent="0.25">
      <c r="A146" s="1">
        <v>1.5625E-5</v>
      </c>
      <c r="B146">
        <v>4.0897435897435797</v>
      </c>
      <c r="C146">
        <v>157</v>
      </c>
      <c r="D146">
        <v>-0.29166311043634402</v>
      </c>
      <c r="E146">
        <v>0.49499276800942299</v>
      </c>
      <c r="F146">
        <v>0.53459218945017695</v>
      </c>
      <c r="G146" s="1">
        <v>2.22726475747392E-4</v>
      </c>
      <c r="H146">
        <v>0.49988863676212603</v>
      </c>
      <c r="I146" s="1">
        <v>9.10894176454078E-4</v>
      </c>
      <c r="J146">
        <v>11718900</v>
      </c>
      <c r="K146">
        <v>2773</v>
      </c>
      <c r="L146">
        <v>37558600</v>
      </c>
      <c r="M146">
        <v>0.49400658425347699</v>
      </c>
      <c r="N146" s="1">
        <v>2.22397631280291E-4</v>
      </c>
      <c r="O146">
        <v>0.49988880118435902</v>
      </c>
      <c r="P146" s="1">
        <v>9.0954928690272895E-4</v>
      </c>
    </row>
    <row r="147" spans="1:16" x14ac:dyDescent="0.25">
      <c r="A147" t="s">
        <v>0</v>
      </c>
      <c r="B147">
        <v>4.6025641025641004</v>
      </c>
      <c r="C147">
        <v>2970</v>
      </c>
      <c r="D147">
        <v>-0.324936309142487</v>
      </c>
      <c r="E147">
        <v>0.49468993804866501</v>
      </c>
      <c r="F147">
        <v>0.53426513309255896</v>
      </c>
      <c r="G147" s="1">
        <v>1.77958610570572E-4</v>
      </c>
      <c r="H147">
        <v>0.49991102069471399</v>
      </c>
      <c r="I147" s="1">
        <v>8.1906591275429999E-4</v>
      </c>
      <c r="J147">
        <v>42187900</v>
      </c>
    </row>
    <row r="148" spans="1:16" x14ac:dyDescent="0.25">
      <c r="A148">
        <v>1.024</v>
      </c>
      <c r="B148">
        <v>4.6025641025641004</v>
      </c>
      <c r="C148">
        <v>132</v>
      </c>
      <c r="D148">
        <v>-0.29024912760456301</v>
      </c>
      <c r="E148">
        <v>0.49523471076193698</v>
      </c>
      <c r="F148">
        <v>0.53485348762289198</v>
      </c>
      <c r="G148" s="1">
        <v>1.7785160549521601E-4</v>
      </c>
      <c r="H148">
        <v>0.499911074197252</v>
      </c>
      <c r="I148" s="1">
        <v>8.1857341503567397E-4</v>
      </c>
      <c r="J148">
        <v>5895900</v>
      </c>
      <c r="K148">
        <v>2970</v>
      </c>
      <c r="L148">
        <v>42187900</v>
      </c>
      <c r="M148">
        <v>0.49468993804866501</v>
      </c>
      <c r="N148" s="1">
        <v>1.77958610570572E-4</v>
      </c>
      <c r="O148">
        <v>0.49991102069471399</v>
      </c>
      <c r="P148" s="1">
        <v>8.1906591275429999E-4</v>
      </c>
    </row>
    <row r="149" spans="1:16" x14ac:dyDescent="0.25">
      <c r="A149">
        <v>0.51200000000000001</v>
      </c>
      <c r="B149">
        <v>4.6025641025641004</v>
      </c>
      <c r="C149">
        <v>134</v>
      </c>
      <c r="D149">
        <v>-0.26545136484612403</v>
      </c>
      <c r="E149">
        <v>0.49707190275169399</v>
      </c>
      <c r="F149">
        <v>0.536837654971829</v>
      </c>
      <c r="G149" s="1">
        <v>1.7621932857569901E-4</v>
      </c>
      <c r="H149">
        <v>0.49991189033571198</v>
      </c>
      <c r="I149" s="1">
        <v>8.1106075588046299E-4</v>
      </c>
      <c r="J149">
        <v>6161200</v>
      </c>
      <c r="K149">
        <v>2970</v>
      </c>
      <c r="L149">
        <v>42187900</v>
      </c>
      <c r="M149">
        <v>0.49468993804866501</v>
      </c>
      <c r="N149" s="1">
        <v>1.77958610570572E-4</v>
      </c>
      <c r="O149">
        <v>0.49991102069471399</v>
      </c>
      <c r="P149" s="1">
        <v>8.1906591275429999E-4</v>
      </c>
    </row>
    <row r="150" spans="1:16" x14ac:dyDescent="0.25">
      <c r="A150">
        <v>0.25600000000000001</v>
      </c>
      <c r="B150">
        <v>4.6025641025641004</v>
      </c>
      <c r="C150">
        <v>153</v>
      </c>
      <c r="D150">
        <v>-0.27834745423075202</v>
      </c>
      <c r="E150">
        <v>0.49846839617623401</v>
      </c>
      <c r="F150">
        <v>0.53834586787033201</v>
      </c>
      <c r="G150" s="1">
        <v>1.76398774257457E-4</v>
      </c>
      <c r="H150">
        <v>0.49991180061287099</v>
      </c>
      <c r="I150" s="1">
        <v>8.1188666613368396E-4</v>
      </c>
      <c r="J150">
        <v>6658700</v>
      </c>
      <c r="K150">
        <v>2970</v>
      </c>
      <c r="L150">
        <v>42187900</v>
      </c>
      <c r="M150">
        <v>0.49468993804866501</v>
      </c>
      <c r="N150" s="1">
        <v>1.77958610570572E-4</v>
      </c>
      <c r="O150">
        <v>0.49991102069471399</v>
      </c>
      <c r="P150" s="1">
        <v>8.1906591275429999E-4</v>
      </c>
    </row>
    <row r="151" spans="1:16" x14ac:dyDescent="0.25">
      <c r="A151">
        <v>0.128</v>
      </c>
      <c r="B151">
        <v>4.6025641025641004</v>
      </c>
      <c r="C151">
        <v>153</v>
      </c>
      <c r="D151">
        <v>-0.27834745423075202</v>
      </c>
      <c r="E151">
        <v>0.49846839617623401</v>
      </c>
      <c r="F151">
        <v>0.53834586787033201</v>
      </c>
      <c r="G151" s="1">
        <v>1.76398774257457E-4</v>
      </c>
      <c r="H151">
        <v>0.49991180061287099</v>
      </c>
      <c r="I151" s="1">
        <v>8.1188666613368396E-4</v>
      </c>
      <c r="J151">
        <v>6697900</v>
      </c>
      <c r="K151">
        <v>2970</v>
      </c>
      <c r="L151">
        <v>42187900</v>
      </c>
      <c r="M151">
        <v>0.49468993804866501</v>
      </c>
      <c r="N151" s="1">
        <v>1.77958610570572E-4</v>
      </c>
      <c r="O151">
        <v>0.49991102069471399</v>
      </c>
      <c r="P151" s="1">
        <v>8.1906591275429999E-4</v>
      </c>
    </row>
    <row r="152" spans="1:16" x14ac:dyDescent="0.25">
      <c r="A152">
        <v>6.4000000000000001E-2</v>
      </c>
      <c r="B152">
        <v>4.6025641025641004</v>
      </c>
      <c r="C152">
        <v>127</v>
      </c>
      <c r="D152">
        <v>-0.277499180844338</v>
      </c>
      <c r="E152">
        <v>0.49712456027095903</v>
      </c>
      <c r="F152">
        <v>0.53689452509263502</v>
      </c>
      <c r="G152" s="1">
        <v>1.78302527309548E-4</v>
      </c>
      <c r="H152">
        <v>0.499910848736345</v>
      </c>
      <c r="I152" s="1">
        <v>8.2064881159138296E-4</v>
      </c>
      <c r="J152">
        <v>5600900</v>
      </c>
      <c r="K152">
        <v>2970</v>
      </c>
      <c r="L152">
        <v>42187900</v>
      </c>
      <c r="M152">
        <v>0.49468993804866501</v>
      </c>
      <c r="N152" s="1">
        <v>1.77958610570572E-4</v>
      </c>
      <c r="O152">
        <v>0.49991102069471399</v>
      </c>
      <c r="P152" s="1">
        <v>8.1906591275429999E-4</v>
      </c>
    </row>
    <row r="153" spans="1:16" x14ac:dyDescent="0.25">
      <c r="A153">
        <v>3.2000000000000001E-2</v>
      </c>
      <c r="B153">
        <v>4.6025641025641004</v>
      </c>
      <c r="C153">
        <v>172</v>
      </c>
      <c r="D153">
        <v>-0.290968055454359</v>
      </c>
      <c r="E153">
        <v>0.49572516291624902</v>
      </c>
      <c r="F153">
        <v>0.53538317594954998</v>
      </c>
      <c r="G153" s="1">
        <v>1.7728072210054701E-4</v>
      </c>
      <c r="H153">
        <v>0.499911359638949</v>
      </c>
      <c r="I153" s="1">
        <v>8.1594588761662397E-4</v>
      </c>
      <c r="J153">
        <v>7508300</v>
      </c>
      <c r="K153">
        <v>2970</v>
      </c>
      <c r="L153">
        <v>42187900</v>
      </c>
      <c r="M153">
        <v>0.49468993804866501</v>
      </c>
      <c r="N153" s="1">
        <v>1.77958610570572E-4</v>
      </c>
      <c r="O153">
        <v>0.49991102069471399</v>
      </c>
      <c r="P153" s="1">
        <v>8.1906591275429999E-4</v>
      </c>
    </row>
    <row r="154" spans="1:16" x14ac:dyDescent="0.25">
      <c r="A154">
        <v>1.6E-2</v>
      </c>
      <c r="B154">
        <v>4.6025641025641004</v>
      </c>
      <c r="C154">
        <v>136</v>
      </c>
      <c r="D154">
        <v>-0.29162901728771601</v>
      </c>
      <c r="E154">
        <v>0.49466358210875899</v>
      </c>
      <c r="F154">
        <v>0.53423666867746</v>
      </c>
      <c r="G154" s="1">
        <v>1.76296622592664E-4</v>
      </c>
      <c r="H154">
        <v>0.499911851688703</v>
      </c>
      <c r="I154" s="1">
        <v>8.1141650654828804E-4</v>
      </c>
      <c r="J154">
        <v>6379200</v>
      </c>
      <c r="K154">
        <v>2970</v>
      </c>
      <c r="L154">
        <v>42187900</v>
      </c>
      <c r="M154">
        <v>0.49468993804866501</v>
      </c>
      <c r="N154" s="1">
        <v>1.77958610570572E-4</v>
      </c>
      <c r="O154">
        <v>0.49991102069471399</v>
      </c>
      <c r="P154" s="1">
        <v>8.1906591275429999E-4</v>
      </c>
    </row>
    <row r="155" spans="1:16" x14ac:dyDescent="0.25">
      <c r="A155">
        <v>8.0000000000000002E-3</v>
      </c>
      <c r="B155">
        <v>4.6025641025641004</v>
      </c>
      <c r="C155">
        <v>170</v>
      </c>
      <c r="D155">
        <v>-0.27786779338004503</v>
      </c>
      <c r="E155">
        <v>0.49593828272160001</v>
      </c>
      <c r="F155">
        <v>0.53561334533932803</v>
      </c>
      <c r="G155" s="1">
        <v>1.7890368141837399E-4</v>
      </c>
      <c r="H155">
        <v>0.49991054815928998</v>
      </c>
      <c r="I155" s="1">
        <v>8.2341566191277305E-4</v>
      </c>
      <c r="J155">
        <v>7518300</v>
      </c>
      <c r="K155">
        <v>2970</v>
      </c>
      <c r="L155">
        <v>42187900</v>
      </c>
      <c r="M155">
        <v>0.49468993804866501</v>
      </c>
      <c r="N155" s="1">
        <v>1.77958610570572E-4</v>
      </c>
      <c r="O155">
        <v>0.49991102069471399</v>
      </c>
      <c r="P155" s="1">
        <v>8.1906591275429999E-4</v>
      </c>
    </row>
    <row r="156" spans="1:16" x14ac:dyDescent="0.25">
      <c r="A156">
        <v>4.0000000000000001E-3</v>
      </c>
      <c r="B156">
        <v>4.6025641025641004</v>
      </c>
      <c r="C156">
        <v>180</v>
      </c>
      <c r="D156">
        <v>-0.27552977241895199</v>
      </c>
      <c r="E156">
        <v>0.49627482197279399</v>
      </c>
      <c r="F156">
        <v>0.53597680773061795</v>
      </c>
      <c r="G156" s="1">
        <v>1.7758930481292999E-4</v>
      </c>
      <c r="H156">
        <v>0.49991120534759298</v>
      </c>
      <c r="I156" s="1">
        <v>8.1736615933130903E-4</v>
      </c>
      <c r="J156">
        <v>8273900</v>
      </c>
      <c r="K156">
        <v>2970</v>
      </c>
      <c r="L156">
        <v>42187900</v>
      </c>
      <c r="M156">
        <v>0.49468993804866501</v>
      </c>
      <c r="N156" s="1">
        <v>1.77958610570572E-4</v>
      </c>
      <c r="O156">
        <v>0.49991102069471399</v>
      </c>
      <c r="P156" s="1">
        <v>8.1906591275429999E-4</v>
      </c>
    </row>
    <row r="157" spans="1:16" x14ac:dyDescent="0.25">
      <c r="A157">
        <v>2E-3</v>
      </c>
      <c r="B157">
        <v>4.6025641025641004</v>
      </c>
      <c r="C157">
        <v>170</v>
      </c>
      <c r="D157">
        <v>-0.29200192026032301</v>
      </c>
      <c r="E157">
        <v>0.49782980591958298</v>
      </c>
      <c r="F157">
        <v>0.53765619039315005</v>
      </c>
      <c r="G157" s="1">
        <v>1.7831881390972801E-4</v>
      </c>
      <c r="H157">
        <v>0.49991084059304502</v>
      </c>
      <c r="I157" s="1">
        <v>8.2072377171272203E-4</v>
      </c>
      <c r="J157">
        <v>7656300</v>
      </c>
      <c r="K157">
        <v>2970</v>
      </c>
      <c r="L157">
        <v>42187900</v>
      </c>
      <c r="M157">
        <v>0.49468993804866501</v>
      </c>
      <c r="N157" s="1">
        <v>1.77958610570572E-4</v>
      </c>
      <c r="O157">
        <v>0.49991102069471399</v>
      </c>
      <c r="P157" s="1">
        <v>8.1906591275429999E-4</v>
      </c>
    </row>
    <row r="158" spans="1:16" x14ac:dyDescent="0.25">
      <c r="A158">
        <v>1E-3</v>
      </c>
      <c r="B158">
        <v>4.6025641025641004</v>
      </c>
      <c r="C158">
        <v>169</v>
      </c>
      <c r="D158">
        <v>-0.291836213028488</v>
      </c>
      <c r="E158">
        <v>0.49644162244354001</v>
      </c>
      <c r="F158">
        <v>0.53615695223902304</v>
      </c>
      <c r="G158" s="1">
        <v>1.77526706760411E-4</v>
      </c>
      <c r="H158">
        <v>0.49991123664661902</v>
      </c>
      <c r="I158" s="1">
        <v>8.1707804778189297E-4</v>
      </c>
      <c r="J158">
        <v>7691800</v>
      </c>
      <c r="K158">
        <v>2970</v>
      </c>
      <c r="L158">
        <v>42187900</v>
      </c>
      <c r="M158">
        <v>0.49468993804866501</v>
      </c>
      <c r="N158" s="1">
        <v>1.77958610570572E-4</v>
      </c>
      <c r="O158">
        <v>0.49991102069471399</v>
      </c>
      <c r="P158" s="1">
        <v>8.1906591275429999E-4</v>
      </c>
    </row>
    <row r="159" spans="1:16" x14ac:dyDescent="0.25">
      <c r="A159" s="1">
        <v>5.0000000000000001E-4</v>
      </c>
      <c r="B159">
        <v>4.6025641025641004</v>
      </c>
      <c r="C159">
        <v>120</v>
      </c>
      <c r="D159">
        <v>-0.29186413999379801</v>
      </c>
      <c r="E159">
        <v>0.497634656722239</v>
      </c>
      <c r="F159">
        <v>0.53744542926001804</v>
      </c>
      <c r="G159" s="1">
        <v>1.78893697916682E-4</v>
      </c>
      <c r="H159">
        <v>0.49991055315104099</v>
      </c>
      <c r="I159" s="1">
        <v>8.2336971220626695E-4</v>
      </c>
      <c r="J159">
        <v>6370800</v>
      </c>
      <c r="K159">
        <v>2970</v>
      </c>
      <c r="L159">
        <v>42187900</v>
      </c>
      <c r="M159">
        <v>0.49468993804866501</v>
      </c>
      <c r="N159" s="1">
        <v>1.77958610570572E-4</v>
      </c>
      <c r="O159">
        <v>0.49991102069471399</v>
      </c>
      <c r="P159" s="1">
        <v>8.1906591275429999E-4</v>
      </c>
    </row>
    <row r="160" spans="1:16" x14ac:dyDescent="0.25">
      <c r="A160" s="1">
        <v>2.5000000000000001E-4</v>
      </c>
      <c r="B160">
        <v>4.6025641025641004</v>
      </c>
      <c r="C160">
        <v>186</v>
      </c>
      <c r="D160">
        <v>-0.29182928858284102</v>
      </c>
      <c r="E160">
        <v>0.494778164767053</v>
      </c>
      <c r="F160">
        <v>0.53436041794841704</v>
      </c>
      <c r="G160" s="1">
        <v>1.7825678712002301E-4</v>
      </c>
      <c r="H160">
        <v>0.49991087160643999</v>
      </c>
      <c r="I160" s="1">
        <v>8.2043828943703103E-4</v>
      </c>
      <c r="J160">
        <v>9213400</v>
      </c>
      <c r="K160">
        <v>2970</v>
      </c>
      <c r="L160">
        <v>42187900</v>
      </c>
      <c r="M160">
        <v>0.49468993804866501</v>
      </c>
      <c r="N160" s="1">
        <v>1.77958610570572E-4</v>
      </c>
      <c r="O160">
        <v>0.49991102069471399</v>
      </c>
      <c r="P160" s="1">
        <v>8.1906591275429999E-4</v>
      </c>
    </row>
    <row r="161" spans="1:16" x14ac:dyDescent="0.25">
      <c r="A161" s="1">
        <v>1.25E-4</v>
      </c>
      <c r="B161">
        <v>4.6025641025641004</v>
      </c>
      <c r="C161">
        <v>183</v>
      </c>
      <c r="D161">
        <v>-0.29179639448101502</v>
      </c>
      <c r="E161">
        <v>0.494066538340933</v>
      </c>
      <c r="F161">
        <v>0.53359186140820802</v>
      </c>
      <c r="G161" s="1">
        <v>1.77062501598102E-4</v>
      </c>
      <c r="H161">
        <v>0.49991146874920001</v>
      </c>
      <c r="I161" s="1">
        <v>8.1494151376562305E-4</v>
      </c>
      <c r="J161">
        <v>9757800</v>
      </c>
      <c r="K161">
        <v>2970</v>
      </c>
      <c r="L161">
        <v>42187900</v>
      </c>
      <c r="M161">
        <v>0.49468993804866501</v>
      </c>
      <c r="N161" s="1">
        <v>1.77958610570572E-4</v>
      </c>
      <c r="O161">
        <v>0.49991102069471399</v>
      </c>
      <c r="P161" s="1">
        <v>8.1906591275429999E-4</v>
      </c>
    </row>
    <row r="162" spans="1:16" x14ac:dyDescent="0.25">
      <c r="A162" s="1">
        <v>6.2500000000000001E-5</v>
      </c>
      <c r="B162">
        <v>4.6025641025641004</v>
      </c>
      <c r="C162">
        <v>163</v>
      </c>
      <c r="D162">
        <v>-0.29174098997659798</v>
      </c>
      <c r="E162">
        <v>0.49690752890349299</v>
      </c>
      <c r="F162">
        <v>0.53666013121577305</v>
      </c>
      <c r="G162" s="1">
        <v>1.77589339442674E-4</v>
      </c>
      <c r="H162">
        <v>0.499911205330278</v>
      </c>
      <c r="I162" s="1">
        <v>8.1736631871692301E-4</v>
      </c>
      <c r="J162">
        <v>9517400</v>
      </c>
      <c r="K162">
        <v>2970</v>
      </c>
      <c r="L162">
        <v>42187900</v>
      </c>
      <c r="M162">
        <v>0.49468993804866501</v>
      </c>
      <c r="N162" s="1">
        <v>1.77958610570572E-4</v>
      </c>
      <c r="O162">
        <v>0.49991102069471399</v>
      </c>
      <c r="P162" s="1">
        <v>8.1906591275429999E-4</v>
      </c>
    </row>
    <row r="163" spans="1:16" x14ac:dyDescent="0.25">
      <c r="A163" s="1">
        <v>3.1250000000000001E-5</v>
      </c>
      <c r="B163">
        <v>4.6025641025641004</v>
      </c>
      <c r="C163">
        <v>167</v>
      </c>
      <c r="D163">
        <v>-0.29142086807255702</v>
      </c>
      <c r="E163">
        <v>0.49516366528095201</v>
      </c>
      <c r="F163">
        <v>0.53477675850342798</v>
      </c>
      <c r="G163" s="1">
        <v>1.77715644947396E-4</v>
      </c>
      <c r="H163">
        <v>0.49991114217752602</v>
      </c>
      <c r="I163" s="1">
        <v>8.17947647898912E-4</v>
      </c>
      <c r="J163">
        <v>10676200</v>
      </c>
      <c r="K163">
        <v>2970</v>
      </c>
      <c r="L163">
        <v>42187900</v>
      </c>
      <c r="M163">
        <v>0.49468993804866501</v>
      </c>
      <c r="N163" s="1">
        <v>1.77958610570572E-4</v>
      </c>
      <c r="O163">
        <v>0.49991102069471399</v>
      </c>
      <c r="P163" s="1">
        <v>8.1906591275429999E-4</v>
      </c>
    </row>
    <row r="164" spans="1:16" x14ac:dyDescent="0.25">
      <c r="A164" s="1">
        <v>1.5625E-5</v>
      </c>
      <c r="B164">
        <v>4.6025641025641004</v>
      </c>
      <c r="C164">
        <v>162</v>
      </c>
      <c r="D164">
        <v>-0.29173726501543801</v>
      </c>
      <c r="E164">
        <v>0.49499495492216</v>
      </c>
      <c r="F164">
        <v>0.53459455131593303</v>
      </c>
      <c r="G164" s="1">
        <v>1.7812162923358499E-4</v>
      </c>
      <c r="H164">
        <v>0.49991093918538299</v>
      </c>
      <c r="I164" s="1">
        <v>8.1981621660073096E-4</v>
      </c>
      <c r="J164">
        <v>13322100</v>
      </c>
      <c r="K164">
        <v>2970</v>
      </c>
      <c r="L164">
        <v>42187900</v>
      </c>
      <c r="M164">
        <v>0.49468993804866501</v>
      </c>
      <c r="N164" s="1">
        <v>1.77958610570572E-4</v>
      </c>
      <c r="O164">
        <v>0.49991102069471399</v>
      </c>
      <c r="P164" s="1">
        <v>8.1906591275429999E-4</v>
      </c>
    </row>
    <row r="165" spans="1:16" x14ac:dyDescent="0.25">
      <c r="A165" t="s">
        <v>0</v>
      </c>
      <c r="B165">
        <v>5.1153846153846096</v>
      </c>
      <c r="C165">
        <v>3158</v>
      </c>
      <c r="D165">
        <v>-0.32366956841261402</v>
      </c>
      <c r="E165">
        <v>0.49419128945574398</v>
      </c>
      <c r="F165">
        <v>0.53372659261220401</v>
      </c>
      <c r="G165" s="1">
        <v>1.4363695971775201E-4</v>
      </c>
      <c r="H165">
        <v>0.49992818152014101</v>
      </c>
      <c r="I165" s="1">
        <v>7.3475829394080905E-4</v>
      </c>
      <c r="J165">
        <v>43585900</v>
      </c>
    </row>
    <row r="166" spans="1:16" x14ac:dyDescent="0.25">
      <c r="A166">
        <v>1.024</v>
      </c>
      <c r="B166">
        <v>5.1153846153846096</v>
      </c>
      <c r="C166">
        <v>118</v>
      </c>
      <c r="D166">
        <v>-0.291802740031401</v>
      </c>
      <c r="E166">
        <v>0.49443807629501901</v>
      </c>
      <c r="F166">
        <v>0.53399312239862096</v>
      </c>
      <c r="G166" s="1">
        <v>1.4347304234996099E-4</v>
      </c>
      <c r="H166">
        <v>0.49992826347882502</v>
      </c>
      <c r="I166" s="1">
        <v>7.3391979355941998E-4</v>
      </c>
      <c r="J166">
        <v>5270900</v>
      </c>
      <c r="K166">
        <v>3158</v>
      </c>
      <c r="L166">
        <v>43585900</v>
      </c>
      <c r="M166">
        <v>0.49419128945574398</v>
      </c>
      <c r="N166" s="1">
        <v>1.4363695971775201E-4</v>
      </c>
      <c r="O166">
        <v>0.49992818152014101</v>
      </c>
      <c r="P166" s="1">
        <v>7.3475829394080905E-4</v>
      </c>
    </row>
    <row r="167" spans="1:16" x14ac:dyDescent="0.25">
      <c r="A167">
        <v>0.51200000000000001</v>
      </c>
      <c r="B167">
        <v>5.1153846153846096</v>
      </c>
      <c r="C167">
        <v>124</v>
      </c>
      <c r="D167">
        <v>-0.26748421986454002</v>
      </c>
      <c r="E167">
        <v>0.49691082952661197</v>
      </c>
      <c r="F167">
        <v>0.53666369588874097</v>
      </c>
      <c r="G167" s="1">
        <v>1.43398849244413E-4</v>
      </c>
      <c r="H167">
        <v>0.49992830057537702</v>
      </c>
      <c r="I167" s="1">
        <v>7.3354026728873203E-4</v>
      </c>
      <c r="J167">
        <v>5954700</v>
      </c>
      <c r="K167">
        <v>3158</v>
      </c>
      <c r="L167">
        <v>43585900</v>
      </c>
      <c r="M167">
        <v>0.49419128945574398</v>
      </c>
      <c r="N167" s="1">
        <v>1.4363695971775201E-4</v>
      </c>
      <c r="O167">
        <v>0.49992818152014101</v>
      </c>
      <c r="P167" s="1">
        <v>7.3475829394080905E-4</v>
      </c>
    </row>
    <row r="168" spans="1:16" x14ac:dyDescent="0.25">
      <c r="A168">
        <v>0.25600000000000001</v>
      </c>
      <c r="B168">
        <v>5.1153846153846096</v>
      </c>
      <c r="C168">
        <v>150</v>
      </c>
      <c r="D168">
        <v>-0.27969873701155801</v>
      </c>
      <c r="E168">
        <v>0.49649340401565201</v>
      </c>
      <c r="F168">
        <v>0.53621287633690495</v>
      </c>
      <c r="G168" s="1">
        <v>1.4357035371492799E-4</v>
      </c>
      <c r="H168">
        <v>0.49992821482314198</v>
      </c>
      <c r="I168" s="1">
        <v>7.3441757861867003E-4</v>
      </c>
      <c r="J168">
        <v>6774000</v>
      </c>
      <c r="K168">
        <v>3158</v>
      </c>
      <c r="L168">
        <v>43585900</v>
      </c>
      <c r="M168">
        <v>0.49419128945574398</v>
      </c>
      <c r="N168" s="1">
        <v>1.4363695971775201E-4</v>
      </c>
      <c r="O168">
        <v>0.49992818152014101</v>
      </c>
      <c r="P168" s="1">
        <v>7.3475829394080905E-4</v>
      </c>
    </row>
    <row r="169" spans="1:16" x14ac:dyDescent="0.25">
      <c r="A169">
        <v>0.128</v>
      </c>
      <c r="B169">
        <v>5.1153846153846096</v>
      </c>
      <c r="C169">
        <v>150</v>
      </c>
      <c r="D169">
        <v>-0.27969873701155801</v>
      </c>
      <c r="E169">
        <v>0.49649340401565201</v>
      </c>
      <c r="F169">
        <v>0.53621287633690495</v>
      </c>
      <c r="G169" s="1">
        <v>1.4357035371492799E-4</v>
      </c>
      <c r="H169">
        <v>0.49992821482314198</v>
      </c>
      <c r="I169" s="1">
        <v>7.3441757861867003E-4</v>
      </c>
      <c r="J169">
        <v>6716000</v>
      </c>
      <c r="K169">
        <v>3158</v>
      </c>
      <c r="L169">
        <v>43585900</v>
      </c>
      <c r="M169">
        <v>0.49419128945574398</v>
      </c>
      <c r="N169" s="1">
        <v>1.4363695971775201E-4</v>
      </c>
      <c r="O169">
        <v>0.49992818152014101</v>
      </c>
      <c r="P169" s="1">
        <v>7.3475829394080905E-4</v>
      </c>
    </row>
    <row r="170" spans="1:16" x14ac:dyDescent="0.25">
      <c r="A170">
        <v>6.4000000000000001E-2</v>
      </c>
      <c r="B170">
        <v>5.1153846153846096</v>
      </c>
      <c r="C170">
        <v>150</v>
      </c>
      <c r="D170">
        <v>-0.27969873701155801</v>
      </c>
      <c r="E170">
        <v>0.49649340401565201</v>
      </c>
      <c r="F170">
        <v>0.53621287633690495</v>
      </c>
      <c r="G170" s="1">
        <v>1.4357035371492799E-4</v>
      </c>
      <c r="H170">
        <v>0.49992821482314198</v>
      </c>
      <c r="I170" s="1">
        <v>7.3441757861867003E-4</v>
      </c>
      <c r="J170">
        <v>6667700</v>
      </c>
      <c r="K170">
        <v>3158</v>
      </c>
      <c r="L170">
        <v>43585900</v>
      </c>
      <c r="M170">
        <v>0.49419128945574398</v>
      </c>
      <c r="N170" s="1">
        <v>1.4363695971775201E-4</v>
      </c>
      <c r="O170">
        <v>0.49992818152014101</v>
      </c>
      <c r="P170" s="1">
        <v>7.3475829394080905E-4</v>
      </c>
    </row>
    <row r="171" spans="1:16" x14ac:dyDescent="0.25">
      <c r="A171">
        <v>3.2000000000000001E-2</v>
      </c>
      <c r="B171">
        <v>5.1153846153846096</v>
      </c>
      <c r="C171">
        <v>171</v>
      </c>
      <c r="D171">
        <v>-0.28675883508288602</v>
      </c>
      <c r="E171">
        <v>0.49808371835799498</v>
      </c>
      <c r="F171">
        <v>0.53793041582663503</v>
      </c>
      <c r="G171" s="1">
        <v>1.43289882621799E-4</v>
      </c>
      <c r="H171">
        <v>0.49992835505868899</v>
      </c>
      <c r="I171" s="1">
        <v>7.3298286110382201E-4</v>
      </c>
      <c r="J171">
        <v>7411800</v>
      </c>
      <c r="K171">
        <v>3158</v>
      </c>
      <c r="L171">
        <v>43585900</v>
      </c>
      <c r="M171">
        <v>0.49419128945574398</v>
      </c>
      <c r="N171" s="1">
        <v>1.4363695971775201E-4</v>
      </c>
      <c r="O171">
        <v>0.49992818152014101</v>
      </c>
      <c r="P171" s="1">
        <v>7.3475829394080905E-4</v>
      </c>
    </row>
    <row r="172" spans="1:16" x14ac:dyDescent="0.25">
      <c r="A172">
        <v>1.6E-2</v>
      </c>
      <c r="B172">
        <v>5.1153846153846096</v>
      </c>
      <c r="C172">
        <v>148</v>
      </c>
      <c r="D172">
        <v>-0.29223450835093701</v>
      </c>
      <c r="E172">
        <v>0.49462129726210902</v>
      </c>
      <c r="F172">
        <v>0.53419100104307804</v>
      </c>
      <c r="G172" s="1">
        <v>1.4324086443751001E-4</v>
      </c>
      <c r="H172">
        <v>0.49992837956778102</v>
      </c>
      <c r="I172" s="1">
        <v>7.3273211423803401E-4</v>
      </c>
      <c r="J172">
        <v>6673700</v>
      </c>
      <c r="K172">
        <v>3158</v>
      </c>
      <c r="L172">
        <v>43585900</v>
      </c>
      <c r="M172">
        <v>0.49419128945574398</v>
      </c>
      <c r="N172" s="1">
        <v>1.4363695971775201E-4</v>
      </c>
      <c r="O172">
        <v>0.49992818152014101</v>
      </c>
      <c r="P172" s="1">
        <v>7.3475829394080905E-4</v>
      </c>
    </row>
    <row r="173" spans="1:16" x14ac:dyDescent="0.25">
      <c r="A173">
        <v>8.0000000000000002E-3</v>
      </c>
      <c r="B173">
        <v>5.1153846153846096</v>
      </c>
      <c r="C173">
        <v>170</v>
      </c>
      <c r="D173">
        <v>-0.29281167114114998</v>
      </c>
      <c r="E173">
        <v>0.49769890630167801</v>
      </c>
      <c r="F173">
        <v>0.53751481880581298</v>
      </c>
      <c r="G173" s="1">
        <v>1.4385845801145799E-4</v>
      </c>
      <c r="H173">
        <v>0.49992807077099399</v>
      </c>
      <c r="I173" s="1">
        <v>7.3589134290476905E-4</v>
      </c>
      <c r="J173">
        <v>7434800</v>
      </c>
      <c r="K173">
        <v>3158</v>
      </c>
      <c r="L173">
        <v>43585900</v>
      </c>
      <c r="M173">
        <v>0.49419128945574398</v>
      </c>
      <c r="N173" s="1">
        <v>1.4363695971775201E-4</v>
      </c>
      <c r="O173">
        <v>0.49992818152014101</v>
      </c>
      <c r="P173" s="1">
        <v>7.3475829394080905E-4</v>
      </c>
    </row>
    <row r="174" spans="1:16" x14ac:dyDescent="0.25">
      <c r="A174">
        <v>4.0000000000000001E-3</v>
      </c>
      <c r="B174">
        <v>5.1153846153846096</v>
      </c>
      <c r="C174">
        <v>170</v>
      </c>
      <c r="D174">
        <v>-0.29281167114114998</v>
      </c>
      <c r="E174">
        <v>0.49769890630167801</v>
      </c>
      <c r="F174">
        <v>0.53751481880581298</v>
      </c>
      <c r="G174" s="1">
        <v>1.4385845801145799E-4</v>
      </c>
      <c r="H174">
        <v>0.49992807077099399</v>
      </c>
      <c r="I174" s="1">
        <v>7.3589134290476905E-4</v>
      </c>
      <c r="J174">
        <v>7681900</v>
      </c>
      <c r="K174">
        <v>3158</v>
      </c>
      <c r="L174">
        <v>43585900</v>
      </c>
      <c r="M174">
        <v>0.49419128945574398</v>
      </c>
      <c r="N174" s="1">
        <v>1.4363695971775201E-4</v>
      </c>
      <c r="O174">
        <v>0.49992818152014101</v>
      </c>
      <c r="P174" s="1">
        <v>7.3475829394080905E-4</v>
      </c>
    </row>
    <row r="175" spans="1:16" x14ac:dyDescent="0.25">
      <c r="A175">
        <v>2E-3</v>
      </c>
      <c r="B175">
        <v>5.1153846153846096</v>
      </c>
      <c r="C175">
        <v>183</v>
      </c>
      <c r="D175">
        <v>-0.29181090447045799</v>
      </c>
      <c r="E175">
        <v>0.49803191174432399</v>
      </c>
      <c r="F175">
        <v>0.53787446468387101</v>
      </c>
      <c r="G175" s="1">
        <v>1.43972072990217E-4</v>
      </c>
      <c r="H175">
        <v>0.499928013963504</v>
      </c>
      <c r="I175" s="1">
        <v>7.3647252721918699E-4</v>
      </c>
      <c r="J175">
        <v>7836900</v>
      </c>
      <c r="K175">
        <v>3158</v>
      </c>
      <c r="L175">
        <v>43585900</v>
      </c>
      <c r="M175">
        <v>0.49419128945574398</v>
      </c>
      <c r="N175" s="1">
        <v>1.4363695971775201E-4</v>
      </c>
      <c r="O175">
        <v>0.49992818152014101</v>
      </c>
      <c r="P175" s="1">
        <v>7.3475829394080905E-4</v>
      </c>
    </row>
    <row r="176" spans="1:16" x14ac:dyDescent="0.25">
      <c r="A176">
        <v>1E-3</v>
      </c>
      <c r="B176">
        <v>5.1153846153846096</v>
      </c>
      <c r="C176">
        <v>185</v>
      </c>
      <c r="D176">
        <v>-0.29141948183189098</v>
      </c>
      <c r="E176">
        <v>0.495063596775006</v>
      </c>
      <c r="F176">
        <v>0.534668684517006</v>
      </c>
      <c r="G176" s="1">
        <v>1.4364847976511199E-4</v>
      </c>
      <c r="H176">
        <v>0.499928175760117</v>
      </c>
      <c r="I176" s="1">
        <v>7.3481722341384496E-4</v>
      </c>
      <c r="J176">
        <v>8255400</v>
      </c>
      <c r="K176">
        <v>3158</v>
      </c>
      <c r="L176">
        <v>43585900</v>
      </c>
      <c r="M176">
        <v>0.49419128945574398</v>
      </c>
      <c r="N176" s="1">
        <v>1.4363695971775201E-4</v>
      </c>
      <c r="O176">
        <v>0.49992818152014101</v>
      </c>
      <c r="P176" s="1">
        <v>7.3475829394080905E-4</v>
      </c>
    </row>
    <row r="177" spans="1:16" x14ac:dyDescent="0.25">
      <c r="A177" s="1">
        <v>5.0000000000000001E-4</v>
      </c>
      <c r="B177">
        <v>5.1153846153846096</v>
      </c>
      <c r="C177">
        <v>131</v>
      </c>
      <c r="D177">
        <v>-0.29143377023110401</v>
      </c>
      <c r="E177">
        <v>0.49081298787973798</v>
      </c>
      <c r="F177">
        <v>0.53007802691011796</v>
      </c>
      <c r="G177" s="1">
        <v>1.4258136023281799E-4</v>
      </c>
      <c r="H177">
        <v>0.49992870931988298</v>
      </c>
      <c r="I177" s="1">
        <v>7.2935849657557097E-4</v>
      </c>
      <c r="J177">
        <v>7128700</v>
      </c>
      <c r="K177">
        <v>3158</v>
      </c>
      <c r="L177">
        <v>43585900</v>
      </c>
      <c r="M177">
        <v>0.49419128945574398</v>
      </c>
      <c r="N177" s="1">
        <v>1.4363695971775201E-4</v>
      </c>
      <c r="O177">
        <v>0.49992818152014101</v>
      </c>
      <c r="P177" s="1">
        <v>7.3475829394080905E-4</v>
      </c>
    </row>
    <row r="178" spans="1:16" x14ac:dyDescent="0.25">
      <c r="A178" s="1">
        <v>2.5000000000000001E-4</v>
      </c>
      <c r="B178">
        <v>5.1153846153846096</v>
      </c>
      <c r="C178">
        <v>132</v>
      </c>
      <c r="D178">
        <v>-0.29173925551035101</v>
      </c>
      <c r="E178">
        <v>0.49683175019359799</v>
      </c>
      <c r="F178">
        <v>0.53657829020908598</v>
      </c>
      <c r="G178" s="1">
        <v>1.43117170479767E-4</v>
      </c>
      <c r="H178">
        <v>0.49992844141476001</v>
      </c>
      <c r="I178" s="1">
        <v>7.3209937206957898E-4</v>
      </c>
      <c r="J178">
        <v>8052400</v>
      </c>
      <c r="K178">
        <v>3158</v>
      </c>
      <c r="L178">
        <v>43585900</v>
      </c>
      <c r="M178">
        <v>0.49419128945574398</v>
      </c>
      <c r="N178" s="1">
        <v>1.4363695971775201E-4</v>
      </c>
      <c r="O178">
        <v>0.49992818152014101</v>
      </c>
      <c r="P178" s="1">
        <v>7.3475829394080905E-4</v>
      </c>
    </row>
    <row r="179" spans="1:16" x14ac:dyDescent="0.25">
      <c r="A179" s="1">
        <v>1.25E-4</v>
      </c>
      <c r="B179">
        <v>5.1153846153846096</v>
      </c>
      <c r="C179">
        <v>141</v>
      </c>
      <c r="D179">
        <v>-0.29182787218057699</v>
      </c>
      <c r="E179">
        <v>0.498169596736739</v>
      </c>
      <c r="F179">
        <v>0.538023164475678</v>
      </c>
      <c r="G179" s="1">
        <v>1.4334294472606501E-4</v>
      </c>
      <c r="H179">
        <v>0.49992832852763602</v>
      </c>
      <c r="I179" s="1">
        <v>7.3325429417564405E-4</v>
      </c>
      <c r="J179">
        <v>7949200</v>
      </c>
      <c r="K179">
        <v>3158</v>
      </c>
      <c r="L179">
        <v>43585900</v>
      </c>
      <c r="M179">
        <v>0.49419128945574398</v>
      </c>
      <c r="N179" s="1">
        <v>1.4363695971775201E-4</v>
      </c>
      <c r="O179">
        <v>0.49992818152014101</v>
      </c>
      <c r="P179" s="1">
        <v>7.3475829394080905E-4</v>
      </c>
    </row>
    <row r="180" spans="1:16" x14ac:dyDescent="0.25">
      <c r="A180" s="1">
        <v>6.2500000000000001E-5</v>
      </c>
      <c r="B180">
        <v>5.1153846153846096</v>
      </c>
      <c r="C180">
        <v>160</v>
      </c>
      <c r="D180">
        <v>-0.29179533233555199</v>
      </c>
      <c r="E180">
        <v>0.49430106696479698</v>
      </c>
      <c r="F180">
        <v>0.53384515232198004</v>
      </c>
      <c r="G180" s="1">
        <v>1.4344989099479501E-4</v>
      </c>
      <c r="H180">
        <v>0.49992827505450199</v>
      </c>
      <c r="I180" s="1">
        <v>7.33801365473377E-4</v>
      </c>
      <c r="J180">
        <v>9183400</v>
      </c>
      <c r="K180">
        <v>3158</v>
      </c>
      <c r="L180">
        <v>43585900</v>
      </c>
      <c r="M180">
        <v>0.49419128945574398</v>
      </c>
      <c r="N180" s="1">
        <v>1.4363695971775201E-4</v>
      </c>
      <c r="O180">
        <v>0.49992818152014101</v>
      </c>
      <c r="P180" s="1">
        <v>7.3475829394080905E-4</v>
      </c>
    </row>
    <row r="181" spans="1:16" x14ac:dyDescent="0.25">
      <c r="A181" s="1">
        <v>3.1250000000000001E-5</v>
      </c>
      <c r="B181">
        <v>5.1153846153846096</v>
      </c>
      <c r="C181">
        <v>164</v>
      </c>
      <c r="D181">
        <v>-0.29209434228568798</v>
      </c>
      <c r="E181">
        <v>0.49261304093989799</v>
      </c>
      <c r="F181">
        <v>0.53202208421509001</v>
      </c>
      <c r="G181" s="1">
        <v>1.433631722213E-4</v>
      </c>
      <c r="H181">
        <v>0.49992831841388902</v>
      </c>
      <c r="I181" s="1">
        <v>7.3335776559357402E-4</v>
      </c>
      <c r="J181">
        <v>10087200</v>
      </c>
      <c r="K181">
        <v>3158</v>
      </c>
      <c r="L181">
        <v>43585900</v>
      </c>
      <c r="M181">
        <v>0.49419128945574398</v>
      </c>
      <c r="N181" s="1">
        <v>1.4363695971775201E-4</v>
      </c>
      <c r="O181">
        <v>0.49992818152014101</v>
      </c>
      <c r="P181" s="1">
        <v>7.3475829394080905E-4</v>
      </c>
    </row>
    <row r="182" spans="1:16" x14ac:dyDescent="0.25">
      <c r="A182" s="1">
        <v>1.5625E-5</v>
      </c>
      <c r="B182">
        <v>5.1153846153846096</v>
      </c>
      <c r="C182">
        <v>163</v>
      </c>
      <c r="D182">
        <v>-0.29171377886167699</v>
      </c>
      <c r="E182">
        <v>0.49663655850309701</v>
      </c>
      <c r="F182">
        <v>0.53636748318334504</v>
      </c>
      <c r="G182" s="1">
        <v>1.4279616721690701E-4</v>
      </c>
      <c r="H182">
        <v>0.49992860191639099</v>
      </c>
      <c r="I182" s="1">
        <v>7.3045731691725796E-4</v>
      </c>
      <c r="J182">
        <v>11042400</v>
      </c>
      <c r="K182">
        <v>3158</v>
      </c>
      <c r="L182">
        <v>43585900</v>
      </c>
      <c r="M182">
        <v>0.49419128945574398</v>
      </c>
      <c r="N182" s="1">
        <v>1.4363695971775201E-4</v>
      </c>
      <c r="O182">
        <v>0.49992818152014101</v>
      </c>
      <c r="P182" s="1">
        <v>7.3475829394080905E-4</v>
      </c>
    </row>
    <row r="183" spans="1:16" x14ac:dyDescent="0.25">
      <c r="A183" t="s">
        <v>0</v>
      </c>
      <c r="B183">
        <v>5.6282051282051198</v>
      </c>
      <c r="C183">
        <v>3327</v>
      </c>
      <c r="D183">
        <v>-0.32364108141279901</v>
      </c>
      <c r="E183">
        <v>0.49462839890814297</v>
      </c>
      <c r="F183">
        <v>0.53419867082079497</v>
      </c>
      <c r="G183" s="1">
        <v>1.2426420137345799E-4</v>
      </c>
      <c r="H183">
        <v>0.49993786789931299</v>
      </c>
      <c r="I183" s="1">
        <v>6.9938441542241299E-4</v>
      </c>
      <c r="J183">
        <v>45691800</v>
      </c>
    </row>
    <row r="184" spans="1:16" x14ac:dyDescent="0.25">
      <c r="A184">
        <v>1.024</v>
      </c>
      <c r="B184">
        <v>5.6282051282051198</v>
      </c>
      <c r="C184">
        <v>147</v>
      </c>
      <c r="D184">
        <v>-0.28246002219090799</v>
      </c>
      <c r="E184">
        <v>0.49498165615338602</v>
      </c>
      <c r="F184">
        <v>0.53458018864565704</v>
      </c>
      <c r="G184" s="1">
        <v>1.2347762653075399E-4</v>
      </c>
      <c r="H184">
        <v>0.49993826118673401</v>
      </c>
      <c r="I184" s="1">
        <v>6.9495741085899099E-4</v>
      </c>
      <c r="J184">
        <v>8512800</v>
      </c>
      <c r="K184">
        <v>3327</v>
      </c>
      <c r="L184">
        <v>45691800</v>
      </c>
      <c r="M184">
        <v>0.49462839890814297</v>
      </c>
      <c r="N184" s="1">
        <v>1.2426420137345799E-4</v>
      </c>
      <c r="O184">
        <v>0.49993786789931299</v>
      </c>
      <c r="P184" s="1">
        <v>6.9938441542241299E-4</v>
      </c>
    </row>
    <row r="185" spans="1:16" x14ac:dyDescent="0.25">
      <c r="A185">
        <v>0.51200000000000001</v>
      </c>
      <c r="B185">
        <v>5.6282051282051198</v>
      </c>
      <c r="C185">
        <v>107</v>
      </c>
      <c r="D185">
        <v>-0.25889896699236697</v>
      </c>
      <c r="E185">
        <v>0.49609680040818099</v>
      </c>
      <c r="F185">
        <v>0.53578454444083501</v>
      </c>
      <c r="G185" s="1">
        <v>1.2382405812338899E-4</v>
      </c>
      <c r="H185">
        <v>0.49993808797093803</v>
      </c>
      <c r="I185" s="1">
        <v>6.9690719892523097E-4</v>
      </c>
      <c r="J185">
        <v>5778100</v>
      </c>
      <c r="K185">
        <v>3327</v>
      </c>
      <c r="L185">
        <v>45691800</v>
      </c>
      <c r="M185">
        <v>0.49462839890814297</v>
      </c>
      <c r="N185" s="1">
        <v>1.2426420137345799E-4</v>
      </c>
      <c r="O185">
        <v>0.49993786789931299</v>
      </c>
      <c r="P185" s="1">
        <v>6.9938441542241299E-4</v>
      </c>
    </row>
    <row r="186" spans="1:16" x14ac:dyDescent="0.25">
      <c r="A186">
        <v>0.25600000000000001</v>
      </c>
      <c r="B186">
        <v>5.6282051282051198</v>
      </c>
      <c r="C186">
        <v>158</v>
      </c>
      <c r="D186">
        <v>-0.27923354729337302</v>
      </c>
      <c r="E186">
        <v>0.49611351761980899</v>
      </c>
      <c r="F186">
        <v>0.53580259902939298</v>
      </c>
      <c r="G186" s="1">
        <v>1.2401289673902299E-4</v>
      </c>
      <c r="H186">
        <v>0.49993799355162999</v>
      </c>
      <c r="I186" s="1">
        <v>6.9797002139014195E-4</v>
      </c>
      <c r="J186">
        <v>9721500</v>
      </c>
      <c r="K186">
        <v>3327</v>
      </c>
      <c r="L186">
        <v>45691800</v>
      </c>
      <c r="M186">
        <v>0.49462839890814297</v>
      </c>
      <c r="N186" s="1">
        <v>1.2426420137345799E-4</v>
      </c>
      <c r="O186">
        <v>0.49993786789931299</v>
      </c>
      <c r="P186" s="1">
        <v>6.9938441542241299E-4</v>
      </c>
    </row>
    <row r="187" spans="1:16" x14ac:dyDescent="0.25">
      <c r="A187">
        <v>0.128</v>
      </c>
      <c r="B187">
        <v>5.6282051282051198</v>
      </c>
      <c r="C187">
        <v>158</v>
      </c>
      <c r="D187">
        <v>-0.27923354729337302</v>
      </c>
      <c r="E187">
        <v>0.49611351761980899</v>
      </c>
      <c r="F187">
        <v>0.53580259902939298</v>
      </c>
      <c r="G187" s="1">
        <v>1.2401289673902299E-4</v>
      </c>
      <c r="H187">
        <v>0.49993799355162999</v>
      </c>
      <c r="I187" s="1">
        <v>6.9797002139014195E-4</v>
      </c>
      <c r="J187">
        <v>11497800</v>
      </c>
      <c r="K187">
        <v>3327</v>
      </c>
      <c r="L187">
        <v>45691800</v>
      </c>
      <c r="M187">
        <v>0.49462839890814297</v>
      </c>
      <c r="N187" s="1">
        <v>1.2426420137345799E-4</v>
      </c>
      <c r="O187">
        <v>0.49993786789931299</v>
      </c>
      <c r="P187" s="1">
        <v>6.9938441542241299E-4</v>
      </c>
    </row>
    <row r="188" spans="1:16" x14ac:dyDescent="0.25">
      <c r="A188">
        <v>6.4000000000000001E-2</v>
      </c>
      <c r="B188">
        <v>5.6282051282051198</v>
      </c>
      <c r="C188">
        <v>158</v>
      </c>
      <c r="D188">
        <v>-0.27923354729337302</v>
      </c>
      <c r="E188">
        <v>0.49611351761980899</v>
      </c>
      <c r="F188">
        <v>0.53580259902939298</v>
      </c>
      <c r="G188" s="1">
        <v>1.2401289673902299E-4</v>
      </c>
      <c r="H188">
        <v>0.49993799355162999</v>
      </c>
      <c r="I188" s="1">
        <v>6.9797002139014195E-4</v>
      </c>
      <c r="J188">
        <v>9941500</v>
      </c>
      <c r="K188">
        <v>3327</v>
      </c>
      <c r="L188">
        <v>45691800</v>
      </c>
      <c r="M188">
        <v>0.49462839890814297</v>
      </c>
      <c r="N188" s="1">
        <v>1.2426420137345799E-4</v>
      </c>
      <c r="O188">
        <v>0.49993786789931299</v>
      </c>
      <c r="P188" s="1">
        <v>6.9938441542241299E-4</v>
      </c>
    </row>
    <row r="189" spans="1:16" x14ac:dyDescent="0.25">
      <c r="A189">
        <v>3.2000000000000001E-2</v>
      </c>
      <c r="B189">
        <v>5.6282051282051198</v>
      </c>
      <c r="C189">
        <v>147</v>
      </c>
      <c r="D189">
        <v>-0.289249983008947</v>
      </c>
      <c r="E189">
        <v>0.497980860562383</v>
      </c>
      <c r="F189">
        <v>0.53781932940737398</v>
      </c>
      <c r="G189" s="1">
        <v>1.2365630808952501E-4</v>
      </c>
      <c r="H189">
        <v>0.49993817184595502</v>
      </c>
      <c r="I189" s="1">
        <v>6.9596306732438204E-4</v>
      </c>
      <c r="J189">
        <v>9728700</v>
      </c>
      <c r="K189">
        <v>3327</v>
      </c>
      <c r="L189">
        <v>45691800</v>
      </c>
      <c r="M189">
        <v>0.49462839890814297</v>
      </c>
      <c r="N189" s="1">
        <v>1.2426420137345799E-4</v>
      </c>
      <c r="O189">
        <v>0.49993786789931299</v>
      </c>
      <c r="P189" s="1">
        <v>6.9938441542241299E-4</v>
      </c>
    </row>
    <row r="190" spans="1:16" x14ac:dyDescent="0.25">
      <c r="A190">
        <v>1.6E-2</v>
      </c>
      <c r="B190">
        <v>5.6282051282051198</v>
      </c>
      <c r="C190">
        <v>190</v>
      </c>
      <c r="D190">
        <v>-0.29037488428227898</v>
      </c>
      <c r="E190">
        <v>0.49778128347362399</v>
      </c>
      <c r="F190">
        <v>0.53760378615151405</v>
      </c>
      <c r="G190" s="1">
        <v>1.2301420677707201E-4</v>
      </c>
      <c r="H190">
        <v>0.49993849289661102</v>
      </c>
      <c r="I190" s="1">
        <v>6.9234918942480395E-4</v>
      </c>
      <c r="J190">
        <v>9248000</v>
      </c>
      <c r="K190">
        <v>3327</v>
      </c>
      <c r="L190">
        <v>45691800</v>
      </c>
      <c r="M190">
        <v>0.49462839890814297</v>
      </c>
      <c r="N190" s="1">
        <v>1.2426420137345799E-4</v>
      </c>
      <c r="O190">
        <v>0.49993786789931299</v>
      </c>
      <c r="P190" s="1">
        <v>6.9938441542241299E-4</v>
      </c>
    </row>
    <row r="191" spans="1:16" x14ac:dyDescent="0.25">
      <c r="A191">
        <v>8.0000000000000002E-3</v>
      </c>
      <c r="B191">
        <v>5.6282051282051198</v>
      </c>
      <c r="C191">
        <v>190</v>
      </c>
      <c r="D191">
        <v>-0.29037488428227898</v>
      </c>
      <c r="E191">
        <v>0.49778128347362399</v>
      </c>
      <c r="F191">
        <v>0.53760378615151405</v>
      </c>
      <c r="G191" s="1">
        <v>1.2301420677707201E-4</v>
      </c>
      <c r="H191">
        <v>0.49993849289661102</v>
      </c>
      <c r="I191" s="1">
        <v>6.9234918942480395E-4</v>
      </c>
      <c r="J191">
        <v>11013000</v>
      </c>
      <c r="K191">
        <v>3327</v>
      </c>
      <c r="L191">
        <v>45691800</v>
      </c>
      <c r="M191">
        <v>0.49462839890814297</v>
      </c>
      <c r="N191" s="1">
        <v>1.2426420137345799E-4</v>
      </c>
      <c r="O191">
        <v>0.49993786789931299</v>
      </c>
      <c r="P191" s="1">
        <v>6.9938441542241299E-4</v>
      </c>
    </row>
    <row r="192" spans="1:16" x14ac:dyDescent="0.25">
      <c r="A192">
        <v>4.0000000000000001E-3</v>
      </c>
      <c r="B192">
        <v>5.6282051282051198</v>
      </c>
      <c r="C192">
        <v>193</v>
      </c>
      <c r="D192">
        <v>-0.290880434931235</v>
      </c>
      <c r="E192">
        <v>0.49389673833869202</v>
      </c>
      <c r="F192">
        <v>0.53340847740578801</v>
      </c>
      <c r="G192" s="1">
        <v>1.24466402224965E-4</v>
      </c>
      <c r="H192">
        <v>0.49993776679888702</v>
      </c>
      <c r="I192" s="1">
        <v>7.0052244329179105E-4</v>
      </c>
      <c r="J192">
        <v>8571600</v>
      </c>
      <c r="K192">
        <v>3327</v>
      </c>
      <c r="L192">
        <v>45691800</v>
      </c>
      <c r="M192">
        <v>0.49462839890814297</v>
      </c>
      <c r="N192" s="1">
        <v>1.2426420137345799E-4</v>
      </c>
      <c r="O192">
        <v>0.49993786789931299</v>
      </c>
      <c r="P192" s="1">
        <v>6.9938441542241299E-4</v>
      </c>
    </row>
    <row r="193" spans="1:16" x14ac:dyDescent="0.25">
      <c r="A193">
        <v>2E-3</v>
      </c>
      <c r="B193">
        <v>5.6282051282051198</v>
      </c>
      <c r="C193">
        <v>191</v>
      </c>
      <c r="D193">
        <v>-0.29097601649847699</v>
      </c>
      <c r="E193">
        <v>0.49304459425174002</v>
      </c>
      <c r="F193">
        <v>0.53248816179187897</v>
      </c>
      <c r="G193" s="1">
        <v>1.2420704906801399E-4</v>
      </c>
      <c r="H193">
        <v>0.49993789647546599</v>
      </c>
      <c r="I193" s="1">
        <v>6.99062750523826E-4</v>
      </c>
      <c r="J193">
        <v>9045700</v>
      </c>
      <c r="K193">
        <v>3327</v>
      </c>
      <c r="L193">
        <v>45691800</v>
      </c>
      <c r="M193">
        <v>0.49462839890814297</v>
      </c>
      <c r="N193" s="1">
        <v>1.2426420137345799E-4</v>
      </c>
      <c r="O193">
        <v>0.49993786789931299</v>
      </c>
      <c r="P193" s="1">
        <v>6.9938441542241299E-4</v>
      </c>
    </row>
    <row r="194" spans="1:16" x14ac:dyDescent="0.25">
      <c r="A194">
        <v>1E-3</v>
      </c>
      <c r="B194">
        <v>5.6282051282051198</v>
      </c>
      <c r="C194">
        <v>195</v>
      </c>
      <c r="D194">
        <v>-0.29189810686851098</v>
      </c>
      <c r="E194">
        <v>0.49515582082124099</v>
      </c>
      <c r="F194">
        <v>0.53476828648693997</v>
      </c>
      <c r="G194" s="1">
        <v>1.2410254196182301E-4</v>
      </c>
      <c r="H194">
        <v>0.49993794872901898</v>
      </c>
      <c r="I194" s="1">
        <v>6.9847456309282696E-4</v>
      </c>
      <c r="J194">
        <v>8624500</v>
      </c>
      <c r="K194">
        <v>3327</v>
      </c>
      <c r="L194">
        <v>45691800</v>
      </c>
      <c r="M194">
        <v>0.49462839890814297</v>
      </c>
      <c r="N194" s="1">
        <v>1.2426420137345799E-4</v>
      </c>
      <c r="O194">
        <v>0.49993786789931299</v>
      </c>
      <c r="P194" s="1">
        <v>6.9938441542241299E-4</v>
      </c>
    </row>
    <row r="195" spans="1:16" x14ac:dyDescent="0.25">
      <c r="A195" s="1">
        <v>5.0000000000000001E-4</v>
      </c>
      <c r="B195">
        <v>5.6282051282051198</v>
      </c>
      <c r="C195">
        <v>135</v>
      </c>
      <c r="D195">
        <v>-0.29180123069353298</v>
      </c>
      <c r="E195">
        <v>0.49707316549778002</v>
      </c>
      <c r="F195">
        <v>0.53683901873760298</v>
      </c>
      <c r="G195" s="1">
        <v>1.2434193013255399E-4</v>
      </c>
      <c r="H195">
        <v>0.499937829034933</v>
      </c>
      <c r="I195" s="1">
        <v>6.9982188882296596E-4</v>
      </c>
      <c r="J195">
        <v>7393100</v>
      </c>
      <c r="K195">
        <v>3327</v>
      </c>
      <c r="L195">
        <v>45691800</v>
      </c>
      <c r="M195">
        <v>0.49462839890814297</v>
      </c>
      <c r="N195" s="1">
        <v>1.2426420137345799E-4</v>
      </c>
      <c r="O195">
        <v>0.49993786789931299</v>
      </c>
      <c r="P195" s="1">
        <v>6.9938441542241299E-4</v>
      </c>
    </row>
    <row r="196" spans="1:16" x14ac:dyDescent="0.25">
      <c r="A196" s="1">
        <v>2.5000000000000001E-4</v>
      </c>
      <c r="B196">
        <v>5.6282051282051198</v>
      </c>
      <c r="C196">
        <v>142</v>
      </c>
      <c r="D196">
        <v>-0.29155156675821697</v>
      </c>
      <c r="E196">
        <v>0.49689007779612498</v>
      </c>
      <c r="F196">
        <v>0.53664128401981503</v>
      </c>
      <c r="G196" s="1">
        <v>1.23469036273693E-4</v>
      </c>
      <c r="H196">
        <v>0.49993826548186299</v>
      </c>
      <c r="I196" s="1">
        <v>6.9490906313014603E-4</v>
      </c>
      <c r="J196">
        <v>10160000</v>
      </c>
      <c r="K196">
        <v>3327</v>
      </c>
      <c r="L196">
        <v>45691800</v>
      </c>
      <c r="M196">
        <v>0.49462839890814297</v>
      </c>
      <c r="N196" s="1">
        <v>1.2426420137345799E-4</v>
      </c>
      <c r="O196">
        <v>0.49993786789931299</v>
      </c>
      <c r="P196" s="1">
        <v>6.9938441542241299E-4</v>
      </c>
    </row>
    <row r="197" spans="1:16" x14ac:dyDescent="0.25">
      <c r="A197" s="1">
        <v>1.25E-4</v>
      </c>
      <c r="B197">
        <v>5.6282051282051198</v>
      </c>
      <c r="C197">
        <v>163</v>
      </c>
      <c r="D197">
        <v>-0.29162570324196502</v>
      </c>
      <c r="E197">
        <v>0.49588105873715099</v>
      </c>
      <c r="F197">
        <v>0.53555154343612299</v>
      </c>
      <c r="G197" s="1">
        <v>1.24484571319194E-4</v>
      </c>
      <c r="H197">
        <v>0.49993775771434001</v>
      </c>
      <c r="I197" s="1">
        <v>7.0062470268110705E-4</v>
      </c>
      <c r="J197">
        <v>9491400</v>
      </c>
      <c r="K197">
        <v>3327</v>
      </c>
      <c r="L197">
        <v>45691800</v>
      </c>
      <c r="M197">
        <v>0.49462839890814297</v>
      </c>
      <c r="N197" s="1">
        <v>1.2426420137345799E-4</v>
      </c>
      <c r="O197">
        <v>0.49993786789931299</v>
      </c>
      <c r="P197" s="1">
        <v>6.9938441542241299E-4</v>
      </c>
    </row>
    <row r="198" spans="1:16" x14ac:dyDescent="0.25">
      <c r="A198" s="1">
        <v>6.2500000000000001E-5</v>
      </c>
      <c r="B198">
        <v>5.6282051282051198</v>
      </c>
      <c r="C198">
        <v>170</v>
      </c>
      <c r="D198">
        <v>-0.291592953047763</v>
      </c>
      <c r="E198">
        <v>0.49611863008828899</v>
      </c>
      <c r="F198">
        <v>0.53580812049535198</v>
      </c>
      <c r="G198" s="1">
        <v>1.2396173073381199E-4</v>
      </c>
      <c r="H198">
        <v>0.49993801913463298</v>
      </c>
      <c r="I198" s="1">
        <v>6.9768204861722703E-4</v>
      </c>
      <c r="J198">
        <v>11667400</v>
      </c>
      <c r="K198">
        <v>3327</v>
      </c>
      <c r="L198">
        <v>45691800</v>
      </c>
      <c r="M198">
        <v>0.49462839890814297</v>
      </c>
      <c r="N198" s="1">
        <v>1.2426420137345799E-4</v>
      </c>
      <c r="O198">
        <v>0.49993786789931299</v>
      </c>
      <c r="P198" s="1">
        <v>6.9938441542241299E-4</v>
      </c>
    </row>
    <row r="199" spans="1:16" x14ac:dyDescent="0.25">
      <c r="A199" s="1">
        <v>3.1250000000000001E-5</v>
      </c>
      <c r="B199">
        <v>5.6282051282051198</v>
      </c>
      <c r="C199">
        <v>160</v>
      </c>
      <c r="D199">
        <v>-0.29181011831647302</v>
      </c>
      <c r="E199">
        <v>0.49168670977186102</v>
      </c>
      <c r="F199">
        <v>0.53102164655360995</v>
      </c>
      <c r="G199" s="1">
        <v>1.23571551478907E-4</v>
      </c>
      <c r="H199">
        <v>0.49993821422425999</v>
      </c>
      <c r="I199" s="1">
        <v>6.9548603973384798E-4</v>
      </c>
      <c r="J199">
        <v>10263600</v>
      </c>
      <c r="K199">
        <v>3327</v>
      </c>
      <c r="L199">
        <v>45691800</v>
      </c>
      <c r="M199">
        <v>0.49462839890814297</v>
      </c>
      <c r="N199" s="1">
        <v>1.2426420137345799E-4</v>
      </c>
      <c r="O199">
        <v>0.49993786789931299</v>
      </c>
      <c r="P199" s="1">
        <v>6.9938441542241299E-4</v>
      </c>
    </row>
    <row r="200" spans="1:16" x14ac:dyDescent="0.25">
      <c r="A200" s="1">
        <v>1.5625E-5</v>
      </c>
      <c r="B200">
        <v>5.6282051282051198</v>
      </c>
      <c r="C200">
        <v>163</v>
      </c>
      <c r="D200">
        <v>-0.29174403659880699</v>
      </c>
      <c r="E200">
        <v>0.49323841846931199</v>
      </c>
      <c r="F200">
        <v>0.532697491946857</v>
      </c>
      <c r="G200" s="1">
        <v>1.23714873795588E-4</v>
      </c>
      <c r="H200">
        <v>0.49993814256310198</v>
      </c>
      <c r="I200" s="1">
        <v>6.9629268713158096E-4</v>
      </c>
      <c r="J200">
        <v>11382700</v>
      </c>
      <c r="K200">
        <v>3327</v>
      </c>
      <c r="L200">
        <v>45691800</v>
      </c>
      <c r="M200">
        <v>0.49462839890814297</v>
      </c>
      <c r="N200" s="1">
        <v>1.2426420137345799E-4</v>
      </c>
      <c r="O200">
        <v>0.49993786789931299</v>
      </c>
      <c r="P200" s="1">
        <v>6.9938441542241299E-4</v>
      </c>
    </row>
    <row r="201" spans="1:16" x14ac:dyDescent="0.25">
      <c r="A201" t="s">
        <v>0</v>
      </c>
      <c r="B201">
        <v>6.1410256410256396</v>
      </c>
      <c r="C201">
        <v>3492</v>
      </c>
      <c r="D201">
        <v>-0.32297016506795101</v>
      </c>
      <c r="E201">
        <v>0.49501851324701301</v>
      </c>
      <c r="F201">
        <v>0.53461999430677398</v>
      </c>
      <c r="G201" s="1">
        <v>1.0197631122998901E-4</v>
      </c>
      <c r="H201">
        <v>0.49994901184438501</v>
      </c>
      <c r="I201" s="1">
        <v>6.2623914204057798E-4</v>
      </c>
      <c r="J201">
        <v>49138100</v>
      </c>
    </row>
    <row r="202" spans="1:16" x14ac:dyDescent="0.25">
      <c r="A202">
        <v>1.024</v>
      </c>
      <c r="B202">
        <v>6.1410256410256396</v>
      </c>
      <c r="C202">
        <v>151</v>
      </c>
      <c r="D202">
        <v>-0.28208061004388602</v>
      </c>
      <c r="E202">
        <v>0.49806076940180499</v>
      </c>
      <c r="F202">
        <v>0.53790563095395005</v>
      </c>
      <c r="G202" s="1">
        <v>1.01828667163683E-4</v>
      </c>
      <c r="H202">
        <v>0.49994908566641799</v>
      </c>
      <c r="I202" s="1">
        <v>6.25332456043647E-4</v>
      </c>
      <c r="J202">
        <v>6867700</v>
      </c>
      <c r="K202">
        <v>3492</v>
      </c>
      <c r="L202">
        <v>49138100</v>
      </c>
      <c r="M202">
        <v>0.49501851324701301</v>
      </c>
      <c r="N202" s="1">
        <v>1.0197631122998901E-4</v>
      </c>
      <c r="O202">
        <v>0.49994901184438501</v>
      </c>
      <c r="P202" s="1">
        <v>6.2623914204057798E-4</v>
      </c>
    </row>
    <row r="203" spans="1:16" x14ac:dyDescent="0.25">
      <c r="A203">
        <v>0.51200000000000001</v>
      </c>
      <c r="B203">
        <v>6.1410256410256396</v>
      </c>
      <c r="C203">
        <v>178</v>
      </c>
      <c r="D203">
        <v>-0.28621453954586401</v>
      </c>
      <c r="E203">
        <v>0.49569974350584101</v>
      </c>
      <c r="F203">
        <v>0.53535572298630796</v>
      </c>
      <c r="G203" s="1">
        <v>1.01150767814139E-4</v>
      </c>
      <c r="H203">
        <v>0.49994942461609199</v>
      </c>
      <c r="I203" s="1">
        <v>6.2116945875606404E-4</v>
      </c>
      <c r="J203">
        <v>8065300</v>
      </c>
      <c r="K203">
        <v>3492</v>
      </c>
      <c r="L203">
        <v>49138100</v>
      </c>
      <c r="M203">
        <v>0.49501851324701301</v>
      </c>
      <c r="N203" s="1">
        <v>1.0197631122998901E-4</v>
      </c>
      <c r="O203">
        <v>0.49994901184438501</v>
      </c>
      <c r="P203" s="1">
        <v>6.2623914204057798E-4</v>
      </c>
    </row>
    <row r="204" spans="1:16" x14ac:dyDescent="0.25">
      <c r="A204">
        <v>0.25600000000000001</v>
      </c>
      <c r="B204">
        <v>6.1410256410256396</v>
      </c>
      <c r="C204">
        <v>165</v>
      </c>
      <c r="D204">
        <v>-0.28164985381103602</v>
      </c>
      <c r="E204">
        <v>0.49688735191579703</v>
      </c>
      <c r="F204">
        <v>0.53663834006906097</v>
      </c>
      <c r="G204" s="1">
        <v>1.01494179360339E-4</v>
      </c>
      <c r="H204">
        <v>0.499949252910319</v>
      </c>
      <c r="I204" s="1">
        <v>6.2327835786670101E-4</v>
      </c>
      <c r="J204">
        <v>7485300</v>
      </c>
      <c r="K204">
        <v>3492</v>
      </c>
      <c r="L204">
        <v>49138100</v>
      </c>
      <c r="M204">
        <v>0.49501851324701301</v>
      </c>
      <c r="N204" s="1">
        <v>1.0197631122998901E-4</v>
      </c>
      <c r="O204">
        <v>0.49994901184438501</v>
      </c>
      <c r="P204" s="1">
        <v>6.2623914204057798E-4</v>
      </c>
    </row>
    <row r="205" spans="1:16" x14ac:dyDescent="0.25">
      <c r="A205">
        <v>0.128</v>
      </c>
      <c r="B205">
        <v>6.1410256410256396</v>
      </c>
      <c r="C205">
        <v>165</v>
      </c>
      <c r="D205">
        <v>-0.28164985381103602</v>
      </c>
      <c r="E205">
        <v>0.49688735191579703</v>
      </c>
      <c r="F205">
        <v>0.53663834006906097</v>
      </c>
      <c r="G205" s="1">
        <v>1.01494179360339E-4</v>
      </c>
      <c r="H205">
        <v>0.499949252910319</v>
      </c>
      <c r="I205" s="1">
        <v>6.2327835786670101E-4</v>
      </c>
      <c r="J205">
        <v>7369400</v>
      </c>
      <c r="K205">
        <v>3492</v>
      </c>
      <c r="L205">
        <v>49138100</v>
      </c>
      <c r="M205">
        <v>0.49501851324701301</v>
      </c>
      <c r="N205" s="1">
        <v>1.0197631122998901E-4</v>
      </c>
      <c r="O205">
        <v>0.49994901184438501</v>
      </c>
      <c r="P205" s="1">
        <v>6.2623914204057798E-4</v>
      </c>
    </row>
    <row r="206" spans="1:16" x14ac:dyDescent="0.25">
      <c r="A206">
        <v>6.4000000000000001E-2</v>
      </c>
      <c r="B206">
        <v>6.1410256410256396</v>
      </c>
      <c r="C206">
        <v>128</v>
      </c>
      <c r="D206">
        <v>-0.27729476484118798</v>
      </c>
      <c r="E206">
        <v>0.49644513459678202</v>
      </c>
      <c r="F206">
        <v>0.53616074536452496</v>
      </c>
      <c r="G206" s="1">
        <v>1.01303427058274E-4</v>
      </c>
      <c r="H206">
        <v>0.49994934828646997</v>
      </c>
      <c r="I206" s="1">
        <v>6.2210694308863495E-4</v>
      </c>
      <c r="J206">
        <v>5861100</v>
      </c>
      <c r="K206">
        <v>3492</v>
      </c>
      <c r="L206">
        <v>49138100</v>
      </c>
      <c r="M206">
        <v>0.49501851324701301</v>
      </c>
      <c r="N206" s="1">
        <v>1.0197631122998901E-4</v>
      </c>
      <c r="O206">
        <v>0.49994901184438501</v>
      </c>
      <c r="P206" s="1">
        <v>6.2623914204057798E-4</v>
      </c>
    </row>
    <row r="207" spans="1:16" x14ac:dyDescent="0.25">
      <c r="A207">
        <v>3.2000000000000001E-2</v>
      </c>
      <c r="B207">
        <v>6.1410256410256396</v>
      </c>
      <c r="C207">
        <v>182</v>
      </c>
      <c r="D207">
        <v>-0.28955217470918598</v>
      </c>
      <c r="E207">
        <v>0.496244276555593</v>
      </c>
      <c r="F207">
        <v>0.53594381868004104</v>
      </c>
      <c r="G207" s="1">
        <v>1.0168401642363099E-4</v>
      </c>
      <c r="H207">
        <v>0.49994915799178802</v>
      </c>
      <c r="I207" s="1">
        <v>6.2444415213998999E-4</v>
      </c>
      <c r="J207">
        <v>8214500</v>
      </c>
      <c r="K207">
        <v>3492</v>
      </c>
      <c r="L207">
        <v>49138100</v>
      </c>
      <c r="M207">
        <v>0.49501851324701301</v>
      </c>
      <c r="N207" s="1">
        <v>1.0197631122998901E-4</v>
      </c>
      <c r="O207">
        <v>0.49994901184438501</v>
      </c>
      <c r="P207" s="1">
        <v>6.2623914204057798E-4</v>
      </c>
    </row>
    <row r="208" spans="1:16" x14ac:dyDescent="0.25">
      <c r="A208">
        <v>1.6E-2</v>
      </c>
      <c r="B208">
        <v>6.1410256410256396</v>
      </c>
      <c r="C208">
        <v>179</v>
      </c>
      <c r="D208">
        <v>-0.29070567368705502</v>
      </c>
      <c r="E208">
        <v>0.497722615069284</v>
      </c>
      <c r="F208">
        <v>0.53754042427482696</v>
      </c>
      <c r="G208" s="1">
        <v>1.02184512930869E-4</v>
      </c>
      <c r="H208">
        <v>0.49994890774353401</v>
      </c>
      <c r="I208" s="1">
        <v>6.2751771402418598E-4</v>
      </c>
      <c r="J208">
        <v>7759100</v>
      </c>
      <c r="K208">
        <v>3492</v>
      </c>
      <c r="L208">
        <v>49138100</v>
      </c>
      <c r="M208">
        <v>0.49501851324701301</v>
      </c>
      <c r="N208" s="1">
        <v>1.0197631122998901E-4</v>
      </c>
      <c r="O208">
        <v>0.49994901184438501</v>
      </c>
      <c r="P208" s="1">
        <v>6.2623914204057798E-4</v>
      </c>
    </row>
    <row r="209" spans="1:16" x14ac:dyDescent="0.25">
      <c r="A209">
        <v>8.0000000000000002E-3</v>
      </c>
      <c r="B209">
        <v>6.1410256410256396</v>
      </c>
      <c r="C209">
        <v>183</v>
      </c>
      <c r="D209">
        <v>-0.29138484788123697</v>
      </c>
      <c r="E209">
        <v>0.49658589925514202</v>
      </c>
      <c r="F209">
        <v>0.53631277119555298</v>
      </c>
      <c r="G209" s="1">
        <v>1.0225147875530999E-4</v>
      </c>
      <c r="H209">
        <v>0.49994887426062201</v>
      </c>
      <c r="I209" s="1">
        <v>6.27928952869152E-4</v>
      </c>
      <c r="J209">
        <v>8118300</v>
      </c>
      <c r="K209">
        <v>3492</v>
      </c>
      <c r="L209">
        <v>49138100</v>
      </c>
      <c r="M209">
        <v>0.49501851324701301</v>
      </c>
      <c r="N209" s="1">
        <v>1.0197631122998901E-4</v>
      </c>
      <c r="O209">
        <v>0.49994901184438501</v>
      </c>
      <c r="P209" s="1">
        <v>6.2623914204057798E-4</v>
      </c>
    </row>
    <row r="210" spans="1:16" x14ac:dyDescent="0.25">
      <c r="A210">
        <v>4.0000000000000001E-3</v>
      </c>
      <c r="B210">
        <v>6.1410256410256396</v>
      </c>
      <c r="C210">
        <v>183</v>
      </c>
      <c r="D210">
        <v>-0.29138484788123697</v>
      </c>
      <c r="E210">
        <v>0.49658589925514202</v>
      </c>
      <c r="F210">
        <v>0.53631277119555298</v>
      </c>
      <c r="G210" s="1">
        <v>1.0225147875530999E-4</v>
      </c>
      <c r="H210">
        <v>0.49994887426062201</v>
      </c>
      <c r="I210" s="1">
        <v>6.27928952869152E-4</v>
      </c>
      <c r="J210">
        <v>7953500</v>
      </c>
      <c r="K210">
        <v>3492</v>
      </c>
      <c r="L210">
        <v>49138100</v>
      </c>
      <c r="M210">
        <v>0.49501851324701301</v>
      </c>
      <c r="N210" s="1">
        <v>1.0197631122998901E-4</v>
      </c>
      <c r="O210">
        <v>0.49994901184438501</v>
      </c>
      <c r="P210" s="1">
        <v>6.2623914204057798E-4</v>
      </c>
    </row>
    <row r="211" spans="1:16" x14ac:dyDescent="0.25">
      <c r="A211">
        <v>2E-3</v>
      </c>
      <c r="B211">
        <v>6.1410256410256396</v>
      </c>
      <c r="C211">
        <v>185</v>
      </c>
      <c r="D211">
        <v>-0.29167611818863598</v>
      </c>
      <c r="E211">
        <v>0.49337367230611201</v>
      </c>
      <c r="F211">
        <v>0.53284356609060102</v>
      </c>
      <c r="G211" s="1">
        <v>1.0080476856744101E-4</v>
      </c>
      <c r="H211">
        <v>0.499949597615716</v>
      </c>
      <c r="I211" s="1">
        <v>6.1904466851031505E-4</v>
      </c>
      <c r="J211">
        <v>8427100</v>
      </c>
      <c r="K211">
        <v>3492</v>
      </c>
      <c r="L211">
        <v>49138100</v>
      </c>
      <c r="M211">
        <v>0.49501851324701301</v>
      </c>
      <c r="N211" s="1">
        <v>1.0197631122998901E-4</v>
      </c>
      <c r="O211">
        <v>0.49994901184438501</v>
      </c>
      <c r="P211" s="1">
        <v>6.2623914204057798E-4</v>
      </c>
    </row>
    <row r="212" spans="1:16" x14ac:dyDescent="0.25">
      <c r="A212">
        <v>1E-3</v>
      </c>
      <c r="B212">
        <v>6.1410256410256396</v>
      </c>
      <c r="C212">
        <v>175</v>
      </c>
      <c r="D212">
        <v>-0.29156233374830498</v>
      </c>
      <c r="E212">
        <v>0.49619876583455702</v>
      </c>
      <c r="F212">
        <v>0.53589466710132105</v>
      </c>
      <c r="G212" s="1">
        <v>1.00840432017856E-4</v>
      </c>
      <c r="H212">
        <v>0.49994957978399102</v>
      </c>
      <c r="I212" s="1">
        <v>6.1926367867376096E-4</v>
      </c>
      <c r="J212">
        <v>7775100</v>
      </c>
      <c r="K212">
        <v>3492</v>
      </c>
      <c r="L212">
        <v>49138100</v>
      </c>
      <c r="M212">
        <v>0.49501851324701301</v>
      </c>
      <c r="N212" s="1">
        <v>1.0197631122998901E-4</v>
      </c>
      <c r="O212">
        <v>0.49994901184438501</v>
      </c>
      <c r="P212" s="1">
        <v>6.2623914204057798E-4</v>
      </c>
    </row>
    <row r="213" spans="1:16" x14ac:dyDescent="0.25">
      <c r="A213" s="1">
        <v>5.0000000000000001E-4</v>
      </c>
      <c r="B213">
        <v>6.1410256410256396</v>
      </c>
      <c r="C213">
        <v>137</v>
      </c>
      <c r="D213">
        <v>-0.29152799567193399</v>
      </c>
      <c r="E213">
        <v>0.49387221827713401</v>
      </c>
      <c r="F213">
        <v>0.533381995739304</v>
      </c>
      <c r="G213" s="1">
        <v>1.00694729271655E-4</v>
      </c>
      <c r="H213">
        <v>0.49994965263536401</v>
      </c>
      <c r="I213" s="1">
        <v>6.1836891437336999E-4</v>
      </c>
      <c r="J213">
        <v>9049100</v>
      </c>
      <c r="K213">
        <v>3492</v>
      </c>
      <c r="L213">
        <v>49138100</v>
      </c>
      <c r="M213">
        <v>0.49501851324701301</v>
      </c>
      <c r="N213" s="1">
        <v>1.0197631122998901E-4</v>
      </c>
      <c r="O213">
        <v>0.49994901184438501</v>
      </c>
      <c r="P213" s="1">
        <v>6.2623914204057798E-4</v>
      </c>
    </row>
    <row r="214" spans="1:16" x14ac:dyDescent="0.25">
      <c r="A214" s="1">
        <v>2.5000000000000001E-4</v>
      </c>
      <c r="B214">
        <v>6.1410256410256396</v>
      </c>
      <c r="C214">
        <v>165</v>
      </c>
      <c r="D214">
        <v>-0.29161733880407698</v>
      </c>
      <c r="E214">
        <v>0.49794489480876902</v>
      </c>
      <c r="F214">
        <v>0.53778048639347098</v>
      </c>
      <c r="G214" s="1">
        <v>1.0105797214587901E-4</v>
      </c>
      <c r="H214">
        <v>0.499949471013927</v>
      </c>
      <c r="I214" s="1">
        <v>6.2059959817789903E-4</v>
      </c>
      <c r="J214">
        <v>8904000</v>
      </c>
      <c r="K214">
        <v>3492</v>
      </c>
      <c r="L214">
        <v>49138100</v>
      </c>
      <c r="M214">
        <v>0.49501851324701301</v>
      </c>
      <c r="N214" s="1">
        <v>1.0197631122998901E-4</v>
      </c>
      <c r="O214">
        <v>0.49994901184438501</v>
      </c>
      <c r="P214" s="1">
        <v>6.2623914204057798E-4</v>
      </c>
    </row>
    <row r="215" spans="1:16" x14ac:dyDescent="0.25">
      <c r="A215" s="1">
        <v>1.25E-4</v>
      </c>
      <c r="B215">
        <v>6.1410256410256396</v>
      </c>
      <c r="C215">
        <v>171</v>
      </c>
      <c r="D215">
        <v>-0.29168434487620998</v>
      </c>
      <c r="E215">
        <v>0.49702330070787398</v>
      </c>
      <c r="F215">
        <v>0.536785164764503</v>
      </c>
      <c r="G215" s="1">
        <v>1.01456861056448E-4</v>
      </c>
      <c r="H215">
        <v>0.499949271569471</v>
      </c>
      <c r="I215" s="1">
        <v>6.2304918520562295E-4</v>
      </c>
      <c r="J215">
        <v>8853700</v>
      </c>
      <c r="K215">
        <v>3492</v>
      </c>
      <c r="L215">
        <v>49138100</v>
      </c>
      <c r="M215">
        <v>0.49501851324701301</v>
      </c>
      <c r="N215" s="1">
        <v>1.0197631122998901E-4</v>
      </c>
      <c r="O215">
        <v>0.49994901184438501</v>
      </c>
      <c r="P215" s="1">
        <v>6.2623914204057798E-4</v>
      </c>
    </row>
    <row r="216" spans="1:16" x14ac:dyDescent="0.25">
      <c r="A216" s="1">
        <v>6.2500000000000001E-5</v>
      </c>
      <c r="B216">
        <v>6.1410256410256396</v>
      </c>
      <c r="C216">
        <v>153</v>
      </c>
      <c r="D216">
        <v>-0.29167504147446099</v>
      </c>
      <c r="E216">
        <v>0.49838055646322699</v>
      </c>
      <c r="F216">
        <v>0.538251000980285</v>
      </c>
      <c r="G216" s="1">
        <v>1.01714537222519E-4</v>
      </c>
      <c r="H216">
        <v>0.49994914273138802</v>
      </c>
      <c r="I216" s="1">
        <v>6.2463158114854699E-4</v>
      </c>
      <c r="J216">
        <v>10194200</v>
      </c>
      <c r="K216">
        <v>3492</v>
      </c>
      <c r="L216">
        <v>49138100</v>
      </c>
      <c r="M216">
        <v>0.49501851324701301</v>
      </c>
      <c r="N216" s="1">
        <v>1.0197631122998901E-4</v>
      </c>
      <c r="O216">
        <v>0.49994901184438501</v>
      </c>
      <c r="P216" s="1">
        <v>6.2623914204057798E-4</v>
      </c>
    </row>
    <row r="217" spans="1:16" x14ac:dyDescent="0.25">
      <c r="A217" s="1">
        <v>3.1250000000000001E-5</v>
      </c>
      <c r="B217">
        <v>6.1410256410256396</v>
      </c>
      <c r="C217">
        <v>160</v>
      </c>
      <c r="D217">
        <v>-0.29169588398172303</v>
      </c>
      <c r="E217">
        <v>0.49600932907641399</v>
      </c>
      <c r="F217">
        <v>0.535690075402527</v>
      </c>
      <c r="G217" s="1">
        <v>1.00860558291504E-4</v>
      </c>
      <c r="H217">
        <v>0.49994956972085403</v>
      </c>
      <c r="I217" s="1">
        <v>6.1938727463629005E-4</v>
      </c>
      <c r="J217">
        <v>10533200</v>
      </c>
      <c r="K217">
        <v>3492</v>
      </c>
      <c r="L217">
        <v>49138100</v>
      </c>
      <c r="M217">
        <v>0.49501851324701301</v>
      </c>
      <c r="N217" s="1">
        <v>1.0197631122998901E-4</v>
      </c>
      <c r="O217">
        <v>0.49994901184438501</v>
      </c>
      <c r="P217" s="1">
        <v>6.2623914204057798E-4</v>
      </c>
    </row>
    <row r="218" spans="1:16" x14ac:dyDescent="0.25">
      <c r="A218" s="1">
        <v>1.5625E-5</v>
      </c>
      <c r="B218">
        <v>6.1410256410256396</v>
      </c>
      <c r="C218">
        <v>156</v>
      </c>
      <c r="D218">
        <v>-0.29165723039947999</v>
      </c>
      <c r="E218">
        <v>0.49142649079033601</v>
      </c>
      <c r="F218">
        <v>0.53074061005356299</v>
      </c>
      <c r="G218" s="1">
        <v>1.01079624317046E-4</v>
      </c>
      <c r="H218">
        <v>0.49994946018784098</v>
      </c>
      <c r="I218" s="1">
        <v>6.2073256471622098E-4</v>
      </c>
      <c r="J218">
        <v>12102100</v>
      </c>
      <c r="K218">
        <v>3492</v>
      </c>
      <c r="L218">
        <v>49138100</v>
      </c>
      <c r="M218">
        <v>0.49501851324701301</v>
      </c>
      <c r="N218" s="1">
        <v>1.0197631122998901E-4</v>
      </c>
      <c r="O218">
        <v>0.49994901184438501</v>
      </c>
      <c r="P218" s="1">
        <v>6.2623914204057798E-4</v>
      </c>
    </row>
    <row r="219" spans="1:16" x14ac:dyDescent="0.25">
      <c r="A219" t="s">
        <v>0</v>
      </c>
      <c r="B219">
        <v>6.6538461538461497</v>
      </c>
      <c r="C219">
        <v>3651</v>
      </c>
      <c r="D219">
        <v>-0.32249586570125299</v>
      </c>
      <c r="E219">
        <v>0.49441339672385898</v>
      </c>
      <c r="F219">
        <v>0.53396646846176798</v>
      </c>
      <c r="G219" s="1">
        <v>8.8786993639344795E-5</v>
      </c>
      <c r="H219">
        <v>0.49995560650317999</v>
      </c>
      <c r="I219" s="1">
        <v>5.9077499613871705E-4</v>
      </c>
      <c r="J219">
        <v>54376200</v>
      </c>
    </row>
    <row r="220" spans="1:16" x14ac:dyDescent="0.25">
      <c r="A220">
        <v>1.024</v>
      </c>
      <c r="B220">
        <v>6.6538461538461497</v>
      </c>
      <c r="C220">
        <v>175</v>
      </c>
      <c r="D220">
        <v>-0.28702356735408902</v>
      </c>
      <c r="E220">
        <v>0.49412590625303998</v>
      </c>
      <c r="F220">
        <v>0.53365597875328297</v>
      </c>
      <c r="G220" s="1">
        <v>8.8487748112764305E-5</v>
      </c>
      <c r="H220">
        <v>0.49995575612594301</v>
      </c>
      <c r="I220" s="1">
        <v>5.8878386244262399E-4</v>
      </c>
      <c r="J220">
        <v>14116800</v>
      </c>
      <c r="K220">
        <v>3651</v>
      </c>
      <c r="L220">
        <v>54376200</v>
      </c>
      <c r="M220">
        <v>0.49441339672385898</v>
      </c>
      <c r="N220" s="1">
        <v>8.8786993639344795E-5</v>
      </c>
      <c r="O220">
        <v>0.49995560650317999</v>
      </c>
      <c r="P220" s="1">
        <v>5.9077499613871705E-4</v>
      </c>
    </row>
    <row r="221" spans="1:16" x14ac:dyDescent="0.25">
      <c r="A221">
        <v>0.51200000000000001</v>
      </c>
      <c r="B221">
        <v>6.6538461538461497</v>
      </c>
      <c r="C221">
        <v>160</v>
      </c>
      <c r="D221">
        <v>-0.28656250700501901</v>
      </c>
      <c r="E221">
        <v>0.49002243153078101</v>
      </c>
      <c r="F221">
        <v>0.52922422605324304</v>
      </c>
      <c r="G221" s="1">
        <v>8.8479623234216599E-5</v>
      </c>
      <c r="H221">
        <v>0.499955760188382</v>
      </c>
      <c r="I221" s="1">
        <v>5.8872980075074899E-4</v>
      </c>
      <c r="J221">
        <v>8566500</v>
      </c>
      <c r="K221">
        <v>3651</v>
      </c>
      <c r="L221">
        <v>54376200</v>
      </c>
      <c r="M221">
        <v>0.49441339672385898</v>
      </c>
      <c r="N221" s="1">
        <v>8.8786993639344795E-5</v>
      </c>
      <c r="O221">
        <v>0.49995560650317999</v>
      </c>
      <c r="P221" s="1">
        <v>5.9077499613871705E-4</v>
      </c>
    </row>
    <row r="222" spans="1:16" x14ac:dyDescent="0.25">
      <c r="A222">
        <v>0.25600000000000001</v>
      </c>
      <c r="B222">
        <v>6.6538461538461497</v>
      </c>
      <c r="C222">
        <v>162</v>
      </c>
      <c r="D222">
        <v>-0.283402125175504</v>
      </c>
      <c r="E222">
        <v>0.49606316035740999</v>
      </c>
      <c r="F222">
        <v>0.53574821318600296</v>
      </c>
      <c r="G222" s="1">
        <v>8.8846899664041205E-5</v>
      </c>
      <c r="H222">
        <v>0.49995557655016798</v>
      </c>
      <c r="I222" s="1">
        <v>5.9117360161073504E-4</v>
      </c>
      <c r="J222">
        <v>7666700</v>
      </c>
      <c r="K222">
        <v>3651</v>
      </c>
      <c r="L222">
        <v>54376200</v>
      </c>
      <c r="M222">
        <v>0.49441339672385898</v>
      </c>
      <c r="N222" s="1">
        <v>8.8786993639344795E-5</v>
      </c>
      <c r="O222">
        <v>0.49995560650317999</v>
      </c>
      <c r="P222" s="1">
        <v>5.9077499613871705E-4</v>
      </c>
    </row>
    <row r="223" spans="1:16" x14ac:dyDescent="0.25">
      <c r="A223">
        <v>0.128</v>
      </c>
      <c r="B223">
        <v>6.6538461538461497</v>
      </c>
      <c r="C223">
        <v>132</v>
      </c>
      <c r="D223">
        <v>-0.27744408248602498</v>
      </c>
      <c r="E223">
        <v>0.49540012560798802</v>
      </c>
      <c r="F223">
        <v>0.53503213565662699</v>
      </c>
      <c r="G223" s="1">
        <v>8.8781221822098398E-5</v>
      </c>
      <c r="H223">
        <v>0.49995560938908801</v>
      </c>
      <c r="I223" s="1">
        <v>5.9073659135473202E-4</v>
      </c>
      <c r="J223">
        <v>5942500</v>
      </c>
      <c r="K223">
        <v>3651</v>
      </c>
      <c r="L223">
        <v>54376200</v>
      </c>
      <c r="M223">
        <v>0.49441339672385898</v>
      </c>
      <c r="N223" s="1">
        <v>8.8786993639344795E-5</v>
      </c>
      <c r="O223">
        <v>0.49995560650317999</v>
      </c>
      <c r="P223" s="1">
        <v>5.9077499613871705E-4</v>
      </c>
    </row>
    <row r="224" spans="1:16" x14ac:dyDescent="0.25">
      <c r="A224">
        <v>6.4000000000000001E-2</v>
      </c>
      <c r="B224">
        <v>6.6538461538461497</v>
      </c>
      <c r="C224">
        <v>136</v>
      </c>
      <c r="D224">
        <v>-0.27745161100450699</v>
      </c>
      <c r="E224">
        <v>0.49683661160787801</v>
      </c>
      <c r="F224">
        <v>0.53658354053650903</v>
      </c>
      <c r="G224" s="1">
        <v>8.8839890472813793E-5</v>
      </c>
      <c r="H224">
        <v>0.49995558005476298</v>
      </c>
      <c r="I224" s="1">
        <v>5.9112696353064501E-4</v>
      </c>
      <c r="J224">
        <v>6521800</v>
      </c>
      <c r="K224">
        <v>3651</v>
      </c>
      <c r="L224">
        <v>54376200</v>
      </c>
      <c r="M224">
        <v>0.49441339672385898</v>
      </c>
      <c r="N224" s="1">
        <v>8.8786993639344795E-5</v>
      </c>
      <c r="O224">
        <v>0.49995560650317999</v>
      </c>
      <c r="P224" s="1">
        <v>5.9077499613871705E-4</v>
      </c>
    </row>
    <row r="225" spans="1:16" x14ac:dyDescent="0.25">
      <c r="A225">
        <v>3.2000000000000001E-2</v>
      </c>
      <c r="B225">
        <v>6.6538461538461497</v>
      </c>
      <c r="C225">
        <v>178</v>
      </c>
      <c r="D225">
        <v>-0.28982325358324101</v>
      </c>
      <c r="E225">
        <v>0.49446489908386398</v>
      </c>
      <c r="F225">
        <v>0.53402209101057296</v>
      </c>
      <c r="G225" s="1">
        <v>8.90589972359912E-5</v>
      </c>
      <c r="H225">
        <v>0.499955470501382</v>
      </c>
      <c r="I225" s="1">
        <v>5.9258486622409501E-4</v>
      </c>
      <c r="J225">
        <v>7642600</v>
      </c>
      <c r="K225">
        <v>3651</v>
      </c>
      <c r="L225">
        <v>54376200</v>
      </c>
      <c r="M225">
        <v>0.49441339672385898</v>
      </c>
      <c r="N225" s="1">
        <v>8.8786993639344795E-5</v>
      </c>
      <c r="O225">
        <v>0.49995560650317999</v>
      </c>
      <c r="P225" s="1">
        <v>5.9077499613871705E-4</v>
      </c>
    </row>
    <row r="226" spans="1:16" x14ac:dyDescent="0.25">
      <c r="A226">
        <v>1.6E-2</v>
      </c>
      <c r="B226">
        <v>6.6538461538461497</v>
      </c>
      <c r="C226">
        <v>185</v>
      </c>
      <c r="D226">
        <v>-0.29109055753852298</v>
      </c>
      <c r="E226">
        <v>0.49523952857008102</v>
      </c>
      <c r="F226">
        <v>0.53485869085568805</v>
      </c>
      <c r="G226" s="1">
        <v>8.8400501160545904E-5</v>
      </c>
      <c r="H226">
        <v>0.49995579974941901</v>
      </c>
      <c r="I226" s="1">
        <v>5.8820333464517098E-4</v>
      </c>
      <c r="J226">
        <v>14089000</v>
      </c>
      <c r="K226">
        <v>3651</v>
      </c>
      <c r="L226">
        <v>54376200</v>
      </c>
      <c r="M226">
        <v>0.49441339672385898</v>
      </c>
      <c r="N226" s="1">
        <v>8.8786993639344795E-5</v>
      </c>
      <c r="O226">
        <v>0.49995560650317999</v>
      </c>
      <c r="P226" s="1">
        <v>5.9077499613871705E-4</v>
      </c>
    </row>
    <row r="227" spans="1:16" x14ac:dyDescent="0.25">
      <c r="A227">
        <v>8.0000000000000002E-3</v>
      </c>
      <c r="B227">
        <v>6.6538461538461497</v>
      </c>
      <c r="C227">
        <v>177</v>
      </c>
      <c r="D227">
        <v>-0.29200056142199399</v>
      </c>
      <c r="E227">
        <v>0.49548166743355099</v>
      </c>
      <c r="F227">
        <v>0.53512020082823497</v>
      </c>
      <c r="G227" s="1">
        <v>8.88159176429814E-5</v>
      </c>
      <c r="H227">
        <v>0.49995559204117801</v>
      </c>
      <c r="I227" s="1">
        <v>5.9096745200906795E-4</v>
      </c>
      <c r="J227">
        <v>11256100</v>
      </c>
      <c r="K227">
        <v>3651</v>
      </c>
      <c r="L227">
        <v>54376200</v>
      </c>
      <c r="M227">
        <v>0.49441339672385898</v>
      </c>
      <c r="N227" s="1">
        <v>8.8786993639344795E-5</v>
      </c>
      <c r="O227">
        <v>0.49995560650317999</v>
      </c>
      <c r="P227" s="1">
        <v>5.9077499613871705E-4</v>
      </c>
    </row>
    <row r="228" spans="1:16" x14ac:dyDescent="0.25">
      <c r="A228">
        <v>4.0000000000000001E-3</v>
      </c>
      <c r="B228">
        <v>6.6538461538461497</v>
      </c>
      <c r="C228">
        <v>155</v>
      </c>
      <c r="D228">
        <v>-0.27815934140461601</v>
      </c>
      <c r="E228">
        <v>0.49579246952317502</v>
      </c>
      <c r="F228">
        <v>0.53545586708502901</v>
      </c>
      <c r="G228" s="1">
        <v>8.8516868707921804E-5</v>
      </c>
      <c r="H228">
        <v>0.49995574156564598</v>
      </c>
      <c r="I228" s="1">
        <v>5.8897762640271005E-4</v>
      </c>
      <c r="J228">
        <v>7272300</v>
      </c>
      <c r="K228">
        <v>3651</v>
      </c>
      <c r="L228">
        <v>54376200</v>
      </c>
      <c r="M228">
        <v>0.49441339672385898</v>
      </c>
      <c r="N228" s="1">
        <v>8.8786993639344795E-5</v>
      </c>
      <c r="O228">
        <v>0.49995560650317999</v>
      </c>
      <c r="P228" s="1">
        <v>5.9077499613871705E-4</v>
      </c>
    </row>
    <row r="229" spans="1:16" x14ac:dyDescent="0.25">
      <c r="A229">
        <v>2E-3</v>
      </c>
      <c r="B229">
        <v>6.6538461538461497</v>
      </c>
      <c r="C229">
        <v>165</v>
      </c>
      <c r="D229">
        <v>-0.27779271214715101</v>
      </c>
      <c r="E229">
        <v>0.49652770923511003</v>
      </c>
      <c r="F229">
        <v>0.53624992597391796</v>
      </c>
      <c r="G229" s="1">
        <v>8.8390993017828297E-5</v>
      </c>
      <c r="H229">
        <v>0.49995580450349097</v>
      </c>
      <c r="I229" s="1">
        <v>5.8814006892631899E-4</v>
      </c>
      <c r="J229">
        <v>7787000</v>
      </c>
      <c r="K229">
        <v>3651</v>
      </c>
      <c r="L229">
        <v>54376200</v>
      </c>
      <c r="M229">
        <v>0.49441339672385898</v>
      </c>
      <c r="N229" s="1">
        <v>8.8786993639344795E-5</v>
      </c>
      <c r="O229">
        <v>0.49995560650317999</v>
      </c>
      <c r="P229" s="1">
        <v>5.9077499613871705E-4</v>
      </c>
    </row>
    <row r="230" spans="1:16" x14ac:dyDescent="0.25">
      <c r="A230">
        <v>1E-3</v>
      </c>
      <c r="B230">
        <v>6.6538461538461497</v>
      </c>
      <c r="C230">
        <v>129</v>
      </c>
      <c r="D230">
        <v>-0.291183122795104</v>
      </c>
      <c r="E230">
        <v>0.49071884586251102</v>
      </c>
      <c r="F230">
        <v>0.52997635353151196</v>
      </c>
      <c r="G230" s="1">
        <v>8.7952983062411505E-5</v>
      </c>
      <c r="H230">
        <v>0.49995602350846802</v>
      </c>
      <c r="I230" s="1">
        <v>5.8522561806912201E-4</v>
      </c>
      <c r="J230">
        <v>6479100</v>
      </c>
      <c r="K230">
        <v>3651</v>
      </c>
      <c r="L230">
        <v>54376200</v>
      </c>
      <c r="M230">
        <v>0.49441339672385898</v>
      </c>
      <c r="N230" s="1">
        <v>8.8786993639344795E-5</v>
      </c>
      <c r="O230">
        <v>0.49995560650317999</v>
      </c>
      <c r="P230" s="1">
        <v>5.9077499613871705E-4</v>
      </c>
    </row>
    <row r="231" spans="1:16" x14ac:dyDescent="0.25">
      <c r="A231" s="1">
        <v>5.0000000000000001E-4</v>
      </c>
      <c r="B231">
        <v>6.6538461538461497</v>
      </c>
      <c r="C231">
        <v>136</v>
      </c>
      <c r="D231">
        <v>-0.29158827466446402</v>
      </c>
      <c r="E231">
        <v>0.49267655110612402</v>
      </c>
      <c r="F231">
        <v>0.53209067519461395</v>
      </c>
      <c r="G231" s="1">
        <v>8.8668159211047204E-5</v>
      </c>
      <c r="H231">
        <v>0.49995566592039398</v>
      </c>
      <c r="I231" s="1">
        <v>5.8998429013504402E-4</v>
      </c>
      <c r="J231">
        <v>8864800</v>
      </c>
      <c r="K231">
        <v>3651</v>
      </c>
      <c r="L231">
        <v>54376200</v>
      </c>
      <c r="M231">
        <v>0.49441339672385898</v>
      </c>
      <c r="N231" s="1">
        <v>8.8786993639344795E-5</v>
      </c>
      <c r="O231">
        <v>0.49995560650317999</v>
      </c>
      <c r="P231" s="1">
        <v>5.9077499613871705E-4</v>
      </c>
    </row>
    <row r="232" spans="1:16" x14ac:dyDescent="0.25">
      <c r="A232" s="1">
        <v>2.5000000000000001E-4</v>
      </c>
      <c r="B232">
        <v>6.6538461538461497</v>
      </c>
      <c r="C232">
        <v>167</v>
      </c>
      <c r="D232">
        <v>-0.29154372883986301</v>
      </c>
      <c r="E232">
        <v>0.49619528144955399</v>
      </c>
      <c r="F232">
        <v>0.53589090396551897</v>
      </c>
      <c r="G232" s="1">
        <v>8.9351504409251799E-5</v>
      </c>
      <c r="H232">
        <v>0.49995532424779499</v>
      </c>
      <c r="I232" s="1">
        <v>5.9453116395386798E-4</v>
      </c>
      <c r="J232">
        <v>13222600</v>
      </c>
      <c r="K232">
        <v>3651</v>
      </c>
      <c r="L232">
        <v>54376200</v>
      </c>
      <c r="M232">
        <v>0.49441339672385898</v>
      </c>
      <c r="N232" s="1">
        <v>8.8786993639344795E-5</v>
      </c>
      <c r="O232">
        <v>0.49995560650317999</v>
      </c>
      <c r="P232" s="1">
        <v>5.9077499613871705E-4</v>
      </c>
    </row>
    <row r="233" spans="1:16" x14ac:dyDescent="0.25">
      <c r="A233" s="1">
        <v>1.25E-4</v>
      </c>
      <c r="B233">
        <v>6.6538461538461497</v>
      </c>
      <c r="C233">
        <v>167</v>
      </c>
      <c r="D233">
        <v>-0.29164811301510501</v>
      </c>
      <c r="E233">
        <v>0.49760687542461102</v>
      </c>
      <c r="F233">
        <v>0.53741542545858001</v>
      </c>
      <c r="G233" s="1">
        <v>8.8910392325836004E-5</v>
      </c>
      <c r="H233">
        <v>0.49995554480383703</v>
      </c>
      <c r="I233" s="1">
        <v>5.9159607201421697E-4</v>
      </c>
      <c r="J233">
        <v>12738500</v>
      </c>
      <c r="K233">
        <v>3651</v>
      </c>
      <c r="L233">
        <v>54376200</v>
      </c>
      <c r="M233">
        <v>0.49441339672385898</v>
      </c>
      <c r="N233" s="1">
        <v>8.8786993639344795E-5</v>
      </c>
      <c r="O233">
        <v>0.49995560650317999</v>
      </c>
      <c r="P233" s="1">
        <v>5.9077499613871705E-4</v>
      </c>
    </row>
    <row r="234" spans="1:16" x14ac:dyDescent="0.25">
      <c r="A234" s="1">
        <v>6.2500000000000001E-5</v>
      </c>
      <c r="B234">
        <v>6.6538461538461497</v>
      </c>
      <c r="C234">
        <v>158</v>
      </c>
      <c r="D234">
        <v>-0.291686858837645</v>
      </c>
      <c r="E234">
        <v>0.498218721803866</v>
      </c>
      <c r="F234">
        <v>0.53807621954817597</v>
      </c>
      <c r="G234" s="1">
        <v>8.8966160868841904E-5</v>
      </c>
      <c r="H234">
        <v>0.49995551691956502</v>
      </c>
      <c r="I234" s="1">
        <v>5.9196714731960096E-4</v>
      </c>
      <c r="J234">
        <v>9071800</v>
      </c>
      <c r="K234">
        <v>3651</v>
      </c>
      <c r="L234">
        <v>54376200</v>
      </c>
      <c r="M234">
        <v>0.49441339672385898</v>
      </c>
      <c r="N234" s="1">
        <v>8.8786993639344795E-5</v>
      </c>
      <c r="O234">
        <v>0.49995560650317999</v>
      </c>
      <c r="P234" s="1">
        <v>5.9077499613871705E-4</v>
      </c>
    </row>
    <row r="235" spans="1:16" x14ac:dyDescent="0.25">
      <c r="A235" s="1">
        <v>3.1250000000000001E-5</v>
      </c>
      <c r="B235">
        <v>6.6538461538461497</v>
      </c>
      <c r="C235">
        <v>166</v>
      </c>
      <c r="D235">
        <v>-0.29176128250118799</v>
      </c>
      <c r="E235">
        <v>0.49807844084179298</v>
      </c>
      <c r="F235">
        <v>0.53792471610913695</v>
      </c>
      <c r="G235" s="1">
        <v>8.8513489484243202E-5</v>
      </c>
      <c r="H235">
        <v>0.49995574325525699</v>
      </c>
      <c r="I235" s="1">
        <v>5.88955141568233E-4</v>
      </c>
      <c r="J235">
        <v>10835200</v>
      </c>
      <c r="K235">
        <v>3651</v>
      </c>
      <c r="L235">
        <v>54376200</v>
      </c>
      <c r="M235">
        <v>0.49441339672385898</v>
      </c>
      <c r="N235" s="1">
        <v>8.8786993639344795E-5</v>
      </c>
      <c r="O235">
        <v>0.49995560650317999</v>
      </c>
      <c r="P235" s="1">
        <v>5.9077499613871705E-4</v>
      </c>
    </row>
    <row r="236" spans="1:16" x14ac:dyDescent="0.25">
      <c r="A236" s="1">
        <v>1.5625E-5</v>
      </c>
      <c r="B236">
        <v>6.6538461538461497</v>
      </c>
      <c r="C236">
        <v>159</v>
      </c>
      <c r="D236">
        <v>-0.29168212409863398</v>
      </c>
      <c r="E236">
        <v>0.49621990974094199</v>
      </c>
      <c r="F236">
        <v>0.53591750252021697</v>
      </c>
      <c r="G236" s="1">
        <v>8.8453657921760896E-5</v>
      </c>
      <c r="H236">
        <v>0.49995577317103901</v>
      </c>
      <c r="I236" s="1">
        <v>5.8855703155633195E-4</v>
      </c>
      <c r="J236">
        <v>11095200</v>
      </c>
      <c r="K236">
        <v>3651</v>
      </c>
      <c r="L236">
        <v>54376200</v>
      </c>
      <c r="M236">
        <v>0.49441339672385898</v>
      </c>
      <c r="N236" s="1">
        <v>8.8786993639344795E-5</v>
      </c>
      <c r="O236">
        <v>0.49995560650317999</v>
      </c>
      <c r="P236" s="1">
        <v>5.9077499613871705E-4</v>
      </c>
    </row>
    <row r="237" spans="1:16" x14ac:dyDescent="0.25">
      <c r="A237" t="s">
        <v>0</v>
      </c>
      <c r="B237">
        <v>7.1666666666666599</v>
      </c>
      <c r="C237">
        <v>3795</v>
      </c>
      <c r="D237">
        <v>-0.32208347853327801</v>
      </c>
      <c r="E237">
        <v>0.49413428333826498</v>
      </c>
      <c r="F237">
        <v>0.53366502600532595</v>
      </c>
      <c r="G237" s="1">
        <v>7.8193974356488506E-5</v>
      </c>
      <c r="H237">
        <v>0.49996090301282098</v>
      </c>
      <c r="I237" s="1">
        <v>5.6039014955483403E-4</v>
      </c>
      <c r="J237">
        <v>52090100</v>
      </c>
    </row>
    <row r="238" spans="1:16" x14ac:dyDescent="0.25">
      <c r="A238">
        <v>1.024</v>
      </c>
      <c r="B238">
        <v>7.1666666666666599</v>
      </c>
      <c r="C238">
        <v>176</v>
      </c>
      <c r="D238">
        <v>-0.278394236063988</v>
      </c>
      <c r="E238">
        <v>0.499290299812709</v>
      </c>
      <c r="F238">
        <v>0.53923352379772604</v>
      </c>
      <c r="G238" s="1">
        <v>7.8275128619798004E-5</v>
      </c>
      <c r="H238">
        <v>0.49996086243568999</v>
      </c>
      <c r="I238" s="1">
        <v>5.6097175510855203E-4</v>
      </c>
      <c r="J238">
        <v>8177500</v>
      </c>
      <c r="K238">
        <v>3795</v>
      </c>
      <c r="L238">
        <v>52090100</v>
      </c>
      <c r="M238">
        <v>0.49413428333826498</v>
      </c>
      <c r="N238" s="1">
        <v>7.8193974356488506E-5</v>
      </c>
      <c r="O238">
        <v>0.49996090301282098</v>
      </c>
      <c r="P238" s="1">
        <v>5.6039014955483403E-4</v>
      </c>
    </row>
    <row r="239" spans="1:16" x14ac:dyDescent="0.25">
      <c r="A239">
        <v>0.51200000000000001</v>
      </c>
      <c r="B239">
        <v>7.1666666666666599</v>
      </c>
      <c r="C239">
        <v>148</v>
      </c>
      <c r="D239">
        <v>-0.293331617670398</v>
      </c>
      <c r="E239">
        <v>0.49591140243761</v>
      </c>
      <c r="F239">
        <v>0.53558431463261902</v>
      </c>
      <c r="G239" s="1">
        <v>7.7872347000962296E-5</v>
      </c>
      <c r="H239">
        <v>0.49996106382649902</v>
      </c>
      <c r="I239" s="1">
        <v>5.5808515350689604E-4</v>
      </c>
      <c r="J239">
        <v>6629900</v>
      </c>
      <c r="K239">
        <v>3795</v>
      </c>
      <c r="L239">
        <v>52090100</v>
      </c>
      <c r="M239">
        <v>0.49413428333826498</v>
      </c>
      <c r="N239" s="1">
        <v>7.8193974356488506E-5</v>
      </c>
      <c r="O239">
        <v>0.49996090301282098</v>
      </c>
      <c r="P239" s="1">
        <v>5.6039014955483403E-4</v>
      </c>
    </row>
    <row r="240" spans="1:16" x14ac:dyDescent="0.25">
      <c r="A240">
        <v>0.25600000000000001</v>
      </c>
      <c r="B240">
        <v>7.1666666666666599</v>
      </c>
      <c r="C240">
        <v>107</v>
      </c>
      <c r="D240">
        <v>-0.28531769463787698</v>
      </c>
      <c r="E240">
        <v>0.492067044755574</v>
      </c>
      <c r="F240">
        <v>0.53143240833602001</v>
      </c>
      <c r="G240" s="1">
        <v>7.7212046841412793E-5</v>
      </c>
      <c r="H240">
        <v>0.49996139397657902</v>
      </c>
      <c r="I240" s="1">
        <v>5.5335300236345798E-4</v>
      </c>
      <c r="J240">
        <v>5179200</v>
      </c>
      <c r="K240">
        <v>3795</v>
      </c>
      <c r="L240">
        <v>52090100</v>
      </c>
      <c r="M240">
        <v>0.49413428333826498</v>
      </c>
      <c r="N240" s="1">
        <v>7.8193974356488506E-5</v>
      </c>
      <c r="O240">
        <v>0.49996090301282098</v>
      </c>
      <c r="P240" s="1">
        <v>5.6039014955483403E-4</v>
      </c>
    </row>
    <row r="241" spans="1:16" x14ac:dyDescent="0.25">
      <c r="A241">
        <v>0.128</v>
      </c>
      <c r="B241">
        <v>7.1666666666666599</v>
      </c>
      <c r="C241">
        <v>118</v>
      </c>
      <c r="D241">
        <v>-0.27738622368610599</v>
      </c>
      <c r="E241">
        <v>0.49568505930366402</v>
      </c>
      <c r="F241">
        <v>0.53533986404795797</v>
      </c>
      <c r="G241" s="1">
        <v>7.7973001919473498E-5</v>
      </c>
      <c r="H241">
        <v>0.49996101349903999</v>
      </c>
      <c r="I241" s="1">
        <v>5.5880651375622703E-4</v>
      </c>
      <c r="J241">
        <v>5361600</v>
      </c>
      <c r="K241">
        <v>3795</v>
      </c>
      <c r="L241">
        <v>52090100</v>
      </c>
      <c r="M241">
        <v>0.49413428333826498</v>
      </c>
      <c r="N241" s="1">
        <v>7.8193974356488506E-5</v>
      </c>
      <c r="O241">
        <v>0.49996090301282098</v>
      </c>
      <c r="P241" s="1">
        <v>5.6039014955483403E-4</v>
      </c>
    </row>
    <row r="242" spans="1:16" x14ac:dyDescent="0.25">
      <c r="A242">
        <v>6.4000000000000001E-2</v>
      </c>
      <c r="B242">
        <v>7.1666666666666599</v>
      </c>
      <c r="C242">
        <v>139</v>
      </c>
      <c r="D242">
        <v>-0.289208560589376</v>
      </c>
      <c r="E242">
        <v>0.49259482620850698</v>
      </c>
      <c r="F242">
        <v>0.53200241230518697</v>
      </c>
      <c r="G242" s="1">
        <v>7.7877824583127893E-5</v>
      </c>
      <c r="H242">
        <v>0.49996106108770799</v>
      </c>
      <c r="I242" s="1">
        <v>5.5812440951241704E-4</v>
      </c>
      <c r="J242">
        <v>8050600</v>
      </c>
      <c r="K242">
        <v>3795</v>
      </c>
      <c r="L242">
        <v>52090100</v>
      </c>
      <c r="M242">
        <v>0.49413428333826498</v>
      </c>
      <c r="N242" s="1">
        <v>7.8193974356488506E-5</v>
      </c>
      <c r="O242">
        <v>0.49996090301282098</v>
      </c>
      <c r="P242" s="1">
        <v>5.6039014955483403E-4</v>
      </c>
    </row>
    <row r="243" spans="1:16" x14ac:dyDescent="0.25">
      <c r="A243">
        <v>3.2000000000000001E-2</v>
      </c>
      <c r="B243">
        <v>7.1666666666666599</v>
      </c>
      <c r="C243">
        <v>121</v>
      </c>
      <c r="D243">
        <v>-0.29144951036149103</v>
      </c>
      <c r="E243">
        <v>0.49448101466355798</v>
      </c>
      <c r="F243">
        <v>0.53403949583664301</v>
      </c>
      <c r="G243" s="1">
        <v>7.7828799491363996E-5</v>
      </c>
      <c r="H243">
        <v>0.49996108560025398</v>
      </c>
      <c r="I243" s="1">
        <v>5.5777306302144203E-4</v>
      </c>
      <c r="J243">
        <v>5793700</v>
      </c>
      <c r="K243">
        <v>3795</v>
      </c>
      <c r="L243">
        <v>52090100</v>
      </c>
      <c r="M243">
        <v>0.49413428333826498</v>
      </c>
      <c r="N243" s="1">
        <v>7.8193974356488506E-5</v>
      </c>
      <c r="O243">
        <v>0.49996090301282098</v>
      </c>
      <c r="P243" s="1">
        <v>5.6039014955483403E-4</v>
      </c>
    </row>
    <row r="244" spans="1:16" x14ac:dyDescent="0.25">
      <c r="A244">
        <v>1.6E-2</v>
      </c>
      <c r="B244">
        <v>7.1666666666666599</v>
      </c>
      <c r="C244">
        <v>146</v>
      </c>
      <c r="D244">
        <v>-0.29233250486884499</v>
      </c>
      <c r="E244">
        <v>0.49652179252631501</v>
      </c>
      <c r="F244">
        <v>0.53624353592842</v>
      </c>
      <c r="G244" s="1">
        <v>7.8355155128773099E-5</v>
      </c>
      <c r="H244">
        <v>0.499960822422435</v>
      </c>
      <c r="I244" s="1">
        <v>5.6154527842287296E-4</v>
      </c>
      <c r="J244">
        <v>6611600</v>
      </c>
      <c r="K244">
        <v>3795</v>
      </c>
      <c r="L244">
        <v>52090100</v>
      </c>
      <c r="M244">
        <v>0.49413428333826498</v>
      </c>
      <c r="N244" s="1">
        <v>7.8193974356488506E-5</v>
      </c>
      <c r="O244">
        <v>0.49996090301282098</v>
      </c>
      <c r="P244" s="1">
        <v>5.6039014955483403E-4</v>
      </c>
    </row>
    <row r="245" spans="1:16" x14ac:dyDescent="0.25">
      <c r="A245">
        <v>8.0000000000000002E-3</v>
      </c>
      <c r="B245">
        <v>7.1666666666666599</v>
      </c>
      <c r="C245">
        <v>142</v>
      </c>
      <c r="D245">
        <v>-0.26991344338588402</v>
      </c>
      <c r="E245">
        <v>0.49291797003290899</v>
      </c>
      <c r="F245">
        <v>0.53235140763554201</v>
      </c>
      <c r="G245" s="1">
        <v>7.7703658599159704E-5</v>
      </c>
      <c r="H245">
        <v>0.49996114817069998</v>
      </c>
      <c r="I245" s="1">
        <v>5.5687621996064398E-4</v>
      </c>
      <c r="J245">
        <v>12569700</v>
      </c>
      <c r="K245">
        <v>3795</v>
      </c>
      <c r="L245">
        <v>52090100</v>
      </c>
      <c r="M245">
        <v>0.49413428333826498</v>
      </c>
      <c r="N245" s="1">
        <v>7.8193974356488506E-5</v>
      </c>
      <c r="O245">
        <v>0.49996090301282098</v>
      </c>
      <c r="P245" s="1">
        <v>5.6039014955483403E-4</v>
      </c>
    </row>
    <row r="246" spans="1:16" x14ac:dyDescent="0.25">
      <c r="A246">
        <v>4.0000000000000001E-3</v>
      </c>
      <c r="B246">
        <v>7.1666666666666599</v>
      </c>
      <c r="C246">
        <v>160</v>
      </c>
      <c r="D246">
        <v>-0.27501848918710697</v>
      </c>
      <c r="E246">
        <v>0.49119352128729399</v>
      </c>
      <c r="F246">
        <v>0.53048900299027801</v>
      </c>
      <c r="G246" s="1">
        <v>7.7992164424611697E-5</v>
      </c>
      <c r="H246">
        <v>0.49996100391778697</v>
      </c>
      <c r="I246" s="1">
        <v>5.5894384504305095E-4</v>
      </c>
      <c r="J246">
        <v>7391900</v>
      </c>
      <c r="K246">
        <v>3795</v>
      </c>
      <c r="L246">
        <v>52090100</v>
      </c>
      <c r="M246">
        <v>0.49413428333826498</v>
      </c>
      <c r="N246" s="1">
        <v>7.8193974356488506E-5</v>
      </c>
      <c r="O246">
        <v>0.49996090301282098</v>
      </c>
      <c r="P246" s="1">
        <v>5.6039014955483403E-4</v>
      </c>
    </row>
    <row r="247" spans="1:16" x14ac:dyDescent="0.25">
      <c r="A247">
        <v>2E-3</v>
      </c>
      <c r="B247">
        <v>7.1666666666666599</v>
      </c>
      <c r="C247">
        <v>161</v>
      </c>
      <c r="D247">
        <v>-0.26974612646750101</v>
      </c>
      <c r="E247">
        <v>0.49709061772925101</v>
      </c>
      <c r="F247">
        <v>0.53685786714759098</v>
      </c>
      <c r="G247" s="1">
        <v>7.7798617953317399E-5</v>
      </c>
      <c r="H247">
        <v>0.49996110069102301</v>
      </c>
      <c r="I247" s="1">
        <v>5.5755676199877404E-4</v>
      </c>
      <c r="J247">
        <v>7312700</v>
      </c>
      <c r="K247">
        <v>3795</v>
      </c>
      <c r="L247">
        <v>52090100</v>
      </c>
      <c r="M247">
        <v>0.49413428333826498</v>
      </c>
      <c r="N247" s="1">
        <v>7.8193974356488506E-5</v>
      </c>
      <c r="O247">
        <v>0.49996090301282098</v>
      </c>
      <c r="P247" s="1">
        <v>5.6039014955483403E-4</v>
      </c>
    </row>
    <row r="248" spans="1:16" x14ac:dyDescent="0.25">
      <c r="A248">
        <v>1E-3</v>
      </c>
      <c r="B248">
        <v>7.1666666666666599</v>
      </c>
      <c r="C248">
        <v>170</v>
      </c>
      <c r="D248">
        <v>-0.276416866704294</v>
      </c>
      <c r="E248">
        <v>0.49615052712452801</v>
      </c>
      <c r="F248">
        <v>0.53584256929449003</v>
      </c>
      <c r="G248" s="1">
        <v>7.7987322731565197E-5</v>
      </c>
      <c r="H248">
        <v>0.499961006338634</v>
      </c>
      <c r="I248" s="1">
        <v>5.5890914624288403E-4</v>
      </c>
      <c r="J248">
        <v>8451200</v>
      </c>
      <c r="K248">
        <v>3795</v>
      </c>
      <c r="L248">
        <v>52090100</v>
      </c>
      <c r="M248">
        <v>0.49413428333826498</v>
      </c>
      <c r="N248" s="1">
        <v>7.8193974356488506E-5</v>
      </c>
      <c r="O248">
        <v>0.49996090301282098</v>
      </c>
      <c r="P248" s="1">
        <v>5.6039014955483403E-4</v>
      </c>
    </row>
    <row r="249" spans="1:16" x14ac:dyDescent="0.25">
      <c r="A249" s="1">
        <v>5.0000000000000001E-4</v>
      </c>
      <c r="B249">
        <v>7.1666666666666599</v>
      </c>
      <c r="C249">
        <v>146</v>
      </c>
      <c r="D249">
        <v>-0.29157980082604001</v>
      </c>
      <c r="E249">
        <v>0.49605816066532799</v>
      </c>
      <c r="F249">
        <v>0.53574281351855502</v>
      </c>
      <c r="G249" s="1">
        <v>7.7817668314383805E-5</v>
      </c>
      <c r="H249">
        <v>0.49996109116584198</v>
      </c>
      <c r="I249" s="1">
        <v>5.5769328958641697E-4</v>
      </c>
      <c r="J249">
        <v>7814200</v>
      </c>
      <c r="K249">
        <v>3795</v>
      </c>
      <c r="L249">
        <v>52090100</v>
      </c>
      <c r="M249">
        <v>0.49413428333826498</v>
      </c>
      <c r="N249" s="1">
        <v>7.8193974356488506E-5</v>
      </c>
      <c r="O249">
        <v>0.49996090301282098</v>
      </c>
      <c r="P249" s="1">
        <v>5.6039014955483403E-4</v>
      </c>
    </row>
    <row r="250" spans="1:16" x14ac:dyDescent="0.25">
      <c r="A250" s="1">
        <v>2.5000000000000001E-4</v>
      </c>
      <c r="B250">
        <v>7.1666666666666599</v>
      </c>
      <c r="C250">
        <v>157</v>
      </c>
      <c r="D250">
        <v>-0.29173523581384198</v>
      </c>
      <c r="E250">
        <v>0.494819285723678</v>
      </c>
      <c r="F250">
        <v>0.53440482858157301</v>
      </c>
      <c r="G250" s="1">
        <v>7.7363963830068204E-5</v>
      </c>
      <c r="H250">
        <v>0.49996131801808402</v>
      </c>
      <c r="I250" s="1">
        <v>5.5444174078215505E-4</v>
      </c>
      <c r="J250">
        <v>8976000</v>
      </c>
      <c r="K250">
        <v>3795</v>
      </c>
      <c r="L250">
        <v>52090100</v>
      </c>
      <c r="M250">
        <v>0.49413428333826498</v>
      </c>
      <c r="N250" s="1">
        <v>7.8193974356488506E-5</v>
      </c>
      <c r="O250">
        <v>0.49996090301282098</v>
      </c>
      <c r="P250" s="1">
        <v>5.6039014955483403E-4</v>
      </c>
    </row>
    <row r="251" spans="1:16" x14ac:dyDescent="0.25">
      <c r="A251" s="1">
        <v>1.25E-4</v>
      </c>
      <c r="B251">
        <v>7.1666666666666599</v>
      </c>
      <c r="C251">
        <v>160</v>
      </c>
      <c r="D251">
        <v>-0.29162139045374602</v>
      </c>
      <c r="E251">
        <v>0.49222720597731001</v>
      </c>
      <c r="F251">
        <v>0.53160538245549505</v>
      </c>
      <c r="G251" s="1">
        <v>7.72119072598442E-5</v>
      </c>
      <c r="H251">
        <v>0.49996139404637002</v>
      </c>
      <c r="I251" s="1">
        <v>5.5335200202888402E-4</v>
      </c>
      <c r="J251">
        <v>9617700</v>
      </c>
      <c r="K251">
        <v>3795</v>
      </c>
      <c r="L251">
        <v>52090100</v>
      </c>
      <c r="M251">
        <v>0.49413428333826498</v>
      </c>
      <c r="N251" s="1">
        <v>7.8193974356488506E-5</v>
      </c>
      <c r="O251">
        <v>0.49996090301282098</v>
      </c>
      <c r="P251" s="1">
        <v>5.6039014955483403E-4</v>
      </c>
    </row>
    <row r="252" spans="1:16" x14ac:dyDescent="0.25">
      <c r="A252" s="1">
        <v>6.2500000000000001E-5</v>
      </c>
      <c r="B252">
        <v>7.1666666666666599</v>
      </c>
      <c r="C252">
        <v>162</v>
      </c>
      <c r="D252">
        <v>-0.29172899265872398</v>
      </c>
      <c r="E252">
        <v>0.49775980167865902</v>
      </c>
      <c r="F252">
        <v>0.53758058581295098</v>
      </c>
      <c r="G252" s="1">
        <v>7.80409761071965E-5</v>
      </c>
      <c r="H252">
        <v>0.49996097951194601</v>
      </c>
      <c r="I252" s="1">
        <v>5.5929366210157397E-4</v>
      </c>
      <c r="J252">
        <v>9950600</v>
      </c>
      <c r="K252">
        <v>3795</v>
      </c>
      <c r="L252">
        <v>52090100</v>
      </c>
      <c r="M252">
        <v>0.49413428333826498</v>
      </c>
      <c r="N252" s="1">
        <v>7.8193974356488506E-5</v>
      </c>
      <c r="O252">
        <v>0.49996090301282098</v>
      </c>
      <c r="P252" s="1">
        <v>5.6039014955483403E-4</v>
      </c>
    </row>
    <row r="253" spans="1:16" x14ac:dyDescent="0.25">
      <c r="A253" s="1">
        <v>3.1250000000000001E-5</v>
      </c>
      <c r="B253">
        <v>7.1666666666666599</v>
      </c>
      <c r="C253">
        <v>162</v>
      </c>
      <c r="D253">
        <v>-0.291697655749311</v>
      </c>
      <c r="E253">
        <v>0.49692732464330103</v>
      </c>
      <c r="F253">
        <v>0.53668151061476499</v>
      </c>
      <c r="G253" s="1">
        <v>7.7990560865659394E-5</v>
      </c>
      <c r="H253">
        <v>0.499961004719567</v>
      </c>
      <c r="I253" s="1">
        <v>5.5893235287055899E-4</v>
      </c>
      <c r="J253">
        <v>12558100</v>
      </c>
      <c r="K253">
        <v>3795</v>
      </c>
      <c r="L253">
        <v>52090100</v>
      </c>
      <c r="M253">
        <v>0.49413428333826498</v>
      </c>
      <c r="N253" s="1">
        <v>7.8193974356488506E-5</v>
      </c>
      <c r="O253">
        <v>0.49996090301282098</v>
      </c>
      <c r="P253" s="1">
        <v>5.6039014955483403E-4</v>
      </c>
    </row>
    <row r="254" spans="1:16" x14ac:dyDescent="0.25">
      <c r="A254" s="1">
        <v>1.5625E-5</v>
      </c>
      <c r="B254">
        <v>7.1666666666666599</v>
      </c>
      <c r="C254">
        <v>161</v>
      </c>
      <c r="D254">
        <v>-0.291633937675427</v>
      </c>
      <c r="E254">
        <v>0.497937995640927</v>
      </c>
      <c r="F254">
        <v>0.537773035292202</v>
      </c>
      <c r="G254" s="1">
        <v>7.7834775253915399E-5</v>
      </c>
      <c r="H254">
        <v>0.49996108261237299</v>
      </c>
      <c r="I254" s="1">
        <v>5.5781588931972704E-4</v>
      </c>
      <c r="J254">
        <v>11788000</v>
      </c>
      <c r="K254">
        <v>3795</v>
      </c>
      <c r="L254">
        <v>52090100</v>
      </c>
      <c r="M254">
        <v>0.49413428333826498</v>
      </c>
      <c r="N254" s="1">
        <v>7.8193974356488506E-5</v>
      </c>
      <c r="O254">
        <v>0.49996090301282098</v>
      </c>
      <c r="P254" s="1">
        <v>5.6039014955483403E-4</v>
      </c>
    </row>
    <row r="255" spans="1:16" x14ac:dyDescent="0.25">
      <c r="A255" t="s">
        <v>0</v>
      </c>
      <c r="B255">
        <v>7.67948717948717</v>
      </c>
      <c r="C255">
        <v>3938</v>
      </c>
      <c r="D255">
        <v>-0.32193016526486801</v>
      </c>
      <c r="E255">
        <v>0.49450661327691903</v>
      </c>
      <c r="F255">
        <v>0.53406714233907204</v>
      </c>
      <c r="G255" s="1">
        <v>6.8992862160110997E-5</v>
      </c>
      <c r="H255">
        <v>0.499965503568919</v>
      </c>
      <c r="I255" s="1">
        <v>5.2982980043469801E-4</v>
      </c>
      <c r="J255">
        <v>61198700</v>
      </c>
    </row>
    <row r="256" spans="1:16" x14ac:dyDescent="0.25">
      <c r="A256">
        <v>1.024</v>
      </c>
      <c r="B256">
        <v>7.67948717948717</v>
      </c>
      <c r="C256">
        <v>170</v>
      </c>
      <c r="D256">
        <v>-0.283937783372262</v>
      </c>
      <c r="E256">
        <v>0.49310124883251699</v>
      </c>
      <c r="F256">
        <v>0.53254934873911897</v>
      </c>
      <c r="G256" s="1">
        <v>6.8252540727731196E-5</v>
      </c>
      <c r="H256">
        <v>0.49996587372963602</v>
      </c>
      <c r="I256" s="1">
        <v>5.2414451148603803E-4</v>
      </c>
      <c r="J256">
        <v>8794700</v>
      </c>
      <c r="K256">
        <v>3938</v>
      </c>
      <c r="L256">
        <v>61198700</v>
      </c>
      <c r="M256">
        <v>0.49450661327691903</v>
      </c>
      <c r="N256" s="1">
        <v>6.8992862160110997E-5</v>
      </c>
      <c r="O256">
        <v>0.499965503568919</v>
      </c>
      <c r="P256" s="1">
        <v>5.2982980043469801E-4</v>
      </c>
    </row>
    <row r="257" spans="1:16" x14ac:dyDescent="0.25">
      <c r="A257">
        <v>0.51200000000000001</v>
      </c>
      <c r="B257">
        <v>7.67948717948717</v>
      </c>
      <c r="C257">
        <v>136</v>
      </c>
      <c r="D257">
        <v>-0.29367942976565098</v>
      </c>
      <c r="E257">
        <v>0.49428719347585398</v>
      </c>
      <c r="F257">
        <v>0.53383016895392199</v>
      </c>
      <c r="G257" s="1">
        <v>6.8813318443439105E-5</v>
      </c>
      <c r="H257">
        <v>0.499965593340778</v>
      </c>
      <c r="I257" s="1">
        <v>5.2845099676435896E-4</v>
      </c>
      <c r="J257">
        <v>6363900</v>
      </c>
      <c r="K257">
        <v>3938</v>
      </c>
      <c r="L257">
        <v>61198700</v>
      </c>
      <c r="M257">
        <v>0.49450661327691903</v>
      </c>
      <c r="N257" s="1">
        <v>6.8992862160110997E-5</v>
      </c>
      <c r="O257">
        <v>0.499965503568919</v>
      </c>
      <c r="P257" s="1">
        <v>5.2982980043469801E-4</v>
      </c>
    </row>
    <row r="258" spans="1:16" x14ac:dyDescent="0.25">
      <c r="A258">
        <v>0.25600000000000001</v>
      </c>
      <c r="B258">
        <v>7.67948717948717</v>
      </c>
      <c r="C258">
        <v>120</v>
      </c>
      <c r="D258">
        <v>-0.28462281795928301</v>
      </c>
      <c r="E258">
        <v>0.495414451780684</v>
      </c>
      <c r="F258">
        <v>0.53504760792313899</v>
      </c>
      <c r="G258" s="1">
        <v>6.8785715352515098E-5</v>
      </c>
      <c r="H258">
        <v>0.49996560714232302</v>
      </c>
      <c r="I258" s="1">
        <v>5.2823901918149397E-4</v>
      </c>
      <c r="J258">
        <v>5476700</v>
      </c>
      <c r="K258">
        <v>3938</v>
      </c>
      <c r="L258">
        <v>61198700</v>
      </c>
      <c r="M258">
        <v>0.49450661327691903</v>
      </c>
      <c r="N258" s="1">
        <v>6.8992862160110997E-5</v>
      </c>
      <c r="O258">
        <v>0.499965503568919</v>
      </c>
      <c r="P258" s="1">
        <v>5.2982980043469801E-4</v>
      </c>
    </row>
    <row r="259" spans="1:16" x14ac:dyDescent="0.25">
      <c r="A259">
        <v>0.128</v>
      </c>
      <c r="B259">
        <v>7.67948717948717</v>
      </c>
      <c r="C259">
        <v>106</v>
      </c>
      <c r="D259">
        <v>-0.27750808809855698</v>
      </c>
      <c r="E259">
        <v>0.49597540807818202</v>
      </c>
      <c r="F259">
        <v>0.53565344072443699</v>
      </c>
      <c r="G259" s="1">
        <v>6.8240280414855097E-5</v>
      </c>
      <c r="H259">
        <v>0.49996587985979202</v>
      </c>
      <c r="I259" s="1">
        <v>5.2405035857049E-4</v>
      </c>
      <c r="J259">
        <v>6421800</v>
      </c>
      <c r="K259">
        <v>3938</v>
      </c>
      <c r="L259">
        <v>61198700</v>
      </c>
      <c r="M259">
        <v>0.49450661327691903</v>
      </c>
      <c r="N259" s="1">
        <v>6.8992862160110997E-5</v>
      </c>
      <c r="O259">
        <v>0.499965503568919</v>
      </c>
      <c r="P259" s="1">
        <v>5.2982980043469801E-4</v>
      </c>
    </row>
    <row r="260" spans="1:16" x14ac:dyDescent="0.25">
      <c r="A260">
        <v>6.4000000000000001E-2</v>
      </c>
      <c r="B260">
        <v>7.67948717948717</v>
      </c>
      <c r="C260">
        <v>130</v>
      </c>
      <c r="D260">
        <v>-0.29065105594734397</v>
      </c>
      <c r="E260">
        <v>0.49665824567338102</v>
      </c>
      <c r="F260">
        <v>0.53639090532725198</v>
      </c>
      <c r="G260" s="1">
        <v>6.8905654884598907E-5</v>
      </c>
      <c r="H260">
        <v>0.49996554717255698</v>
      </c>
      <c r="I260" s="1">
        <v>5.2916009328044596E-4</v>
      </c>
      <c r="J260">
        <v>6010300</v>
      </c>
      <c r="K260">
        <v>3938</v>
      </c>
      <c r="L260">
        <v>61198700</v>
      </c>
      <c r="M260">
        <v>0.49450661327691903</v>
      </c>
      <c r="N260" s="1">
        <v>6.8992862160110997E-5</v>
      </c>
      <c r="O260">
        <v>0.499965503568919</v>
      </c>
      <c r="P260" s="1">
        <v>5.2982980043469801E-4</v>
      </c>
    </row>
    <row r="261" spans="1:16" x14ac:dyDescent="0.25">
      <c r="A261">
        <v>3.2000000000000001E-2</v>
      </c>
      <c r="B261">
        <v>7.67948717948717</v>
      </c>
      <c r="C261">
        <v>134</v>
      </c>
      <c r="D261">
        <v>-0.29164650961840599</v>
      </c>
      <c r="E261">
        <v>0.49577814201346498</v>
      </c>
      <c r="F261">
        <v>0.53544039337454197</v>
      </c>
      <c r="G261" s="1">
        <v>6.9432357450271905E-5</v>
      </c>
      <c r="H261">
        <v>0.49996528382127398</v>
      </c>
      <c r="I261" s="1">
        <v>5.33204898880934E-4</v>
      </c>
      <c r="J261">
        <v>6282200</v>
      </c>
      <c r="K261">
        <v>3938</v>
      </c>
      <c r="L261">
        <v>61198700</v>
      </c>
      <c r="M261">
        <v>0.49450661327691903</v>
      </c>
      <c r="N261" s="1">
        <v>6.8992862160110997E-5</v>
      </c>
      <c r="O261">
        <v>0.499965503568919</v>
      </c>
      <c r="P261" s="1">
        <v>5.2982980043469801E-4</v>
      </c>
    </row>
    <row r="262" spans="1:16" x14ac:dyDescent="0.25">
      <c r="A262">
        <v>1.6E-2</v>
      </c>
      <c r="B262">
        <v>7.67948717948717</v>
      </c>
      <c r="C262">
        <v>131</v>
      </c>
      <c r="D262">
        <v>-0.29233480813550999</v>
      </c>
      <c r="E262">
        <v>0.49418789138022201</v>
      </c>
      <c r="F262">
        <v>0.53372292269064003</v>
      </c>
      <c r="G262" s="1">
        <v>6.8693970460831298E-5</v>
      </c>
      <c r="H262">
        <v>0.49996565301476897</v>
      </c>
      <c r="I262" s="1">
        <v>5.2753446546202501E-4</v>
      </c>
      <c r="J262">
        <v>6036800</v>
      </c>
      <c r="K262">
        <v>3938</v>
      </c>
      <c r="L262">
        <v>61198700</v>
      </c>
      <c r="M262">
        <v>0.49450661327691903</v>
      </c>
      <c r="N262" s="1">
        <v>6.8992862160110997E-5</v>
      </c>
      <c r="O262">
        <v>0.499965503568919</v>
      </c>
      <c r="P262" s="1">
        <v>5.2982980043469801E-4</v>
      </c>
    </row>
    <row r="263" spans="1:16" x14ac:dyDescent="0.25">
      <c r="A263">
        <v>8.0000000000000002E-3</v>
      </c>
      <c r="B263">
        <v>7.67948717948717</v>
      </c>
      <c r="C263">
        <v>152</v>
      </c>
      <c r="D263">
        <v>-0.27759093874664897</v>
      </c>
      <c r="E263">
        <v>0.494432500595339</v>
      </c>
      <c r="F263">
        <v>0.53398710064296595</v>
      </c>
      <c r="G263" s="1">
        <v>6.8907741189394497E-5</v>
      </c>
      <c r="H263">
        <v>0.49996554612940503</v>
      </c>
      <c r="I263" s="1">
        <v>5.2917611503137604E-4</v>
      </c>
      <c r="J263">
        <v>6971300</v>
      </c>
      <c r="K263">
        <v>3938</v>
      </c>
      <c r="L263">
        <v>61198700</v>
      </c>
      <c r="M263">
        <v>0.49450661327691903</v>
      </c>
      <c r="N263" s="1">
        <v>6.8992862160110997E-5</v>
      </c>
      <c r="O263">
        <v>0.499965503568919</v>
      </c>
      <c r="P263" s="1">
        <v>5.2982980043469801E-4</v>
      </c>
    </row>
    <row r="264" spans="1:16" x14ac:dyDescent="0.25">
      <c r="A264">
        <v>4.0000000000000001E-3</v>
      </c>
      <c r="B264">
        <v>7.67948717948717</v>
      </c>
      <c r="C264">
        <v>134</v>
      </c>
      <c r="D264">
        <v>-0.292032791794757</v>
      </c>
      <c r="E264">
        <v>0.49583157163384001</v>
      </c>
      <c r="F264">
        <v>0.53549809736454701</v>
      </c>
      <c r="G264" s="1">
        <v>6.9061419675997494E-5</v>
      </c>
      <c r="H264">
        <v>0.499965469290162</v>
      </c>
      <c r="I264" s="1">
        <v>5.30356286999006E-4</v>
      </c>
      <c r="J264">
        <v>6215500</v>
      </c>
      <c r="K264">
        <v>3938</v>
      </c>
      <c r="L264">
        <v>61198700</v>
      </c>
      <c r="M264">
        <v>0.49450661327691903</v>
      </c>
      <c r="N264" s="1">
        <v>6.8992862160110997E-5</v>
      </c>
      <c r="O264">
        <v>0.499965503568919</v>
      </c>
      <c r="P264" s="1">
        <v>5.2982980043469801E-4</v>
      </c>
    </row>
    <row r="265" spans="1:16" x14ac:dyDescent="0.25">
      <c r="A265">
        <v>2E-3</v>
      </c>
      <c r="B265">
        <v>7.67948717948717</v>
      </c>
      <c r="C265">
        <v>140</v>
      </c>
      <c r="D265">
        <v>-0.29197402638279202</v>
      </c>
      <c r="E265">
        <v>0.49561002841359297</v>
      </c>
      <c r="F265">
        <v>0.53525883068668001</v>
      </c>
      <c r="G265" s="1">
        <v>6.8319448487730305E-5</v>
      </c>
      <c r="H265">
        <v>0.49996584027575602</v>
      </c>
      <c r="I265" s="1">
        <v>5.2465832877115896E-4</v>
      </c>
      <c r="J265">
        <v>6643700</v>
      </c>
      <c r="K265">
        <v>3938</v>
      </c>
      <c r="L265">
        <v>61198700</v>
      </c>
      <c r="M265">
        <v>0.49450661327691903</v>
      </c>
      <c r="N265" s="1">
        <v>6.8992862160110997E-5</v>
      </c>
      <c r="O265">
        <v>0.499965503568919</v>
      </c>
      <c r="P265" s="1">
        <v>5.2982980043469801E-4</v>
      </c>
    </row>
    <row r="266" spans="1:16" x14ac:dyDescent="0.25">
      <c r="A266">
        <v>1E-3</v>
      </c>
      <c r="B266">
        <v>7.67948717948717</v>
      </c>
      <c r="C266">
        <v>140</v>
      </c>
      <c r="D266">
        <v>-0.29193868540872198</v>
      </c>
      <c r="E266">
        <v>0.49509784746232399</v>
      </c>
      <c r="F266">
        <v>0.53470567525931001</v>
      </c>
      <c r="G266" s="1">
        <v>6.8583275417588506E-5</v>
      </c>
      <c r="H266">
        <v>0.49996570836229098</v>
      </c>
      <c r="I266" s="1">
        <v>5.2668438429660899E-4</v>
      </c>
      <c r="J266">
        <v>7016400</v>
      </c>
      <c r="K266">
        <v>3938</v>
      </c>
      <c r="L266">
        <v>61198700</v>
      </c>
      <c r="M266">
        <v>0.49450661327691903</v>
      </c>
      <c r="N266" s="1">
        <v>6.8992862160110997E-5</v>
      </c>
      <c r="O266">
        <v>0.499965503568919</v>
      </c>
      <c r="P266" s="1">
        <v>5.2982980043469801E-4</v>
      </c>
    </row>
    <row r="267" spans="1:16" x14ac:dyDescent="0.25">
      <c r="A267" s="1">
        <v>5.0000000000000001E-4</v>
      </c>
      <c r="B267">
        <v>7.67948717948717</v>
      </c>
      <c r="C267">
        <v>148</v>
      </c>
      <c r="D267">
        <v>-0.29150107201709402</v>
      </c>
      <c r="E267">
        <v>0.49448097084173798</v>
      </c>
      <c r="F267">
        <v>0.53403944850907703</v>
      </c>
      <c r="G267" s="1">
        <v>6.8129297532082398E-5</v>
      </c>
      <c r="H267">
        <v>0.49996593535123302</v>
      </c>
      <c r="I267" s="1">
        <v>5.23198066945094E-4</v>
      </c>
      <c r="J267">
        <v>8173600</v>
      </c>
      <c r="K267">
        <v>3938</v>
      </c>
      <c r="L267">
        <v>61198700</v>
      </c>
      <c r="M267">
        <v>0.49450661327691903</v>
      </c>
      <c r="N267" s="1">
        <v>6.8992862160110997E-5</v>
      </c>
      <c r="O267">
        <v>0.499965503568919</v>
      </c>
      <c r="P267" s="1">
        <v>5.2982980043469801E-4</v>
      </c>
    </row>
    <row r="268" spans="1:16" x14ac:dyDescent="0.25">
      <c r="A268" s="1">
        <v>2.5000000000000001E-4</v>
      </c>
      <c r="B268">
        <v>7.67948717948717</v>
      </c>
      <c r="C268">
        <v>157</v>
      </c>
      <c r="D268">
        <v>-0.29163493752314101</v>
      </c>
      <c r="E268">
        <v>0.49684554776259598</v>
      </c>
      <c r="F268">
        <v>0.53659319158360397</v>
      </c>
      <c r="G268" s="1">
        <v>6.8456917227455104E-5</v>
      </c>
      <c r="H268">
        <v>0.49996577154138599</v>
      </c>
      <c r="I268" s="1">
        <v>5.2571401819545701E-4</v>
      </c>
      <c r="J268">
        <v>9233400</v>
      </c>
      <c r="K268">
        <v>3938</v>
      </c>
      <c r="L268">
        <v>61198700</v>
      </c>
      <c r="M268">
        <v>0.49450661327691903</v>
      </c>
      <c r="N268" s="1">
        <v>6.8992862160110997E-5</v>
      </c>
      <c r="O268">
        <v>0.499965503568919</v>
      </c>
      <c r="P268" s="1">
        <v>5.2982980043469801E-4</v>
      </c>
    </row>
    <row r="269" spans="1:16" x14ac:dyDescent="0.25">
      <c r="A269" s="1">
        <v>1.25E-4</v>
      </c>
      <c r="B269">
        <v>7.67948717948717</v>
      </c>
      <c r="C269">
        <v>170</v>
      </c>
      <c r="D269">
        <v>-0.29168878665324099</v>
      </c>
      <c r="E269">
        <v>0.494625710150911</v>
      </c>
      <c r="F269">
        <v>0.53419576696298399</v>
      </c>
      <c r="G269" s="1">
        <v>6.8908108686094302E-5</v>
      </c>
      <c r="H269">
        <v>0.49996554594565601</v>
      </c>
      <c r="I269" s="1">
        <v>5.2917893721756998E-4</v>
      </c>
      <c r="J269">
        <v>9906800</v>
      </c>
      <c r="K269">
        <v>3938</v>
      </c>
      <c r="L269">
        <v>61198700</v>
      </c>
      <c r="M269">
        <v>0.49450661327691903</v>
      </c>
      <c r="N269" s="1">
        <v>6.8992862160110997E-5</v>
      </c>
      <c r="O269">
        <v>0.499965503568919</v>
      </c>
      <c r="P269" s="1">
        <v>5.2982980043469801E-4</v>
      </c>
    </row>
    <row r="270" spans="1:16" x14ac:dyDescent="0.25">
      <c r="A270" s="1">
        <v>6.2500000000000001E-5</v>
      </c>
      <c r="B270">
        <v>7.67948717948717</v>
      </c>
      <c r="C270">
        <v>163</v>
      </c>
      <c r="D270">
        <v>-0.29169289029266199</v>
      </c>
      <c r="E270">
        <v>0.49221899040248801</v>
      </c>
      <c r="F270">
        <v>0.53159650963468796</v>
      </c>
      <c r="G270" s="1">
        <v>6.8853619826780802E-5</v>
      </c>
      <c r="H270">
        <v>0.499965573190086</v>
      </c>
      <c r="I270" s="1">
        <v>5.2876049072104699E-4</v>
      </c>
      <c r="J270">
        <v>10777600</v>
      </c>
      <c r="K270">
        <v>3938</v>
      </c>
      <c r="L270">
        <v>61198700</v>
      </c>
      <c r="M270">
        <v>0.49450661327691903</v>
      </c>
      <c r="N270" s="1">
        <v>6.8992862160110997E-5</v>
      </c>
      <c r="O270">
        <v>0.499965503568919</v>
      </c>
      <c r="P270" s="1">
        <v>5.2982980043469801E-4</v>
      </c>
    </row>
    <row r="271" spans="1:16" x14ac:dyDescent="0.25">
      <c r="A271" s="1">
        <v>3.1250000000000001E-5</v>
      </c>
      <c r="B271">
        <v>7.67948717948717</v>
      </c>
      <c r="C271">
        <v>158</v>
      </c>
      <c r="D271">
        <v>-0.29164783689687901</v>
      </c>
      <c r="E271">
        <v>0.49493438772503401</v>
      </c>
      <c r="F271">
        <v>0.53452913874303698</v>
      </c>
      <c r="G271" s="1">
        <v>6.8764342771476805E-5</v>
      </c>
      <c r="H271">
        <v>0.49996561782861398</v>
      </c>
      <c r="I271" s="1">
        <v>5.2807488871941795E-4</v>
      </c>
      <c r="J271">
        <v>12861700</v>
      </c>
      <c r="K271">
        <v>3938</v>
      </c>
      <c r="L271">
        <v>61198700</v>
      </c>
      <c r="M271">
        <v>0.49450661327691903</v>
      </c>
      <c r="N271" s="1">
        <v>6.8992862160110997E-5</v>
      </c>
      <c r="O271">
        <v>0.499965503568919</v>
      </c>
      <c r="P271" s="1">
        <v>5.2982980043469801E-4</v>
      </c>
    </row>
    <row r="272" spans="1:16" x14ac:dyDescent="0.25">
      <c r="A272" s="1">
        <v>1.5625E-5</v>
      </c>
      <c r="B272">
        <v>7.67948717948717</v>
      </c>
      <c r="C272">
        <v>165</v>
      </c>
      <c r="D272">
        <v>-0.29162164718554301</v>
      </c>
      <c r="E272">
        <v>0.49266833154649498</v>
      </c>
      <c r="F272">
        <v>0.53208179807021405</v>
      </c>
      <c r="G272" s="1">
        <v>6.8651153398602201E-5</v>
      </c>
      <c r="H272">
        <v>0.49996567442329998</v>
      </c>
      <c r="I272" s="1">
        <v>5.2720565238157302E-4</v>
      </c>
      <c r="J272">
        <v>12555400</v>
      </c>
      <c r="K272">
        <v>3938</v>
      </c>
      <c r="L272">
        <v>61198700</v>
      </c>
      <c r="M272">
        <v>0.49450661327691903</v>
      </c>
      <c r="N272" s="1">
        <v>6.8992862160110997E-5</v>
      </c>
      <c r="O272">
        <v>0.499965503568919</v>
      </c>
      <c r="P272" s="1">
        <v>5.2982980043469801E-4</v>
      </c>
    </row>
    <row r="273" spans="1:16" x14ac:dyDescent="0.25">
      <c r="A273" t="s">
        <v>0</v>
      </c>
      <c r="B273">
        <v>8.1923076923076898</v>
      </c>
      <c r="C273">
        <v>4070</v>
      </c>
      <c r="D273">
        <v>-0.321575352703173</v>
      </c>
      <c r="E273">
        <v>0.49379253853583599</v>
      </c>
      <c r="F273">
        <v>0.53329594161870297</v>
      </c>
      <c r="G273" s="1">
        <v>6.1111723279050304E-5</v>
      </c>
      <c r="H273">
        <v>0.49996944413835998</v>
      </c>
      <c r="I273" s="1">
        <v>5.0064604070914297E-4</v>
      </c>
      <c r="J273">
        <v>58723200</v>
      </c>
    </row>
    <row r="274" spans="1:16" x14ac:dyDescent="0.25">
      <c r="A274">
        <v>1.024</v>
      </c>
      <c r="B274">
        <v>8.1923076923076898</v>
      </c>
      <c r="C274">
        <v>175</v>
      </c>
      <c r="D274">
        <v>-0.28653008082203102</v>
      </c>
      <c r="E274">
        <v>0.496877749575099</v>
      </c>
      <c r="F274">
        <v>0.53662796954110703</v>
      </c>
      <c r="G274" s="1">
        <v>6.0878787259133198E-5</v>
      </c>
      <c r="H274">
        <v>0.49996956060636999</v>
      </c>
      <c r="I274" s="1">
        <v>4.9873775716136005E-4</v>
      </c>
      <c r="J274">
        <v>8005000</v>
      </c>
      <c r="K274">
        <v>4070</v>
      </c>
      <c r="L274">
        <v>58723200</v>
      </c>
      <c r="M274">
        <v>0.49379253853583599</v>
      </c>
      <c r="N274" s="1">
        <v>6.1111723279050304E-5</v>
      </c>
      <c r="O274">
        <v>0.49996944413835998</v>
      </c>
      <c r="P274" s="1">
        <v>5.0064604070914297E-4</v>
      </c>
    </row>
    <row r="275" spans="1:16" x14ac:dyDescent="0.25">
      <c r="A275">
        <v>0.51200000000000001</v>
      </c>
      <c r="B275">
        <v>8.1923076923076898</v>
      </c>
      <c r="C275">
        <v>130</v>
      </c>
      <c r="D275">
        <v>-0.26812888316601602</v>
      </c>
      <c r="E275">
        <v>0.49745083706027798</v>
      </c>
      <c r="F275">
        <v>0.5372469040251</v>
      </c>
      <c r="G275" s="1">
        <v>6.0970265290172202E-5</v>
      </c>
      <c r="H275">
        <v>0.49996951486735403</v>
      </c>
      <c r="I275" s="1">
        <v>4.9948717333871801E-4</v>
      </c>
      <c r="J275">
        <v>7349500</v>
      </c>
      <c r="K275">
        <v>4070</v>
      </c>
      <c r="L275">
        <v>58723200</v>
      </c>
      <c r="M275">
        <v>0.49379253853583599</v>
      </c>
      <c r="N275" s="1">
        <v>6.1111723279050304E-5</v>
      </c>
      <c r="O275">
        <v>0.49996944413835998</v>
      </c>
      <c r="P275" s="1">
        <v>5.0064604070914297E-4</v>
      </c>
    </row>
    <row r="276" spans="1:16" x14ac:dyDescent="0.25">
      <c r="A276">
        <v>0.25600000000000001</v>
      </c>
      <c r="B276">
        <v>8.1923076923076898</v>
      </c>
      <c r="C276">
        <v>119</v>
      </c>
      <c r="D276">
        <v>-0.28424466547053601</v>
      </c>
      <c r="E276">
        <v>0.491588220690171</v>
      </c>
      <c r="F276">
        <v>0.53091527834538499</v>
      </c>
      <c r="G276" s="1">
        <v>6.07793805273981E-5</v>
      </c>
      <c r="H276">
        <v>0.49996961030973602</v>
      </c>
      <c r="I276" s="1">
        <v>4.9792338662829996E-4</v>
      </c>
      <c r="J276">
        <v>6448100</v>
      </c>
      <c r="K276">
        <v>4070</v>
      </c>
      <c r="L276">
        <v>58723200</v>
      </c>
      <c r="M276">
        <v>0.49379253853583599</v>
      </c>
      <c r="N276" s="1">
        <v>6.1111723279050304E-5</v>
      </c>
      <c r="O276">
        <v>0.49996944413835998</v>
      </c>
      <c r="P276" s="1">
        <v>5.0064604070914297E-4</v>
      </c>
    </row>
    <row r="277" spans="1:16" x14ac:dyDescent="0.25">
      <c r="A277">
        <v>0.128</v>
      </c>
      <c r="B277">
        <v>8.1923076923076898</v>
      </c>
      <c r="C277">
        <v>111</v>
      </c>
      <c r="D277">
        <v>-0.27765841207360697</v>
      </c>
      <c r="E277">
        <v>0.49798002322156398</v>
      </c>
      <c r="F277">
        <v>0.53781842507929001</v>
      </c>
      <c r="G277" s="1">
        <v>6.1018392910172602E-5</v>
      </c>
      <c r="H277">
        <v>0.49996949080354403</v>
      </c>
      <c r="I277" s="1">
        <v>4.9988144961026003E-4</v>
      </c>
      <c r="J277">
        <v>5091000</v>
      </c>
      <c r="K277">
        <v>4070</v>
      </c>
      <c r="L277">
        <v>58723200</v>
      </c>
      <c r="M277">
        <v>0.49379253853583599</v>
      </c>
      <c r="N277" s="1">
        <v>6.1111723279050304E-5</v>
      </c>
      <c r="O277">
        <v>0.49996944413835998</v>
      </c>
      <c r="P277" s="1">
        <v>5.0064604070914297E-4</v>
      </c>
    </row>
    <row r="278" spans="1:16" x14ac:dyDescent="0.25">
      <c r="A278">
        <v>6.4000000000000001E-2</v>
      </c>
      <c r="B278">
        <v>8.1923076923076898</v>
      </c>
      <c r="C278">
        <v>130</v>
      </c>
      <c r="D278">
        <v>-0.29074903457971701</v>
      </c>
      <c r="E278">
        <v>0.49569294587762802</v>
      </c>
      <c r="F278">
        <v>0.53534838154783804</v>
      </c>
      <c r="G278" s="1">
        <v>6.0517538649884601E-5</v>
      </c>
      <c r="H278">
        <v>0.499969741230675</v>
      </c>
      <c r="I278" s="1">
        <v>4.95778297400977E-4</v>
      </c>
      <c r="J278">
        <v>5885500</v>
      </c>
      <c r="K278">
        <v>4070</v>
      </c>
      <c r="L278">
        <v>58723200</v>
      </c>
      <c r="M278">
        <v>0.49379253853583599</v>
      </c>
      <c r="N278" s="1">
        <v>6.1111723279050304E-5</v>
      </c>
      <c r="O278">
        <v>0.49996944413835998</v>
      </c>
      <c r="P278" s="1">
        <v>5.0064604070914297E-4</v>
      </c>
    </row>
    <row r="279" spans="1:16" x14ac:dyDescent="0.25">
      <c r="A279">
        <v>3.2000000000000001E-2</v>
      </c>
      <c r="B279">
        <v>8.1923076923076898</v>
      </c>
      <c r="C279">
        <v>128</v>
      </c>
      <c r="D279">
        <v>-0.29185067291232902</v>
      </c>
      <c r="E279">
        <v>0.49833225939368198</v>
      </c>
      <c r="F279">
        <v>0.53819884014517605</v>
      </c>
      <c r="G279" s="1">
        <v>6.0974660464618803E-5</v>
      </c>
      <c r="H279">
        <v>0.49996951266976702</v>
      </c>
      <c r="I279" s="1">
        <v>4.9952317996014605E-4</v>
      </c>
      <c r="J279">
        <v>5927300</v>
      </c>
      <c r="K279">
        <v>4070</v>
      </c>
      <c r="L279">
        <v>58723200</v>
      </c>
      <c r="M279">
        <v>0.49379253853583599</v>
      </c>
      <c r="N279" s="1">
        <v>6.1111723279050304E-5</v>
      </c>
      <c r="O279">
        <v>0.49996944413835998</v>
      </c>
      <c r="P279" s="1">
        <v>5.0064604070914297E-4</v>
      </c>
    </row>
    <row r="280" spans="1:16" x14ac:dyDescent="0.25">
      <c r="A280">
        <v>1.6E-2</v>
      </c>
      <c r="B280">
        <v>8.1923076923076898</v>
      </c>
      <c r="C280">
        <v>134</v>
      </c>
      <c r="D280">
        <v>-0.29230945445463902</v>
      </c>
      <c r="E280">
        <v>0.49711284166398401</v>
      </c>
      <c r="F280">
        <v>0.536881868997103</v>
      </c>
      <c r="G280" s="1">
        <v>6.1094384347537502E-5</v>
      </c>
      <c r="H280">
        <v>0.49996945280782601</v>
      </c>
      <c r="I280" s="1">
        <v>5.0050399484713405E-4</v>
      </c>
      <c r="J280">
        <v>6576400</v>
      </c>
      <c r="K280">
        <v>4070</v>
      </c>
      <c r="L280">
        <v>58723200</v>
      </c>
      <c r="M280">
        <v>0.49379253853583599</v>
      </c>
      <c r="N280" s="1">
        <v>6.1111723279050304E-5</v>
      </c>
      <c r="O280">
        <v>0.49996944413835998</v>
      </c>
      <c r="P280" s="1">
        <v>5.0064604070914297E-4</v>
      </c>
    </row>
    <row r="281" spans="1:16" x14ac:dyDescent="0.25">
      <c r="A281">
        <v>8.0000000000000002E-3</v>
      </c>
      <c r="B281">
        <v>8.1923076923076898</v>
      </c>
      <c r="C281">
        <v>175</v>
      </c>
      <c r="D281">
        <v>-0.27759353728171499</v>
      </c>
      <c r="E281">
        <v>0.49646960476637803</v>
      </c>
      <c r="F281">
        <v>0.53618717314768805</v>
      </c>
      <c r="G281" s="1">
        <v>6.0322667583379001E-5</v>
      </c>
      <c r="H281">
        <v>0.49996983866620798</v>
      </c>
      <c r="I281" s="1">
        <v>4.9418185366383505E-4</v>
      </c>
      <c r="J281">
        <v>7684600</v>
      </c>
      <c r="K281">
        <v>4070</v>
      </c>
      <c r="L281">
        <v>58723200</v>
      </c>
      <c r="M281">
        <v>0.49379253853583599</v>
      </c>
      <c r="N281" s="1">
        <v>6.1111723279050304E-5</v>
      </c>
      <c r="O281">
        <v>0.49996944413835998</v>
      </c>
      <c r="P281" s="1">
        <v>5.0064604070914297E-4</v>
      </c>
    </row>
    <row r="282" spans="1:16" x14ac:dyDescent="0.25">
      <c r="A282">
        <v>4.0000000000000001E-3</v>
      </c>
      <c r="B282">
        <v>8.1923076923076898</v>
      </c>
      <c r="C282">
        <v>136</v>
      </c>
      <c r="D282">
        <v>-0.29124471296465299</v>
      </c>
      <c r="E282">
        <v>0.49768473222931198</v>
      </c>
      <c r="F282">
        <v>0.53749951080765701</v>
      </c>
      <c r="G282" s="1">
        <v>6.0496168177825898E-5</v>
      </c>
      <c r="H282">
        <v>0.49996975191591098</v>
      </c>
      <c r="I282" s="1">
        <v>4.9560322391834302E-4</v>
      </c>
      <c r="J282">
        <v>7956600</v>
      </c>
      <c r="K282">
        <v>4070</v>
      </c>
      <c r="L282">
        <v>58723200</v>
      </c>
      <c r="M282">
        <v>0.49379253853583599</v>
      </c>
      <c r="N282" s="1">
        <v>6.1111723279050304E-5</v>
      </c>
      <c r="O282">
        <v>0.49996944413835998</v>
      </c>
      <c r="P282" s="1">
        <v>5.0064604070914297E-4</v>
      </c>
    </row>
    <row r="283" spans="1:16" x14ac:dyDescent="0.25">
      <c r="A283">
        <v>2E-3</v>
      </c>
      <c r="B283">
        <v>8.1923076923076898</v>
      </c>
      <c r="C283">
        <v>123</v>
      </c>
      <c r="D283">
        <v>-0.29126667107244503</v>
      </c>
      <c r="E283">
        <v>0.49515261320421</v>
      </c>
      <c r="F283">
        <v>0.534764822260546</v>
      </c>
      <c r="G283" s="1">
        <v>6.1269848501521702E-5</v>
      </c>
      <c r="H283">
        <v>0.49996936507574902</v>
      </c>
      <c r="I283" s="1">
        <v>5.0194145118554303E-4</v>
      </c>
      <c r="J283">
        <v>5751800</v>
      </c>
      <c r="K283">
        <v>4070</v>
      </c>
      <c r="L283">
        <v>58723200</v>
      </c>
      <c r="M283">
        <v>0.49379253853583599</v>
      </c>
      <c r="N283" s="1">
        <v>6.1111723279050304E-5</v>
      </c>
      <c r="O283">
        <v>0.49996944413835998</v>
      </c>
      <c r="P283" s="1">
        <v>5.0064604070914297E-4</v>
      </c>
    </row>
    <row r="284" spans="1:16" x14ac:dyDescent="0.25">
      <c r="A284">
        <v>1E-3</v>
      </c>
      <c r="B284">
        <v>8.1923076923076898</v>
      </c>
      <c r="C284">
        <v>131</v>
      </c>
      <c r="D284">
        <v>-0.29187473963277899</v>
      </c>
      <c r="E284">
        <v>0.49598998879794098</v>
      </c>
      <c r="F284">
        <v>0.53566918790177598</v>
      </c>
      <c r="G284" s="1">
        <v>6.0846716878115701E-5</v>
      </c>
      <c r="H284">
        <v>0.49996957664156</v>
      </c>
      <c r="I284" s="1">
        <v>4.9847502673225504E-4</v>
      </c>
      <c r="J284">
        <v>8183900</v>
      </c>
      <c r="K284">
        <v>4070</v>
      </c>
      <c r="L284">
        <v>58723200</v>
      </c>
      <c r="M284">
        <v>0.49379253853583599</v>
      </c>
      <c r="N284" s="1">
        <v>6.1111723279050304E-5</v>
      </c>
      <c r="O284">
        <v>0.49996944413835998</v>
      </c>
      <c r="P284" s="1">
        <v>5.0064604070914297E-4</v>
      </c>
    </row>
    <row r="285" spans="1:16" x14ac:dyDescent="0.25">
      <c r="A285" s="1">
        <v>5.0000000000000001E-4</v>
      </c>
      <c r="B285">
        <v>8.1923076923076898</v>
      </c>
      <c r="C285">
        <v>154</v>
      </c>
      <c r="D285">
        <v>-0.291829722067457</v>
      </c>
      <c r="E285">
        <v>0.49211851160846698</v>
      </c>
      <c r="F285">
        <v>0.53148799253714496</v>
      </c>
      <c r="G285" s="1">
        <v>6.1135816276980298E-5</v>
      </c>
      <c r="H285">
        <v>0.49996943209186101</v>
      </c>
      <c r="I285" s="1">
        <v>5.0084341796141597E-4</v>
      </c>
      <c r="J285">
        <v>8101700</v>
      </c>
      <c r="K285">
        <v>4070</v>
      </c>
      <c r="L285">
        <v>58723200</v>
      </c>
      <c r="M285">
        <v>0.49379253853583599</v>
      </c>
      <c r="N285" s="1">
        <v>6.1111723279050304E-5</v>
      </c>
      <c r="O285">
        <v>0.49996944413835998</v>
      </c>
      <c r="P285" s="1">
        <v>5.0064604070914297E-4</v>
      </c>
    </row>
    <row r="286" spans="1:16" x14ac:dyDescent="0.25">
      <c r="A286" s="1">
        <v>2.5000000000000001E-4</v>
      </c>
      <c r="B286">
        <v>8.1923076923076898</v>
      </c>
      <c r="C286">
        <v>158</v>
      </c>
      <c r="D286">
        <v>-0.29187662857750302</v>
      </c>
      <c r="E286">
        <v>0.49139834768746898</v>
      </c>
      <c r="F286">
        <v>0.530710215502466</v>
      </c>
      <c r="G286" s="1">
        <v>6.0858735800528497E-5</v>
      </c>
      <c r="H286">
        <v>0.49996957063209901</v>
      </c>
      <c r="I286" s="1">
        <v>4.9857348944279097E-4</v>
      </c>
      <c r="J286">
        <v>8914300</v>
      </c>
      <c r="K286">
        <v>4070</v>
      </c>
      <c r="L286">
        <v>58723200</v>
      </c>
      <c r="M286">
        <v>0.49379253853583599</v>
      </c>
      <c r="N286" s="1">
        <v>6.1111723279050304E-5</v>
      </c>
      <c r="O286">
        <v>0.49996944413835998</v>
      </c>
      <c r="P286" s="1">
        <v>5.0064604070914297E-4</v>
      </c>
    </row>
    <row r="287" spans="1:16" x14ac:dyDescent="0.25">
      <c r="A287" s="1">
        <v>1.25E-4</v>
      </c>
      <c r="B287">
        <v>8.1923076923076898</v>
      </c>
      <c r="C287">
        <v>180</v>
      </c>
      <c r="D287">
        <v>-0.29167007482395302</v>
      </c>
      <c r="E287">
        <v>0.496392281867236</v>
      </c>
      <c r="F287">
        <v>0.53610366441661494</v>
      </c>
      <c r="G287" s="1">
        <v>6.1050947037677398E-5</v>
      </c>
      <c r="H287">
        <v>0.49996947452648099</v>
      </c>
      <c r="I287" s="1">
        <v>5.0014814303943399E-4</v>
      </c>
      <c r="J287">
        <v>10240200</v>
      </c>
      <c r="K287">
        <v>4070</v>
      </c>
      <c r="L287">
        <v>58723200</v>
      </c>
      <c r="M287">
        <v>0.49379253853583599</v>
      </c>
      <c r="N287" s="1">
        <v>6.1111723279050304E-5</v>
      </c>
      <c r="O287">
        <v>0.49996944413835998</v>
      </c>
      <c r="P287" s="1">
        <v>5.0064604070914297E-4</v>
      </c>
    </row>
    <row r="288" spans="1:16" x14ac:dyDescent="0.25">
      <c r="A288" s="1">
        <v>6.2500000000000001E-5</v>
      </c>
      <c r="B288">
        <v>8.1923076923076898</v>
      </c>
      <c r="C288">
        <v>155</v>
      </c>
      <c r="D288">
        <v>-0.29168873191556799</v>
      </c>
      <c r="E288">
        <v>0.4946665583987</v>
      </c>
      <c r="F288">
        <v>0.534239883070596</v>
      </c>
      <c r="G288" s="1">
        <v>6.1025520261659403E-5</v>
      </c>
      <c r="H288">
        <v>0.499969487239869</v>
      </c>
      <c r="I288" s="1">
        <v>4.9993983906667099E-4</v>
      </c>
      <c r="J288">
        <v>10377900</v>
      </c>
      <c r="K288">
        <v>4070</v>
      </c>
      <c r="L288">
        <v>58723200</v>
      </c>
      <c r="M288">
        <v>0.49379253853583599</v>
      </c>
      <c r="N288" s="1">
        <v>6.1111723279050304E-5</v>
      </c>
      <c r="O288">
        <v>0.49996944413835998</v>
      </c>
      <c r="P288" s="1">
        <v>5.0064604070914297E-4</v>
      </c>
    </row>
    <row r="289" spans="1:16" x14ac:dyDescent="0.25">
      <c r="A289" s="1">
        <v>3.1250000000000001E-5</v>
      </c>
      <c r="B289">
        <v>8.1923076923076898</v>
      </c>
      <c r="C289">
        <v>155</v>
      </c>
      <c r="D289">
        <v>-0.29161651805637601</v>
      </c>
      <c r="E289">
        <v>0.49627107352935501</v>
      </c>
      <c r="F289">
        <v>0.53597275941170397</v>
      </c>
      <c r="G289" s="1">
        <v>6.1078767375932695E-5</v>
      </c>
      <c r="H289">
        <v>0.49996946061631198</v>
      </c>
      <c r="I289" s="1">
        <v>5.0037605581052598E-4</v>
      </c>
      <c r="J289">
        <v>10948400</v>
      </c>
      <c r="K289">
        <v>4070</v>
      </c>
      <c r="L289">
        <v>58723200</v>
      </c>
      <c r="M289">
        <v>0.49379253853583599</v>
      </c>
      <c r="N289" s="1">
        <v>6.1111723279050304E-5</v>
      </c>
      <c r="O289">
        <v>0.49996944413835998</v>
      </c>
      <c r="P289" s="1">
        <v>5.0064604070914297E-4</v>
      </c>
    </row>
    <row r="290" spans="1:16" x14ac:dyDescent="0.25">
      <c r="A290" s="1">
        <v>1.5625E-5</v>
      </c>
      <c r="B290">
        <v>8.1923076923076898</v>
      </c>
      <c r="C290">
        <v>164</v>
      </c>
      <c r="D290">
        <v>-0.29172531260932799</v>
      </c>
      <c r="E290">
        <v>0.49106118214966099</v>
      </c>
      <c r="F290">
        <v>0.53034607672163403</v>
      </c>
      <c r="G290" s="1">
        <v>6.0910546954784298E-5</v>
      </c>
      <c r="H290">
        <v>0.499969544726522</v>
      </c>
      <c r="I290" s="1">
        <v>4.9899794236034801E-4</v>
      </c>
      <c r="J290">
        <v>12784600</v>
      </c>
      <c r="K290">
        <v>4070</v>
      </c>
      <c r="L290">
        <v>58723200</v>
      </c>
      <c r="M290">
        <v>0.49379253853583599</v>
      </c>
      <c r="N290" s="1">
        <v>6.1111723279050304E-5</v>
      </c>
      <c r="O290">
        <v>0.49996944413835998</v>
      </c>
      <c r="P290" s="1">
        <v>5.0064604070914297E-4</v>
      </c>
    </row>
    <row r="291" spans="1:16" x14ac:dyDescent="0.25">
      <c r="A291" t="s">
        <v>0</v>
      </c>
      <c r="B291">
        <v>8.7051282051282008</v>
      </c>
      <c r="C291">
        <v>4195</v>
      </c>
      <c r="D291">
        <v>-0.32125795525520501</v>
      </c>
      <c r="E291">
        <v>0.49465648058642703</v>
      </c>
      <c r="F291">
        <v>0.53422899903334098</v>
      </c>
      <c r="G291" s="1">
        <v>5.4333229486780398E-5</v>
      </c>
      <c r="H291">
        <v>0.499972833385256</v>
      </c>
      <c r="I291" s="1">
        <v>4.7297772848107502E-4</v>
      </c>
      <c r="J291">
        <v>60306900</v>
      </c>
    </row>
    <row r="292" spans="1:16" x14ac:dyDescent="0.25">
      <c r="A292">
        <v>1.024</v>
      </c>
      <c r="B292">
        <v>8.7051282051282008</v>
      </c>
      <c r="C292">
        <v>187</v>
      </c>
      <c r="D292">
        <v>-0.28606375135470902</v>
      </c>
      <c r="E292">
        <v>0.49619248171623898</v>
      </c>
      <c r="F292">
        <v>0.53588788025353895</v>
      </c>
      <c r="G292" s="1">
        <v>5.4274796464137599E-5</v>
      </c>
      <c r="H292">
        <v>0.49997286260176699</v>
      </c>
      <c r="I292" s="1">
        <v>4.7246906152755702E-4</v>
      </c>
      <c r="J292">
        <v>8400000</v>
      </c>
      <c r="K292">
        <v>4195</v>
      </c>
      <c r="L292">
        <v>60306900</v>
      </c>
      <c r="M292">
        <v>0.49465648058642703</v>
      </c>
      <c r="N292" s="1">
        <v>5.4333229486780398E-5</v>
      </c>
      <c r="O292">
        <v>0.499972833385256</v>
      </c>
      <c r="P292" s="1">
        <v>4.7297772848107502E-4</v>
      </c>
    </row>
    <row r="293" spans="1:16" x14ac:dyDescent="0.25">
      <c r="A293">
        <v>0.51200000000000001</v>
      </c>
      <c r="B293">
        <v>8.7051282051282008</v>
      </c>
      <c r="C293">
        <v>143</v>
      </c>
      <c r="D293">
        <v>-0.28159497883267798</v>
      </c>
      <c r="E293">
        <v>0.49109518949279601</v>
      </c>
      <c r="F293">
        <v>0.53038280465221999</v>
      </c>
      <c r="G293" s="1">
        <v>5.4127457989050498E-5</v>
      </c>
      <c r="H293">
        <v>0.49997293627100498</v>
      </c>
      <c r="I293" s="1">
        <v>4.71186461212375E-4</v>
      </c>
      <c r="J293">
        <v>6507300</v>
      </c>
      <c r="K293">
        <v>4195</v>
      </c>
      <c r="L293">
        <v>60306900</v>
      </c>
      <c r="M293">
        <v>0.49465648058642703</v>
      </c>
      <c r="N293" s="1">
        <v>5.4333229486780398E-5</v>
      </c>
      <c r="O293">
        <v>0.499972833385256</v>
      </c>
      <c r="P293" s="1">
        <v>4.7297772848107502E-4</v>
      </c>
    </row>
    <row r="294" spans="1:16" x14ac:dyDescent="0.25">
      <c r="A294">
        <v>0.25600000000000001</v>
      </c>
      <c r="B294">
        <v>8.7051282051282008</v>
      </c>
      <c r="C294">
        <v>148</v>
      </c>
      <c r="D294">
        <v>-0.27746560231575002</v>
      </c>
      <c r="E294">
        <v>0.49742404679357</v>
      </c>
      <c r="F294">
        <v>0.537217970537056</v>
      </c>
      <c r="G294" s="1">
        <v>5.42308561084503E-5</v>
      </c>
      <c r="H294">
        <v>0.499972884571945</v>
      </c>
      <c r="I294" s="1">
        <v>4.7208655509791997E-4</v>
      </c>
      <c r="J294">
        <v>6535100</v>
      </c>
      <c r="K294">
        <v>4195</v>
      </c>
      <c r="L294">
        <v>60306900</v>
      </c>
      <c r="M294">
        <v>0.49465648058642703</v>
      </c>
      <c r="N294" s="1">
        <v>5.4333229486780398E-5</v>
      </c>
      <c r="O294">
        <v>0.499972833385256</v>
      </c>
      <c r="P294" s="1">
        <v>4.7297772848107502E-4</v>
      </c>
    </row>
    <row r="295" spans="1:16" x14ac:dyDescent="0.25">
      <c r="A295">
        <v>0.128</v>
      </c>
      <c r="B295">
        <v>8.7051282051282008</v>
      </c>
      <c r="C295">
        <v>148</v>
      </c>
      <c r="D295">
        <v>-0.27746560231575002</v>
      </c>
      <c r="E295">
        <v>0.49742404679357</v>
      </c>
      <c r="F295">
        <v>0.537217970537056</v>
      </c>
      <c r="G295" s="1">
        <v>5.42308561084503E-5</v>
      </c>
      <c r="H295">
        <v>0.499972884571945</v>
      </c>
      <c r="I295" s="1">
        <v>4.7208655509791997E-4</v>
      </c>
      <c r="J295">
        <v>6643400</v>
      </c>
      <c r="K295">
        <v>4195</v>
      </c>
      <c r="L295">
        <v>60306900</v>
      </c>
      <c r="M295">
        <v>0.49465648058642703</v>
      </c>
      <c r="N295" s="1">
        <v>5.4333229486780398E-5</v>
      </c>
      <c r="O295">
        <v>0.499972833385256</v>
      </c>
      <c r="P295" s="1">
        <v>4.7297772848107502E-4</v>
      </c>
    </row>
    <row r="296" spans="1:16" x14ac:dyDescent="0.25">
      <c r="A296">
        <v>6.4000000000000001E-2</v>
      </c>
      <c r="B296">
        <v>8.7051282051282008</v>
      </c>
      <c r="C296">
        <v>118</v>
      </c>
      <c r="D296">
        <v>-0.290968104082373</v>
      </c>
      <c r="E296">
        <v>0.49569401782635802</v>
      </c>
      <c r="F296">
        <v>0.53534953925246698</v>
      </c>
      <c r="G296" s="1">
        <v>5.4404557683573803E-5</v>
      </c>
      <c r="H296">
        <v>0.49997279772115799</v>
      </c>
      <c r="I296" s="1">
        <v>4.7359864957880301E-4</v>
      </c>
      <c r="J296">
        <v>5502800</v>
      </c>
      <c r="K296">
        <v>4195</v>
      </c>
      <c r="L296">
        <v>60306900</v>
      </c>
      <c r="M296">
        <v>0.49465648058642703</v>
      </c>
      <c r="N296" s="1">
        <v>5.4333229486780398E-5</v>
      </c>
      <c r="O296">
        <v>0.499972833385256</v>
      </c>
      <c r="P296" s="1">
        <v>4.7297772848107502E-4</v>
      </c>
    </row>
    <row r="297" spans="1:16" x14ac:dyDescent="0.25">
      <c r="A297">
        <v>3.2000000000000001E-2</v>
      </c>
      <c r="B297">
        <v>8.7051282051282008</v>
      </c>
      <c r="C297">
        <v>132</v>
      </c>
      <c r="D297">
        <v>-0.29027708842484201</v>
      </c>
      <c r="E297">
        <v>0.494586940937773</v>
      </c>
      <c r="F297">
        <v>0.53415389621279497</v>
      </c>
      <c r="G297" s="1">
        <v>5.3904703028573302E-5</v>
      </c>
      <c r="H297">
        <v>0.49997304764848499</v>
      </c>
      <c r="I297" s="1">
        <v>4.6924735072309298E-4</v>
      </c>
      <c r="J297">
        <v>6096600</v>
      </c>
      <c r="K297">
        <v>4195</v>
      </c>
      <c r="L297">
        <v>60306900</v>
      </c>
      <c r="M297">
        <v>0.49465648058642703</v>
      </c>
      <c r="N297" s="1">
        <v>5.4333229486780398E-5</v>
      </c>
      <c r="O297">
        <v>0.499972833385256</v>
      </c>
      <c r="P297" s="1">
        <v>4.7297772848107502E-4</v>
      </c>
    </row>
    <row r="298" spans="1:16" x14ac:dyDescent="0.25">
      <c r="A298">
        <v>1.6E-2</v>
      </c>
      <c r="B298">
        <v>8.7051282051282008</v>
      </c>
      <c r="C298">
        <v>124</v>
      </c>
      <c r="D298">
        <v>-0.292412949058732</v>
      </c>
      <c r="E298">
        <v>0.49480603363532799</v>
      </c>
      <c r="F298">
        <v>0.53439051632615397</v>
      </c>
      <c r="G298" s="1">
        <v>5.39897662400479E-5</v>
      </c>
      <c r="H298">
        <v>0.49997300511687998</v>
      </c>
      <c r="I298" s="1">
        <v>4.6998783688451898E-4</v>
      </c>
      <c r="J298">
        <v>5839400</v>
      </c>
      <c r="K298">
        <v>4195</v>
      </c>
      <c r="L298">
        <v>60306900</v>
      </c>
      <c r="M298">
        <v>0.49465648058642703</v>
      </c>
      <c r="N298" s="1">
        <v>5.4333229486780398E-5</v>
      </c>
      <c r="O298">
        <v>0.499972833385256</v>
      </c>
      <c r="P298" s="1">
        <v>4.7297772848107502E-4</v>
      </c>
    </row>
    <row r="299" spans="1:16" x14ac:dyDescent="0.25">
      <c r="A299">
        <v>8.0000000000000002E-3</v>
      </c>
      <c r="B299">
        <v>8.7051282051282008</v>
      </c>
      <c r="C299">
        <v>164</v>
      </c>
      <c r="D299">
        <v>-0.27767443007817999</v>
      </c>
      <c r="E299">
        <v>0.49823589589189898</v>
      </c>
      <c r="F299">
        <v>0.53809476756325103</v>
      </c>
      <c r="G299" s="1">
        <v>5.4086229986927103E-5</v>
      </c>
      <c r="H299">
        <v>0.49997295688500598</v>
      </c>
      <c r="I299" s="1">
        <v>4.7082756616824997E-4</v>
      </c>
      <c r="J299">
        <v>7173500</v>
      </c>
      <c r="K299">
        <v>4195</v>
      </c>
      <c r="L299">
        <v>60306900</v>
      </c>
      <c r="M299">
        <v>0.49465648058642703</v>
      </c>
      <c r="N299" s="1">
        <v>5.4333229486780398E-5</v>
      </c>
      <c r="O299">
        <v>0.499972833385256</v>
      </c>
      <c r="P299" s="1">
        <v>4.7297772848107502E-4</v>
      </c>
    </row>
    <row r="300" spans="1:16" x14ac:dyDescent="0.25">
      <c r="A300">
        <v>4.0000000000000001E-3</v>
      </c>
      <c r="B300">
        <v>8.7051282051282008</v>
      </c>
      <c r="C300">
        <v>173</v>
      </c>
      <c r="D300">
        <v>-0.277270300181439</v>
      </c>
      <c r="E300">
        <v>0.49444801978040598</v>
      </c>
      <c r="F300">
        <v>0.53400386136283895</v>
      </c>
      <c r="G300" s="1">
        <v>5.3985344230400497E-5</v>
      </c>
      <c r="H300">
        <v>0.49997300732788402</v>
      </c>
      <c r="I300" s="1">
        <v>4.69949342723615E-4</v>
      </c>
      <c r="J300">
        <v>8463000</v>
      </c>
      <c r="K300">
        <v>4195</v>
      </c>
      <c r="L300">
        <v>60306900</v>
      </c>
      <c r="M300">
        <v>0.49465648058642703</v>
      </c>
      <c r="N300" s="1">
        <v>5.4333229486780398E-5</v>
      </c>
      <c r="O300">
        <v>0.499972833385256</v>
      </c>
      <c r="P300" s="1">
        <v>4.7297772848107502E-4</v>
      </c>
    </row>
    <row r="301" spans="1:16" x14ac:dyDescent="0.25">
      <c r="A301">
        <v>2E-3</v>
      </c>
      <c r="B301">
        <v>8.7051282051282008</v>
      </c>
      <c r="C301">
        <v>132</v>
      </c>
      <c r="D301">
        <v>-0.292332825752318</v>
      </c>
      <c r="E301">
        <v>0.49688408416587498</v>
      </c>
      <c r="F301">
        <v>0.536634810899145</v>
      </c>
      <c r="G301" s="1">
        <v>5.3936280599464698E-5</v>
      </c>
      <c r="H301">
        <v>0.49997303185969999</v>
      </c>
      <c r="I301" s="1">
        <v>4.6952223752610902E-4</v>
      </c>
      <c r="J301">
        <v>6129900</v>
      </c>
      <c r="K301">
        <v>4195</v>
      </c>
      <c r="L301">
        <v>60306900</v>
      </c>
      <c r="M301">
        <v>0.49465648058642703</v>
      </c>
      <c r="N301" s="1">
        <v>5.4333229486780398E-5</v>
      </c>
      <c r="O301">
        <v>0.499972833385256</v>
      </c>
      <c r="P301" s="1">
        <v>4.7297772848107502E-4</v>
      </c>
    </row>
    <row r="302" spans="1:16" x14ac:dyDescent="0.25">
      <c r="A302">
        <v>1E-3</v>
      </c>
      <c r="B302">
        <v>8.7051282051282008</v>
      </c>
      <c r="C302">
        <v>127</v>
      </c>
      <c r="D302">
        <v>-0.29244268380906702</v>
      </c>
      <c r="E302">
        <v>0.49831131092973602</v>
      </c>
      <c r="F302">
        <v>0.53817621580411501</v>
      </c>
      <c r="G302" s="1">
        <v>5.4273972938334499E-5</v>
      </c>
      <c r="H302">
        <v>0.49997286301353</v>
      </c>
      <c r="I302" s="1">
        <v>4.7246189262986101E-4</v>
      </c>
      <c r="J302">
        <v>9628400</v>
      </c>
      <c r="K302">
        <v>4195</v>
      </c>
      <c r="L302">
        <v>60306900</v>
      </c>
      <c r="M302">
        <v>0.49465648058642703</v>
      </c>
      <c r="N302" s="1">
        <v>5.4333229486780398E-5</v>
      </c>
      <c r="O302">
        <v>0.499972833385256</v>
      </c>
      <c r="P302" s="1">
        <v>4.7297772848107502E-4</v>
      </c>
    </row>
    <row r="303" spans="1:16" x14ac:dyDescent="0.25">
      <c r="A303" s="1">
        <v>5.0000000000000001E-4</v>
      </c>
      <c r="B303">
        <v>8.7051282051282008</v>
      </c>
      <c r="C303">
        <v>154</v>
      </c>
      <c r="D303">
        <v>-0.29253783041665699</v>
      </c>
      <c r="E303">
        <v>0.49431041698757699</v>
      </c>
      <c r="F303">
        <v>0.53385525034658299</v>
      </c>
      <c r="G303" s="1">
        <v>5.4003339632457897E-5</v>
      </c>
      <c r="H303">
        <v>0.49997299833018299</v>
      </c>
      <c r="I303" s="1">
        <v>4.70105995005627E-4</v>
      </c>
      <c r="J303">
        <v>8811200</v>
      </c>
      <c r="K303">
        <v>4195</v>
      </c>
      <c r="L303">
        <v>60306900</v>
      </c>
      <c r="M303">
        <v>0.49465648058642703</v>
      </c>
      <c r="N303" s="1">
        <v>5.4333229486780398E-5</v>
      </c>
      <c r="O303">
        <v>0.499972833385256</v>
      </c>
      <c r="P303" s="1">
        <v>4.7297772848107502E-4</v>
      </c>
    </row>
    <row r="304" spans="1:16" x14ac:dyDescent="0.25">
      <c r="A304" s="1">
        <v>2.5000000000000001E-4</v>
      </c>
      <c r="B304">
        <v>8.7051282051282008</v>
      </c>
      <c r="C304">
        <v>159</v>
      </c>
      <c r="D304">
        <v>-0.29179333702210097</v>
      </c>
      <c r="E304">
        <v>0.49696230247039502</v>
      </c>
      <c r="F304">
        <v>0.53671928666802704</v>
      </c>
      <c r="G304" s="1">
        <v>5.4322645888449298E-5</v>
      </c>
      <c r="H304">
        <v>0.499972838677055</v>
      </c>
      <c r="I304" s="1">
        <v>4.72885596900732E-4</v>
      </c>
      <c r="J304">
        <v>8957500</v>
      </c>
      <c r="K304">
        <v>4195</v>
      </c>
      <c r="L304">
        <v>60306900</v>
      </c>
      <c r="M304">
        <v>0.49465648058642703</v>
      </c>
      <c r="N304" s="1">
        <v>5.4333229486780398E-5</v>
      </c>
      <c r="O304">
        <v>0.499972833385256</v>
      </c>
      <c r="P304" s="1">
        <v>4.7297772848107502E-4</v>
      </c>
    </row>
    <row r="305" spans="1:16" x14ac:dyDescent="0.25">
      <c r="A305" s="1">
        <v>1.25E-4</v>
      </c>
      <c r="B305">
        <v>8.7051282051282008</v>
      </c>
      <c r="C305">
        <v>160</v>
      </c>
      <c r="D305">
        <v>-0.29168309638494899</v>
      </c>
      <c r="E305">
        <v>0.49510523576710203</v>
      </c>
      <c r="F305">
        <v>0.53471365462846998</v>
      </c>
      <c r="G305" s="1">
        <v>5.41314470842158E-5</v>
      </c>
      <c r="H305">
        <v>0.499972934276457</v>
      </c>
      <c r="I305" s="1">
        <v>4.7122118679721102E-4</v>
      </c>
      <c r="J305">
        <v>9942700</v>
      </c>
      <c r="K305">
        <v>4195</v>
      </c>
      <c r="L305">
        <v>60306900</v>
      </c>
      <c r="M305">
        <v>0.49465648058642703</v>
      </c>
      <c r="N305" s="1">
        <v>5.4333229486780398E-5</v>
      </c>
      <c r="O305">
        <v>0.499972833385256</v>
      </c>
      <c r="P305" s="1">
        <v>4.7297772848107502E-4</v>
      </c>
    </row>
    <row r="306" spans="1:16" x14ac:dyDescent="0.25">
      <c r="A306" s="1">
        <v>6.2500000000000001E-5</v>
      </c>
      <c r="B306">
        <v>8.7051282051282008</v>
      </c>
      <c r="C306">
        <v>154</v>
      </c>
      <c r="D306">
        <v>-0.29175097236248598</v>
      </c>
      <c r="E306">
        <v>0.49529277897997298</v>
      </c>
      <c r="F306">
        <v>0.53491620129837003</v>
      </c>
      <c r="G306" s="1">
        <v>5.4468143594221801E-5</v>
      </c>
      <c r="H306">
        <v>0.499972765928202</v>
      </c>
      <c r="I306" s="1">
        <v>4.7415217308303302E-4</v>
      </c>
      <c r="J306">
        <v>11430900</v>
      </c>
      <c r="K306">
        <v>4195</v>
      </c>
      <c r="L306">
        <v>60306900</v>
      </c>
      <c r="M306">
        <v>0.49465648058642703</v>
      </c>
      <c r="N306" s="1">
        <v>5.4333229486780398E-5</v>
      </c>
      <c r="O306">
        <v>0.499972833385256</v>
      </c>
      <c r="P306" s="1">
        <v>4.7297772848107502E-4</v>
      </c>
    </row>
    <row r="307" spans="1:16" x14ac:dyDescent="0.25">
      <c r="A307" s="1">
        <v>3.1250000000000001E-5</v>
      </c>
      <c r="B307">
        <v>8.7051282051282008</v>
      </c>
      <c r="C307">
        <v>166</v>
      </c>
      <c r="D307">
        <v>-0.29175130413546901</v>
      </c>
      <c r="E307">
        <v>0.496779862840244</v>
      </c>
      <c r="F307">
        <v>0.53652225186746405</v>
      </c>
      <c r="G307" s="1">
        <v>5.3978615113803301E-5</v>
      </c>
      <c r="H307">
        <v>0.49997301069244299</v>
      </c>
      <c r="I307" s="1">
        <v>4.6989076490092801E-4</v>
      </c>
      <c r="J307">
        <v>11642900</v>
      </c>
      <c r="K307">
        <v>4195</v>
      </c>
      <c r="L307">
        <v>60306900</v>
      </c>
      <c r="M307">
        <v>0.49465648058642703</v>
      </c>
      <c r="N307" s="1">
        <v>5.4333229486780398E-5</v>
      </c>
      <c r="O307">
        <v>0.499972833385256</v>
      </c>
      <c r="P307" s="1">
        <v>4.7297772848107502E-4</v>
      </c>
    </row>
    <row r="308" spans="1:16" x14ac:dyDescent="0.25">
      <c r="A308" s="1">
        <v>1.5625E-5</v>
      </c>
      <c r="B308">
        <v>8.7051282051282008</v>
      </c>
      <c r="C308">
        <v>166</v>
      </c>
      <c r="D308">
        <v>-0.29179068899543198</v>
      </c>
      <c r="E308">
        <v>0.49226653683685001</v>
      </c>
      <c r="F308">
        <v>0.53164785978379803</v>
      </c>
      <c r="G308" s="1">
        <v>5.4159195432612599E-5</v>
      </c>
      <c r="H308">
        <v>0.49997292040228303</v>
      </c>
      <c r="I308" s="1">
        <v>4.7146273972748599E-4</v>
      </c>
      <c r="J308">
        <v>14011100</v>
      </c>
      <c r="K308">
        <v>4195</v>
      </c>
      <c r="L308">
        <v>60306900</v>
      </c>
      <c r="M308">
        <v>0.49465648058642703</v>
      </c>
      <c r="N308" s="1">
        <v>5.4333229486780398E-5</v>
      </c>
      <c r="O308">
        <v>0.499972833385256</v>
      </c>
      <c r="P308" s="1">
        <v>4.7297772848107502E-4</v>
      </c>
    </row>
    <row r="309" spans="1:16" x14ac:dyDescent="0.25">
      <c r="A309" t="s">
        <v>0</v>
      </c>
      <c r="B309">
        <v>9.2179487179487101</v>
      </c>
      <c r="C309">
        <v>4308</v>
      </c>
      <c r="D309">
        <v>-0.32135226440411402</v>
      </c>
      <c r="E309">
        <v>0.49429487302358899</v>
      </c>
      <c r="F309">
        <v>0.53383846286547698</v>
      </c>
      <c r="G309" s="1">
        <v>4.8385533506722902E-5</v>
      </c>
      <c r="H309">
        <v>0.49997580723324597</v>
      </c>
      <c r="I309" s="1">
        <v>4.4601536655556099E-4</v>
      </c>
      <c r="J309">
        <v>59737000</v>
      </c>
    </row>
    <row r="310" spans="1:16" x14ac:dyDescent="0.25">
      <c r="A310">
        <v>1.024</v>
      </c>
      <c r="B310">
        <v>9.2179487179487101</v>
      </c>
      <c r="C310">
        <v>175</v>
      </c>
      <c r="D310">
        <v>-0.27575261149789199</v>
      </c>
      <c r="E310">
        <v>0.49569036365003999</v>
      </c>
      <c r="F310">
        <v>0.53534559274204296</v>
      </c>
      <c r="G310" s="1">
        <v>4.8438636146674799E-5</v>
      </c>
      <c r="H310">
        <v>0.499975780681926</v>
      </c>
      <c r="I310" s="1">
        <v>4.46504863967426E-4</v>
      </c>
      <c r="J310">
        <v>7868100</v>
      </c>
      <c r="K310">
        <v>4308</v>
      </c>
      <c r="L310">
        <v>59737000</v>
      </c>
      <c r="M310">
        <v>0.49429487302358899</v>
      </c>
      <c r="N310" s="1">
        <v>4.8385533506722902E-5</v>
      </c>
      <c r="O310">
        <v>0.49997580723324597</v>
      </c>
      <c r="P310" s="1">
        <v>4.4601536655556099E-4</v>
      </c>
    </row>
    <row r="311" spans="1:16" x14ac:dyDescent="0.25">
      <c r="A311">
        <v>0.51200000000000001</v>
      </c>
      <c r="B311">
        <v>9.2179487179487101</v>
      </c>
      <c r="C311">
        <v>145</v>
      </c>
      <c r="D311">
        <v>-0.301896696727734</v>
      </c>
      <c r="E311">
        <v>0.49736390491877402</v>
      </c>
      <c r="F311">
        <v>0.53715301731227605</v>
      </c>
      <c r="G311" s="1">
        <v>4.81663191801429E-5</v>
      </c>
      <c r="H311">
        <v>0.49997591684040898</v>
      </c>
      <c r="I311" s="1">
        <v>4.4399466013490699E-4</v>
      </c>
      <c r="J311">
        <v>6788000</v>
      </c>
      <c r="K311">
        <v>4308</v>
      </c>
      <c r="L311">
        <v>59737000</v>
      </c>
      <c r="M311">
        <v>0.49429487302358899</v>
      </c>
      <c r="N311" s="1">
        <v>4.8385533506722902E-5</v>
      </c>
      <c r="O311">
        <v>0.49997580723324597</v>
      </c>
      <c r="P311" s="1">
        <v>4.4601536655556099E-4</v>
      </c>
    </row>
    <row r="312" spans="1:16" x14ac:dyDescent="0.25">
      <c r="A312">
        <v>0.25600000000000001</v>
      </c>
      <c r="B312">
        <v>9.2179487179487101</v>
      </c>
      <c r="C312">
        <v>152</v>
      </c>
      <c r="D312">
        <v>-0.27752891268006302</v>
      </c>
      <c r="E312">
        <v>0.49699456091555</v>
      </c>
      <c r="F312">
        <v>0.536754125788794</v>
      </c>
      <c r="G312" s="1">
        <v>4.8538735185510399E-5</v>
      </c>
      <c r="H312">
        <v>0.49997573063240702</v>
      </c>
      <c r="I312" s="1">
        <v>4.4742757177412801E-4</v>
      </c>
      <c r="J312">
        <v>6876400</v>
      </c>
      <c r="K312">
        <v>4308</v>
      </c>
      <c r="L312">
        <v>59737000</v>
      </c>
      <c r="M312">
        <v>0.49429487302358899</v>
      </c>
      <c r="N312" s="1">
        <v>4.8385533506722902E-5</v>
      </c>
      <c r="O312">
        <v>0.49997580723324597</v>
      </c>
      <c r="P312" s="1">
        <v>4.4601536655556099E-4</v>
      </c>
    </row>
    <row r="313" spans="1:16" x14ac:dyDescent="0.25">
      <c r="A313">
        <v>0.128</v>
      </c>
      <c r="B313">
        <v>9.2179487179487101</v>
      </c>
      <c r="C313">
        <v>152</v>
      </c>
      <c r="D313">
        <v>-0.27752891268006302</v>
      </c>
      <c r="E313">
        <v>0.49699456091555</v>
      </c>
      <c r="F313">
        <v>0.536754125788794</v>
      </c>
      <c r="G313" s="1">
        <v>4.8538735185510399E-5</v>
      </c>
      <c r="H313">
        <v>0.49997573063240702</v>
      </c>
      <c r="I313" s="1">
        <v>4.4742757177412801E-4</v>
      </c>
      <c r="J313">
        <v>6642600</v>
      </c>
      <c r="K313">
        <v>4308</v>
      </c>
      <c r="L313">
        <v>59737000</v>
      </c>
      <c r="M313">
        <v>0.49429487302358899</v>
      </c>
      <c r="N313" s="1">
        <v>4.8385533506722902E-5</v>
      </c>
      <c r="O313">
        <v>0.49997580723324597</v>
      </c>
      <c r="P313" s="1">
        <v>4.4601536655556099E-4</v>
      </c>
    </row>
    <row r="314" spans="1:16" x14ac:dyDescent="0.25">
      <c r="A314">
        <v>6.4000000000000001E-2</v>
      </c>
      <c r="B314">
        <v>9.2179487179487101</v>
      </c>
      <c r="C314">
        <v>117</v>
      </c>
      <c r="D314">
        <v>-0.29100008286427298</v>
      </c>
      <c r="E314">
        <v>0.49817167623402803</v>
      </c>
      <c r="F314">
        <v>0.53802541033275098</v>
      </c>
      <c r="G314" s="1">
        <v>4.8056754058944899E-5</v>
      </c>
      <c r="H314">
        <v>0.49997597162296997</v>
      </c>
      <c r="I314" s="1">
        <v>4.4298469446642799E-4</v>
      </c>
      <c r="J314">
        <v>5502500</v>
      </c>
      <c r="K314">
        <v>4308</v>
      </c>
      <c r="L314">
        <v>59737000</v>
      </c>
      <c r="M314">
        <v>0.49429487302358899</v>
      </c>
      <c r="N314" s="1">
        <v>4.8385533506722902E-5</v>
      </c>
      <c r="O314">
        <v>0.49997580723324597</v>
      </c>
      <c r="P314" s="1">
        <v>4.4601536655556099E-4</v>
      </c>
    </row>
    <row r="315" spans="1:16" x14ac:dyDescent="0.25">
      <c r="A315">
        <v>3.2000000000000001E-2</v>
      </c>
      <c r="B315">
        <v>9.2179487179487101</v>
      </c>
      <c r="C315">
        <v>136</v>
      </c>
      <c r="D315">
        <v>-0.29227863337715998</v>
      </c>
      <c r="E315">
        <v>0.49780771322955603</v>
      </c>
      <c r="F315">
        <v>0.53763233028792101</v>
      </c>
      <c r="G315" s="1">
        <v>4.8198051358139199E-5</v>
      </c>
      <c r="H315">
        <v>0.49997590097431999</v>
      </c>
      <c r="I315" s="1">
        <v>4.4428716572438601E-4</v>
      </c>
      <c r="J315">
        <v>6425900</v>
      </c>
      <c r="K315">
        <v>4308</v>
      </c>
      <c r="L315">
        <v>59737000</v>
      </c>
      <c r="M315">
        <v>0.49429487302358899</v>
      </c>
      <c r="N315" s="1">
        <v>4.8385533506722902E-5</v>
      </c>
      <c r="O315">
        <v>0.49997580723324597</v>
      </c>
      <c r="P315" s="1">
        <v>4.4601536655556099E-4</v>
      </c>
    </row>
    <row r="316" spans="1:16" x14ac:dyDescent="0.25">
      <c r="A316">
        <v>1.6E-2</v>
      </c>
      <c r="B316">
        <v>9.2179487179487101</v>
      </c>
      <c r="C316">
        <v>129</v>
      </c>
      <c r="D316">
        <v>-0.29303065218378999</v>
      </c>
      <c r="E316">
        <v>0.49638446811204301</v>
      </c>
      <c r="F316">
        <v>0.53609522556100597</v>
      </c>
      <c r="G316" s="1">
        <v>4.8327121410895999E-5</v>
      </c>
      <c r="H316">
        <v>0.499975836439294</v>
      </c>
      <c r="I316" s="1">
        <v>4.4547692685171998E-4</v>
      </c>
      <c r="J316">
        <v>6243500</v>
      </c>
      <c r="K316">
        <v>4308</v>
      </c>
      <c r="L316">
        <v>59737000</v>
      </c>
      <c r="M316">
        <v>0.49429487302358899</v>
      </c>
      <c r="N316" s="1">
        <v>4.8385533506722902E-5</v>
      </c>
      <c r="O316">
        <v>0.49997580723324597</v>
      </c>
      <c r="P316" s="1">
        <v>4.4601536655556099E-4</v>
      </c>
    </row>
    <row r="317" spans="1:16" x14ac:dyDescent="0.25">
      <c r="A317">
        <v>8.0000000000000002E-3</v>
      </c>
      <c r="B317">
        <v>9.2179487179487101</v>
      </c>
      <c r="C317">
        <v>186</v>
      </c>
      <c r="D317">
        <v>-0.27783168975016498</v>
      </c>
      <c r="E317">
        <v>0.49880169364206201</v>
      </c>
      <c r="F317">
        <v>0.53870582913342802</v>
      </c>
      <c r="G317" s="1">
        <v>4.8484355738009903E-5</v>
      </c>
      <c r="H317">
        <v>0.499975757822131</v>
      </c>
      <c r="I317" s="1">
        <v>4.46926304815757E-4</v>
      </c>
      <c r="J317">
        <v>8202100</v>
      </c>
      <c r="K317">
        <v>4308</v>
      </c>
      <c r="L317">
        <v>59737000</v>
      </c>
      <c r="M317">
        <v>0.49429487302358899</v>
      </c>
      <c r="N317" s="1">
        <v>4.8385533506722902E-5</v>
      </c>
      <c r="O317">
        <v>0.49997580723324597</v>
      </c>
      <c r="P317" s="1">
        <v>4.4601536655556099E-4</v>
      </c>
    </row>
    <row r="318" spans="1:16" x14ac:dyDescent="0.25">
      <c r="A318">
        <v>4.0000000000000001E-3</v>
      </c>
      <c r="B318">
        <v>9.2179487179487101</v>
      </c>
      <c r="C318">
        <v>183</v>
      </c>
      <c r="D318">
        <v>-0.27734250855062997</v>
      </c>
      <c r="E318">
        <v>0.49435017151908001</v>
      </c>
      <c r="F318">
        <v>0.53389818524060695</v>
      </c>
      <c r="G318" s="1">
        <v>4.8070689207646499E-5</v>
      </c>
      <c r="H318">
        <v>0.49997596465539601</v>
      </c>
      <c r="I318" s="1">
        <v>4.4311314795253599E-4</v>
      </c>
      <c r="J318">
        <v>7995000</v>
      </c>
      <c r="K318">
        <v>4308</v>
      </c>
      <c r="L318">
        <v>59737000</v>
      </c>
      <c r="M318">
        <v>0.49429487302358899</v>
      </c>
      <c r="N318" s="1">
        <v>4.8385533506722902E-5</v>
      </c>
      <c r="O318">
        <v>0.49997580723324597</v>
      </c>
      <c r="P318" s="1">
        <v>4.4601536655556099E-4</v>
      </c>
    </row>
    <row r="319" spans="1:16" x14ac:dyDescent="0.25">
      <c r="A319">
        <v>2E-3</v>
      </c>
      <c r="B319">
        <v>9.2179487179487101</v>
      </c>
      <c r="C319">
        <v>130</v>
      </c>
      <c r="D319">
        <v>-0.29204959327944402</v>
      </c>
      <c r="E319">
        <v>0.49549941192699898</v>
      </c>
      <c r="F319">
        <v>0.53513936488115899</v>
      </c>
      <c r="G319" s="1">
        <v>4.7803346263197697E-5</v>
      </c>
      <c r="H319">
        <v>0.49997609832686801</v>
      </c>
      <c r="I319" s="1">
        <v>4.4064879440050097E-4</v>
      </c>
      <c r="J319">
        <v>6372700</v>
      </c>
      <c r="K319">
        <v>4308</v>
      </c>
      <c r="L319">
        <v>59737000</v>
      </c>
      <c r="M319">
        <v>0.49429487302358899</v>
      </c>
      <c r="N319" s="1">
        <v>4.8385533506722902E-5</v>
      </c>
      <c r="O319">
        <v>0.49997580723324597</v>
      </c>
      <c r="P319" s="1">
        <v>4.4601536655556099E-4</v>
      </c>
    </row>
    <row r="320" spans="1:16" x14ac:dyDescent="0.25">
      <c r="A320">
        <v>1E-3</v>
      </c>
      <c r="B320">
        <v>9.2179487179487101</v>
      </c>
      <c r="C320">
        <v>133</v>
      </c>
      <c r="D320">
        <v>-0.29178101224903102</v>
      </c>
      <c r="E320">
        <v>0.49669161180515597</v>
      </c>
      <c r="F320">
        <v>0.53642694074956898</v>
      </c>
      <c r="G320" s="1">
        <v>4.8073316841756802E-5</v>
      </c>
      <c r="H320">
        <v>0.49997596334157901</v>
      </c>
      <c r="I320" s="1">
        <v>4.4313736934901499E-4</v>
      </c>
      <c r="J320">
        <v>8426800</v>
      </c>
      <c r="K320">
        <v>4308</v>
      </c>
      <c r="L320">
        <v>59737000</v>
      </c>
      <c r="M320">
        <v>0.49429487302358899</v>
      </c>
      <c r="N320" s="1">
        <v>4.8385533506722902E-5</v>
      </c>
      <c r="O320">
        <v>0.49997580723324597</v>
      </c>
      <c r="P320" s="1">
        <v>4.4601536655556099E-4</v>
      </c>
    </row>
    <row r="321" spans="1:16" x14ac:dyDescent="0.25">
      <c r="A321" s="1">
        <v>5.0000000000000001E-4</v>
      </c>
      <c r="B321">
        <v>9.2179487179487101</v>
      </c>
      <c r="C321">
        <v>152</v>
      </c>
      <c r="D321">
        <v>-0.29159375263364901</v>
      </c>
      <c r="E321">
        <v>0.49801894896509002</v>
      </c>
      <c r="F321">
        <v>0.537860464882298</v>
      </c>
      <c r="G321" s="1">
        <v>4.8539533106572901E-5</v>
      </c>
      <c r="H321">
        <v>0.49997573023344599</v>
      </c>
      <c r="I321" s="1">
        <v>4.4743492696956298E-4</v>
      </c>
      <c r="J321">
        <v>8190300</v>
      </c>
      <c r="K321">
        <v>4308</v>
      </c>
      <c r="L321">
        <v>59737000</v>
      </c>
      <c r="M321">
        <v>0.49429487302358899</v>
      </c>
      <c r="N321" s="1">
        <v>4.8385533506722902E-5</v>
      </c>
      <c r="O321">
        <v>0.49997580723324597</v>
      </c>
      <c r="P321" s="1">
        <v>4.4601536655556099E-4</v>
      </c>
    </row>
    <row r="322" spans="1:16" x14ac:dyDescent="0.25">
      <c r="A322" s="1">
        <v>2.5000000000000001E-4</v>
      </c>
      <c r="B322">
        <v>9.2179487179487101</v>
      </c>
      <c r="C322">
        <v>158</v>
      </c>
      <c r="D322">
        <v>-0.29165403096901898</v>
      </c>
      <c r="E322">
        <v>0.495822289431052</v>
      </c>
      <c r="F322">
        <v>0.53548807258553599</v>
      </c>
      <c r="G322" s="1">
        <v>4.8252510511326197E-5</v>
      </c>
      <c r="H322">
        <v>0.499975873744744</v>
      </c>
      <c r="I322" s="1">
        <v>4.4478916740568698E-4</v>
      </c>
      <c r="J322">
        <v>9164000</v>
      </c>
      <c r="K322">
        <v>4308</v>
      </c>
      <c r="L322">
        <v>59737000</v>
      </c>
      <c r="M322">
        <v>0.49429487302358899</v>
      </c>
      <c r="N322" s="1">
        <v>4.8385533506722902E-5</v>
      </c>
      <c r="O322">
        <v>0.49997580723324597</v>
      </c>
      <c r="P322" s="1">
        <v>4.4601536655556099E-4</v>
      </c>
    </row>
    <row r="323" spans="1:16" x14ac:dyDescent="0.25">
      <c r="A323" s="1">
        <v>1.25E-4</v>
      </c>
      <c r="B323">
        <v>9.2179487179487101</v>
      </c>
      <c r="C323">
        <v>167</v>
      </c>
      <c r="D323">
        <v>-0.29165335046764601</v>
      </c>
      <c r="E323">
        <v>0.49626323786573701</v>
      </c>
      <c r="F323">
        <v>0.53596429689499603</v>
      </c>
      <c r="G323" s="1">
        <v>4.8196831432756299E-5</v>
      </c>
      <c r="H323">
        <v>0.49997590158428301</v>
      </c>
      <c r="I323" s="1">
        <v>4.4427592051476603E-4</v>
      </c>
      <c r="J323">
        <v>10210700</v>
      </c>
      <c r="K323">
        <v>4308</v>
      </c>
      <c r="L323">
        <v>59737000</v>
      </c>
      <c r="M323">
        <v>0.49429487302358899</v>
      </c>
      <c r="N323" s="1">
        <v>4.8385533506722902E-5</v>
      </c>
      <c r="O323">
        <v>0.49997580723324597</v>
      </c>
      <c r="P323" s="1">
        <v>4.4601536655556099E-4</v>
      </c>
    </row>
    <row r="324" spans="1:16" x14ac:dyDescent="0.25">
      <c r="A324" s="1">
        <v>6.2500000000000001E-5</v>
      </c>
      <c r="B324">
        <v>9.2179487179487101</v>
      </c>
      <c r="C324">
        <v>170</v>
      </c>
      <c r="D324">
        <v>-0.29170970553112702</v>
      </c>
      <c r="E324">
        <v>0.49893449870683398</v>
      </c>
      <c r="F324">
        <v>0.53884925860338095</v>
      </c>
      <c r="G324" s="1">
        <v>4.8038848262432697E-5</v>
      </c>
      <c r="H324">
        <v>0.49997598057586801</v>
      </c>
      <c r="I324" s="1">
        <v>4.4281963975242498E-4</v>
      </c>
      <c r="J324">
        <v>11803300</v>
      </c>
      <c r="K324">
        <v>4308</v>
      </c>
      <c r="L324">
        <v>59737000</v>
      </c>
      <c r="M324">
        <v>0.49429487302358899</v>
      </c>
      <c r="N324" s="1">
        <v>4.8385533506722902E-5</v>
      </c>
      <c r="O324">
        <v>0.49997580723324597</v>
      </c>
      <c r="P324" s="1">
        <v>4.4601536655556099E-4</v>
      </c>
    </row>
    <row r="325" spans="1:16" x14ac:dyDescent="0.25">
      <c r="A325" s="1">
        <v>3.1250000000000001E-5</v>
      </c>
      <c r="B325">
        <v>9.2179487179487101</v>
      </c>
      <c r="C325">
        <v>163</v>
      </c>
      <c r="D325">
        <v>-0.29168977885705499</v>
      </c>
      <c r="E325">
        <v>0.494654777443294</v>
      </c>
      <c r="F325">
        <v>0.534227159638758</v>
      </c>
      <c r="G325" s="1">
        <v>4.8111419200802503E-5</v>
      </c>
      <c r="H325">
        <v>0.49997594429039899</v>
      </c>
      <c r="I325" s="1">
        <v>4.4348859494073098E-4</v>
      </c>
      <c r="J325">
        <v>12300800</v>
      </c>
      <c r="K325">
        <v>4308</v>
      </c>
      <c r="L325">
        <v>59737000</v>
      </c>
      <c r="M325">
        <v>0.49429487302358899</v>
      </c>
      <c r="N325" s="1">
        <v>4.8385533506722902E-5</v>
      </c>
      <c r="O325">
        <v>0.49997580723324597</v>
      </c>
      <c r="P325" s="1">
        <v>4.4601536655556099E-4</v>
      </c>
    </row>
    <row r="326" spans="1:16" x14ac:dyDescent="0.25">
      <c r="A326" s="1">
        <v>1.5625E-5</v>
      </c>
      <c r="B326">
        <v>9.2179487179487101</v>
      </c>
      <c r="C326">
        <v>174</v>
      </c>
      <c r="D326">
        <v>-0.29181842210710901</v>
      </c>
      <c r="E326">
        <v>0.49837088156037601</v>
      </c>
      <c r="F326">
        <v>0.53824055208520605</v>
      </c>
      <c r="G326" s="1">
        <v>4.8099248558419698E-5</v>
      </c>
      <c r="H326">
        <v>0.49997595037572001</v>
      </c>
      <c r="I326" s="1">
        <v>4.43376406583381E-4</v>
      </c>
      <c r="J326">
        <v>13653400</v>
      </c>
      <c r="K326">
        <v>4308</v>
      </c>
      <c r="L326">
        <v>59737000</v>
      </c>
      <c r="M326">
        <v>0.49429487302358899</v>
      </c>
      <c r="N326" s="1">
        <v>4.8385533506722902E-5</v>
      </c>
      <c r="O326">
        <v>0.49997580723324597</v>
      </c>
      <c r="P326" s="1">
        <v>4.4601536655556099E-4</v>
      </c>
    </row>
    <row r="327" spans="1:16" x14ac:dyDescent="0.25">
      <c r="A327" t="s">
        <v>0</v>
      </c>
      <c r="B327">
        <v>9.7307692307692299</v>
      </c>
      <c r="C327">
        <v>4430</v>
      </c>
      <c r="D327">
        <v>-0.320993967587202</v>
      </c>
      <c r="E327">
        <v>0.49554109586552397</v>
      </c>
      <c r="F327">
        <v>0.53518438353476505</v>
      </c>
      <c r="G327" s="1">
        <v>4.3223633291233903E-5</v>
      </c>
      <c r="H327">
        <v>0.49997838818335399</v>
      </c>
      <c r="I327" s="1">
        <v>4.20599200872391E-4</v>
      </c>
      <c r="J327">
        <v>64059200</v>
      </c>
    </row>
    <row r="328" spans="1:16" x14ac:dyDescent="0.25">
      <c r="A328">
        <v>1.024</v>
      </c>
      <c r="B328">
        <v>9.7307692307692299</v>
      </c>
      <c r="C328">
        <v>212</v>
      </c>
      <c r="D328">
        <v>-0.275748470703226</v>
      </c>
      <c r="E328">
        <v>0.49824112151311101</v>
      </c>
      <c r="F328">
        <v>0.53810041123415997</v>
      </c>
      <c r="G328" s="1">
        <v>4.3016857582234199E-5</v>
      </c>
      <c r="H328">
        <v>0.49997849157120799</v>
      </c>
      <c r="I328" s="1">
        <v>4.1858711416558697E-4</v>
      </c>
      <c r="J328">
        <v>10984100</v>
      </c>
      <c r="K328">
        <v>4430</v>
      </c>
      <c r="L328">
        <v>64059200</v>
      </c>
      <c r="M328">
        <v>0.49554109586552397</v>
      </c>
      <c r="N328" s="1">
        <v>4.3223633291233903E-5</v>
      </c>
      <c r="O328">
        <v>0.49997838818335399</v>
      </c>
      <c r="P328" s="1">
        <v>4.20599200872391E-4</v>
      </c>
    </row>
    <row r="329" spans="1:16" x14ac:dyDescent="0.25">
      <c r="A329">
        <v>0.51200000000000001</v>
      </c>
      <c r="B329">
        <v>9.7307692307692299</v>
      </c>
      <c r="C329">
        <v>188</v>
      </c>
      <c r="D329">
        <v>-0.28359049164101302</v>
      </c>
      <c r="E329">
        <v>0.495809001119903</v>
      </c>
      <c r="F329">
        <v>0.53547372120949599</v>
      </c>
      <c r="G329" s="1">
        <v>4.29724022752431E-5</v>
      </c>
      <c r="H329">
        <v>0.49997851379886199</v>
      </c>
      <c r="I329" s="1">
        <v>4.1815452983217299E-4</v>
      </c>
      <c r="J329">
        <v>8464900</v>
      </c>
      <c r="K329">
        <v>4430</v>
      </c>
      <c r="L329">
        <v>64059200</v>
      </c>
      <c r="M329">
        <v>0.49554109586552397</v>
      </c>
      <c r="N329" s="1">
        <v>4.3223633291233903E-5</v>
      </c>
      <c r="O329">
        <v>0.49997838818335399</v>
      </c>
      <c r="P329" s="1">
        <v>4.20599200872391E-4</v>
      </c>
    </row>
    <row r="330" spans="1:16" x14ac:dyDescent="0.25">
      <c r="A330">
        <v>0.25600000000000001</v>
      </c>
      <c r="B330">
        <v>9.7307692307692299</v>
      </c>
      <c r="C330">
        <v>196</v>
      </c>
      <c r="D330">
        <v>-0.27480974599445701</v>
      </c>
      <c r="E330">
        <v>0.49367659263737401</v>
      </c>
      <c r="F330">
        <v>0.53317072004836397</v>
      </c>
      <c r="G330" s="1">
        <v>4.3377247710418802E-5</v>
      </c>
      <c r="H330">
        <v>0.49997831137614401</v>
      </c>
      <c r="I330" s="1">
        <v>4.2209398733599802E-4</v>
      </c>
      <c r="J330">
        <v>8367000</v>
      </c>
      <c r="K330">
        <v>4430</v>
      </c>
      <c r="L330">
        <v>64059200</v>
      </c>
      <c r="M330">
        <v>0.49554109586552397</v>
      </c>
      <c r="N330" s="1">
        <v>4.3223633291233903E-5</v>
      </c>
      <c r="O330">
        <v>0.49997838818335399</v>
      </c>
      <c r="P330" s="1">
        <v>4.20599200872391E-4</v>
      </c>
    </row>
    <row r="331" spans="1:16" x14ac:dyDescent="0.25">
      <c r="A331">
        <v>0.128</v>
      </c>
      <c r="B331">
        <v>9.7307692307692299</v>
      </c>
      <c r="C331">
        <v>196</v>
      </c>
      <c r="D331">
        <v>-0.27480974599445701</v>
      </c>
      <c r="E331">
        <v>0.49367659263737401</v>
      </c>
      <c r="F331">
        <v>0.53317072004836397</v>
      </c>
      <c r="G331" s="1">
        <v>4.3377247710418802E-5</v>
      </c>
      <c r="H331">
        <v>0.49997831137614401</v>
      </c>
      <c r="I331" s="1">
        <v>4.2209398733599802E-4</v>
      </c>
      <c r="J331">
        <v>8632200</v>
      </c>
      <c r="K331">
        <v>4430</v>
      </c>
      <c r="L331">
        <v>64059200</v>
      </c>
      <c r="M331">
        <v>0.49554109586552397</v>
      </c>
      <c r="N331" s="1">
        <v>4.3223633291233903E-5</v>
      </c>
      <c r="O331">
        <v>0.49997838818335399</v>
      </c>
      <c r="P331" s="1">
        <v>4.20599200872391E-4</v>
      </c>
    </row>
    <row r="332" spans="1:16" x14ac:dyDescent="0.25">
      <c r="A332">
        <v>6.4000000000000001E-2</v>
      </c>
      <c r="B332">
        <v>9.7307692307692299</v>
      </c>
      <c r="C332">
        <v>130</v>
      </c>
      <c r="D332">
        <v>-0.29009031011230202</v>
      </c>
      <c r="E332">
        <v>0.49510131380483902</v>
      </c>
      <c r="F332">
        <v>0.53470941890922596</v>
      </c>
      <c r="G332" s="1">
        <v>4.3272910305924798E-5</v>
      </c>
      <c r="H332">
        <v>0.49997836354484698</v>
      </c>
      <c r="I332" s="1">
        <v>4.2107870413072998E-4</v>
      </c>
      <c r="J332">
        <v>6126000</v>
      </c>
      <c r="K332">
        <v>4430</v>
      </c>
      <c r="L332">
        <v>64059200</v>
      </c>
      <c r="M332">
        <v>0.49554109586552397</v>
      </c>
      <c r="N332" s="1">
        <v>4.3223633291233903E-5</v>
      </c>
      <c r="O332">
        <v>0.49997838818335399</v>
      </c>
      <c r="P332" s="1">
        <v>4.20599200872391E-4</v>
      </c>
    </row>
    <row r="333" spans="1:16" x14ac:dyDescent="0.25">
      <c r="A333">
        <v>3.2000000000000001E-2</v>
      </c>
      <c r="B333">
        <v>9.7307692307692299</v>
      </c>
      <c r="C333">
        <v>131</v>
      </c>
      <c r="D333">
        <v>-0.292631021381064</v>
      </c>
      <c r="E333">
        <v>0.49470566352072198</v>
      </c>
      <c r="F333">
        <v>0.53428211660238001</v>
      </c>
      <c r="G333" s="1">
        <v>4.2647851497434797E-5</v>
      </c>
      <c r="H333">
        <v>0.49997867607425101</v>
      </c>
      <c r="I333" s="1">
        <v>4.14996401109654E-4</v>
      </c>
      <c r="J333">
        <v>6182200</v>
      </c>
      <c r="K333">
        <v>4430</v>
      </c>
      <c r="L333">
        <v>64059200</v>
      </c>
      <c r="M333">
        <v>0.49554109586552397</v>
      </c>
      <c r="N333" s="1">
        <v>4.3223633291233903E-5</v>
      </c>
      <c r="O333">
        <v>0.49997838818335399</v>
      </c>
      <c r="P333" s="1">
        <v>4.20599200872391E-4</v>
      </c>
    </row>
    <row r="334" spans="1:16" x14ac:dyDescent="0.25">
      <c r="A334">
        <v>1.6E-2</v>
      </c>
      <c r="B334">
        <v>9.7307692307692299</v>
      </c>
      <c r="C334">
        <v>131</v>
      </c>
      <c r="D334">
        <v>-0.293153763879413</v>
      </c>
      <c r="E334">
        <v>0.49178839447260703</v>
      </c>
      <c r="F334">
        <v>0.53113146603041606</v>
      </c>
      <c r="G334" s="1">
        <v>4.3181811196335499E-5</v>
      </c>
      <c r="H334">
        <v>0.499978409094401</v>
      </c>
      <c r="I334" s="1">
        <v>4.2019223971818801E-4</v>
      </c>
      <c r="J334">
        <v>6107300</v>
      </c>
      <c r="K334">
        <v>4430</v>
      </c>
      <c r="L334">
        <v>64059200</v>
      </c>
      <c r="M334">
        <v>0.49554109586552397</v>
      </c>
      <c r="N334" s="1">
        <v>4.3223633291233903E-5</v>
      </c>
      <c r="O334">
        <v>0.49997838818335399</v>
      </c>
      <c r="P334" s="1">
        <v>4.20599200872391E-4</v>
      </c>
    </row>
    <row r="335" spans="1:16" x14ac:dyDescent="0.25">
      <c r="A335">
        <v>8.0000000000000002E-3</v>
      </c>
      <c r="B335">
        <v>9.7307692307692299</v>
      </c>
      <c r="C335">
        <v>166</v>
      </c>
      <c r="D335">
        <v>-0.27851454697678701</v>
      </c>
      <c r="E335">
        <v>0.49684682139305902</v>
      </c>
      <c r="F335">
        <v>0.53659456710450404</v>
      </c>
      <c r="G335" s="1">
        <v>4.28907119146559E-5</v>
      </c>
      <c r="H335">
        <v>0.49997855464404201</v>
      </c>
      <c r="I335" s="1">
        <v>4.1735961978492099E-4</v>
      </c>
      <c r="J335">
        <v>7341900</v>
      </c>
      <c r="K335">
        <v>4430</v>
      </c>
      <c r="L335">
        <v>64059200</v>
      </c>
      <c r="M335">
        <v>0.49554109586552397</v>
      </c>
      <c r="N335" s="1">
        <v>4.3223633291233903E-5</v>
      </c>
      <c r="O335">
        <v>0.49997838818335399</v>
      </c>
      <c r="P335" s="1">
        <v>4.20599200872391E-4</v>
      </c>
    </row>
    <row r="336" spans="1:16" x14ac:dyDescent="0.25">
      <c r="A336">
        <v>4.0000000000000001E-3</v>
      </c>
      <c r="B336">
        <v>9.7307692307692299</v>
      </c>
      <c r="C336">
        <v>189</v>
      </c>
      <c r="D336">
        <v>-0.27775511306078599</v>
      </c>
      <c r="E336">
        <v>0.49577788273147599</v>
      </c>
      <c r="F336">
        <v>0.53544011334999497</v>
      </c>
      <c r="G336" s="1">
        <v>4.3073490965550501E-5</v>
      </c>
      <c r="H336">
        <v>0.499978463254517</v>
      </c>
      <c r="I336" s="1">
        <v>4.1913820054939501E-4</v>
      </c>
      <c r="J336">
        <v>8722000</v>
      </c>
      <c r="K336">
        <v>4430</v>
      </c>
      <c r="L336">
        <v>64059200</v>
      </c>
      <c r="M336">
        <v>0.49554109586552397</v>
      </c>
      <c r="N336" s="1">
        <v>4.3223633291233903E-5</v>
      </c>
      <c r="O336">
        <v>0.49997838818335399</v>
      </c>
      <c r="P336" s="1">
        <v>4.20599200872391E-4</v>
      </c>
    </row>
    <row r="337" spans="1:16" x14ac:dyDescent="0.25">
      <c r="A337">
        <v>2E-3</v>
      </c>
      <c r="B337">
        <v>9.7307692307692299</v>
      </c>
      <c r="C337">
        <v>134</v>
      </c>
      <c r="D337">
        <v>-0.29149633244084899</v>
      </c>
      <c r="E337">
        <v>0.49589120885085702</v>
      </c>
      <c r="F337">
        <v>0.53556250555892604</v>
      </c>
      <c r="G337" s="1">
        <v>4.2865362957611398E-5</v>
      </c>
      <c r="H337">
        <v>0.49997856731852097</v>
      </c>
      <c r="I337" s="1">
        <v>4.1711295493368001E-4</v>
      </c>
      <c r="J337">
        <v>6379300</v>
      </c>
      <c r="K337">
        <v>4430</v>
      </c>
      <c r="L337">
        <v>64059200</v>
      </c>
      <c r="M337">
        <v>0.49554109586552397</v>
      </c>
      <c r="N337" s="1">
        <v>4.3223633291233903E-5</v>
      </c>
      <c r="O337">
        <v>0.49997838818335399</v>
      </c>
      <c r="P337" s="1">
        <v>4.20599200872391E-4</v>
      </c>
    </row>
    <row r="338" spans="1:16" x14ac:dyDescent="0.25">
      <c r="A338">
        <v>1E-3</v>
      </c>
      <c r="B338">
        <v>9.7307692307692299</v>
      </c>
      <c r="C338">
        <v>133</v>
      </c>
      <c r="D338">
        <v>-0.29186932061978699</v>
      </c>
      <c r="E338">
        <v>0.49339276439024299</v>
      </c>
      <c r="F338">
        <v>0.53286418554146198</v>
      </c>
      <c r="G338" s="1">
        <v>4.3293459699333897E-5</v>
      </c>
      <c r="H338">
        <v>0.49997835327015</v>
      </c>
      <c r="I338" s="1">
        <v>4.2127866553582602E-4</v>
      </c>
      <c r="J338">
        <v>6711200</v>
      </c>
      <c r="K338">
        <v>4430</v>
      </c>
      <c r="L338">
        <v>64059200</v>
      </c>
      <c r="M338">
        <v>0.49554109586552397</v>
      </c>
      <c r="N338" s="1">
        <v>4.3223633291233903E-5</v>
      </c>
      <c r="O338">
        <v>0.49997838818335399</v>
      </c>
      <c r="P338" s="1">
        <v>4.20599200872391E-4</v>
      </c>
    </row>
    <row r="339" spans="1:16" x14ac:dyDescent="0.25">
      <c r="A339" s="1">
        <v>5.0000000000000001E-4</v>
      </c>
      <c r="B339">
        <v>9.7307692307692299</v>
      </c>
      <c r="C339">
        <v>149</v>
      </c>
      <c r="D339">
        <v>-0.29173834331008103</v>
      </c>
      <c r="E339">
        <v>0.49490667580620601</v>
      </c>
      <c r="F339">
        <v>0.53449920987070199</v>
      </c>
      <c r="G339" s="1">
        <v>4.3253414847232901E-5</v>
      </c>
      <c r="H339">
        <v>0.49997837329257599</v>
      </c>
      <c r="I339" s="1">
        <v>4.2088899832115102E-4</v>
      </c>
      <c r="J339">
        <v>10823700</v>
      </c>
      <c r="K339">
        <v>4430</v>
      </c>
      <c r="L339">
        <v>64059200</v>
      </c>
      <c r="M339">
        <v>0.49554109586552397</v>
      </c>
      <c r="N339" s="1">
        <v>4.3223633291233903E-5</v>
      </c>
      <c r="O339">
        <v>0.49997838818335399</v>
      </c>
      <c r="P339" s="1">
        <v>4.20599200872391E-4</v>
      </c>
    </row>
    <row r="340" spans="1:16" x14ac:dyDescent="0.25">
      <c r="A340" s="1">
        <v>2.5000000000000001E-4</v>
      </c>
      <c r="B340">
        <v>9.7307692307692299</v>
      </c>
      <c r="C340">
        <v>163</v>
      </c>
      <c r="D340">
        <v>-0.291763537044395</v>
      </c>
      <c r="E340">
        <v>0.49672876123038301</v>
      </c>
      <c r="F340">
        <v>0.53646706212881401</v>
      </c>
      <c r="G340" s="1">
        <v>4.3326333373116999E-5</v>
      </c>
      <c r="H340">
        <v>0.499978336833313</v>
      </c>
      <c r="I340" s="1">
        <v>4.21598551669177E-4</v>
      </c>
      <c r="J340">
        <v>9982400</v>
      </c>
      <c r="K340">
        <v>4430</v>
      </c>
      <c r="L340">
        <v>64059200</v>
      </c>
      <c r="M340">
        <v>0.49554109586552397</v>
      </c>
      <c r="N340" s="1">
        <v>4.3223633291233903E-5</v>
      </c>
      <c r="O340">
        <v>0.49997838818335399</v>
      </c>
      <c r="P340" s="1">
        <v>4.20599200872391E-4</v>
      </c>
    </row>
    <row r="341" spans="1:16" x14ac:dyDescent="0.25">
      <c r="A341" s="1">
        <v>1.25E-4</v>
      </c>
      <c r="B341">
        <v>9.7307692307692299</v>
      </c>
      <c r="C341">
        <v>169</v>
      </c>
      <c r="D341">
        <v>-0.29173834693609602</v>
      </c>
      <c r="E341">
        <v>0.49718744993566799</v>
      </c>
      <c r="F341">
        <v>0.536962445930521</v>
      </c>
      <c r="G341" s="1">
        <v>4.2984906974297098E-5</v>
      </c>
      <c r="H341">
        <v>0.49997850754651202</v>
      </c>
      <c r="I341" s="1">
        <v>4.1827621017296798E-4</v>
      </c>
      <c r="J341">
        <v>10971900</v>
      </c>
      <c r="K341">
        <v>4430</v>
      </c>
      <c r="L341">
        <v>64059200</v>
      </c>
      <c r="M341">
        <v>0.49554109586552397</v>
      </c>
      <c r="N341" s="1">
        <v>4.3223633291233903E-5</v>
      </c>
      <c r="O341">
        <v>0.49997838818335399</v>
      </c>
      <c r="P341" s="1">
        <v>4.20599200872391E-4</v>
      </c>
    </row>
    <row r="342" spans="1:16" x14ac:dyDescent="0.25">
      <c r="A342" s="1">
        <v>6.2500000000000001E-5</v>
      </c>
      <c r="B342">
        <v>9.7307692307692299</v>
      </c>
      <c r="C342">
        <v>169</v>
      </c>
      <c r="D342">
        <v>-0.29175168160414799</v>
      </c>
      <c r="E342">
        <v>0.49455406268941399</v>
      </c>
      <c r="F342">
        <v>0.53411838770456699</v>
      </c>
      <c r="G342" s="1">
        <v>4.3336470309074298E-5</v>
      </c>
      <c r="H342">
        <v>0.49997833176484502</v>
      </c>
      <c r="I342" s="1">
        <v>4.2169719185368502E-4</v>
      </c>
      <c r="J342">
        <v>11035800</v>
      </c>
      <c r="K342">
        <v>4430</v>
      </c>
      <c r="L342">
        <v>64059200</v>
      </c>
      <c r="M342">
        <v>0.49554109586552397</v>
      </c>
      <c r="N342" s="1">
        <v>4.3223633291233903E-5</v>
      </c>
      <c r="O342">
        <v>0.49997838818335399</v>
      </c>
      <c r="P342" s="1">
        <v>4.20599200872391E-4</v>
      </c>
    </row>
    <row r="343" spans="1:16" x14ac:dyDescent="0.25">
      <c r="A343" s="1">
        <v>3.1250000000000001E-5</v>
      </c>
      <c r="B343">
        <v>9.7307692307692299</v>
      </c>
      <c r="C343">
        <v>167</v>
      </c>
      <c r="D343">
        <v>-0.29168979530161898</v>
      </c>
      <c r="E343">
        <v>0.49598485106642398</v>
      </c>
      <c r="F343">
        <v>0.53566363915173798</v>
      </c>
      <c r="G343" s="1">
        <v>4.2971708536843E-5</v>
      </c>
      <c r="H343">
        <v>0.49997851414573102</v>
      </c>
      <c r="I343" s="1">
        <v>4.18147779223895E-4</v>
      </c>
      <c r="J343">
        <v>12404000</v>
      </c>
      <c r="K343">
        <v>4430</v>
      </c>
      <c r="L343">
        <v>64059200</v>
      </c>
      <c r="M343">
        <v>0.49554109586552397</v>
      </c>
      <c r="N343" s="1">
        <v>4.3223633291233903E-5</v>
      </c>
      <c r="O343">
        <v>0.49997838818335399</v>
      </c>
      <c r="P343" s="1">
        <v>4.20599200872391E-4</v>
      </c>
    </row>
    <row r="344" spans="1:16" x14ac:dyDescent="0.25">
      <c r="A344" s="1">
        <v>1.5625E-5</v>
      </c>
      <c r="B344">
        <v>9.7307692307692299</v>
      </c>
      <c r="C344">
        <v>174</v>
      </c>
      <c r="D344">
        <v>-0.29172890833590798</v>
      </c>
      <c r="E344">
        <v>0.49688590397129301</v>
      </c>
      <c r="F344">
        <v>0.53663677628899598</v>
      </c>
      <c r="G344" s="1">
        <v>4.3002776291545199E-5</v>
      </c>
      <c r="H344">
        <v>0.49997849861185401</v>
      </c>
      <c r="I344" s="1">
        <v>4.1845009237542101E-4</v>
      </c>
      <c r="J344">
        <v>16119500</v>
      </c>
      <c r="K344">
        <v>4430</v>
      </c>
      <c r="L344">
        <v>64059200</v>
      </c>
      <c r="M344">
        <v>0.49554109586552397</v>
      </c>
      <c r="N344" s="1">
        <v>4.3223633291233903E-5</v>
      </c>
      <c r="O344">
        <v>0.49997838818335399</v>
      </c>
      <c r="P344" s="1">
        <v>4.20599200872391E-4</v>
      </c>
    </row>
    <row r="345" spans="1:16" x14ac:dyDescent="0.25">
      <c r="A345" t="s">
        <v>0</v>
      </c>
      <c r="B345">
        <v>10.2435897435897</v>
      </c>
      <c r="C345">
        <v>4538</v>
      </c>
      <c r="D345">
        <v>-0.32065055387408398</v>
      </c>
      <c r="E345">
        <v>0.49540568603403601</v>
      </c>
      <c r="F345">
        <v>0.53503814091675905</v>
      </c>
      <c r="G345" s="1">
        <v>3.8770447611469099E-5</v>
      </c>
      <c r="H345">
        <v>0.49998061477619399</v>
      </c>
      <c r="I345" s="1">
        <v>3.9714855950722901E-4</v>
      </c>
      <c r="J345">
        <v>63585100</v>
      </c>
    </row>
    <row r="346" spans="1:16" x14ac:dyDescent="0.25">
      <c r="A346">
        <v>1.024</v>
      </c>
      <c r="B346">
        <v>10.2435897435897</v>
      </c>
      <c r="C346">
        <v>227</v>
      </c>
      <c r="D346">
        <v>-0.27709939285645502</v>
      </c>
      <c r="E346">
        <v>0.49775025905704701</v>
      </c>
      <c r="F346">
        <v>0.53757027978161098</v>
      </c>
      <c r="G346" s="1">
        <v>3.8510921747336697E-5</v>
      </c>
      <c r="H346">
        <v>0.499980744539126</v>
      </c>
      <c r="I346" s="1">
        <v>3.9449008302720501E-4</v>
      </c>
      <c r="J346">
        <v>10267700</v>
      </c>
      <c r="K346">
        <v>4538</v>
      </c>
      <c r="L346">
        <v>63585100</v>
      </c>
      <c r="M346">
        <v>0.49540568603403601</v>
      </c>
      <c r="N346" s="1">
        <v>3.8770447611469099E-5</v>
      </c>
      <c r="O346">
        <v>0.49998061477619399</v>
      </c>
      <c r="P346" s="1">
        <v>3.9714855950722901E-4</v>
      </c>
    </row>
    <row r="347" spans="1:16" x14ac:dyDescent="0.25">
      <c r="A347">
        <v>0.51200000000000001</v>
      </c>
      <c r="B347">
        <v>10.2435897435897</v>
      </c>
      <c r="C347">
        <v>172</v>
      </c>
      <c r="D347">
        <v>-0.28341238096402199</v>
      </c>
      <c r="E347">
        <v>0.495304112680369</v>
      </c>
      <c r="F347">
        <v>0.53492844169479903</v>
      </c>
      <c r="G347" s="1">
        <v>3.8653745174643803E-5</v>
      </c>
      <c r="H347">
        <v>0.49998067312741201</v>
      </c>
      <c r="I347" s="1">
        <v>3.9595310762231199E-4</v>
      </c>
      <c r="J347">
        <v>8059600</v>
      </c>
      <c r="K347">
        <v>4538</v>
      </c>
      <c r="L347">
        <v>63585100</v>
      </c>
      <c r="M347">
        <v>0.49540568603403601</v>
      </c>
      <c r="N347" s="1">
        <v>3.8770447611469099E-5</v>
      </c>
      <c r="O347">
        <v>0.49998061477619399</v>
      </c>
      <c r="P347" s="1">
        <v>3.9714855950722901E-4</v>
      </c>
    </row>
    <row r="348" spans="1:16" x14ac:dyDescent="0.25">
      <c r="A348">
        <v>0.25600000000000001</v>
      </c>
      <c r="B348">
        <v>10.2435897435897</v>
      </c>
      <c r="C348">
        <v>189</v>
      </c>
      <c r="D348">
        <v>-0.27504925402950697</v>
      </c>
      <c r="E348">
        <v>0.49487629680800999</v>
      </c>
      <c r="F348">
        <v>0.53446640055265104</v>
      </c>
      <c r="G348" s="1">
        <v>3.8492474925599902E-5</v>
      </c>
      <c r="H348">
        <v>0.49998075376253698</v>
      </c>
      <c r="I348" s="1">
        <v>3.9430112135326002E-4</v>
      </c>
      <c r="J348">
        <v>8395300</v>
      </c>
      <c r="K348">
        <v>4538</v>
      </c>
      <c r="L348">
        <v>63585100</v>
      </c>
      <c r="M348">
        <v>0.49540568603403601</v>
      </c>
      <c r="N348" s="1">
        <v>3.8770447611469099E-5</v>
      </c>
      <c r="O348">
        <v>0.49998061477619399</v>
      </c>
      <c r="P348" s="1">
        <v>3.9714855950722901E-4</v>
      </c>
    </row>
    <row r="349" spans="1:16" x14ac:dyDescent="0.25">
      <c r="A349">
        <v>0.128</v>
      </c>
      <c r="B349">
        <v>10.2435897435897</v>
      </c>
      <c r="C349">
        <v>189</v>
      </c>
      <c r="D349">
        <v>-0.27504925402950697</v>
      </c>
      <c r="E349">
        <v>0.49487629680800999</v>
      </c>
      <c r="F349">
        <v>0.53446640055265104</v>
      </c>
      <c r="G349" s="1">
        <v>3.8492474925599902E-5</v>
      </c>
      <c r="H349">
        <v>0.49998075376253698</v>
      </c>
      <c r="I349" s="1">
        <v>3.9430112135326002E-4</v>
      </c>
      <c r="J349">
        <v>8559600</v>
      </c>
      <c r="K349">
        <v>4538</v>
      </c>
      <c r="L349">
        <v>63585100</v>
      </c>
      <c r="M349">
        <v>0.49540568603403601</v>
      </c>
      <c r="N349" s="1">
        <v>3.8770447611469099E-5</v>
      </c>
      <c r="O349">
        <v>0.49998061477619399</v>
      </c>
      <c r="P349" s="1">
        <v>3.9714855950722901E-4</v>
      </c>
    </row>
    <row r="350" spans="1:16" x14ac:dyDescent="0.25">
      <c r="A350">
        <v>6.4000000000000001E-2</v>
      </c>
      <c r="B350">
        <v>10.2435897435897</v>
      </c>
      <c r="C350">
        <v>128</v>
      </c>
      <c r="D350">
        <v>-0.29025050648969902</v>
      </c>
      <c r="E350">
        <v>0.49264233070472901</v>
      </c>
      <c r="F350">
        <v>0.53205371716110805</v>
      </c>
      <c r="G350" s="1">
        <v>3.8520615716963699E-5</v>
      </c>
      <c r="H350">
        <v>0.49998073969214102</v>
      </c>
      <c r="I350" s="1">
        <v>3.9458938407505099E-4</v>
      </c>
      <c r="J350">
        <v>6090400</v>
      </c>
      <c r="K350">
        <v>4538</v>
      </c>
      <c r="L350">
        <v>63585100</v>
      </c>
      <c r="M350">
        <v>0.49540568603403601</v>
      </c>
      <c r="N350" s="1">
        <v>3.8770447611469099E-5</v>
      </c>
      <c r="O350">
        <v>0.49998061477619399</v>
      </c>
      <c r="P350" s="1">
        <v>3.9714855950722901E-4</v>
      </c>
    </row>
    <row r="351" spans="1:16" x14ac:dyDescent="0.25">
      <c r="A351">
        <v>3.2000000000000001E-2</v>
      </c>
      <c r="B351">
        <v>10.2435897435897</v>
      </c>
      <c r="C351">
        <v>130</v>
      </c>
      <c r="D351">
        <v>-0.29263878531259502</v>
      </c>
      <c r="E351">
        <v>0.49386733401004301</v>
      </c>
      <c r="F351">
        <v>0.53337672073084597</v>
      </c>
      <c r="G351" s="1">
        <v>3.8625067604325299E-5</v>
      </c>
      <c r="H351">
        <v>0.499980687466197</v>
      </c>
      <c r="I351" s="1">
        <v>3.9565934635712698E-4</v>
      </c>
      <c r="J351">
        <v>6037400</v>
      </c>
      <c r="K351">
        <v>4538</v>
      </c>
      <c r="L351">
        <v>63585100</v>
      </c>
      <c r="M351">
        <v>0.49540568603403601</v>
      </c>
      <c r="N351" s="1">
        <v>3.8770447611469099E-5</v>
      </c>
      <c r="O351">
        <v>0.49998061477619399</v>
      </c>
      <c r="P351" s="1">
        <v>3.9714855950722901E-4</v>
      </c>
    </row>
    <row r="352" spans="1:16" x14ac:dyDescent="0.25">
      <c r="A352">
        <v>1.6E-2</v>
      </c>
      <c r="B352">
        <v>10.2435897435897</v>
      </c>
      <c r="C352">
        <v>134</v>
      </c>
      <c r="D352">
        <v>-0.29310729855283102</v>
      </c>
      <c r="E352">
        <v>0.49510033765225803</v>
      </c>
      <c r="F352">
        <v>0.53470836466443905</v>
      </c>
      <c r="G352" s="1">
        <v>3.8593224386151899E-5</v>
      </c>
      <c r="H352">
        <v>0.49998070338780598</v>
      </c>
      <c r="I352" s="1">
        <v>3.95333157494044E-4</v>
      </c>
      <c r="J352">
        <v>6278500</v>
      </c>
      <c r="K352">
        <v>4538</v>
      </c>
      <c r="L352">
        <v>63585100</v>
      </c>
      <c r="M352">
        <v>0.49540568603403601</v>
      </c>
      <c r="N352" s="1">
        <v>3.8770447611469099E-5</v>
      </c>
      <c r="O352">
        <v>0.49998061477619399</v>
      </c>
      <c r="P352" s="1">
        <v>3.9714855950722901E-4</v>
      </c>
    </row>
    <row r="353" spans="1:16" x14ac:dyDescent="0.25">
      <c r="A353">
        <v>8.0000000000000002E-3</v>
      </c>
      <c r="B353">
        <v>10.2435897435897</v>
      </c>
      <c r="C353">
        <v>181</v>
      </c>
      <c r="D353">
        <v>-0.27869581449045999</v>
      </c>
      <c r="E353">
        <v>0.49774089866105697</v>
      </c>
      <c r="F353">
        <v>0.53756017055394201</v>
      </c>
      <c r="G353" s="1">
        <v>3.85843403675201E-5</v>
      </c>
      <c r="H353">
        <v>0.49998070782981602</v>
      </c>
      <c r="I353" s="1">
        <v>3.9524215325190397E-4</v>
      </c>
      <c r="J353">
        <v>9615200</v>
      </c>
      <c r="K353">
        <v>4538</v>
      </c>
      <c r="L353">
        <v>63585100</v>
      </c>
      <c r="M353">
        <v>0.49540568603403601</v>
      </c>
      <c r="N353" s="1">
        <v>3.8770447611469099E-5</v>
      </c>
      <c r="O353">
        <v>0.49998061477619399</v>
      </c>
      <c r="P353" s="1">
        <v>3.9714855950722901E-4</v>
      </c>
    </row>
    <row r="354" spans="1:16" x14ac:dyDescent="0.25">
      <c r="A354">
        <v>4.0000000000000001E-3</v>
      </c>
      <c r="B354">
        <v>10.2435897435897</v>
      </c>
      <c r="C354">
        <v>205</v>
      </c>
      <c r="D354">
        <v>-0.27777204035861303</v>
      </c>
      <c r="E354">
        <v>0.49548937645208002</v>
      </c>
      <c r="F354">
        <v>0.53512852656824605</v>
      </c>
      <c r="G354" s="1">
        <v>3.8749443063257298E-5</v>
      </c>
      <c r="H354">
        <v>0.49998062527846798</v>
      </c>
      <c r="I354" s="1">
        <v>3.9693339753259699E-4</v>
      </c>
      <c r="J354">
        <v>9349400</v>
      </c>
      <c r="K354">
        <v>4538</v>
      </c>
      <c r="L354">
        <v>63585100</v>
      </c>
      <c r="M354">
        <v>0.49540568603403601</v>
      </c>
      <c r="N354" s="1">
        <v>3.8770447611469099E-5</v>
      </c>
      <c r="O354">
        <v>0.49998061477619399</v>
      </c>
      <c r="P354" s="1">
        <v>3.9714855950722901E-4</v>
      </c>
    </row>
    <row r="355" spans="1:16" x14ac:dyDescent="0.25">
      <c r="A355">
        <v>2E-3</v>
      </c>
      <c r="B355">
        <v>10.2435897435897</v>
      </c>
      <c r="C355">
        <v>202</v>
      </c>
      <c r="D355">
        <v>-0.27737227933756697</v>
      </c>
      <c r="E355">
        <v>0.49709728113475699</v>
      </c>
      <c r="F355">
        <v>0.53686506362553699</v>
      </c>
      <c r="G355" s="1">
        <v>3.8428891418029702E-5</v>
      </c>
      <c r="H355">
        <v>0.49998078555429099</v>
      </c>
      <c r="I355" s="1">
        <v>3.9364979798725298E-4</v>
      </c>
      <c r="J355">
        <v>9986600</v>
      </c>
      <c r="K355">
        <v>4538</v>
      </c>
      <c r="L355">
        <v>63585100</v>
      </c>
      <c r="M355">
        <v>0.49540568603403601</v>
      </c>
      <c r="N355" s="1">
        <v>3.8770447611469099E-5</v>
      </c>
      <c r="O355">
        <v>0.49998061477619399</v>
      </c>
      <c r="P355" s="1">
        <v>3.9714855950722901E-4</v>
      </c>
    </row>
    <row r="356" spans="1:16" x14ac:dyDescent="0.25">
      <c r="A356">
        <v>1E-3</v>
      </c>
      <c r="B356">
        <v>10.2435897435897</v>
      </c>
      <c r="C356">
        <v>138</v>
      </c>
      <c r="D356">
        <v>-0.28979510598875402</v>
      </c>
      <c r="E356">
        <v>0.49616708421809103</v>
      </c>
      <c r="F356">
        <v>0.53586045095553902</v>
      </c>
      <c r="G356" s="1">
        <v>3.8756895303082498E-5</v>
      </c>
      <c r="H356">
        <v>0.49998062155234801</v>
      </c>
      <c r="I356" s="1">
        <v>3.9700973522003799E-4</v>
      </c>
      <c r="J356">
        <v>6779500</v>
      </c>
      <c r="K356">
        <v>4538</v>
      </c>
      <c r="L356">
        <v>63585100</v>
      </c>
      <c r="M356">
        <v>0.49540568603403601</v>
      </c>
      <c r="N356" s="1">
        <v>3.8770447611469099E-5</v>
      </c>
      <c r="O356">
        <v>0.49998061477619399</v>
      </c>
      <c r="P356" s="1">
        <v>3.9714855950722901E-4</v>
      </c>
    </row>
    <row r="357" spans="1:16" x14ac:dyDescent="0.25">
      <c r="A357" s="1">
        <v>5.0000000000000001E-4</v>
      </c>
      <c r="B357">
        <v>10.2435897435897</v>
      </c>
      <c r="C357">
        <v>146</v>
      </c>
      <c r="D357">
        <v>-0.29156089076897801</v>
      </c>
      <c r="E357">
        <v>0.49709222684114501</v>
      </c>
      <c r="F357">
        <v>0.53685960498843699</v>
      </c>
      <c r="G357" s="1">
        <v>3.8720545029069499E-5</v>
      </c>
      <c r="H357">
        <v>0.49998063972748502</v>
      </c>
      <c r="I357" s="1">
        <v>3.9663737792598101E-4</v>
      </c>
      <c r="J357">
        <v>8223500</v>
      </c>
      <c r="K357">
        <v>4538</v>
      </c>
      <c r="L357">
        <v>63585100</v>
      </c>
      <c r="M357">
        <v>0.49540568603403601</v>
      </c>
      <c r="N357" s="1">
        <v>3.8770447611469099E-5</v>
      </c>
      <c r="O357">
        <v>0.49998061477619399</v>
      </c>
      <c r="P357" s="1">
        <v>3.9714855950722901E-4</v>
      </c>
    </row>
    <row r="358" spans="1:16" x14ac:dyDescent="0.25">
      <c r="A358" s="1">
        <v>2.5000000000000001E-4</v>
      </c>
      <c r="B358">
        <v>10.2435897435897</v>
      </c>
      <c r="C358">
        <v>165</v>
      </c>
      <c r="D358">
        <v>-0.29160799619387801</v>
      </c>
      <c r="E358">
        <v>0.49064034078357599</v>
      </c>
      <c r="F358">
        <v>0.52989156804626203</v>
      </c>
      <c r="G358" s="1">
        <v>3.8465609911719699E-5</v>
      </c>
      <c r="H358">
        <v>0.49998076719504397</v>
      </c>
      <c r="I358" s="1">
        <v>3.9402592717261602E-4</v>
      </c>
      <c r="J358">
        <v>9453700</v>
      </c>
      <c r="K358">
        <v>4538</v>
      </c>
      <c r="L358">
        <v>63585100</v>
      </c>
      <c r="M358">
        <v>0.49540568603403601</v>
      </c>
      <c r="N358" s="1">
        <v>3.8770447611469099E-5</v>
      </c>
      <c r="O358">
        <v>0.49998061477619399</v>
      </c>
      <c r="P358" s="1">
        <v>3.9714855950722901E-4</v>
      </c>
    </row>
    <row r="359" spans="1:16" x14ac:dyDescent="0.25">
      <c r="A359" s="1">
        <v>1.25E-4</v>
      </c>
      <c r="B359">
        <v>10.2435897435897</v>
      </c>
      <c r="C359">
        <v>170</v>
      </c>
      <c r="D359">
        <v>-0.29162077428236099</v>
      </c>
      <c r="E359">
        <v>0.49531646981639199</v>
      </c>
      <c r="F359">
        <v>0.53494178740170395</v>
      </c>
      <c r="G359" s="1">
        <v>3.8888886449872603E-5</v>
      </c>
      <c r="H359">
        <v>0.49998055555677501</v>
      </c>
      <c r="I359" s="1">
        <v>3.9836179837754102E-4</v>
      </c>
      <c r="J359">
        <v>12940300</v>
      </c>
      <c r="K359">
        <v>4538</v>
      </c>
      <c r="L359">
        <v>63585100</v>
      </c>
      <c r="M359">
        <v>0.49540568603403601</v>
      </c>
      <c r="N359" s="1">
        <v>3.8770447611469099E-5</v>
      </c>
      <c r="O359">
        <v>0.49998061477619399</v>
      </c>
      <c r="P359" s="1">
        <v>3.9714855950722901E-4</v>
      </c>
    </row>
    <row r="360" spans="1:16" x14ac:dyDescent="0.25">
      <c r="A360" s="1">
        <v>6.2500000000000001E-5</v>
      </c>
      <c r="B360">
        <v>10.2435897435897</v>
      </c>
      <c r="C360">
        <v>167</v>
      </c>
      <c r="D360">
        <v>-0.29173762050607599</v>
      </c>
      <c r="E360">
        <v>0.49733067462438502</v>
      </c>
      <c r="F360">
        <v>0.53711712859433602</v>
      </c>
      <c r="G360" s="1">
        <v>3.8337519027931103E-5</v>
      </c>
      <c r="H360">
        <v>0.49998083124048598</v>
      </c>
      <c r="I360" s="1">
        <v>3.9271381670919202E-4</v>
      </c>
      <c r="J360">
        <v>12653400</v>
      </c>
      <c r="K360">
        <v>4538</v>
      </c>
      <c r="L360">
        <v>63585100</v>
      </c>
      <c r="M360">
        <v>0.49540568603403601</v>
      </c>
      <c r="N360" s="1">
        <v>3.8770447611469099E-5</v>
      </c>
      <c r="O360">
        <v>0.49998061477619399</v>
      </c>
      <c r="P360" s="1">
        <v>3.9714855950722901E-4</v>
      </c>
    </row>
    <row r="361" spans="1:16" x14ac:dyDescent="0.25">
      <c r="A361" s="1">
        <v>3.1250000000000001E-5</v>
      </c>
      <c r="B361">
        <v>10.2435897435897</v>
      </c>
      <c r="C361">
        <v>172</v>
      </c>
      <c r="D361">
        <v>-0.29170820366350803</v>
      </c>
      <c r="E361">
        <v>0.49731629087104801</v>
      </c>
      <c r="F361">
        <v>0.537101594140732</v>
      </c>
      <c r="G361" s="1">
        <v>3.8449133511142501E-5</v>
      </c>
      <c r="H361">
        <v>0.49998077543324398</v>
      </c>
      <c r="I361" s="1">
        <v>3.93857149684652E-4</v>
      </c>
      <c r="J361">
        <v>12889900</v>
      </c>
      <c r="K361">
        <v>4538</v>
      </c>
      <c r="L361">
        <v>63585100</v>
      </c>
      <c r="M361">
        <v>0.49540568603403601</v>
      </c>
      <c r="N361" s="1">
        <v>3.8770447611469099E-5</v>
      </c>
      <c r="O361">
        <v>0.49998061477619399</v>
      </c>
      <c r="P361" s="1">
        <v>3.9714855950722901E-4</v>
      </c>
    </row>
    <row r="362" spans="1:16" x14ac:dyDescent="0.25">
      <c r="A362" s="1">
        <v>1.5625E-5</v>
      </c>
      <c r="B362">
        <v>10.2435897435897</v>
      </c>
      <c r="C362">
        <v>172</v>
      </c>
      <c r="D362">
        <v>-0.29174756367349602</v>
      </c>
      <c r="E362">
        <v>0.49423076453253401</v>
      </c>
      <c r="F362">
        <v>0.53376922569513696</v>
      </c>
      <c r="G362" s="1">
        <v>3.8420181773357598E-5</v>
      </c>
      <c r="H362">
        <v>0.49998078990911299</v>
      </c>
      <c r="I362" s="1">
        <v>3.9356057996041898E-4</v>
      </c>
      <c r="J362">
        <v>14387100</v>
      </c>
      <c r="K362">
        <v>4538</v>
      </c>
      <c r="L362">
        <v>63585100</v>
      </c>
      <c r="M362">
        <v>0.49540568603403601</v>
      </c>
      <c r="N362" s="1">
        <v>3.8770447611469099E-5</v>
      </c>
      <c r="O362">
        <v>0.49998061477619399</v>
      </c>
      <c r="P362" s="1">
        <v>3.9714855950722901E-4</v>
      </c>
    </row>
    <row r="363" spans="1:16" x14ac:dyDescent="0.25">
      <c r="A363" t="s">
        <v>0</v>
      </c>
      <c r="B363">
        <v>10.7564102564102</v>
      </c>
      <c r="C363">
        <v>4648</v>
      </c>
      <c r="D363">
        <v>-0.320305091667685</v>
      </c>
      <c r="E363">
        <v>0.49481968445008601</v>
      </c>
      <c r="F363">
        <v>0.53440525920609305</v>
      </c>
      <c r="G363" s="1">
        <v>3.4790131403616901E-5</v>
      </c>
      <c r="H363">
        <v>0.49998260493429802</v>
      </c>
      <c r="I363" s="1">
        <v>3.74216926251726E-4</v>
      </c>
      <c r="J363">
        <v>68248800</v>
      </c>
    </row>
    <row r="364" spans="1:16" x14ac:dyDescent="0.25">
      <c r="A364">
        <v>1.024</v>
      </c>
      <c r="B364">
        <v>10.7564102564102</v>
      </c>
      <c r="C364">
        <v>192</v>
      </c>
      <c r="D364">
        <v>-0.27652342109850098</v>
      </c>
      <c r="E364">
        <v>0.49724379360308002</v>
      </c>
      <c r="F364">
        <v>0.53702329709132701</v>
      </c>
      <c r="G364" s="1">
        <v>3.4767393353174402E-5</v>
      </c>
      <c r="H364">
        <v>0.49998261630332302</v>
      </c>
      <c r="I364" s="1">
        <v>3.7397234645273502E-4</v>
      </c>
      <c r="J364">
        <v>8872600</v>
      </c>
      <c r="K364">
        <v>4648</v>
      </c>
      <c r="L364">
        <v>68248800</v>
      </c>
      <c r="M364">
        <v>0.49481968445008601</v>
      </c>
      <c r="N364" s="1">
        <v>3.4790131403616901E-5</v>
      </c>
      <c r="O364">
        <v>0.49998260493429802</v>
      </c>
      <c r="P364" s="1">
        <v>3.74216926251726E-4</v>
      </c>
    </row>
    <row r="365" spans="1:16" x14ac:dyDescent="0.25">
      <c r="A365">
        <v>0.51200000000000001</v>
      </c>
      <c r="B365">
        <v>10.7564102564102</v>
      </c>
      <c r="C365">
        <v>181</v>
      </c>
      <c r="D365">
        <v>-0.27373640663205501</v>
      </c>
      <c r="E365">
        <v>0.49468046983700997</v>
      </c>
      <c r="F365">
        <v>0.53425490742397097</v>
      </c>
      <c r="G365" s="1">
        <v>3.4704525058271098E-5</v>
      </c>
      <c r="H365">
        <v>0.49998264773746998</v>
      </c>
      <c r="I365" s="1">
        <v>3.7329610928063398E-4</v>
      </c>
      <c r="J365">
        <v>8242700</v>
      </c>
      <c r="K365">
        <v>4648</v>
      </c>
      <c r="L365">
        <v>68248800</v>
      </c>
      <c r="M365">
        <v>0.49481968445008601</v>
      </c>
      <c r="N365" s="1">
        <v>3.4790131403616901E-5</v>
      </c>
      <c r="O365">
        <v>0.49998260493429802</v>
      </c>
      <c r="P365" s="1">
        <v>3.74216926251726E-4</v>
      </c>
    </row>
    <row r="366" spans="1:16" x14ac:dyDescent="0.25">
      <c r="A366">
        <v>0.25600000000000001</v>
      </c>
      <c r="B366">
        <v>10.7564102564102</v>
      </c>
      <c r="C366">
        <v>183</v>
      </c>
      <c r="D366">
        <v>-0.27354588289802401</v>
      </c>
      <c r="E366">
        <v>0.49589929296631102</v>
      </c>
      <c r="F366">
        <v>0.53557123640361604</v>
      </c>
      <c r="G366" s="1">
        <v>3.4852017012476603E-5</v>
      </c>
      <c r="H366">
        <v>0.49998257399149298</v>
      </c>
      <c r="I366" s="1">
        <v>3.7488259324958801E-4</v>
      </c>
      <c r="J366">
        <v>8385300</v>
      </c>
      <c r="K366">
        <v>4648</v>
      </c>
      <c r="L366">
        <v>68248800</v>
      </c>
      <c r="M366">
        <v>0.49481968445008601</v>
      </c>
      <c r="N366" s="1">
        <v>3.4790131403616901E-5</v>
      </c>
      <c r="O366">
        <v>0.49998260493429802</v>
      </c>
      <c r="P366" s="1">
        <v>3.74216926251726E-4</v>
      </c>
    </row>
    <row r="367" spans="1:16" x14ac:dyDescent="0.25">
      <c r="A367">
        <v>0.128</v>
      </c>
      <c r="B367">
        <v>10.7564102564102</v>
      </c>
      <c r="C367">
        <v>183</v>
      </c>
      <c r="D367">
        <v>-0.27354588289802401</v>
      </c>
      <c r="E367">
        <v>0.49589929296631102</v>
      </c>
      <c r="F367">
        <v>0.53557123640361604</v>
      </c>
      <c r="G367" s="1">
        <v>3.4852017012476603E-5</v>
      </c>
      <c r="H367">
        <v>0.49998257399149298</v>
      </c>
      <c r="I367" s="1">
        <v>3.7488259324958801E-4</v>
      </c>
      <c r="J367">
        <v>8504000</v>
      </c>
      <c r="K367">
        <v>4648</v>
      </c>
      <c r="L367">
        <v>68248800</v>
      </c>
      <c r="M367">
        <v>0.49481968445008601</v>
      </c>
      <c r="N367" s="1">
        <v>3.4790131403616901E-5</v>
      </c>
      <c r="O367">
        <v>0.49998260493429802</v>
      </c>
      <c r="P367" s="1">
        <v>3.74216926251726E-4</v>
      </c>
    </row>
    <row r="368" spans="1:16" x14ac:dyDescent="0.25">
      <c r="A368">
        <v>6.4000000000000001E-2</v>
      </c>
      <c r="B368">
        <v>10.7564102564102</v>
      </c>
      <c r="C368">
        <v>126</v>
      </c>
      <c r="D368">
        <v>-0.29099010729361502</v>
      </c>
      <c r="E368">
        <v>0.48849601451944202</v>
      </c>
      <c r="F368">
        <v>0.52757569568099705</v>
      </c>
      <c r="G368" s="1">
        <v>3.4650685448722699E-5</v>
      </c>
      <c r="H368">
        <v>0.49998267465727497</v>
      </c>
      <c r="I368" s="1">
        <v>3.7271698835228601E-4</v>
      </c>
      <c r="J368">
        <v>5889400</v>
      </c>
      <c r="K368">
        <v>4648</v>
      </c>
      <c r="L368">
        <v>68248800</v>
      </c>
      <c r="M368">
        <v>0.49481968445008601</v>
      </c>
      <c r="N368" s="1">
        <v>3.4790131403616901E-5</v>
      </c>
      <c r="O368">
        <v>0.49998260493429802</v>
      </c>
      <c r="P368" s="1">
        <v>3.74216926251726E-4</v>
      </c>
    </row>
    <row r="369" spans="1:16" x14ac:dyDescent="0.25">
      <c r="A369">
        <v>3.2000000000000001E-2</v>
      </c>
      <c r="B369">
        <v>10.7564102564102</v>
      </c>
      <c r="C369">
        <v>133</v>
      </c>
      <c r="D369">
        <v>-0.292763356590515</v>
      </c>
      <c r="E369">
        <v>0.49035428906781398</v>
      </c>
      <c r="F369">
        <v>0.52958263219323898</v>
      </c>
      <c r="G369" s="1">
        <v>3.4551814333982897E-5</v>
      </c>
      <c r="H369">
        <v>0.49998272409283301</v>
      </c>
      <c r="I369" s="1">
        <v>3.71653490079636E-4</v>
      </c>
      <c r="J369">
        <v>6194700</v>
      </c>
      <c r="K369">
        <v>4648</v>
      </c>
      <c r="L369">
        <v>68248800</v>
      </c>
      <c r="M369">
        <v>0.49481968445008601</v>
      </c>
      <c r="N369" s="1">
        <v>3.4790131403616901E-5</v>
      </c>
      <c r="O369">
        <v>0.49998260493429802</v>
      </c>
      <c r="P369" s="1">
        <v>3.74216926251726E-4</v>
      </c>
    </row>
    <row r="370" spans="1:16" x14ac:dyDescent="0.25">
      <c r="A370">
        <v>1.6E-2</v>
      </c>
      <c r="B370">
        <v>10.7564102564102</v>
      </c>
      <c r="C370">
        <v>133</v>
      </c>
      <c r="D370">
        <v>-0.29308819294194699</v>
      </c>
      <c r="E370">
        <v>0.493951687563637</v>
      </c>
      <c r="F370">
        <v>0.53346782256872805</v>
      </c>
      <c r="G370" s="1">
        <v>3.4618017145215897E-5</v>
      </c>
      <c r="H370">
        <v>0.499982690991427</v>
      </c>
      <c r="I370" s="1">
        <v>3.7236559467738599E-4</v>
      </c>
      <c r="J370">
        <v>6297500</v>
      </c>
      <c r="K370">
        <v>4648</v>
      </c>
      <c r="L370">
        <v>68248800</v>
      </c>
      <c r="M370">
        <v>0.49481968445008601</v>
      </c>
      <c r="N370" s="1">
        <v>3.4790131403616901E-5</v>
      </c>
      <c r="O370">
        <v>0.49998260493429802</v>
      </c>
      <c r="P370" s="1">
        <v>3.74216926251726E-4</v>
      </c>
    </row>
    <row r="371" spans="1:16" x14ac:dyDescent="0.25">
      <c r="A371">
        <v>8.0000000000000002E-3</v>
      </c>
      <c r="B371">
        <v>10.7564102564102</v>
      </c>
      <c r="C371">
        <v>195</v>
      </c>
      <c r="D371">
        <v>-0.27875133372682198</v>
      </c>
      <c r="E371">
        <v>0.49908652862951502</v>
      </c>
      <c r="F371">
        <v>0.53901345091987596</v>
      </c>
      <c r="G371" s="1">
        <v>3.4615997827058799E-5</v>
      </c>
      <c r="H371">
        <v>0.49998269200108603</v>
      </c>
      <c r="I371" s="1">
        <v>3.7234387406285001E-4</v>
      </c>
      <c r="J371">
        <v>8910100</v>
      </c>
      <c r="K371">
        <v>4648</v>
      </c>
      <c r="L371">
        <v>68248800</v>
      </c>
      <c r="M371">
        <v>0.49481968445008601</v>
      </c>
      <c r="N371" s="1">
        <v>3.4790131403616901E-5</v>
      </c>
      <c r="O371">
        <v>0.49998260493429802</v>
      </c>
      <c r="P371" s="1">
        <v>3.74216926251726E-4</v>
      </c>
    </row>
    <row r="372" spans="1:16" x14ac:dyDescent="0.25">
      <c r="A372">
        <v>4.0000000000000001E-3</v>
      </c>
      <c r="B372">
        <v>10.7564102564102</v>
      </c>
      <c r="C372">
        <v>193</v>
      </c>
      <c r="D372">
        <v>-0.27748697144853302</v>
      </c>
      <c r="E372">
        <v>0.49440730250225001</v>
      </c>
      <c r="F372">
        <v>0.53395988670243</v>
      </c>
      <c r="G372" s="1">
        <v>3.4711196421177697E-5</v>
      </c>
      <c r="H372">
        <v>0.49998264440178902</v>
      </c>
      <c r="I372" s="1">
        <v>3.7336786919702598E-4</v>
      </c>
      <c r="J372">
        <v>9214800</v>
      </c>
      <c r="K372">
        <v>4648</v>
      </c>
      <c r="L372">
        <v>68248800</v>
      </c>
      <c r="M372">
        <v>0.49481968445008601</v>
      </c>
      <c r="N372" s="1">
        <v>3.4790131403616901E-5</v>
      </c>
      <c r="O372">
        <v>0.49998260493429802</v>
      </c>
      <c r="P372" s="1">
        <v>3.74216926251726E-4</v>
      </c>
    </row>
    <row r="373" spans="1:16" x14ac:dyDescent="0.25">
      <c r="A373">
        <v>2E-3</v>
      </c>
      <c r="B373">
        <v>10.7564102564102</v>
      </c>
      <c r="C373">
        <v>202</v>
      </c>
      <c r="D373">
        <v>-0.27740785855647299</v>
      </c>
      <c r="E373">
        <v>0.49561004471089498</v>
      </c>
      <c r="F373">
        <v>0.53525884828776704</v>
      </c>
      <c r="G373" s="1">
        <v>3.4745254924195502E-5</v>
      </c>
      <c r="H373">
        <v>0.49998262737253701</v>
      </c>
      <c r="I373" s="1">
        <v>3.73734216428206E-4</v>
      </c>
      <c r="J373">
        <v>9611900</v>
      </c>
      <c r="K373">
        <v>4648</v>
      </c>
      <c r="L373">
        <v>68248800</v>
      </c>
      <c r="M373">
        <v>0.49481968445008601</v>
      </c>
      <c r="N373" s="1">
        <v>3.4790131403616901E-5</v>
      </c>
      <c r="O373">
        <v>0.49998260493429802</v>
      </c>
      <c r="P373" s="1">
        <v>3.74216926251726E-4</v>
      </c>
    </row>
    <row r="374" spans="1:16" x14ac:dyDescent="0.25">
      <c r="A374">
        <v>1E-3</v>
      </c>
      <c r="B374">
        <v>10.7564102564102</v>
      </c>
      <c r="C374">
        <v>143</v>
      </c>
      <c r="D374">
        <v>-0.29159927318735901</v>
      </c>
      <c r="E374">
        <v>0.49907960445521599</v>
      </c>
      <c r="F374">
        <v>0.53900597281163398</v>
      </c>
      <c r="G374" s="1">
        <v>3.4895142053459298E-5</v>
      </c>
      <c r="H374">
        <v>0.49998255242897299</v>
      </c>
      <c r="I374" s="1">
        <v>3.7534646388272198E-4</v>
      </c>
      <c r="J374">
        <v>7067600</v>
      </c>
      <c r="K374">
        <v>4648</v>
      </c>
      <c r="L374">
        <v>68248800</v>
      </c>
      <c r="M374">
        <v>0.49481968445008601</v>
      </c>
      <c r="N374" s="1">
        <v>3.4790131403616901E-5</v>
      </c>
      <c r="O374">
        <v>0.49998260493429802</v>
      </c>
      <c r="P374" s="1">
        <v>3.74216926251726E-4</v>
      </c>
    </row>
    <row r="375" spans="1:16" x14ac:dyDescent="0.25">
      <c r="A375" s="1">
        <v>5.0000000000000001E-4</v>
      </c>
      <c r="B375">
        <v>10.7564102564102</v>
      </c>
      <c r="C375">
        <v>144</v>
      </c>
      <c r="D375">
        <v>-0.29149859098950298</v>
      </c>
      <c r="E375">
        <v>0.49663087389062699</v>
      </c>
      <c r="F375">
        <v>0.53636134380187706</v>
      </c>
      <c r="G375" s="1">
        <v>3.4597464794838801E-5</v>
      </c>
      <c r="H375">
        <v>0.49998270126760203</v>
      </c>
      <c r="I375" s="1">
        <v>3.7214452516499703E-4</v>
      </c>
      <c r="J375">
        <v>8055100</v>
      </c>
      <c r="K375">
        <v>4648</v>
      </c>
      <c r="L375">
        <v>68248800</v>
      </c>
      <c r="M375">
        <v>0.49481968445008601</v>
      </c>
      <c r="N375" s="1">
        <v>3.4790131403616901E-5</v>
      </c>
      <c r="O375">
        <v>0.49998260493429802</v>
      </c>
      <c r="P375" s="1">
        <v>3.74216926251726E-4</v>
      </c>
    </row>
    <row r="376" spans="1:16" x14ac:dyDescent="0.25">
      <c r="A376" s="1">
        <v>2.5000000000000001E-4</v>
      </c>
      <c r="B376">
        <v>10.7564102564102</v>
      </c>
      <c r="C376">
        <v>169</v>
      </c>
      <c r="D376">
        <v>-0.29166255738309799</v>
      </c>
      <c r="E376">
        <v>0.49791790220010801</v>
      </c>
      <c r="F376">
        <v>0.537751334376117</v>
      </c>
      <c r="G376" s="1">
        <v>3.4667191565196301E-5</v>
      </c>
      <c r="H376">
        <v>0.49998266640421701</v>
      </c>
      <c r="I376" s="1">
        <v>3.7289453491281697E-4</v>
      </c>
      <c r="J376">
        <v>9756900</v>
      </c>
      <c r="K376">
        <v>4648</v>
      </c>
      <c r="L376">
        <v>68248800</v>
      </c>
      <c r="M376">
        <v>0.49481968445008601</v>
      </c>
      <c r="N376" s="1">
        <v>3.4790131403616901E-5</v>
      </c>
      <c r="O376">
        <v>0.49998260493429802</v>
      </c>
      <c r="P376" s="1">
        <v>3.74216926251726E-4</v>
      </c>
    </row>
    <row r="377" spans="1:16" x14ac:dyDescent="0.25">
      <c r="A377" s="1">
        <v>1.25E-4</v>
      </c>
      <c r="B377">
        <v>10.7564102564102</v>
      </c>
      <c r="C377">
        <v>172</v>
      </c>
      <c r="D377">
        <v>-0.291765037902186</v>
      </c>
      <c r="E377">
        <v>0.49081143929417897</v>
      </c>
      <c r="F377">
        <v>0.53007635443771295</v>
      </c>
      <c r="G377" s="1">
        <v>3.4600853396460297E-5</v>
      </c>
      <c r="H377">
        <v>0.49998269957330099</v>
      </c>
      <c r="I377" s="1">
        <v>3.7218097435423299E-4</v>
      </c>
      <c r="J377">
        <v>12587700</v>
      </c>
      <c r="K377">
        <v>4648</v>
      </c>
      <c r="L377">
        <v>68248800</v>
      </c>
      <c r="M377">
        <v>0.49481968445008601</v>
      </c>
      <c r="N377" s="1">
        <v>3.4790131403616901E-5</v>
      </c>
      <c r="O377">
        <v>0.49998260493429802</v>
      </c>
      <c r="P377" s="1">
        <v>3.74216926251726E-4</v>
      </c>
    </row>
    <row r="378" spans="1:16" x14ac:dyDescent="0.25">
      <c r="A378" s="1">
        <v>6.2500000000000001E-5</v>
      </c>
      <c r="B378">
        <v>10.7564102564102</v>
      </c>
      <c r="C378">
        <v>175</v>
      </c>
      <c r="D378">
        <v>-0.291777544552492</v>
      </c>
      <c r="E378">
        <v>0.49773935776704298</v>
      </c>
      <c r="F378">
        <v>0.53755850638840597</v>
      </c>
      <c r="G378" s="1">
        <v>3.4597710593886597E-5</v>
      </c>
      <c r="H378">
        <v>0.499982701144703</v>
      </c>
      <c r="I378" s="1">
        <v>3.72147169080395E-4</v>
      </c>
      <c r="J378">
        <v>12174900</v>
      </c>
      <c r="K378">
        <v>4648</v>
      </c>
      <c r="L378">
        <v>68248800</v>
      </c>
      <c r="M378">
        <v>0.49481968445008601</v>
      </c>
      <c r="N378" s="1">
        <v>3.4790131403616901E-5</v>
      </c>
      <c r="O378">
        <v>0.49998260493429802</v>
      </c>
      <c r="P378" s="1">
        <v>3.74216926251726E-4</v>
      </c>
    </row>
    <row r="379" spans="1:16" x14ac:dyDescent="0.25">
      <c r="A379" s="1">
        <v>3.1250000000000001E-5</v>
      </c>
      <c r="B379">
        <v>10.7564102564102</v>
      </c>
      <c r="C379">
        <v>177</v>
      </c>
      <c r="D379">
        <v>-0.29169398419095399</v>
      </c>
      <c r="E379">
        <v>0.49226743543929602</v>
      </c>
      <c r="F379">
        <v>0.53164883027443999</v>
      </c>
      <c r="G379" s="1">
        <v>3.4556974667698803E-5</v>
      </c>
      <c r="H379">
        <v>0.49998272151266598</v>
      </c>
      <c r="I379" s="1">
        <v>3.7170899674614401E-4</v>
      </c>
      <c r="J379">
        <v>14205300</v>
      </c>
      <c r="K379">
        <v>4648</v>
      </c>
      <c r="L379">
        <v>68248800</v>
      </c>
      <c r="M379">
        <v>0.49481968445008601</v>
      </c>
      <c r="N379" s="1">
        <v>3.4790131403616901E-5</v>
      </c>
      <c r="O379">
        <v>0.49998260493429802</v>
      </c>
      <c r="P379" s="1">
        <v>3.74216926251726E-4</v>
      </c>
    </row>
    <row r="380" spans="1:16" x14ac:dyDescent="0.25">
      <c r="A380" s="1">
        <v>1.5625E-5</v>
      </c>
      <c r="B380">
        <v>10.7564102564102</v>
      </c>
      <c r="C380">
        <v>175</v>
      </c>
      <c r="D380">
        <v>-0.29169130889577499</v>
      </c>
      <c r="E380">
        <v>0.49685851507204098</v>
      </c>
      <c r="F380">
        <v>0.53660719627780396</v>
      </c>
      <c r="G380" s="1">
        <v>3.4868518477337797E-5</v>
      </c>
      <c r="H380">
        <v>0.499982565740761</v>
      </c>
      <c r="I380" s="1">
        <v>3.7506008977546699E-4</v>
      </c>
      <c r="J380">
        <v>15993500</v>
      </c>
      <c r="K380">
        <v>4648</v>
      </c>
      <c r="L380">
        <v>68248800</v>
      </c>
      <c r="M380">
        <v>0.49481968445008601</v>
      </c>
      <c r="N380" s="1">
        <v>3.4790131403616901E-5</v>
      </c>
      <c r="O380">
        <v>0.49998260493429802</v>
      </c>
      <c r="P380" s="1">
        <v>3.74216926251726E-4</v>
      </c>
    </row>
    <row r="381" spans="1:16" x14ac:dyDescent="0.25">
      <c r="A381" t="s">
        <v>0</v>
      </c>
      <c r="B381">
        <v>11.269230769230701</v>
      </c>
      <c r="C381">
        <v>4746</v>
      </c>
      <c r="D381">
        <v>-0.32026903849497002</v>
      </c>
      <c r="E381">
        <v>0.49422952363102401</v>
      </c>
      <c r="F381">
        <v>0.533767885521507</v>
      </c>
      <c r="G381" s="1">
        <v>3.1293918546948498E-5</v>
      </c>
      <c r="H381">
        <v>0.49998435304072603</v>
      </c>
      <c r="I381" s="1">
        <v>3.52658389779073E-4</v>
      </c>
      <c r="J381">
        <v>66112100</v>
      </c>
    </row>
    <row r="382" spans="1:16" x14ac:dyDescent="0.25">
      <c r="A382">
        <v>1.024</v>
      </c>
      <c r="B382">
        <v>11.269230769230701</v>
      </c>
      <c r="C382">
        <v>220</v>
      </c>
      <c r="D382">
        <v>-0.275312834606396</v>
      </c>
      <c r="E382">
        <v>0.49445063282341001</v>
      </c>
      <c r="F382">
        <v>0.53400668344928304</v>
      </c>
      <c r="G382" s="1">
        <v>3.1420171021867499E-5</v>
      </c>
      <c r="H382">
        <v>0.49998428991448901</v>
      </c>
      <c r="I382" s="1">
        <v>3.54081158054122E-4</v>
      </c>
      <c r="J382">
        <v>9919500</v>
      </c>
      <c r="K382">
        <v>4746</v>
      </c>
      <c r="L382">
        <v>66112100</v>
      </c>
      <c r="M382">
        <v>0.49422952363102401</v>
      </c>
      <c r="N382" s="1">
        <v>3.1293918546948498E-5</v>
      </c>
      <c r="O382">
        <v>0.49998435304072603</v>
      </c>
      <c r="P382" s="1">
        <v>3.52658389779073E-4</v>
      </c>
    </row>
    <row r="383" spans="1:16" x14ac:dyDescent="0.25">
      <c r="A383">
        <v>0.51200000000000001</v>
      </c>
      <c r="B383">
        <v>11.269230769230701</v>
      </c>
      <c r="C383">
        <v>186</v>
      </c>
      <c r="D383">
        <v>-0.272976905819664</v>
      </c>
      <c r="E383">
        <v>0.49759478254628697</v>
      </c>
      <c r="F383">
        <v>0.53740236514998996</v>
      </c>
      <c r="G383" s="1">
        <v>3.0968532450992197E-5</v>
      </c>
      <c r="H383">
        <v>0.499984515733774</v>
      </c>
      <c r="I383" s="1">
        <v>3.48991538774643E-4</v>
      </c>
      <c r="J383">
        <v>8393800</v>
      </c>
      <c r="K383">
        <v>4746</v>
      </c>
      <c r="L383">
        <v>66112100</v>
      </c>
      <c r="M383">
        <v>0.49422952363102401</v>
      </c>
      <c r="N383" s="1">
        <v>3.1293918546948498E-5</v>
      </c>
      <c r="O383">
        <v>0.49998435304072603</v>
      </c>
      <c r="P383" s="1">
        <v>3.52658389779073E-4</v>
      </c>
    </row>
    <row r="384" spans="1:16" x14ac:dyDescent="0.25">
      <c r="A384">
        <v>0.25600000000000001</v>
      </c>
      <c r="B384">
        <v>11.269230769230701</v>
      </c>
      <c r="C384">
        <v>136</v>
      </c>
      <c r="D384">
        <v>-0.27733743652012999</v>
      </c>
      <c r="E384">
        <v>0.49632280473652302</v>
      </c>
      <c r="F384">
        <v>0.53602862911544502</v>
      </c>
      <c r="G384" s="1">
        <v>3.1274022920690898E-5</v>
      </c>
      <c r="H384">
        <v>0.49998436298853899</v>
      </c>
      <c r="I384" s="1">
        <v>3.52434181375478E-4</v>
      </c>
      <c r="J384">
        <v>8077500</v>
      </c>
      <c r="K384">
        <v>4746</v>
      </c>
      <c r="L384">
        <v>66112100</v>
      </c>
      <c r="M384">
        <v>0.49422952363102401</v>
      </c>
      <c r="N384" s="1">
        <v>3.1293918546948498E-5</v>
      </c>
      <c r="O384">
        <v>0.49998435304072603</v>
      </c>
      <c r="P384" s="1">
        <v>3.52658389779073E-4</v>
      </c>
    </row>
    <row r="385" spans="1:16" x14ac:dyDescent="0.25">
      <c r="A385">
        <v>0.128</v>
      </c>
      <c r="B385">
        <v>11.269230769230701</v>
      </c>
      <c r="C385">
        <v>136</v>
      </c>
      <c r="D385">
        <v>-0.27733743652012999</v>
      </c>
      <c r="E385">
        <v>0.49632280473652302</v>
      </c>
      <c r="F385">
        <v>0.53602862911544502</v>
      </c>
      <c r="G385" s="1">
        <v>3.1274022920690898E-5</v>
      </c>
      <c r="H385">
        <v>0.49998436298853899</v>
      </c>
      <c r="I385" s="1">
        <v>3.52434181375478E-4</v>
      </c>
      <c r="J385">
        <v>6293500</v>
      </c>
      <c r="K385">
        <v>4746</v>
      </c>
      <c r="L385">
        <v>66112100</v>
      </c>
      <c r="M385">
        <v>0.49422952363102401</v>
      </c>
      <c r="N385" s="1">
        <v>3.1293918546948498E-5</v>
      </c>
      <c r="O385">
        <v>0.49998435304072603</v>
      </c>
      <c r="P385" s="1">
        <v>3.52658389779073E-4</v>
      </c>
    </row>
    <row r="386" spans="1:16" x14ac:dyDescent="0.25">
      <c r="A386">
        <v>6.4000000000000001E-2</v>
      </c>
      <c r="B386">
        <v>11.269230769230701</v>
      </c>
      <c r="C386">
        <v>132</v>
      </c>
      <c r="D386">
        <v>-0.29113943943023401</v>
      </c>
      <c r="E386">
        <v>0.49699655998277897</v>
      </c>
      <c r="F386">
        <v>0.53675628478140103</v>
      </c>
      <c r="G386" s="1">
        <v>3.1148695142757498E-5</v>
      </c>
      <c r="H386">
        <v>0.49998442565242801</v>
      </c>
      <c r="I386" s="1">
        <v>3.5102183372415203E-4</v>
      </c>
      <c r="J386">
        <v>6220700</v>
      </c>
      <c r="K386">
        <v>4746</v>
      </c>
      <c r="L386">
        <v>66112100</v>
      </c>
      <c r="M386">
        <v>0.49422952363102401</v>
      </c>
      <c r="N386" s="1">
        <v>3.1293918546948498E-5</v>
      </c>
      <c r="O386">
        <v>0.49998435304072603</v>
      </c>
      <c r="P386" s="1">
        <v>3.52658389779073E-4</v>
      </c>
    </row>
    <row r="387" spans="1:16" x14ac:dyDescent="0.25">
      <c r="A387">
        <v>3.2000000000000001E-2</v>
      </c>
      <c r="B387">
        <v>11.269230769230701</v>
      </c>
      <c r="C387">
        <v>137</v>
      </c>
      <c r="D387">
        <v>-0.29277867575018601</v>
      </c>
      <c r="E387">
        <v>0.491264711932827</v>
      </c>
      <c r="F387">
        <v>0.53056588888745304</v>
      </c>
      <c r="G387" s="1">
        <v>3.1195648720338998E-5</v>
      </c>
      <c r="H387">
        <v>0.499984402175639</v>
      </c>
      <c r="I387" s="1">
        <v>3.5155096442535902E-4</v>
      </c>
      <c r="J387">
        <v>6480400</v>
      </c>
      <c r="K387">
        <v>4746</v>
      </c>
      <c r="L387">
        <v>66112100</v>
      </c>
      <c r="M387">
        <v>0.49422952363102401</v>
      </c>
      <c r="N387" s="1">
        <v>3.1293918546948498E-5</v>
      </c>
      <c r="O387">
        <v>0.49998435304072603</v>
      </c>
      <c r="P387" s="1">
        <v>3.52658389779073E-4</v>
      </c>
    </row>
    <row r="388" spans="1:16" x14ac:dyDescent="0.25">
      <c r="A388">
        <v>1.6E-2</v>
      </c>
      <c r="B388">
        <v>11.269230769230701</v>
      </c>
      <c r="C388">
        <v>143</v>
      </c>
      <c r="D388">
        <v>-0.29061534505495401</v>
      </c>
      <c r="E388">
        <v>0.49855161905657303</v>
      </c>
      <c r="F388">
        <v>0.53843574858109899</v>
      </c>
      <c r="G388" s="1">
        <v>3.1299067932199999E-5</v>
      </c>
      <c r="H388">
        <v>0.49998435046603301</v>
      </c>
      <c r="I388" s="1">
        <v>3.5271641938979198E-4</v>
      </c>
      <c r="J388">
        <v>7051000</v>
      </c>
      <c r="K388">
        <v>4746</v>
      </c>
      <c r="L388">
        <v>66112100</v>
      </c>
      <c r="M388">
        <v>0.49422952363102401</v>
      </c>
      <c r="N388" s="1">
        <v>3.1293918546948498E-5</v>
      </c>
      <c r="O388">
        <v>0.49998435304072603</v>
      </c>
      <c r="P388" s="1">
        <v>3.52658389779073E-4</v>
      </c>
    </row>
    <row r="389" spans="1:16" x14ac:dyDescent="0.25">
      <c r="A389">
        <v>8.0000000000000002E-3</v>
      </c>
      <c r="B389">
        <v>11.269230769230701</v>
      </c>
      <c r="C389">
        <v>198</v>
      </c>
      <c r="D389">
        <v>-0.27869691649289102</v>
      </c>
      <c r="E389">
        <v>0.48851293360909498</v>
      </c>
      <c r="F389">
        <v>0.52759396829782301</v>
      </c>
      <c r="G389" s="1">
        <v>3.11356789604033E-5</v>
      </c>
      <c r="H389">
        <v>0.49998443216051902</v>
      </c>
      <c r="I389" s="1">
        <v>3.5087515136146801E-4</v>
      </c>
      <c r="J389">
        <v>9103200</v>
      </c>
      <c r="K389">
        <v>4746</v>
      </c>
      <c r="L389">
        <v>66112100</v>
      </c>
      <c r="M389">
        <v>0.49422952363102401</v>
      </c>
      <c r="N389" s="1">
        <v>3.1293918546948498E-5</v>
      </c>
      <c r="O389">
        <v>0.49998435304072603</v>
      </c>
      <c r="P389" s="1">
        <v>3.52658389779073E-4</v>
      </c>
    </row>
    <row r="390" spans="1:16" x14ac:dyDescent="0.25">
      <c r="A390">
        <v>4.0000000000000001E-3</v>
      </c>
      <c r="B390">
        <v>11.269230769230701</v>
      </c>
      <c r="C390">
        <v>197</v>
      </c>
      <c r="D390">
        <v>-0.27787154886031301</v>
      </c>
      <c r="E390">
        <v>0.49903531820524799</v>
      </c>
      <c r="F390">
        <v>0.53895814366166805</v>
      </c>
      <c r="G390" s="1">
        <v>3.1151723985933799E-5</v>
      </c>
      <c r="H390">
        <v>0.49998442413800698</v>
      </c>
      <c r="I390" s="1">
        <v>3.5105596645686898E-4</v>
      </c>
      <c r="J390">
        <v>9027800</v>
      </c>
      <c r="K390">
        <v>4746</v>
      </c>
      <c r="L390">
        <v>66112100</v>
      </c>
      <c r="M390">
        <v>0.49422952363102401</v>
      </c>
      <c r="N390" s="1">
        <v>3.1293918546948498E-5</v>
      </c>
      <c r="O390">
        <v>0.49998435304072603</v>
      </c>
      <c r="P390" s="1">
        <v>3.52658389779073E-4</v>
      </c>
    </row>
    <row r="391" spans="1:16" x14ac:dyDescent="0.25">
      <c r="A391">
        <v>2E-3</v>
      </c>
      <c r="B391">
        <v>11.269230769230701</v>
      </c>
      <c r="C391">
        <v>192</v>
      </c>
      <c r="D391">
        <v>-0.27744267359777602</v>
      </c>
      <c r="E391">
        <v>0.49432512053525102</v>
      </c>
      <c r="F391">
        <v>0.53387113017807097</v>
      </c>
      <c r="G391" s="1">
        <v>3.1005085434188097E-5</v>
      </c>
      <c r="H391">
        <v>0.49998449745728202</v>
      </c>
      <c r="I391" s="1">
        <v>3.4940346277758099E-4</v>
      </c>
      <c r="J391">
        <v>9162400</v>
      </c>
      <c r="K391">
        <v>4746</v>
      </c>
      <c r="L391">
        <v>66112100</v>
      </c>
      <c r="M391">
        <v>0.49422952363102401</v>
      </c>
      <c r="N391" s="1">
        <v>3.1293918546948498E-5</v>
      </c>
      <c r="O391">
        <v>0.49998435304072603</v>
      </c>
      <c r="P391" s="1">
        <v>3.52658389779073E-4</v>
      </c>
    </row>
    <row r="392" spans="1:16" x14ac:dyDescent="0.25">
      <c r="A392">
        <v>1E-3</v>
      </c>
      <c r="B392">
        <v>11.269230769230701</v>
      </c>
      <c r="C392">
        <v>212</v>
      </c>
      <c r="D392">
        <v>-0.27730017550727498</v>
      </c>
      <c r="E392">
        <v>0.49770571191447099</v>
      </c>
      <c r="F392">
        <v>0.53752216886762905</v>
      </c>
      <c r="G392" s="1">
        <v>3.0967358213618202E-5</v>
      </c>
      <c r="H392">
        <v>0.49998451632089302</v>
      </c>
      <c r="I392" s="1">
        <v>3.4897830602269802E-4</v>
      </c>
      <c r="J392">
        <v>10316600</v>
      </c>
      <c r="K392">
        <v>4746</v>
      </c>
      <c r="L392">
        <v>66112100</v>
      </c>
      <c r="M392">
        <v>0.49422952363102401</v>
      </c>
      <c r="N392" s="1">
        <v>3.1293918546948498E-5</v>
      </c>
      <c r="O392">
        <v>0.49998435304072603</v>
      </c>
      <c r="P392" s="1">
        <v>3.52658389779073E-4</v>
      </c>
    </row>
    <row r="393" spans="1:16" x14ac:dyDescent="0.25">
      <c r="A393" s="1">
        <v>5.0000000000000001E-4</v>
      </c>
      <c r="B393">
        <v>11.269230769230701</v>
      </c>
      <c r="C393">
        <v>144</v>
      </c>
      <c r="D393">
        <v>-0.29156147982033398</v>
      </c>
      <c r="E393">
        <v>0.49395015689637001</v>
      </c>
      <c r="F393">
        <v>0.53346616944808001</v>
      </c>
      <c r="G393" s="1">
        <v>3.1182114153649397E-5</v>
      </c>
      <c r="H393">
        <v>0.49998440894292301</v>
      </c>
      <c r="I393" s="1">
        <v>3.5139844026997201E-4</v>
      </c>
      <c r="J393">
        <v>7885200</v>
      </c>
      <c r="K393">
        <v>4746</v>
      </c>
      <c r="L393">
        <v>66112100</v>
      </c>
      <c r="M393">
        <v>0.49422952363102401</v>
      </c>
      <c r="N393" s="1">
        <v>3.1293918546948498E-5</v>
      </c>
      <c r="O393">
        <v>0.49998435304072603</v>
      </c>
      <c r="P393" s="1">
        <v>3.52658389779073E-4</v>
      </c>
    </row>
    <row r="394" spans="1:16" x14ac:dyDescent="0.25">
      <c r="A394" s="1">
        <v>2.5000000000000001E-4</v>
      </c>
      <c r="B394">
        <v>11.269230769230701</v>
      </c>
      <c r="C394">
        <v>171</v>
      </c>
      <c r="D394">
        <v>-0.29154194094559399</v>
      </c>
      <c r="E394">
        <v>0.497008766671516</v>
      </c>
      <c r="F394">
        <v>0.53676946800523695</v>
      </c>
      <c r="G394" s="1">
        <v>3.1327033892858402E-5</v>
      </c>
      <c r="H394">
        <v>0.49998433648305302</v>
      </c>
      <c r="I394" s="1">
        <v>3.5303157425413498E-4</v>
      </c>
      <c r="J394">
        <v>9942300</v>
      </c>
      <c r="K394">
        <v>4746</v>
      </c>
      <c r="L394">
        <v>66112100</v>
      </c>
      <c r="M394">
        <v>0.49422952363102401</v>
      </c>
      <c r="N394" s="1">
        <v>3.1293918546948498E-5</v>
      </c>
      <c r="O394">
        <v>0.49998435304072603</v>
      </c>
      <c r="P394" s="1">
        <v>3.52658389779073E-4</v>
      </c>
    </row>
    <row r="395" spans="1:16" x14ac:dyDescent="0.25">
      <c r="A395" s="1">
        <v>1.25E-4</v>
      </c>
      <c r="B395">
        <v>11.269230769230701</v>
      </c>
      <c r="C395">
        <v>172</v>
      </c>
      <c r="D395">
        <v>-0.29173898080654398</v>
      </c>
      <c r="E395">
        <v>0.49662790128648399</v>
      </c>
      <c r="F395">
        <v>0.53635813338940297</v>
      </c>
      <c r="G395" s="1">
        <v>3.12128745166839E-5</v>
      </c>
      <c r="H395">
        <v>0.49998439356274099</v>
      </c>
      <c r="I395" s="1">
        <v>3.51745085899554E-4</v>
      </c>
      <c r="J395">
        <v>11141900</v>
      </c>
      <c r="K395">
        <v>4746</v>
      </c>
      <c r="L395">
        <v>66112100</v>
      </c>
      <c r="M395">
        <v>0.49422952363102401</v>
      </c>
      <c r="N395" s="1">
        <v>3.1293918546948498E-5</v>
      </c>
      <c r="O395">
        <v>0.49998435304072603</v>
      </c>
      <c r="P395" s="1">
        <v>3.52658389779073E-4</v>
      </c>
    </row>
    <row r="396" spans="1:16" x14ac:dyDescent="0.25">
      <c r="A396" s="1">
        <v>6.2500000000000001E-5</v>
      </c>
      <c r="B396">
        <v>11.269230769230701</v>
      </c>
      <c r="C396">
        <v>170</v>
      </c>
      <c r="D396">
        <v>-0.291786445078139</v>
      </c>
      <c r="E396">
        <v>0.489672113392497</v>
      </c>
      <c r="F396">
        <v>0.52884588246389597</v>
      </c>
      <c r="G396" s="1">
        <v>3.1063380151463697E-5</v>
      </c>
      <c r="H396">
        <v>0.49998446830992399</v>
      </c>
      <c r="I396" s="1">
        <v>3.5006039939918697E-4</v>
      </c>
      <c r="J396">
        <v>12360700</v>
      </c>
      <c r="K396">
        <v>4746</v>
      </c>
      <c r="L396">
        <v>66112100</v>
      </c>
      <c r="M396">
        <v>0.49422952363102401</v>
      </c>
      <c r="N396" s="1">
        <v>3.1293918546948498E-5</v>
      </c>
      <c r="O396">
        <v>0.49998435304072603</v>
      </c>
      <c r="P396" s="1">
        <v>3.52658389779073E-4</v>
      </c>
    </row>
    <row r="397" spans="1:16" x14ac:dyDescent="0.25">
      <c r="A397" s="1">
        <v>3.1250000000000001E-5</v>
      </c>
      <c r="B397">
        <v>11.269230769230701</v>
      </c>
      <c r="C397">
        <v>176</v>
      </c>
      <c r="D397">
        <v>-0.29176890497061497</v>
      </c>
      <c r="E397">
        <v>0.49505640275410301</v>
      </c>
      <c r="F397">
        <v>0.53466091497443102</v>
      </c>
      <c r="G397" s="1">
        <v>3.1307745706588001E-5</v>
      </c>
      <c r="H397">
        <v>0.49998434612714598</v>
      </c>
      <c r="I397" s="1">
        <v>3.5281421123193398E-4</v>
      </c>
      <c r="J397">
        <v>13415500</v>
      </c>
      <c r="K397">
        <v>4746</v>
      </c>
      <c r="L397">
        <v>66112100</v>
      </c>
      <c r="M397">
        <v>0.49422952363102401</v>
      </c>
      <c r="N397" s="1">
        <v>3.1293918546948498E-5</v>
      </c>
      <c r="O397">
        <v>0.49998435304072603</v>
      </c>
      <c r="P397" s="1">
        <v>3.52658389779073E-4</v>
      </c>
    </row>
    <row r="398" spans="1:16" x14ac:dyDescent="0.25">
      <c r="A398" s="1">
        <v>1.5625E-5</v>
      </c>
      <c r="B398">
        <v>11.269230769230701</v>
      </c>
      <c r="C398">
        <v>175</v>
      </c>
      <c r="D398">
        <v>-0.29164176323903102</v>
      </c>
      <c r="E398">
        <v>0.49334977339187103</v>
      </c>
      <c r="F398">
        <v>0.53281775526322095</v>
      </c>
      <c r="G398" s="1">
        <v>3.1030601916337498E-5</v>
      </c>
      <c r="H398">
        <v>0.499984484699041</v>
      </c>
      <c r="I398" s="1">
        <v>3.4969101390334198E-4</v>
      </c>
      <c r="J398">
        <v>14338800</v>
      </c>
      <c r="K398">
        <v>4746</v>
      </c>
      <c r="L398">
        <v>66112100</v>
      </c>
      <c r="M398">
        <v>0.49422952363102401</v>
      </c>
      <c r="N398" s="1">
        <v>3.1293918546948498E-5</v>
      </c>
      <c r="O398">
        <v>0.49998435304072603</v>
      </c>
      <c r="P398" s="1">
        <v>3.52658389779073E-4</v>
      </c>
    </row>
    <row r="399" spans="1:16" x14ac:dyDescent="0.25">
      <c r="A399" t="s">
        <v>0</v>
      </c>
      <c r="B399">
        <v>11.782051282051199</v>
      </c>
      <c r="C399">
        <v>4838</v>
      </c>
      <c r="D399">
        <v>-0.32037776767966603</v>
      </c>
      <c r="E399">
        <v>0.49320253050215301</v>
      </c>
      <c r="F399">
        <v>0.53265873294232502</v>
      </c>
      <c r="G399" s="1">
        <v>2.9960993785715901E-5</v>
      </c>
      <c r="H399">
        <v>0.49998501950310698</v>
      </c>
      <c r="I399" s="1">
        <v>3.5300196524452399E-4</v>
      </c>
      <c r="J399">
        <v>68025100</v>
      </c>
    </row>
    <row r="400" spans="1:16" x14ac:dyDescent="0.25">
      <c r="A400">
        <v>1.024</v>
      </c>
      <c r="B400">
        <v>11.782051282051199</v>
      </c>
      <c r="C400">
        <v>214</v>
      </c>
      <c r="D400">
        <v>-0.28268173675331698</v>
      </c>
      <c r="E400">
        <v>0.49452965524494003</v>
      </c>
      <c r="F400">
        <v>0.53409202766453501</v>
      </c>
      <c r="G400" s="1">
        <v>2.97419324635228E-5</v>
      </c>
      <c r="H400">
        <v>0.49998512903376802</v>
      </c>
      <c r="I400" s="1">
        <v>3.5042097351253198E-4</v>
      </c>
      <c r="J400">
        <v>9783200</v>
      </c>
      <c r="K400">
        <v>4838</v>
      </c>
      <c r="L400">
        <v>68025100</v>
      </c>
      <c r="M400">
        <v>0.49320253050215301</v>
      </c>
      <c r="N400" s="1">
        <v>2.9960993785715901E-5</v>
      </c>
      <c r="O400">
        <v>0.49998501950310698</v>
      </c>
      <c r="P400" s="1">
        <v>3.5300196524452399E-4</v>
      </c>
    </row>
    <row r="401" spans="1:16" x14ac:dyDescent="0.25">
      <c r="A401">
        <v>0.51200000000000001</v>
      </c>
      <c r="B401">
        <v>11.782051282051199</v>
      </c>
      <c r="C401">
        <v>196</v>
      </c>
      <c r="D401">
        <v>-0.28990849618346898</v>
      </c>
      <c r="E401">
        <v>0.49085894537480801</v>
      </c>
      <c r="F401">
        <v>0.53012766100479303</v>
      </c>
      <c r="G401" s="1">
        <v>2.9588165791016798E-5</v>
      </c>
      <c r="H401">
        <v>0.49998520591710399</v>
      </c>
      <c r="I401" s="1">
        <v>3.4860928669159602E-4</v>
      </c>
      <c r="J401">
        <v>9036600</v>
      </c>
      <c r="K401">
        <v>4838</v>
      </c>
      <c r="L401">
        <v>68025100</v>
      </c>
      <c r="M401">
        <v>0.49320253050215301</v>
      </c>
      <c r="N401" s="1">
        <v>2.9960993785715901E-5</v>
      </c>
      <c r="O401">
        <v>0.49998501950310698</v>
      </c>
      <c r="P401" s="1">
        <v>3.5300196524452399E-4</v>
      </c>
    </row>
    <row r="402" spans="1:16" x14ac:dyDescent="0.25">
      <c r="A402">
        <v>0.25600000000000001</v>
      </c>
      <c r="B402">
        <v>11.782051282051199</v>
      </c>
      <c r="C402">
        <v>158</v>
      </c>
      <c r="D402">
        <v>-0.27762915315082298</v>
      </c>
      <c r="E402">
        <v>0.49147244331856499</v>
      </c>
      <c r="F402">
        <v>0.53079023878405096</v>
      </c>
      <c r="G402" s="1">
        <v>2.9614187218029899E-5</v>
      </c>
      <c r="H402">
        <v>0.49998519290639099</v>
      </c>
      <c r="I402" s="1">
        <v>3.4891587247909699E-4</v>
      </c>
      <c r="J402">
        <v>7326400</v>
      </c>
      <c r="K402">
        <v>4838</v>
      </c>
      <c r="L402">
        <v>68025100</v>
      </c>
      <c r="M402">
        <v>0.49320253050215301</v>
      </c>
      <c r="N402" s="1">
        <v>2.9960993785715901E-5</v>
      </c>
      <c r="O402">
        <v>0.49998501950310698</v>
      </c>
      <c r="P402" s="1">
        <v>3.5300196524452399E-4</v>
      </c>
    </row>
    <row r="403" spans="1:16" x14ac:dyDescent="0.25">
      <c r="A403">
        <v>0.128</v>
      </c>
      <c r="B403">
        <v>11.782051282051199</v>
      </c>
      <c r="C403">
        <v>158</v>
      </c>
      <c r="D403">
        <v>-0.27762915315082298</v>
      </c>
      <c r="E403">
        <v>0.49147244331856499</v>
      </c>
      <c r="F403">
        <v>0.53079023878405096</v>
      </c>
      <c r="G403" s="1">
        <v>2.9614187218029899E-5</v>
      </c>
      <c r="H403">
        <v>0.49998519290639099</v>
      </c>
      <c r="I403" s="1">
        <v>3.4891587247909699E-4</v>
      </c>
      <c r="J403">
        <v>6936400</v>
      </c>
      <c r="K403">
        <v>4838</v>
      </c>
      <c r="L403">
        <v>68025100</v>
      </c>
      <c r="M403">
        <v>0.49320253050215301</v>
      </c>
      <c r="N403" s="1">
        <v>2.9960993785715901E-5</v>
      </c>
      <c r="O403">
        <v>0.49998501950310698</v>
      </c>
      <c r="P403" s="1">
        <v>3.5300196524452399E-4</v>
      </c>
    </row>
    <row r="404" spans="1:16" x14ac:dyDescent="0.25">
      <c r="A404">
        <v>6.4000000000000001E-2</v>
      </c>
      <c r="B404">
        <v>11.782051282051199</v>
      </c>
      <c r="C404">
        <v>132</v>
      </c>
      <c r="D404">
        <v>-0.29118253123288201</v>
      </c>
      <c r="E404">
        <v>0.489971803883122</v>
      </c>
      <c r="F404">
        <v>0.52916954819377204</v>
      </c>
      <c r="G404" s="1">
        <v>2.9737646464744698E-5</v>
      </c>
      <c r="H404">
        <v>0.49998513117676702</v>
      </c>
      <c r="I404" s="1">
        <v>3.5037047565513298E-4</v>
      </c>
      <c r="J404">
        <v>6433000</v>
      </c>
      <c r="K404">
        <v>4838</v>
      </c>
      <c r="L404">
        <v>68025100</v>
      </c>
      <c r="M404">
        <v>0.49320253050215301</v>
      </c>
      <c r="N404" s="1">
        <v>2.9960993785715901E-5</v>
      </c>
      <c r="O404">
        <v>0.49998501950310698</v>
      </c>
      <c r="P404" s="1">
        <v>3.5300196524452399E-4</v>
      </c>
    </row>
    <row r="405" spans="1:16" x14ac:dyDescent="0.25">
      <c r="A405">
        <v>3.2000000000000001E-2</v>
      </c>
      <c r="B405">
        <v>11.782051282051199</v>
      </c>
      <c r="C405">
        <v>143</v>
      </c>
      <c r="D405">
        <v>-0.29007350143072302</v>
      </c>
      <c r="E405">
        <v>0.496974505469511</v>
      </c>
      <c r="F405">
        <v>0.53673246590707202</v>
      </c>
      <c r="G405" s="1">
        <v>2.9732059655174198E-5</v>
      </c>
      <c r="H405">
        <v>0.49998513397017202</v>
      </c>
      <c r="I405" s="1">
        <v>3.5030465157826998E-4</v>
      </c>
      <c r="J405">
        <v>7045300</v>
      </c>
      <c r="K405">
        <v>4838</v>
      </c>
      <c r="L405">
        <v>68025100</v>
      </c>
      <c r="M405">
        <v>0.49320253050215301</v>
      </c>
      <c r="N405" s="1">
        <v>2.9960993785715901E-5</v>
      </c>
      <c r="O405">
        <v>0.49998501950310698</v>
      </c>
      <c r="P405" s="1">
        <v>3.5300196524452399E-4</v>
      </c>
    </row>
    <row r="406" spans="1:16" x14ac:dyDescent="0.25">
      <c r="A406">
        <v>1.6E-2</v>
      </c>
      <c r="B406">
        <v>11.782051282051199</v>
      </c>
      <c r="C406">
        <v>202</v>
      </c>
      <c r="D406">
        <v>-0.27870991286621</v>
      </c>
      <c r="E406">
        <v>0.49751530624344897</v>
      </c>
      <c r="F406">
        <v>0.53731653074292496</v>
      </c>
      <c r="G406" s="1">
        <v>2.9666575676934301E-5</v>
      </c>
      <c r="H406">
        <v>0.49998516671216098</v>
      </c>
      <c r="I406" s="1">
        <v>3.4953311598849497E-4</v>
      </c>
      <c r="J406">
        <v>9150500</v>
      </c>
      <c r="K406">
        <v>4838</v>
      </c>
      <c r="L406">
        <v>68025100</v>
      </c>
      <c r="M406">
        <v>0.49320253050215301</v>
      </c>
      <c r="N406" s="1">
        <v>2.9960993785715901E-5</v>
      </c>
      <c r="O406">
        <v>0.49998501950310698</v>
      </c>
      <c r="P406" s="1">
        <v>3.5300196524452399E-4</v>
      </c>
    </row>
    <row r="407" spans="1:16" x14ac:dyDescent="0.25">
      <c r="A407">
        <v>8.0000000000000002E-3</v>
      </c>
      <c r="B407">
        <v>11.782051282051199</v>
      </c>
      <c r="C407">
        <v>193</v>
      </c>
      <c r="D407">
        <v>-0.27869217721012002</v>
      </c>
      <c r="E407">
        <v>0.48990373100697698</v>
      </c>
      <c r="F407">
        <v>0.52909602948753498</v>
      </c>
      <c r="G407" s="1">
        <v>2.9741082918643901E-5</v>
      </c>
      <c r="H407">
        <v>0.49998512945854001</v>
      </c>
      <c r="I407" s="1">
        <v>3.5041096413120201E-4</v>
      </c>
      <c r="J407">
        <v>8908700</v>
      </c>
      <c r="K407">
        <v>4838</v>
      </c>
      <c r="L407">
        <v>68025100</v>
      </c>
      <c r="M407">
        <v>0.49320253050215301</v>
      </c>
      <c r="N407" s="1">
        <v>2.9960993785715901E-5</v>
      </c>
      <c r="O407">
        <v>0.49998501950310698</v>
      </c>
      <c r="P407" s="1">
        <v>3.5300196524452399E-4</v>
      </c>
    </row>
    <row r="408" spans="1:16" x14ac:dyDescent="0.25">
      <c r="A408">
        <v>4.0000000000000001E-3</v>
      </c>
      <c r="B408">
        <v>11.782051282051199</v>
      </c>
      <c r="C408">
        <v>196</v>
      </c>
      <c r="D408">
        <v>-0.277820106652654</v>
      </c>
      <c r="E408">
        <v>0.49521815076009001</v>
      </c>
      <c r="F408">
        <v>0.53483560282089704</v>
      </c>
      <c r="G408" s="1">
        <v>2.98784078935909E-5</v>
      </c>
      <c r="H408">
        <v>0.49998506079605298</v>
      </c>
      <c r="I408" s="1">
        <v>3.52028934028334E-4</v>
      </c>
      <c r="J408">
        <v>10630500</v>
      </c>
      <c r="K408">
        <v>4838</v>
      </c>
      <c r="L408">
        <v>68025100</v>
      </c>
      <c r="M408">
        <v>0.49320253050215301</v>
      </c>
      <c r="N408" s="1">
        <v>2.9960993785715901E-5</v>
      </c>
      <c r="O408">
        <v>0.49998501950310698</v>
      </c>
      <c r="P408" s="1">
        <v>3.5300196524452399E-4</v>
      </c>
    </row>
    <row r="409" spans="1:16" x14ac:dyDescent="0.25">
      <c r="A409">
        <v>2E-3</v>
      </c>
      <c r="B409">
        <v>11.782051282051199</v>
      </c>
      <c r="C409">
        <v>211</v>
      </c>
      <c r="D409">
        <v>-0.277497057199037</v>
      </c>
      <c r="E409">
        <v>0.487829525913341</v>
      </c>
      <c r="F409">
        <v>0.52685588798640803</v>
      </c>
      <c r="G409" s="1">
        <v>2.9798652584123101E-5</v>
      </c>
      <c r="H409">
        <v>0.49998510067370699</v>
      </c>
      <c r="I409" s="1">
        <v>3.5108925288216899E-4</v>
      </c>
      <c r="J409">
        <v>10286400</v>
      </c>
      <c r="K409">
        <v>4838</v>
      </c>
      <c r="L409">
        <v>68025100</v>
      </c>
      <c r="M409">
        <v>0.49320253050215301</v>
      </c>
      <c r="N409" s="1">
        <v>2.9960993785715901E-5</v>
      </c>
      <c r="O409">
        <v>0.49998501950310698</v>
      </c>
      <c r="P409" s="1">
        <v>3.5300196524452399E-4</v>
      </c>
    </row>
    <row r="410" spans="1:16" x14ac:dyDescent="0.25">
      <c r="A410">
        <v>1E-3</v>
      </c>
      <c r="B410">
        <v>11.782051282051199</v>
      </c>
      <c r="C410">
        <v>197</v>
      </c>
      <c r="D410">
        <v>-0.27716839937378401</v>
      </c>
      <c r="E410">
        <v>0.497273453452451</v>
      </c>
      <c r="F410">
        <v>0.537055329728647</v>
      </c>
      <c r="G410" s="1">
        <v>2.9941670036892601E-5</v>
      </c>
      <c r="H410">
        <v>0.499985029164981</v>
      </c>
      <c r="I410" s="1">
        <v>3.52774291844927E-4</v>
      </c>
      <c r="J410">
        <v>9647700</v>
      </c>
      <c r="K410">
        <v>4838</v>
      </c>
      <c r="L410">
        <v>68025100</v>
      </c>
      <c r="M410">
        <v>0.49320253050215301</v>
      </c>
      <c r="N410" s="1">
        <v>2.9960993785715901E-5</v>
      </c>
      <c r="O410">
        <v>0.49998501950310698</v>
      </c>
      <c r="P410" s="1">
        <v>3.5300196524452399E-4</v>
      </c>
    </row>
    <row r="411" spans="1:16" x14ac:dyDescent="0.25">
      <c r="A411" s="1">
        <v>5.0000000000000001E-4</v>
      </c>
      <c r="B411">
        <v>11.782051282051199</v>
      </c>
      <c r="C411">
        <v>211</v>
      </c>
      <c r="D411">
        <v>-0.27695014374680499</v>
      </c>
      <c r="E411">
        <v>0.49827659932749402</v>
      </c>
      <c r="F411">
        <v>0.53813872727369405</v>
      </c>
      <c r="G411" s="1">
        <v>2.9812856420452501E-5</v>
      </c>
      <c r="H411">
        <v>0.499985093571789</v>
      </c>
      <c r="I411" s="1">
        <v>3.5125660321020302E-4</v>
      </c>
      <c r="J411">
        <v>10992200</v>
      </c>
      <c r="K411">
        <v>4838</v>
      </c>
      <c r="L411">
        <v>68025100</v>
      </c>
      <c r="M411">
        <v>0.49320253050215301</v>
      </c>
      <c r="N411" s="1">
        <v>2.9960993785715901E-5</v>
      </c>
      <c r="O411">
        <v>0.49998501950310698</v>
      </c>
      <c r="P411" s="1">
        <v>3.5300196524452399E-4</v>
      </c>
    </row>
    <row r="412" spans="1:16" x14ac:dyDescent="0.25">
      <c r="A412" s="1">
        <v>2.5000000000000001E-4</v>
      </c>
      <c r="B412">
        <v>11.782051282051199</v>
      </c>
      <c r="C412">
        <v>215</v>
      </c>
      <c r="D412">
        <v>-0.276513156595457</v>
      </c>
      <c r="E412">
        <v>0.49412969427126702</v>
      </c>
      <c r="F412">
        <v>0.53366006981296898</v>
      </c>
      <c r="G412" s="1">
        <v>2.9799023703924701E-5</v>
      </c>
      <c r="H412">
        <v>0.49998510048814798</v>
      </c>
      <c r="I412" s="1">
        <v>3.5109362543470199E-4</v>
      </c>
      <c r="J412">
        <v>12424400</v>
      </c>
      <c r="K412">
        <v>4838</v>
      </c>
      <c r="L412">
        <v>68025100</v>
      </c>
      <c r="M412">
        <v>0.49320253050215301</v>
      </c>
      <c r="N412" s="1">
        <v>2.9960993785715901E-5</v>
      </c>
      <c r="O412">
        <v>0.49998501950310698</v>
      </c>
      <c r="P412" s="1">
        <v>3.5300196524452399E-4</v>
      </c>
    </row>
    <row r="413" spans="1:16" x14ac:dyDescent="0.25">
      <c r="A413" s="1">
        <v>1.25E-4</v>
      </c>
      <c r="B413">
        <v>11.782051282051199</v>
      </c>
      <c r="C413">
        <v>243</v>
      </c>
      <c r="D413">
        <v>-0.27744591598934998</v>
      </c>
      <c r="E413">
        <v>0.497386803440099</v>
      </c>
      <c r="F413">
        <v>0.53717774771530702</v>
      </c>
      <c r="G413" s="1">
        <v>2.9751501713803901E-5</v>
      </c>
      <c r="H413">
        <v>0.49998512424914299</v>
      </c>
      <c r="I413" s="1">
        <v>3.5053371891007398E-4</v>
      </c>
      <c r="J413">
        <v>14889900</v>
      </c>
      <c r="K413">
        <v>4838</v>
      </c>
      <c r="L413">
        <v>68025100</v>
      </c>
      <c r="M413">
        <v>0.49320253050215301</v>
      </c>
      <c r="N413" s="1">
        <v>2.9960993785715901E-5</v>
      </c>
      <c r="O413">
        <v>0.49998501950310698</v>
      </c>
      <c r="P413" s="1">
        <v>3.5300196524452399E-4</v>
      </c>
    </row>
    <row r="414" spans="1:16" x14ac:dyDescent="0.25">
      <c r="A414" s="1">
        <v>6.2500000000000001E-5</v>
      </c>
      <c r="B414">
        <v>11.782051282051199</v>
      </c>
      <c r="C414">
        <v>172</v>
      </c>
      <c r="D414">
        <v>-0.29169580281516599</v>
      </c>
      <c r="E414">
        <v>0.49819112497406898</v>
      </c>
      <c r="F414">
        <v>0.53804641497199501</v>
      </c>
      <c r="G414" s="1">
        <v>2.9977610499276601E-5</v>
      </c>
      <c r="H414">
        <v>0.49998501119474997</v>
      </c>
      <c r="I414" s="1">
        <v>3.5319774421583498E-4</v>
      </c>
      <c r="J414">
        <v>12145500</v>
      </c>
      <c r="K414">
        <v>4838</v>
      </c>
      <c r="L414">
        <v>68025100</v>
      </c>
      <c r="M414">
        <v>0.49320253050215301</v>
      </c>
      <c r="N414" s="1">
        <v>2.9960993785715901E-5</v>
      </c>
      <c r="O414">
        <v>0.49998501950310698</v>
      </c>
      <c r="P414" s="1">
        <v>3.5300196524452399E-4</v>
      </c>
    </row>
    <row r="415" spans="1:16" x14ac:dyDescent="0.25">
      <c r="A415" s="1">
        <v>3.1250000000000001E-5</v>
      </c>
      <c r="B415">
        <v>11.782051282051199</v>
      </c>
      <c r="C415">
        <v>173</v>
      </c>
      <c r="D415">
        <v>-0.29176906012147902</v>
      </c>
      <c r="E415">
        <v>0.49617856179710301</v>
      </c>
      <c r="F415">
        <v>0.53587284674087199</v>
      </c>
      <c r="G415" s="1">
        <v>2.9927826546649598E-5</v>
      </c>
      <c r="H415">
        <v>0.49998503608672601</v>
      </c>
      <c r="I415" s="1">
        <v>3.52611187132961E-4</v>
      </c>
      <c r="J415">
        <v>13886700</v>
      </c>
      <c r="K415">
        <v>4838</v>
      </c>
      <c r="L415">
        <v>68025100</v>
      </c>
      <c r="M415">
        <v>0.49320253050215301</v>
      </c>
      <c r="N415" s="1">
        <v>2.9960993785715901E-5</v>
      </c>
      <c r="O415">
        <v>0.49998501950310698</v>
      </c>
      <c r="P415" s="1">
        <v>3.5300196524452399E-4</v>
      </c>
    </row>
    <row r="416" spans="1:16" x14ac:dyDescent="0.25">
      <c r="A416" s="1">
        <v>1.5625E-5</v>
      </c>
      <c r="B416">
        <v>11.782051282051199</v>
      </c>
      <c r="C416">
        <v>174</v>
      </c>
      <c r="D416">
        <v>-0.29174241938439899</v>
      </c>
      <c r="E416">
        <v>0.49544805136671399</v>
      </c>
      <c r="F416">
        <v>0.53508389547605095</v>
      </c>
      <c r="G416" s="1">
        <v>2.9889713893060899E-5</v>
      </c>
      <c r="H416">
        <v>0.49998505514305303</v>
      </c>
      <c r="I416" s="1">
        <v>3.5216214189388401E-4</v>
      </c>
      <c r="J416">
        <v>14984200</v>
      </c>
      <c r="K416">
        <v>4838</v>
      </c>
      <c r="L416">
        <v>68025100</v>
      </c>
      <c r="M416">
        <v>0.49320253050215301</v>
      </c>
      <c r="N416" s="1">
        <v>2.9960993785715901E-5</v>
      </c>
      <c r="O416">
        <v>0.49998501950310698</v>
      </c>
      <c r="P416" s="1">
        <v>3.5300196524452399E-4</v>
      </c>
    </row>
    <row r="417" spans="1:16" x14ac:dyDescent="0.25">
      <c r="A417" t="s">
        <v>0</v>
      </c>
      <c r="B417">
        <v>12.2948717948717</v>
      </c>
      <c r="C417">
        <v>4940</v>
      </c>
      <c r="D417">
        <v>-0.32017047133530502</v>
      </c>
      <c r="E417">
        <v>0.49521509971785599</v>
      </c>
      <c r="F417">
        <v>0.534832307695285</v>
      </c>
      <c r="G417" s="1">
        <v>2.7088881488612699E-5</v>
      </c>
      <c r="H417">
        <v>0.49998645555925503</v>
      </c>
      <c r="I417" s="1">
        <v>3.33054324968969E-4</v>
      </c>
      <c r="J417">
        <v>85520700</v>
      </c>
    </row>
    <row r="418" spans="1:16" x14ac:dyDescent="0.25">
      <c r="A418">
        <v>1.024</v>
      </c>
      <c r="B418">
        <v>12.2948717948717</v>
      </c>
      <c r="C418">
        <v>219</v>
      </c>
      <c r="D418">
        <v>-0.28882556556528299</v>
      </c>
      <c r="E418">
        <v>0.49616928283845801</v>
      </c>
      <c r="F418">
        <v>0.53586282546553499</v>
      </c>
      <c r="G418" s="1">
        <v>2.6729446051754199E-5</v>
      </c>
      <c r="H418">
        <v>0.49998663527697401</v>
      </c>
      <c r="I418" s="1">
        <v>3.2863511235425998E-4</v>
      </c>
      <c r="J418">
        <v>11746000</v>
      </c>
      <c r="K418">
        <v>4940</v>
      </c>
      <c r="L418">
        <v>85520700</v>
      </c>
      <c r="M418">
        <v>0.49521509971785599</v>
      </c>
      <c r="N418" s="1">
        <v>2.7088881488612699E-5</v>
      </c>
      <c r="O418">
        <v>0.49998645555925503</v>
      </c>
      <c r="P418" s="1">
        <v>3.33054324968969E-4</v>
      </c>
    </row>
    <row r="419" spans="1:16" x14ac:dyDescent="0.25">
      <c r="A419">
        <v>0.51200000000000001</v>
      </c>
      <c r="B419">
        <v>12.2948717948717</v>
      </c>
      <c r="C419">
        <v>202</v>
      </c>
      <c r="D419">
        <v>-0.29140008618047902</v>
      </c>
      <c r="E419">
        <v>0.49341771894418501</v>
      </c>
      <c r="F419">
        <v>0.53289113645971997</v>
      </c>
      <c r="G419" s="1">
        <v>2.6756429561069999E-5</v>
      </c>
      <c r="H419">
        <v>0.49998662178521902</v>
      </c>
      <c r="I419" s="1">
        <v>3.28966871141874E-4</v>
      </c>
      <c r="J419">
        <v>16824800</v>
      </c>
      <c r="K419">
        <v>4940</v>
      </c>
      <c r="L419">
        <v>85520700</v>
      </c>
      <c r="M419">
        <v>0.49521509971785599</v>
      </c>
      <c r="N419" s="1">
        <v>2.7088881488612699E-5</v>
      </c>
      <c r="O419">
        <v>0.49998645555925503</v>
      </c>
      <c r="P419" s="1">
        <v>3.33054324968969E-4</v>
      </c>
    </row>
    <row r="420" spans="1:16" x14ac:dyDescent="0.25">
      <c r="A420">
        <v>0.25600000000000001</v>
      </c>
      <c r="B420">
        <v>12.2948717948717</v>
      </c>
      <c r="C420">
        <v>147</v>
      </c>
      <c r="D420">
        <v>-0.277627070862697</v>
      </c>
      <c r="E420">
        <v>0.49829100515817798</v>
      </c>
      <c r="F420">
        <v>0.538154285570832</v>
      </c>
      <c r="G420" s="1">
        <v>2.6892333736761001E-5</v>
      </c>
      <c r="H420">
        <v>0.49998655383313101</v>
      </c>
      <c r="I420" s="1">
        <v>3.3063779555838197E-4</v>
      </c>
      <c r="J420">
        <v>7832300</v>
      </c>
      <c r="K420">
        <v>4940</v>
      </c>
      <c r="L420">
        <v>85520700</v>
      </c>
      <c r="M420">
        <v>0.49521509971785599</v>
      </c>
      <c r="N420" s="1">
        <v>2.7088881488612699E-5</v>
      </c>
      <c r="O420">
        <v>0.49998645555925503</v>
      </c>
      <c r="P420" s="1">
        <v>3.33054324968969E-4</v>
      </c>
    </row>
    <row r="421" spans="1:16" x14ac:dyDescent="0.25">
      <c r="A421">
        <v>0.128</v>
      </c>
      <c r="B421">
        <v>12.2948717948717</v>
      </c>
      <c r="C421">
        <v>147</v>
      </c>
      <c r="D421">
        <v>-0.277627070862697</v>
      </c>
      <c r="E421">
        <v>0.49829100515817798</v>
      </c>
      <c r="F421">
        <v>0.538154285570832</v>
      </c>
      <c r="G421" s="1">
        <v>2.6892333736761001E-5</v>
      </c>
      <c r="H421">
        <v>0.49998655383313101</v>
      </c>
      <c r="I421" s="1">
        <v>3.3063779555838197E-4</v>
      </c>
      <c r="J421">
        <v>7813400</v>
      </c>
      <c r="K421">
        <v>4940</v>
      </c>
      <c r="L421">
        <v>85520700</v>
      </c>
      <c r="M421">
        <v>0.49521509971785599</v>
      </c>
      <c r="N421" s="1">
        <v>2.7088881488612699E-5</v>
      </c>
      <c r="O421">
        <v>0.49998645555925503</v>
      </c>
      <c r="P421" s="1">
        <v>3.33054324968969E-4</v>
      </c>
    </row>
    <row r="422" spans="1:16" x14ac:dyDescent="0.25">
      <c r="A422">
        <v>6.4000000000000001E-2</v>
      </c>
      <c r="B422">
        <v>12.2948717948717</v>
      </c>
      <c r="C422">
        <v>137</v>
      </c>
      <c r="D422">
        <v>-0.29095132257615802</v>
      </c>
      <c r="E422">
        <v>0.49571811318565001</v>
      </c>
      <c r="F422">
        <v>0.53537556224050198</v>
      </c>
      <c r="G422" s="1">
        <v>2.6858050866329601E-5</v>
      </c>
      <c r="H422">
        <v>0.499986570974566</v>
      </c>
      <c r="I422" s="1">
        <v>3.3021629206166802E-4</v>
      </c>
      <c r="J422">
        <v>6652600</v>
      </c>
      <c r="K422">
        <v>4940</v>
      </c>
      <c r="L422">
        <v>85520700</v>
      </c>
      <c r="M422">
        <v>0.49521509971785599</v>
      </c>
      <c r="N422" s="1">
        <v>2.7088881488612699E-5</v>
      </c>
      <c r="O422">
        <v>0.49998645555925503</v>
      </c>
      <c r="P422" s="1">
        <v>3.33054324968969E-4</v>
      </c>
    </row>
    <row r="423" spans="1:16" x14ac:dyDescent="0.25">
      <c r="A423">
        <v>3.2000000000000001E-2</v>
      </c>
      <c r="B423">
        <v>12.2948717948717</v>
      </c>
      <c r="C423">
        <v>147</v>
      </c>
      <c r="D423">
        <v>-0.29021673341702597</v>
      </c>
      <c r="E423">
        <v>0.49427122060419798</v>
      </c>
      <c r="F423">
        <v>0.53381291825253396</v>
      </c>
      <c r="G423" s="1">
        <v>2.6945509993492299E-5</v>
      </c>
      <c r="H423">
        <v>0.49998652724500298</v>
      </c>
      <c r="I423" s="1">
        <v>3.3129159081742401E-4</v>
      </c>
      <c r="J423">
        <v>7483700</v>
      </c>
      <c r="K423">
        <v>4940</v>
      </c>
      <c r="L423">
        <v>85520700</v>
      </c>
      <c r="M423">
        <v>0.49521509971785599</v>
      </c>
      <c r="N423" s="1">
        <v>2.7088881488612699E-5</v>
      </c>
      <c r="O423">
        <v>0.49998645555925503</v>
      </c>
      <c r="P423" s="1">
        <v>3.33054324968969E-4</v>
      </c>
    </row>
    <row r="424" spans="1:16" x14ac:dyDescent="0.25">
      <c r="A424">
        <v>1.6E-2</v>
      </c>
      <c r="B424">
        <v>12.2948717948717</v>
      </c>
      <c r="C424">
        <v>145</v>
      </c>
      <c r="D424">
        <v>-0.29018583197409298</v>
      </c>
      <c r="E424">
        <v>0.49258515259556002</v>
      </c>
      <c r="F424">
        <v>0.53199196480320499</v>
      </c>
      <c r="G424" s="1">
        <v>2.67332085105431E-5</v>
      </c>
      <c r="H424">
        <v>0.49998663339574401</v>
      </c>
      <c r="I424" s="1">
        <v>3.2868137130270299E-4</v>
      </c>
      <c r="J424">
        <v>7590300</v>
      </c>
      <c r="K424">
        <v>4940</v>
      </c>
      <c r="L424">
        <v>85520700</v>
      </c>
      <c r="M424">
        <v>0.49521509971785599</v>
      </c>
      <c r="N424" s="1">
        <v>2.7088881488612699E-5</v>
      </c>
      <c r="O424">
        <v>0.49998645555925503</v>
      </c>
      <c r="P424" s="1">
        <v>3.33054324968969E-4</v>
      </c>
    </row>
    <row r="425" spans="1:16" x14ac:dyDescent="0.25">
      <c r="A425">
        <v>8.0000000000000002E-3</v>
      </c>
      <c r="B425">
        <v>12.2948717948717</v>
      </c>
      <c r="C425">
        <v>145</v>
      </c>
      <c r="D425">
        <v>-0.29273585623118398</v>
      </c>
      <c r="E425">
        <v>0.49688913379121302</v>
      </c>
      <c r="F425">
        <v>0.53664026449450997</v>
      </c>
      <c r="G425" s="1">
        <v>2.7014543901970801E-5</v>
      </c>
      <c r="H425">
        <v>0.49998649272804901</v>
      </c>
      <c r="I425" s="1">
        <v>3.3214035387166702E-4</v>
      </c>
      <c r="J425">
        <v>8082100</v>
      </c>
      <c r="K425">
        <v>4940</v>
      </c>
      <c r="L425">
        <v>85520700</v>
      </c>
      <c r="M425">
        <v>0.49521509971785599</v>
      </c>
      <c r="N425" s="1">
        <v>2.7088881488612699E-5</v>
      </c>
      <c r="O425">
        <v>0.49998645555925503</v>
      </c>
      <c r="P425" s="1">
        <v>3.33054324968969E-4</v>
      </c>
    </row>
    <row r="426" spans="1:16" x14ac:dyDescent="0.25">
      <c r="A426">
        <v>4.0000000000000001E-3</v>
      </c>
      <c r="B426">
        <v>12.2948717948717</v>
      </c>
      <c r="C426">
        <v>152</v>
      </c>
      <c r="D426">
        <v>-0.29059220585213003</v>
      </c>
      <c r="E426">
        <v>0.49255732815124098</v>
      </c>
      <c r="F426">
        <v>0.53196191440333995</v>
      </c>
      <c r="G426" s="1">
        <v>2.6884931709214499E-5</v>
      </c>
      <c r="H426">
        <v>0.499986557534145</v>
      </c>
      <c r="I426" s="1">
        <v>3.3054678857867602E-4</v>
      </c>
      <c r="J426">
        <v>9096600</v>
      </c>
      <c r="K426">
        <v>4940</v>
      </c>
      <c r="L426">
        <v>85520700</v>
      </c>
      <c r="M426">
        <v>0.49521509971785599</v>
      </c>
      <c r="N426" s="1">
        <v>2.7088881488612699E-5</v>
      </c>
      <c r="O426">
        <v>0.49998645555925503</v>
      </c>
      <c r="P426" s="1">
        <v>3.33054324968969E-4</v>
      </c>
    </row>
    <row r="427" spans="1:16" x14ac:dyDescent="0.25">
      <c r="A427">
        <v>2E-3</v>
      </c>
      <c r="B427">
        <v>12.2948717948717</v>
      </c>
      <c r="C427">
        <v>147</v>
      </c>
      <c r="D427">
        <v>-0.29080685191668498</v>
      </c>
      <c r="E427">
        <v>0.49677566921775501</v>
      </c>
      <c r="F427">
        <v>0.53651772275517595</v>
      </c>
      <c r="G427" s="1">
        <v>2.6978521319831401E-5</v>
      </c>
      <c r="H427">
        <v>0.49998651073933997</v>
      </c>
      <c r="I427" s="1">
        <v>3.3169746084254299E-4</v>
      </c>
      <c r="J427">
        <v>8080500</v>
      </c>
      <c r="K427">
        <v>4940</v>
      </c>
      <c r="L427">
        <v>85520700</v>
      </c>
      <c r="M427">
        <v>0.49521509971785599</v>
      </c>
      <c r="N427" s="1">
        <v>2.7088881488612699E-5</v>
      </c>
      <c r="O427">
        <v>0.49998645555925503</v>
      </c>
      <c r="P427" s="1">
        <v>3.33054324968969E-4</v>
      </c>
    </row>
    <row r="428" spans="1:16" x14ac:dyDescent="0.25">
      <c r="A428">
        <v>1E-3</v>
      </c>
      <c r="B428">
        <v>12.2948717948717</v>
      </c>
      <c r="C428">
        <v>150</v>
      </c>
      <c r="D428">
        <v>-0.29082237248892301</v>
      </c>
      <c r="E428">
        <v>0.498428675177363</v>
      </c>
      <c r="F428">
        <v>0.53830296919155196</v>
      </c>
      <c r="G428" s="1">
        <v>2.69805145739487E-5</v>
      </c>
      <c r="H428">
        <v>0.49998650974271303</v>
      </c>
      <c r="I428" s="1">
        <v>3.3172196764636998E-4</v>
      </c>
      <c r="J428">
        <v>8368500</v>
      </c>
      <c r="K428">
        <v>4940</v>
      </c>
      <c r="L428">
        <v>85520700</v>
      </c>
      <c r="M428">
        <v>0.49521509971785599</v>
      </c>
      <c r="N428" s="1">
        <v>2.7088881488612699E-5</v>
      </c>
      <c r="O428">
        <v>0.49998645555925503</v>
      </c>
      <c r="P428" s="1">
        <v>3.33054324968969E-4</v>
      </c>
    </row>
    <row r="429" spans="1:16" x14ac:dyDescent="0.25">
      <c r="A429" s="1">
        <v>5.0000000000000001E-4</v>
      </c>
      <c r="B429">
        <v>12.2948717948717</v>
      </c>
      <c r="C429">
        <v>145</v>
      </c>
      <c r="D429">
        <v>-0.29080256618526601</v>
      </c>
      <c r="E429">
        <v>0.49608687338574298</v>
      </c>
      <c r="F429">
        <v>0.53577382325660206</v>
      </c>
      <c r="G429" s="1">
        <v>2.68077561744739E-5</v>
      </c>
      <c r="H429">
        <v>0.49998659612191199</v>
      </c>
      <c r="I429" s="1">
        <v>3.2959792527333998E-4</v>
      </c>
      <c r="J429">
        <v>12775300</v>
      </c>
      <c r="K429">
        <v>4940</v>
      </c>
      <c r="L429">
        <v>85520700</v>
      </c>
      <c r="M429">
        <v>0.49521509971785599</v>
      </c>
      <c r="N429" s="1">
        <v>2.7088881488612699E-5</v>
      </c>
      <c r="O429">
        <v>0.49998645555925503</v>
      </c>
      <c r="P429" s="1">
        <v>3.33054324968969E-4</v>
      </c>
    </row>
    <row r="430" spans="1:16" x14ac:dyDescent="0.25">
      <c r="A430" s="1">
        <v>2.5000000000000001E-4</v>
      </c>
      <c r="B430">
        <v>12.2948717948717</v>
      </c>
      <c r="C430">
        <v>169</v>
      </c>
      <c r="D430">
        <v>-0.291040483946297</v>
      </c>
      <c r="E430">
        <v>0.49581192513692102</v>
      </c>
      <c r="F430">
        <v>0.53547687914787501</v>
      </c>
      <c r="G430" s="1">
        <v>2.6905612404037801E-5</v>
      </c>
      <c r="H430">
        <v>0.49998654719379798</v>
      </c>
      <c r="I430" s="1">
        <v>3.3080105507015799E-4</v>
      </c>
      <c r="J430">
        <v>14848700</v>
      </c>
      <c r="K430">
        <v>4940</v>
      </c>
      <c r="L430">
        <v>85520700</v>
      </c>
      <c r="M430">
        <v>0.49521509971785599</v>
      </c>
      <c r="N430" s="1">
        <v>2.7088881488612699E-5</v>
      </c>
      <c r="O430">
        <v>0.49998645555925503</v>
      </c>
      <c r="P430" s="1">
        <v>3.33054324968969E-4</v>
      </c>
    </row>
    <row r="431" spans="1:16" x14ac:dyDescent="0.25">
      <c r="A431" s="1">
        <v>1.25E-4</v>
      </c>
      <c r="B431">
        <v>12.2948717948717</v>
      </c>
      <c r="C431">
        <v>172</v>
      </c>
      <c r="D431">
        <v>-0.29101726923745902</v>
      </c>
      <c r="E431">
        <v>0.49220034617471198</v>
      </c>
      <c r="F431">
        <v>0.53157637386868895</v>
      </c>
      <c r="G431" s="1">
        <v>2.69323688116829E-5</v>
      </c>
      <c r="H431">
        <v>0.49998653381559399</v>
      </c>
      <c r="I431" s="1">
        <v>3.3113002167184499E-4</v>
      </c>
      <c r="J431">
        <v>14693600</v>
      </c>
      <c r="K431">
        <v>4940</v>
      </c>
      <c r="L431">
        <v>85520700</v>
      </c>
      <c r="M431">
        <v>0.49521509971785599</v>
      </c>
      <c r="N431" s="1">
        <v>2.7088881488612699E-5</v>
      </c>
      <c r="O431">
        <v>0.49998645555925503</v>
      </c>
      <c r="P431" s="1">
        <v>3.33054324968969E-4</v>
      </c>
    </row>
    <row r="432" spans="1:16" x14ac:dyDescent="0.25">
      <c r="A432" s="1">
        <v>6.2500000000000001E-5</v>
      </c>
      <c r="B432">
        <v>12.2948717948717</v>
      </c>
      <c r="C432">
        <v>183</v>
      </c>
      <c r="D432">
        <v>-0.29174514339771102</v>
      </c>
      <c r="E432">
        <v>0.49176381458602803</v>
      </c>
      <c r="F432">
        <v>0.53110491975291096</v>
      </c>
      <c r="G432" s="1">
        <v>2.7036557326498499E-5</v>
      </c>
      <c r="H432">
        <v>0.49998648172133597</v>
      </c>
      <c r="I432" s="1">
        <v>3.32411006104001E-4</v>
      </c>
      <c r="J432">
        <v>14092600</v>
      </c>
      <c r="K432">
        <v>4940</v>
      </c>
      <c r="L432">
        <v>85520700</v>
      </c>
      <c r="M432">
        <v>0.49521509971785599</v>
      </c>
      <c r="N432" s="1">
        <v>2.7088881488612699E-5</v>
      </c>
      <c r="O432">
        <v>0.49998645555925503</v>
      </c>
      <c r="P432" s="1">
        <v>3.33054324968969E-4</v>
      </c>
    </row>
    <row r="433" spans="1:16" x14ac:dyDescent="0.25">
      <c r="A433" s="1">
        <v>3.1250000000000001E-5</v>
      </c>
      <c r="B433">
        <v>12.2948717948717</v>
      </c>
      <c r="C433">
        <v>179</v>
      </c>
      <c r="D433">
        <v>-0.29171305040348899</v>
      </c>
      <c r="E433">
        <v>0.490995272585246</v>
      </c>
      <c r="F433">
        <v>0.53027489439206599</v>
      </c>
      <c r="G433" s="1">
        <v>2.7055897236727401E-5</v>
      </c>
      <c r="H433">
        <v>0.49998647205138103</v>
      </c>
      <c r="I433" s="1">
        <v>3.3264878782078902E-4</v>
      </c>
      <c r="J433">
        <v>14132100</v>
      </c>
      <c r="K433">
        <v>4940</v>
      </c>
      <c r="L433">
        <v>85520700</v>
      </c>
      <c r="M433">
        <v>0.49521509971785599</v>
      </c>
      <c r="N433" s="1">
        <v>2.7088881488612699E-5</v>
      </c>
      <c r="O433">
        <v>0.49998645555925503</v>
      </c>
      <c r="P433" s="1">
        <v>3.33054324968969E-4</v>
      </c>
    </row>
    <row r="434" spans="1:16" x14ac:dyDescent="0.25">
      <c r="A434" s="1">
        <v>1.5625E-5</v>
      </c>
      <c r="B434">
        <v>12.2948717948717</v>
      </c>
      <c r="C434">
        <v>178</v>
      </c>
      <c r="D434">
        <v>-0.29171915717185898</v>
      </c>
      <c r="E434">
        <v>0.49334585373544698</v>
      </c>
      <c r="F434">
        <v>0.532813522034283</v>
      </c>
      <c r="G434" s="1">
        <v>2.69381702234783E-5</v>
      </c>
      <c r="H434">
        <v>0.49998653091488798</v>
      </c>
      <c r="I434" s="1">
        <v>3.3120134928609803E-4</v>
      </c>
      <c r="J434">
        <v>21615700</v>
      </c>
      <c r="K434">
        <v>4940</v>
      </c>
      <c r="L434">
        <v>85520700</v>
      </c>
      <c r="M434">
        <v>0.49521509971785599</v>
      </c>
      <c r="N434" s="1">
        <v>2.7088881488612699E-5</v>
      </c>
      <c r="O434">
        <v>0.49998645555925503</v>
      </c>
      <c r="P434" s="1">
        <v>3.33054324968969E-4</v>
      </c>
    </row>
    <row r="435" spans="1:16" x14ac:dyDescent="0.25">
      <c r="A435" t="s">
        <v>0</v>
      </c>
      <c r="B435">
        <v>12.807692307692299</v>
      </c>
      <c r="C435">
        <v>5031</v>
      </c>
      <c r="D435">
        <v>-0.32018115962923199</v>
      </c>
      <c r="E435">
        <v>0.49390925621816301</v>
      </c>
      <c r="F435">
        <v>0.53342199671561596</v>
      </c>
      <c r="G435" s="1">
        <v>2.44904652511035E-5</v>
      </c>
      <c r="H435">
        <v>0.499987754767374</v>
      </c>
      <c r="I435" s="1">
        <v>3.1366634340836402E-4</v>
      </c>
      <c r="J435">
        <v>69919800</v>
      </c>
    </row>
    <row r="436" spans="1:16" x14ac:dyDescent="0.25">
      <c r="A436">
        <v>1.024</v>
      </c>
      <c r="B436">
        <v>12.807692307692299</v>
      </c>
      <c r="C436">
        <v>219</v>
      </c>
      <c r="D436">
        <v>-0.28879013056074498</v>
      </c>
      <c r="E436">
        <v>0.49277966179896698</v>
      </c>
      <c r="F436">
        <v>0.53220203474288397</v>
      </c>
      <c r="G436" s="1">
        <v>2.4456119285809401E-5</v>
      </c>
      <c r="H436">
        <v>0.49998777194035698</v>
      </c>
      <c r="I436" s="1">
        <v>3.1322645085286697E-4</v>
      </c>
      <c r="J436">
        <v>10235600</v>
      </c>
      <c r="K436">
        <v>5031</v>
      </c>
      <c r="L436">
        <v>69919800</v>
      </c>
      <c r="M436">
        <v>0.49390925621816301</v>
      </c>
      <c r="N436" s="1">
        <v>2.44904652511035E-5</v>
      </c>
      <c r="O436">
        <v>0.499987754767374</v>
      </c>
      <c r="P436" s="1">
        <v>3.1366634340836402E-4</v>
      </c>
    </row>
    <row r="437" spans="1:16" x14ac:dyDescent="0.25">
      <c r="A437">
        <v>0.51200000000000001</v>
      </c>
      <c r="B437">
        <v>12.807692307692299</v>
      </c>
      <c r="C437">
        <v>211</v>
      </c>
      <c r="D437">
        <v>-0.28319760242615499</v>
      </c>
      <c r="E437">
        <v>0.49817491899835997</v>
      </c>
      <c r="F437">
        <v>0.53802891251822804</v>
      </c>
      <c r="G437" s="1">
        <v>2.4375096103423901E-5</v>
      </c>
      <c r="H437">
        <v>0.49998781245194801</v>
      </c>
      <c r="I437" s="1">
        <v>3.1218873086308303E-4</v>
      </c>
      <c r="J437">
        <v>11012200</v>
      </c>
      <c r="K437">
        <v>5031</v>
      </c>
      <c r="L437">
        <v>69919800</v>
      </c>
      <c r="M437">
        <v>0.49390925621816301</v>
      </c>
      <c r="N437" s="1">
        <v>2.44904652511035E-5</v>
      </c>
      <c r="O437">
        <v>0.499987754767374</v>
      </c>
      <c r="P437" s="1">
        <v>3.1366634340836402E-4</v>
      </c>
    </row>
    <row r="438" spans="1:16" x14ac:dyDescent="0.25">
      <c r="A438">
        <v>0.25600000000000001</v>
      </c>
      <c r="B438">
        <v>12.807692307692299</v>
      </c>
      <c r="C438">
        <v>148</v>
      </c>
      <c r="D438">
        <v>-0.277833715406063</v>
      </c>
      <c r="E438">
        <v>0.49575667220257402</v>
      </c>
      <c r="F438">
        <v>0.53541720597877995</v>
      </c>
      <c r="G438" s="1">
        <v>2.4491029878559401E-5</v>
      </c>
      <c r="H438">
        <v>0.49998775448506</v>
      </c>
      <c r="I438" s="1">
        <v>3.1367357498308799E-4</v>
      </c>
      <c r="J438">
        <v>7080100</v>
      </c>
      <c r="K438">
        <v>5031</v>
      </c>
      <c r="L438">
        <v>69919800</v>
      </c>
      <c r="M438">
        <v>0.49390925621816301</v>
      </c>
      <c r="N438" s="1">
        <v>2.44904652511035E-5</v>
      </c>
      <c r="O438">
        <v>0.499987754767374</v>
      </c>
      <c r="P438" s="1">
        <v>3.1366634340836402E-4</v>
      </c>
    </row>
    <row r="439" spans="1:16" x14ac:dyDescent="0.25">
      <c r="A439">
        <v>0.128</v>
      </c>
      <c r="B439">
        <v>12.807692307692299</v>
      </c>
      <c r="C439">
        <v>148</v>
      </c>
      <c r="D439">
        <v>-0.277833715406063</v>
      </c>
      <c r="E439">
        <v>0.49575667220257402</v>
      </c>
      <c r="F439">
        <v>0.53541720597877995</v>
      </c>
      <c r="G439" s="1">
        <v>2.4491029878559401E-5</v>
      </c>
      <c r="H439">
        <v>0.49998775448506</v>
      </c>
      <c r="I439" s="1">
        <v>3.1367357498308799E-4</v>
      </c>
      <c r="J439">
        <v>7471800</v>
      </c>
      <c r="K439">
        <v>5031</v>
      </c>
      <c r="L439">
        <v>69919800</v>
      </c>
      <c r="M439">
        <v>0.49390925621816301</v>
      </c>
      <c r="N439" s="1">
        <v>2.44904652511035E-5</v>
      </c>
      <c r="O439">
        <v>0.499987754767374</v>
      </c>
      <c r="P439" s="1">
        <v>3.1366634340836402E-4</v>
      </c>
    </row>
    <row r="440" spans="1:16" x14ac:dyDescent="0.25">
      <c r="A440">
        <v>6.4000000000000001E-2</v>
      </c>
      <c r="B440">
        <v>12.807692307692299</v>
      </c>
      <c r="C440">
        <v>136</v>
      </c>
      <c r="D440">
        <v>-0.29123315246041598</v>
      </c>
      <c r="E440">
        <v>0.49800227508317502</v>
      </c>
      <c r="F440">
        <v>0.53784245708982903</v>
      </c>
      <c r="G440" s="1">
        <v>2.45022135966221E-5</v>
      </c>
      <c r="H440">
        <v>0.49998774889320102</v>
      </c>
      <c r="I440" s="1">
        <v>3.1381681260289097E-4</v>
      </c>
      <c r="J440">
        <v>6899700</v>
      </c>
      <c r="K440">
        <v>5031</v>
      </c>
      <c r="L440">
        <v>69919800</v>
      </c>
      <c r="M440">
        <v>0.49390925621816301</v>
      </c>
      <c r="N440" s="1">
        <v>2.44904652511035E-5</v>
      </c>
      <c r="O440">
        <v>0.499987754767374</v>
      </c>
      <c r="P440" s="1">
        <v>3.1366634340836402E-4</v>
      </c>
    </row>
    <row r="441" spans="1:16" x14ac:dyDescent="0.25">
      <c r="A441">
        <v>3.2000000000000001E-2</v>
      </c>
      <c r="B441">
        <v>12.807692307692299</v>
      </c>
      <c r="C441">
        <v>153</v>
      </c>
      <c r="D441">
        <v>-0.28993430828370298</v>
      </c>
      <c r="E441">
        <v>0.49695299115702302</v>
      </c>
      <c r="F441">
        <v>0.53670923044958496</v>
      </c>
      <c r="G441" s="1">
        <v>2.45140138708244E-5</v>
      </c>
      <c r="H441">
        <v>0.49998774299306398</v>
      </c>
      <c r="I441" s="1">
        <v>3.1396794688401999E-4</v>
      </c>
      <c r="J441">
        <v>7904000</v>
      </c>
      <c r="K441">
        <v>5031</v>
      </c>
      <c r="L441">
        <v>69919800</v>
      </c>
      <c r="M441">
        <v>0.49390925621816301</v>
      </c>
      <c r="N441" s="1">
        <v>2.44904652511035E-5</v>
      </c>
      <c r="O441">
        <v>0.499987754767374</v>
      </c>
      <c r="P441" s="1">
        <v>3.1366634340836402E-4</v>
      </c>
    </row>
    <row r="442" spans="1:16" x14ac:dyDescent="0.25">
      <c r="A442">
        <v>1.6E-2</v>
      </c>
      <c r="B442">
        <v>12.807692307692299</v>
      </c>
      <c r="C442">
        <v>148</v>
      </c>
      <c r="D442">
        <v>-0.290144709728338</v>
      </c>
      <c r="E442">
        <v>0.49747290156174401</v>
      </c>
      <c r="F442">
        <v>0.53727073368668299</v>
      </c>
      <c r="G442" s="1">
        <v>2.44486766706186E-5</v>
      </c>
      <c r="H442">
        <v>0.49998777566166402</v>
      </c>
      <c r="I442" s="1">
        <v>3.1313112812753898E-4</v>
      </c>
      <c r="J442">
        <v>7250600</v>
      </c>
      <c r="K442">
        <v>5031</v>
      </c>
      <c r="L442">
        <v>69919800</v>
      </c>
      <c r="M442">
        <v>0.49390925621816301</v>
      </c>
      <c r="N442" s="1">
        <v>2.44904652511035E-5</v>
      </c>
      <c r="O442">
        <v>0.499987754767374</v>
      </c>
      <c r="P442" s="1">
        <v>3.1366634340836402E-4</v>
      </c>
    </row>
    <row r="443" spans="1:16" x14ac:dyDescent="0.25">
      <c r="A443">
        <v>8.0000000000000002E-3</v>
      </c>
      <c r="B443">
        <v>12.807692307692299</v>
      </c>
      <c r="C443">
        <v>141</v>
      </c>
      <c r="D443">
        <v>-0.29270551620448398</v>
      </c>
      <c r="E443">
        <v>0.49412845589941201</v>
      </c>
      <c r="F443">
        <v>0.53365873237136496</v>
      </c>
      <c r="G443" s="1">
        <v>2.4425998844890199E-5</v>
      </c>
      <c r="H443">
        <v>0.499987787000577</v>
      </c>
      <c r="I443" s="1">
        <v>3.1284067751340198E-4</v>
      </c>
      <c r="J443">
        <v>7185800</v>
      </c>
      <c r="K443">
        <v>5031</v>
      </c>
      <c r="L443">
        <v>69919800</v>
      </c>
      <c r="M443">
        <v>0.49390925621816301</v>
      </c>
      <c r="N443" s="1">
        <v>2.44904652511035E-5</v>
      </c>
      <c r="O443">
        <v>0.499987754767374</v>
      </c>
      <c r="P443" s="1">
        <v>3.1366634340836402E-4</v>
      </c>
    </row>
    <row r="444" spans="1:16" x14ac:dyDescent="0.25">
      <c r="A444">
        <v>4.0000000000000001E-3</v>
      </c>
      <c r="B444">
        <v>12.807692307692299</v>
      </c>
      <c r="C444">
        <v>147</v>
      </c>
      <c r="D444">
        <v>-0.29103732559717399</v>
      </c>
      <c r="E444">
        <v>0.49637348234260997</v>
      </c>
      <c r="F444">
        <v>0.53608336093001796</v>
      </c>
      <c r="G444" s="1">
        <v>2.43559452011155E-5</v>
      </c>
      <c r="H444">
        <v>0.499987822027399</v>
      </c>
      <c r="I444" s="1">
        <v>3.1194345199890198E-4</v>
      </c>
      <c r="J444">
        <v>7279600</v>
      </c>
      <c r="K444">
        <v>5031</v>
      </c>
      <c r="L444">
        <v>69919800</v>
      </c>
      <c r="M444">
        <v>0.49390925621816301</v>
      </c>
      <c r="N444" s="1">
        <v>2.44904652511035E-5</v>
      </c>
      <c r="O444">
        <v>0.499987754767374</v>
      </c>
      <c r="P444" s="1">
        <v>3.1366634340836402E-4</v>
      </c>
    </row>
    <row r="445" spans="1:16" x14ac:dyDescent="0.25">
      <c r="A445">
        <v>2E-3</v>
      </c>
      <c r="B445">
        <v>12.807692307692299</v>
      </c>
      <c r="C445">
        <v>145</v>
      </c>
      <c r="D445">
        <v>-0.29092750527953198</v>
      </c>
      <c r="E445">
        <v>0.49836029139552102</v>
      </c>
      <c r="F445">
        <v>0.53822911470716295</v>
      </c>
      <c r="G445" s="1">
        <v>2.42877227332183E-5</v>
      </c>
      <c r="H445">
        <v>0.499987856138633</v>
      </c>
      <c r="I445" s="1">
        <v>3.1106967962160397E-4</v>
      </c>
      <c r="J445">
        <v>7347700</v>
      </c>
      <c r="K445">
        <v>5031</v>
      </c>
      <c r="L445">
        <v>69919800</v>
      </c>
      <c r="M445">
        <v>0.49390925621816301</v>
      </c>
      <c r="N445" s="1">
        <v>2.44904652511035E-5</v>
      </c>
      <c r="O445">
        <v>0.499987754767374</v>
      </c>
      <c r="P445" s="1">
        <v>3.1366634340836402E-4</v>
      </c>
    </row>
    <row r="446" spans="1:16" x14ac:dyDescent="0.25">
      <c r="A446">
        <v>1E-3</v>
      </c>
      <c r="B446">
        <v>12.807692307692299</v>
      </c>
      <c r="C446">
        <v>146</v>
      </c>
      <c r="D446">
        <v>-0.29102727475449702</v>
      </c>
      <c r="E446">
        <v>0.49301784863210801</v>
      </c>
      <c r="F446">
        <v>0.53245927652267599</v>
      </c>
      <c r="G446" s="1">
        <v>2.44424335992254E-5</v>
      </c>
      <c r="H446">
        <v>0.4999877787832</v>
      </c>
      <c r="I446" s="1">
        <v>3.1305116879008001E-4</v>
      </c>
      <c r="J446">
        <v>7709800</v>
      </c>
      <c r="K446">
        <v>5031</v>
      </c>
      <c r="L446">
        <v>69919800</v>
      </c>
      <c r="M446">
        <v>0.49390925621816301</v>
      </c>
      <c r="N446" s="1">
        <v>2.44904652511035E-5</v>
      </c>
      <c r="O446">
        <v>0.499987754767374</v>
      </c>
      <c r="P446" s="1">
        <v>3.1366634340836402E-4</v>
      </c>
    </row>
    <row r="447" spans="1:16" x14ac:dyDescent="0.25">
      <c r="A447" s="1">
        <v>5.0000000000000001E-4</v>
      </c>
      <c r="B447">
        <v>12.807692307692299</v>
      </c>
      <c r="C447">
        <v>151</v>
      </c>
      <c r="D447">
        <v>-0.290951627704581</v>
      </c>
      <c r="E447">
        <v>0.495818212982226</v>
      </c>
      <c r="F447">
        <v>0.53548367002080399</v>
      </c>
      <c r="G447" s="1">
        <v>2.42147487250488E-5</v>
      </c>
      <c r="H447">
        <v>0.49998789262563698</v>
      </c>
      <c r="I447" s="1">
        <v>3.1013505097850902E-4</v>
      </c>
      <c r="J447">
        <v>8745200</v>
      </c>
      <c r="K447">
        <v>5031</v>
      </c>
      <c r="L447">
        <v>69919800</v>
      </c>
      <c r="M447">
        <v>0.49390925621816301</v>
      </c>
      <c r="N447" s="1">
        <v>2.44904652511035E-5</v>
      </c>
      <c r="O447">
        <v>0.499987754767374</v>
      </c>
      <c r="P447" s="1">
        <v>3.1366634340836402E-4</v>
      </c>
    </row>
    <row r="448" spans="1:16" x14ac:dyDescent="0.25">
      <c r="A448" s="1">
        <v>2.5000000000000001E-4</v>
      </c>
      <c r="B448">
        <v>12.807692307692299</v>
      </c>
      <c r="C448">
        <v>174</v>
      </c>
      <c r="D448">
        <v>-0.29159789736166303</v>
      </c>
      <c r="E448">
        <v>0.49717625762046402</v>
      </c>
      <c r="F448">
        <v>0.53695035823010095</v>
      </c>
      <c r="G448" s="1">
        <v>2.45154957986271E-5</v>
      </c>
      <c r="H448">
        <v>0.49998774225210002</v>
      </c>
      <c r="I448" s="1">
        <v>3.1398692695933902E-4</v>
      </c>
      <c r="J448">
        <v>10470000</v>
      </c>
      <c r="K448">
        <v>5031</v>
      </c>
      <c r="L448">
        <v>69919800</v>
      </c>
      <c r="M448">
        <v>0.49390925621816301</v>
      </c>
      <c r="N448" s="1">
        <v>2.44904652511035E-5</v>
      </c>
      <c r="O448">
        <v>0.499987754767374</v>
      </c>
      <c r="P448" s="1">
        <v>3.1366634340836402E-4</v>
      </c>
    </row>
    <row r="449" spans="1:16" x14ac:dyDescent="0.25">
      <c r="A449" s="1">
        <v>1.25E-4</v>
      </c>
      <c r="B449">
        <v>12.807692307692299</v>
      </c>
      <c r="C449">
        <v>177</v>
      </c>
      <c r="D449">
        <v>-0.29165447923216697</v>
      </c>
      <c r="E449">
        <v>0.49425699696380299</v>
      </c>
      <c r="F449">
        <v>0.53379755672090801</v>
      </c>
      <c r="G449" s="1">
        <v>2.4410851223177701E-5</v>
      </c>
      <c r="H449">
        <v>0.49998779457438802</v>
      </c>
      <c r="I449" s="1">
        <v>3.1264667143531498E-4</v>
      </c>
      <c r="J449">
        <v>11544900</v>
      </c>
      <c r="K449">
        <v>5031</v>
      </c>
      <c r="L449">
        <v>69919800</v>
      </c>
      <c r="M449">
        <v>0.49390925621816301</v>
      </c>
      <c r="N449" s="1">
        <v>2.44904652511035E-5</v>
      </c>
      <c r="O449">
        <v>0.499987754767374</v>
      </c>
      <c r="P449" s="1">
        <v>3.1366634340836402E-4</v>
      </c>
    </row>
    <row r="450" spans="1:16" x14ac:dyDescent="0.25">
      <c r="A450" s="1">
        <v>6.2500000000000001E-5</v>
      </c>
      <c r="B450">
        <v>12.807692307692299</v>
      </c>
      <c r="C450">
        <v>178</v>
      </c>
      <c r="D450">
        <v>-0.29147690805367898</v>
      </c>
      <c r="E450">
        <v>0.498687739034677</v>
      </c>
      <c r="F450">
        <v>0.53858275815745205</v>
      </c>
      <c r="G450" s="1">
        <v>2.4248292529560598E-5</v>
      </c>
      <c r="H450">
        <v>0.499987875853735</v>
      </c>
      <c r="I450" s="1">
        <v>3.10564669705526E-4</v>
      </c>
      <c r="J450">
        <v>13359000</v>
      </c>
      <c r="K450">
        <v>5031</v>
      </c>
      <c r="L450">
        <v>69919800</v>
      </c>
      <c r="M450">
        <v>0.49390925621816301</v>
      </c>
      <c r="N450" s="1">
        <v>2.44904652511035E-5</v>
      </c>
      <c r="O450">
        <v>0.499987754767374</v>
      </c>
      <c r="P450" s="1">
        <v>3.1366634340836402E-4</v>
      </c>
    </row>
    <row r="451" spans="1:16" x14ac:dyDescent="0.25">
      <c r="A451" s="1">
        <v>3.1250000000000001E-5</v>
      </c>
      <c r="B451">
        <v>12.807692307692299</v>
      </c>
      <c r="C451">
        <v>177</v>
      </c>
      <c r="D451">
        <v>-0.29149841936125498</v>
      </c>
      <c r="E451">
        <v>0.48989112435946802</v>
      </c>
      <c r="F451">
        <v>0.529082414308226</v>
      </c>
      <c r="G451" s="1">
        <v>2.442234074429E-5</v>
      </c>
      <c r="H451">
        <v>0.49998778882962702</v>
      </c>
      <c r="I451" s="1">
        <v>3.1279382568648399E-4</v>
      </c>
      <c r="J451">
        <v>14081300</v>
      </c>
      <c r="K451">
        <v>5031</v>
      </c>
      <c r="L451">
        <v>69919800</v>
      </c>
      <c r="M451">
        <v>0.49390925621816301</v>
      </c>
      <c r="N451" s="1">
        <v>2.44904652511035E-5</v>
      </c>
      <c r="O451">
        <v>0.499987754767374</v>
      </c>
      <c r="P451" s="1">
        <v>3.1366634340836402E-4</v>
      </c>
    </row>
    <row r="452" spans="1:16" x14ac:dyDescent="0.25">
      <c r="A452" s="1">
        <v>1.5625E-5</v>
      </c>
      <c r="B452">
        <v>12.807692307692299</v>
      </c>
      <c r="C452">
        <v>177</v>
      </c>
      <c r="D452">
        <v>-0.29162287026276701</v>
      </c>
      <c r="E452">
        <v>0.49390045050725201</v>
      </c>
      <c r="F452">
        <v>0.53341248654783202</v>
      </c>
      <c r="G452" s="1">
        <v>2.42032297252947E-5</v>
      </c>
      <c r="H452">
        <v>0.49998789838513702</v>
      </c>
      <c r="I452" s="1">
        <v>3.0998751917396701E-4</v>
      </c>
      <c r="J452">
        <v>16543800</v>
      </c>
      <c r="K452">
        <v>5031</v>
      </c>
      <c r="L452">
        <v>69919800</v>
      </c>
      <c r="M452">
        <v>0.49390925621816301</v>
      </c>
      <c r="N452" s="1">
        <v>2.44904652511035E-5</v>
      </c>
      <c r="O452">
        <v>0.499987754767374</v>
      </c>
      <c r="P452" s="1">
        <v>3.1366634340836402E-4</v>
      </c>
    </row>
    <row r="453" spans="1:16" x14ac:dyDescent="0.25">
      <c r="A453" t="s">
        <v>0</v>
      </c>
      <c r="B453">
        <v>13.3205128205128</v>
      </c>
      <c r="C453">
        <v>5115</v>
      </c>
      <c r="D453">
        <v>-0.32005971638970598</v>
      </c>
      <c r="E453">
        <v>0.49385858907068098</v>
      </c>
      <c r="F453">
        <v>0.53336727619633595</v>
      </c>
      <c r="G453" s="1">
        <v>2.35283348487547E-5</v>
      </c>
      <c r="H453">
        <v>0.49998823583257501</v>
      </c>
      <c r="I453" s="1">
        <v>3.1340948599815498E-4</v>
      </c>
      <c r="J453">
        <v>70911300</v>
      </c>
    </row>
    <row r="454" spans="1:16" x14ac:dyDescent="0.25">
      <c r="A454">
        <v>1.024</v>
      </c>
      <c r="B454">
        <v>13.3205128205128</v>
      </c>
      <c r="C454">
        <v>150</v>
      </c>
      <c r="D454">
        <v>-0.27676670436163803</v>
      </c>
      <c r="E454">
        <v>0.49792171784991002</v>
      </c>
      <c r="F454">
        <v>0.53775545527790303</v>
      </c>
      <c r="G454" s="1">
        <v>2.34906729918993E-5</v>
      </c>
      <c r="H454">
        <v>0.49998825466350399</v>
      </c>
      <c r="I454" s="1">
        <v>3.12907810751069E-4</v>
      </c>
      <c r="J454">
        <v>6741100</v>
      </c>
      <c r="K454">
        <v>5115</v>
      </c>
      <c r="L454">
        <v>70911300</v>
      </c>
      <c r="M454">
        <v>0.49385858907068098</v>
      </c>
      <c r="N454" s="1">
        <v>2.35283348487547E-5</v>
      </c>
      <c r="O454">
        <v>0.49998823583257501</v>
      </c>
      <c r="P454" s="1">
        <v>3.1340948599815498E-4</v>
      </c>
    </row>
    <row r="455" spans="1:16" x14ac:dyDescent="0.25">
      <c r="A455">
        <v>0.51200000000000001</v>
      </c>
      <c r="B455">
        <v>13.3205128205128</v>
      </c>
      <c r="C455">
        <v>207</v>
      </c>
      <c r="D455">
        <v>-0.283007616656201</v>
      </c>
      <c r="E455">
        <v>0.495084313765904</v>
      </c>
      <c r="F455">
        <v>0.53469105886717605</v>
      </c>
      <c r="G455" s="1">
        <v>2.3384573166640399E-5</v>
      </c>
      <c r="H455">
        <v>0.49998830771341601</v>
      </c>
      <c r="I455" s="1">
        <v>3.1149450666845399E-4</v>
      </c>
      <c r="J455">
        <v>9456100</v>
      </c>
      <c r="K455">
        <v>5115</v>
      </c>
      <c r="L455">
        <v>70911300</v>
      </c>
      <c r="M455">
        <v>0.49385858907068098</v>
      </c>
      <c r="N455" s="1">
        <v>2.35283348487547E-5</v>
      </c>
      <c r="O455">
        <v>0.49998823583257501</v>
      </c>
      <c r="P455" s="1">
        <v>3.1340948599815498E-4</v>
      </c>
    </row>
    <row r="456" spans="1:16" x14ac:dyDescent="0.25">
      <c r="A456">
        <v>0.25600000000000001</v>
      </c>
      <c r="B456">
        <v>13.3205128205128</v>
      </c>
      <c r="C456">
        <v>152</v>
      </c>
      <c r="D456">
        <v>-0.27777536590747298</v>
      </c>
      <c r="E456">
        <v>0.49272315469231698</v>
      </c>
      <c r="F456">
        <v>0.53214100706770195</v>
      </c>
      <c r="G456" s="1">
        <v>2.3432840180692598E-5</v>
      </c>
      <c r="H456">
        <v>0.49998828357990899</v>
      </c>
      <c r="I456" s="1">
        <v>3.1213744804794497E-4</v>
      </c>
      <c r="J456">
        <v>6899600</v>
      </c>
      <c r="K456">
        <v>5115</v>
      </c>
      <c r="L456">
        <v>70911300</v>
      </c>
      <c r="M456">
        <v>0.49385858907068098</v>
      </c>
      <c r="N456" s="1">
        <v>2.35283348487547E-5</v>
      </c>
      <c r="O456">
        <v>0.49998823583257501</v>
      </c>
      <c r="P456" s="1">
        <v>3.1340948599815498E-4</v>
      </c>
    </row>
    <row r="457" spans="1:16" x14ac:dyDescent="0.25">
      <c r="A457">
        <v>0.128</v>
      </c>
      <c r="B457">
        <v>13.3205128205128</v>
      </c>
      <c r="C457">
        <v>152</v>
      </c>
      <c r="D457">
        <v>-0.27777536590747298</v>
      </c>
      <c r="E457">
        <v>0.49272315469231698</v>
      </c>
      <c r="F457">
        <v>0.53214100706770195</v>
      </c>
      <c r="G457" s="1">
        <v>2.3432840180692598E-5</v>
      </c>
      <c r="H457">
        <v>0.49998828357990899</v>
      </c>
      <c r="I457" s="1">
        <v>3.1213744804794497E-4</v>
      </c>
      <c r="J457">
        <v>6925100</v>
      </c>
      <c r="K457">
        <v>5115</v>
      </c>
      <c r="L457">
        <v>70911300</v>
      </c>
      <c r="M457">
        <v>0.49385858907068098</v>
      </c>
      <c r="N457" s="1">
        <v>2.35283348487547E-5</v>
      </c>
      <c r="O457">
        <v>0.49998823583257501</v>
      </c>
      <c r="P457" s="1">
        <v>3.1340948599815498E-4</v>
      </c>
    </row>
    <row r="458" spans="1:16" x14ac:dyDescent="0.25">
      <c r="A458">
        <v>6.4000000000000001E-2</v>
      </c>
      <c r="B458">
        <v>13.3205128205128</v>
      </c>
      <c r="C458">
        <v>139</v>
      </c>
      <c r="D458">
        <v>-0.29123463600599703</v>
      </c>
      <c r="E458">
        <v>0.49147845358793202</v>
      </c>
      <c r="F458">
        <v>0.53079672987496596</v>
      </c>
      <c r="G458" s="1">
        <v>2.3557738070945E-5</v>
      </c>
      <c r="H458">
        <v>0.49998822113096397</v>
      </c>
      <c r="I458" s="1">
        <v>3.13801151996306E-4</v>
      </c>
      <c r="J458">
        <v>6633800</v>
      </c>
      <c r="K458">
        <v>5115</v>
      </c>
      <c r="L458">
        <v>70911300</v>
      </c>
      <c r="M458">
        <v>0.49385858907068098</v>
      </c>
      <c r="N458" s="1">
        <v>2.35283348487547E-5</v>
      </c>
      <c r="O458">
        <v>0.49998823583257501</v>
      </c>
      <c r="P458" s="1">
        <v>3.1340948599815498E-4</v>
      </c>
    </row>
    <row r="459" spans="1:16" x14ac:dyDescent="0.25">
      <c r="A459">
        <v>3.2000000000000001E-2</v>
      </c>
      <c r="B459">
        <v>13.3205128205128</v>
      </c>
      <c r="C459">
        <v>154</v>
      </c>
      <c r="D459">
        <v>-0.29024900568418399</v>
      </c>
      <c r="E459">
        <v>0.49854133592107402</v>
      </c>
      <c r="F459">
        <v>0.53842464279475999</v>
      </c>
      <c r="G459" s="1">
        <v>2.3438780279994E-5</v>
      </c>
      <c r="H459">
        <v>0.49998828060986</v>
      </c>
      <c r="I459" s="1">
        <v>3.12216573216843E-4</v>
      </c>
      <c r="J459">
        <v>7322800</v>
      </c>
      <c r="K459">
        <v>5115</v>
      </c>
      <c r="L459">
        <v>70911300</v>
      </c>
      <c r="M459">
        <v>0.49385858907068098</v>
      </c>
      <c r="N459" s="1">
        <v>2.35283348487547E-5</v>
      </c>
      <c r="O459">
        <v>0.49998823583257501</v>
      </c>
      <c r="P459" s="1">
        <v>3.1340948599815498E-4</v>
      </c>
    </row>
    <row r="460" spans="1:16" x14ac:dyDescent="0.25">
      <c r="A460">
        <v>1.6E-2</v>
      </c>
      <c r="B460">
        <v>13.3205128205128</v>
      </c>
      <c r="C460">
        <v>150</v>
      </c>
      <c r="D460">
        <v>-0.290265376154412</v>
      </c>
      <c r="E460">
        <v>0.49183238663211898</v>
      </c>
      <c r="F460">
        <v>0.53117897756268895</v>
      </c>
      <c r="G460" s="1">
        <v>2.3488159742957E-5</v>
      </c>
      <c r="H460">
        <v>0.49998825592012802</v>
      </c>
      <c r="I460" s="1">
        <v>3.1287433298631201E-4</v>
      </c>
      <c r="J460">
        <v>7161100</v>
      </c>
      <c r="K460">
        <v>5115</v>
      </c>
      <c r="L460">
        <v>70911300</v>
      </c>
      <c r="M460">
        <v>0.49385858907068098</v>
      </c>
      <c r="N460" s="1">
        <v>2.35283348487547E-5</v>
      </c>
      <c r="O460">
        <v>0.49998823583257501</v>
      </c>
      <c r="P460" s="1">
        <v>3.1340948599815498E-4</v>
      </c>
    </row>
    <row r="461" spans="1:16" x14ac:dyDescent="0.25">
      <c r="A461">
        <v>8.0000000000000002E-3</v>
      </c>
      <c r="B461">
        <v>13.3205128205128</v>
      </c>
      <c r="C461">
        <v>136</v>
      </c>
      <c r="D461">
        <v>-0.29263233294491597</v>
      </c>
      <c r="E461">
        <v>0.49420529191108098</v>
      </c>
      <c r="F461">
        <v>0.53374171526396796</v>
      </c>
      <c r="G461" s="1">
        <v>2.35251062430386E-5</v>
      </c>
      <c r="H461">
        <v>0.49998823744687798</v>
      </c>
      <c r="I461" s="1">
        <v>3.1336647931432102E-4</v>
      </c>
      <c r="J461">
        <v>7003200</v>
      </c>
      <c r="K461">
        <v>5115</v>
      </c>
      <c r="L461">
        <v>70911300</v>
      </c>
      <c r="M461">
        <v>0.49385858907068098</v>
      </c>
      <c r="N461" s="1">
        <v>2.35283348487547E-5</v>
      </c>
      <c r="O461">
        <v>0.49998823583257501</v>
      </c>
      <c r="P461" s="1">
        <v>3.1340948599815498E-4</v>
      </c>
    </row>
    <row r="462" spans="1:16" x14ac:dyDescent="0.25">
      <c r="A462">
        <v>4.0000000000000001E-3</v>
      </c>
      <c r="B462">
        <v>13.3205128205128</v>
      </c>
      <c r="C462">
        <v>151</v>
      </c>
      <c r="D462">
        <v>-0.291131014451189</v>
      </c>
      <c r="E462">
        <v>0.49646260845786999</v>
      </c>
      <c r="F462">
        <v>0.53617961713450002</v>
      </c>
      <c r="G462" s="1">
        <v>2.3478436840695901E-5</v>
      </c>
      <c r="H462">
        <v>0.49998826078157899</v>
      </c>
      <c r="I462" s="1">
        <v>3.1274481894208998E-4</v>
      </c>
      <c r="J462">
        <v>8182000</v>
      </c>
      <c r="K462">
        <v>5115</v>
      </c>
      <c r="L462">
        <v>70911300</v>
      </c>
      <c r="M462">
        <v>0.49385858907068098</v>
      </c>
      <c r="N462" s="1">
        <v>2.35283348487547E-5</v>
      </c>
      <c r="O462">
        <v>0.49998823583257501</v>
      </c>
      <c r="P462" s="1">
        <v>3.1340948599815498E-4</v>
      </c>
    </row>
    <row r="463" spans="1:16" x14ac:dyDescent="0.25">
      <c r="A463">
        <v>2E-3</v>
      </c>
      <c r="B463">
        <v>13.3205128205128</v>
      </c>
      <c r="C463">
        <v>151</v>
      </c>
      <c r="D463">
        <v>-0.29096446204884502</v>
      </c>
      <c r="E463">
        <v>0.49629875918403099</v>
      </c>
      <c r="F463">
        <v>0.53600265991875395</v>
      </c>
      <c r="G463" s="1">
        <v>2.3341582000568899E-5</v>
      </c>
      <c r="H463">
        <v>0.49998832920899899</v>
      </c>
      <c r="I463" s="1">
        <v>3.1092184228962902E-4</v>
      </c>
      <c r="J463">
        <v>7933500</v>
      </c>
      <c r="K463">
        <v>5115</v>
      </c>
      <c r="L463">
        <v>70911300</v>
      </c>
      <c r="M463">
        <v>0.49385858907068098</v>
      </c>
      <c r="N463" s="1">
        <v>2.35283348487547E-5</v>
      </c>
      <c r="O463">
        <v>0.49998823583257501</v>
      </c>
      <c r="P463" s="1">
        <v>3.1340948599815498E-4</v>
      </c>
    </row>
    <row r="464" spans="1:16" x14ac:dyDescent="0.25">
      <c r="A464">
        <v>1E-3</v>
      </c>
      <c r="B464">
        <v>13.3205128205128</v>
      </c>
      <c r="C464">
        <v>149</v>
      </c>
      <c r="D464">
        <v>-0.291053645534741</v>
      </c>
      <c r="E464">
        <v>0.49642660373310099</v>
      </c>
      <c r="F464">
        <v>0.53614073203174895</v>
      </c>
      <c r="G464" s="1">
        <v>2.3469356971173001E-5</v>
      </c>
      <c r="H464">
        <v>0.49998826532151402</v>
      </c>
      <c r="I464" s="1">
        <v>3.1262387042370202E-4</v>
      </c>
      <c r="J464">
        <v>9249100</v>
      </c>
      <c r="K464">
        <v>5115</v>
      </c>
      <c r="L464">
        <v>70911300</v>
      </c>
      <c r="M464">
        <v>0.49385858907068098</v>
      </c>
      <c r="N464" s="1">
        <v>2.35283348487547E-5</v>
      </c>
      <c r="O464">
        <v>0.49998823583257501</v>
      </c>
      <c r="P464" s="1">
        <v>3.1340948599815498E-4</v>
      </c>
    </row>
    <row r="465" spans="1:16" x14ac:dyDescent="0.25">
      <c r="A465" s="1">
        <v>5.0000000000000001E-4</v>
      </c>
      <c r="B465">
        <v>13.3205128205128</v>
      </c>
      <c r="C465">
        <v>148</v>
      </c>
      <c r="D465">
        <v>-0.29143109481838297</v>
      </c>
      <c r="E465">
        <v>0.49126437778497201</v>
      </c>
      <c r="F465">
        <v>0.53056552800777002</v>
      </c>
      <c r="G465" s="1">
        <v>2.35513370331341E-5</v>
      </c>
      <c r="H465">
        <v>0.49998822433148299</v>
      </c>
      <c r="I465" s="1">
        <v>3.1371588689008199E-4</v>
      </c>
      <c r="J465">
        <v>7872200</v>
      </c>
      <c r="K465">
        <v>5115</v>
      </c>
      <c r="L465">
        <v>70911300</v>
      </c>
      <c r="M465">
        <v>0.49385858907068098</v>
      </c>
      <c r="N465" s="1">
        <v>2.35283348487547E-5</v>
      </c>
      <c r="O465">
        <v>0.49998823583257501</v>
      </c>
      <c r="P465" s="1">
        <v>3.1340948599815498E-4</v>
      </c>
    </row>
    <row r="466" spans="1:16" x14ac:dyDescent="0.25">
      <c r="A466" s="1">
        <v>2.5000000000000001E-4</v>
      </c>
      <c r="B466">
        <v>13.3205128205128</v>
      </c>
      <c r="C466">
        <v>177</v>
      </c>
      <c r="D466">
        <v>-0.29179057593785601</v>
      </c>
      <c r="E466">
        <v>0.49367340058380699</v>
      </c>
      <c r="F466">
        <v>0.533167272630511</v>
      </c>
      <c r="G466" s="1">
        <v>2.3502956162713099E-5</v>
      </c>
      <c r="H466">
        <v>0.49998824852191798</v>
      </c>
      <c r="I466" s="1">
        <v>3.1307142888537101E-4</v>
      </c>
      <c r="J466">
        <v>12306000</v>
      </c>
      <c r="K466">
        <v>5115</v>
      </c>
      <c r="L466">
        <v>70911300</v>
      </c>
      <c r="M466">
        <v>0.49385858907068098</v>
      </c>
      <c r="N466" s="1">
        <v>2.35283348487547E-5</v>
      </c>
      <c r="O466">
        <v>0.49998823583257501</v>
      </c>
      <c r="P466" s="1">
        <v>3.1340948599815498E-4</v>
      </c>
    </row>
    <row r="467" spans="1:16" x14ac:dyDescent="0.25">
      <c r="A467" s="1">
        <v>1.25E-4</v>
      </c>
      <c r="B467">
        <v>13.3205128205128</v>
      </c>
      <c r="C467">
        <v>180</v>
      </c>
      <c r="D467">
        <v>-0.291764138734741</v>
      </c>
      <c r="E467">
        <v>0.49588251408850098</v>
      </c>
      <c r="F467">
        <v>0.53555311521558102</v>
      </c>
      <c r="G467" s="1">
        <v>2.3631021338843501E-5</v>
      </c>
      <c r="H467">
        <v>0.49998818448933002</v>
      </c>
      <c r="I467" s="1">
        <v>3.1477732270587702E-4</v>
      </c>
      <c r="J467">
        <v>13524400</v>
      </c>
      <c r="K467">
        <v>5115</v>
      </c>
      <c r="L467">
        <v>70911300</v>
      </c>
      <c r="M467">
        <v>0.49385858907068098</v>
      </c>
      <c r="N467" s="1">
        <v>2.35283348487547E-5</v>
      </c>
      <c r="O467">
        <v>0.49998823583257501</v>
      </c>
      <c r="P467" s="1">
        <v>3.1340948599815498E-4</v>
      </c>
    </row>
    <row r="468" spans="1:16" x14ac:dyDescent="0.25">
      <c r="A468" s="1">
        <v>6.2500000000000001E-5</v>
      </c>
      <c r="B468">
        <v>13.3205128205128</v>
      </c>
      <c r="C468">
        <v>181</v>
      </c>
      <c r="D468">
        <v>-0.29152239237445399</v>
      </c>
      <c r="E468">
        <v>0.49856132703322997</v>
      </c>
      <c r="F468">
        <v>0.53844623319588902</v>
      </c>
      <c r="G468" s="1">
        <v>2.3378440454524499E-5</v>
      </c>
      <c r="H468">
        <v>0.49998831077977202</v>
      </c>
      <c r="I468" s="1">
        <v>3.1141281579808897E-4</v>
      </c>
      <c r="J468">
        <v>13283100</v>
      </c>
      <c r="K468">
        <v>5115</v>
      </c>
      <c r="L468">
        <v>70911300</v>
      </c>
      <c r="M468">
        <v>0.49385858907068098</v>
      </c>
      <c r="N468" s="1">
        <v>2.35283348487547E-5</v>
      </c>
      <c r="O468">
        <v>0.49998823583257501</v>
      </c>
      <c r="P468" s="1">
        <v>3.1340948599815498E-4</v>
      </c>
    </row>
    <row r="469" spans="1:16" x14ac:dyDescent="0.25">
      <c r="A469" s="1">
        <v>3.1250000000000001E-5</v>
      </c>
      <c r="B469">
        <v>13.3205128205128</v>
      </c>
      <c r="C469">
        <v>172</v>
      </c>
      <c r="D469">
        <v>-0.29179896839962199</v>
      </c>
      <c r="E469">
        <v>0.49605168418038098</v>
      </c>
      <c r="F469">
        <v>0.53573581891481203</v>
      </c>
      <c r="G469" s="1">
        <v>2.3653919398070001E-5</v>
      </c>
      <c r="H469">
        <v>0.49998817304030002</v>
      </c>
      <c r="I469" s="1">
        <v>3.1508233659736798E-4</v>
      </c>
      <c r="J469">
        <v>13449300</v>
      </c>
      <c r="K469">
        <v>5115</v>
      </c>
      <c r="L469">
        <v>70911300</v>
      </c>
      <c r="M469">
        <v>0.49385858907068098</v>
      </c>
      <c r="N469" s="1">
        <v>2.35283348487547E-5</v>
      </c>
      <c r="O469">
        <v>0.49998823583257501</v>
      </c>
      <c r="P469" s="1">
        <v>3.1340948599815498E-4</v>
      </c>
    </row>
    <row r="470" spans="1:16" x14ac:dyDescent="0.25">
      <c r="A470" s="1">
        <v>1.5625E-5</v>
      </c>
      <c r="B470">
        <v>13.3205128205128</v>
      </c>
      <c r="C470">
        <v>178</v>
      </c>
      <c r="D470">
        <v>-0.29183394297976101</v>
      </c>
      <c r="E470">
        <v>0.49598381731431901</v>
      </c>
      <c r="F470">
        <v>0.53566252269946502</v>
      </c>
      <c r="G470" s="1">
        <v>2.3574492986066999E-5</v>
      </c>
      <c r="H470">
        <v>0.49998821275350602</v>
      </c>
      <c r="I470" s="1">
        <v>3.14024336057995E-4</v>
      </c>
      <c r="J470">
        <v>14253800</v>
      </c>
      <c r="K470">
        <v>5115</v>
      </c>
      <c r="L470">
        <v>70911300</v>
      </c>
      <c r="M470">
        <v>0.49385858907068098</v>
      </c>
      <c r="N470" s="1">
        <v>2.35283348487547E-5</v>
      </c>
      <c r="O470">
        <v>0.49998823583257501</v>
      </c>
      <c r="P470" s="1">
        <v>3.1340948599815498E-4</v>
      </c>
    </row>
    <row r="471" spans="1:16" x14ac:dyDescent="0.25">
      <c r="A471" t="s">
        <v>0</v>
      </c>
      <c r="B471">
        <v>13.8333333333333</v>
      </c>
      <c r="C471">
        <v>5199</v>
      </c>
      <c r="D471">
        <v>-0.320052682223401</v>
      </c>
      <c r="E471">
        <v>0.49375150555883901</v>
      </c>
      <c r="F471">
        <v>0.53325162600354703</v>
      </c>
      <c r="G471" s="1">
        <v>2.1362943628200301E-5</v>
      </c>
      <c r="H471">
        <v>0.49998931852818501</v>
      </c>
      <c r="I471" s="1">
        <v>2.9552072019010402E-4</v>
      </c>
      <c r="J471">
        <v>73516700</v>
      </c>
    </row>
    <row r="472" spans="1:16" x14ac:dyDescent="0.25">
      <c r="A472">
        <v>1.024</v>
      </c>
      <c r="B472">
        <v>13.8333333333333</v>
      </c>
      <c r="C472">
        <v>219</v>
      </c>
      <c r="D472">
        <v>-0.27672186293538398</v>
      </c>
      <c r="E472">
        <v>0.49547050067880499</v>
      </c>
      <c r="F472">
        <v>0.53510814073310897</v>
      </c>
      <c r="G472" s="1">
        <v>2.1419456410654001E-5</v>
      </c>
      <c r="H472">
        <v>0.49998929027179401</v>
      </c>
      <c r="I472" s="1">
        <v>2.9630248034738001E-4</v>
      </c>
      <c r="J472">
        <v>10098600</v>
      </c>
      <c r="K472">
        <v>5199</v>
      </c>
      <c r="L472">
        <v>73516700</v>
      </c>
      <c r="M472">
        <v>0.49375150555883901</v>
      </c>
      <c r="N472" s="1">
        <v>2.1362943628200301E-5</v>
      </c>
      <c r="O472">
        <v>0.49998931852818501</v>
      </c>
      <c r="P472" s="1">
        <v>2.9552072019010402E-4</v>
      </c>
    </row>
    <row r="473" spans="1:16" x14ac:dyDescent="0.25">
      <c r="A473">
        <v>0.51200000000000001</v>
      </c>
      <c r="B473">
        <v>13.8333333333333</v>
      </c>
      <c r="C473">
        <v>214</v>
      </c>
      <c r="D473">
        <v>-0.28345019704448499</v>
      </c>
      <c r="E473">
        <v>0.49304114387782799</v>
      </c>
      <c r="F473">
        <v>0.53248443538805401</v>
      </c>
      <c r="G473" s="1">
        <v>2.12866809042866E-5</v>
      </c>
      <c r="H473">
        <v>0.49998935665954702</v>
      </c>
      <c r="I473" s="1">
        <v>2.9446575250929798E-4</v>
      </c>
      <c r="J473">
        <v>10079300</v>
      </c>
      <c r="K473">
        <v>5199</v>
      </c>
      <c r="L473">
        <v>73516700</v>
      </c>
      <c r="M473">
        <v>0.49375150555883901</v>
      </c>
      <c r="N473" s="1">
        <v>2.1362943628200301E-5</v>
      </c>
      <c r="O473">
        <v>0.49998931852818501</v>
      </c>
      <c r="P473" s="1">
        <v>2.9552072019010402E-4</v>
      </c>
    </row>
    <row r="474" spans="1:16" x14ac:dyDescent="0.25">
      <c r="A474">
        <v>0.25600000000000001</v>
      </c>
      <c r="B474">
        <v>13.8333333333333</v>
      </c>
      <c r="C474">
        <v>166</v>
      </c>
      <c r="D474">
        <v>-0.27756498908660898</v>
      </c>
      <c r="E474">
        <v>0.49519991283369902</v>
      </c>
      <c r="F474">
        <v>0.53481590586039596</v>
      </c>
      <c r="G474" s="1">
        <v>2.1327732604325899E-5</v>
      </c>
      <c r="H474">
        <v>0.499989336133697</v>
      </c>
      <c r="I474" s="1">
        <v>2.9503363435984199E-4</v>
      </c>
      <c r="J474">
        <v>7903100</v>
      </c>
      <c r="K474">
        <v>5199</v>
      </c>
      <c r="L474">
        <v>73516700</v>
      </c>
      <c r="M474">
        <v>0.49375150555883901</v>
      </c>
      <c r="N474" s="1">
        <v>2.1362943628200301E-5</v>
      </c>
      <c r="O474">
        <v>0.49998931852818501</v>
      </c>
      <c r="P474" s="1">
        <v>2.9552072019010402E-4</v>
      </c>
    </row>
    <row r="475" spans="1:16" x14ac:dyDescent="0.25">
      <c r="A475">
        <v>0.128</v>
      </c>
      <c r="B475">
        <v>13.8333333333333</v>
      </c>
      <c r="C475">
        <v>166</v>
      </c>
      <c r="D475">
        <v>-0.27756498908660898</v>
      </c>
      <c r="E475">
        <v>0.49519991283369902</v>
      </c>
      <c r="F475">
        <v>0.53481590586039596</v>
      </c>
      <c r="G475" s="1">
        <v>2.1327732604325899E-5</v>
      </c>
      <c r="H475">
        <v>0.499989336133697</v>
      </c>
      <c r="I475" s="1">
        <v>2.9503363435984199E-4</v>
      </c>
      <c r="J475">
        <v>8444300</v>
      </c>
      <c r="K475">
        <v>5199</v>
      </c>
      <c r="L475">
        <v>73516700</v>
      </c>
      <c r="M475">
        <v>0.49375150555883901</v>
      </c>
      <c r="N475" s="1">
        <v>2.1362943628200301E-5</v>
      </c>
      <c r="O475">
        <v>0.49998931852818501</v>
      </c>
      <c r="P475" s="1">
        <v>2.9552072019010402E-4</v>
      </c>
    </row>
    <row r="476" spans="1:16" x14ac:dyDescent="0.25">
      <c r="A476">
        <v>6.4000000000000001E-2</v>
      </c>
      <c r="B476">
        <v>13.8333333333333</v>
      </c>
      <c r="C476">
        <v>154</v>
      </c>
      <c r="D476">
        <v>-0.29275055387035198</v>
      </c>
      <c r="E476">
        <v>0.49394573219403498</v>
      </c>
      <c r="F476">
        <v>0.53346139076955801</v>
      </c>
      <c r="G476" s="1">
        <v>2.1412372392726099E-5</v>
      </c>
      <c r="H476">
        <v>0.49998929381380303</v>
      </c>
      <c r="I476" s="1">
        <v>2.9620448476604501E-4</v>
      </c>
      <c r="J476">
        <v>7681000</v>
      </c>
      <c r="K476">
        <v>5199</v>
      </c>
      <c r="L476">
        <v>73516700</v>
      </c>
      <c r="M476">
        <v>0.49375150555883901</v>
      </c>
      <c r="N476" s="1">
        <v>2.1362943628200301E-5</v>
      </c>
      <c r="O476">
        <v>0.49998931852818501</v>
      </c>
      <c r="P476" s="1">
        <v>2.9552072019010402E-4</v>
      </c>
    </row>
    <row r="477" spans="1:16" x14ac:dyDescent="0.25">
      <c r="A477">
        <v>3.2000000000000001E-2</v>
      </c>
      <c r="B477">
        <v>13.8333333333333</v>
      </c>
      <c r="C477">
        <v>205</v>
      </c>
      <c r="D477">
        <v>-0.27486790081641599</v>
      </c>
      <c r="E477">
        <v>0.491198246300804</v>
      </c>
      <c r="F477">
        <v>0.53049410600486901</v>
      </c>
      <c r="G477" s="1">
        <v>2.1293476522799001E-5</v>
      </c>
      <c r="H477">
        <v>0.49998935326173799</v>
      </c>
      <c r="I477" s="1">
        <v>2.9455975856538603E-4</v>
      </c>
      <c r="J477">
        <v>10090300</v>
      </c>
      <c r="K477">
        <v>5199</v>
      </c>
      <c r="L477">
        <v>73516700</v>
      </c>
      <c r="M477">
        <v>0.49375150555883901</v>
      </c>
      <c r="N477" s="1">
        <v>2.1362943628200301E-5</v>
      </c>
      <c r="O477">
        <v>0.49998931852818501</v>
      </c>
      <c r="P477" s="1">
        <v>2.9552072019010402E-4</v>
      </c>
    </row>
    <row r="478" spans="1:16" x14ac:dyDescent="0.25">
      <c r="A478">
        <v>1.6E-2</v>
      </c>
      <c r="B478">
        <v>13.8333333333333</v>
      </c>
      <c r="C478">
        <v>153</v>
      </c>
      <c r="D478">
        <v>-0.290231489828015</v>
      </c>
      <c r="E478">
        <v>0.49801128553674401</v>
      </c>
      <c r="F478">
        <v>0.53785218837968296</v>
      </c>
      <c r="G478" s="1">
        <v>2.1143756649632998E-5</v>
      </c>
      <c r="H478">
        <v>0.49998942812167502</v>
      </c>
      <c r="I478" s="1">
        <v>2.9248863365325702E-4</v>
      </c>
      <c r="J478">
        <v>7998000</v>
      </c>
      <c r="K478">
        <v>5199</v>
      </c>
      <c r="L478">
        <v>73516700</v>
      </c>
      <c r="M478">
        <v>0.49375150555883901</v>
      </c>
      <c r="N478" s="1">
        <v>2.1362943628200301E-5</v>
      </c>
      <c r="O478">
        <v>0.49998931852818501</v>
      </c>
      <c r="P478" s="1">
        <v>2.9552072019010402E-4</v>
      </c>
    </row>
    <row r="479" spans="1:16" x14ac:dyDescent="0.25">
      <c r="A479">
        <v>8.0000000000000002E-3</v>
      </c>
      <c r="B479">
        <v>13.8333333333333</v>
      </c>
      <c r="C479">
        <v>140</v>
      </c>
      <c r="D479">
        <v>-0.29270246395042698</v>
      </c>
      <c r="E479">
        <v>0.49779761909125098</v>
      </c>
      <c r="F479">
        <v>0.537621428618551</v>
      </c>
      <c r="G479" s="1">
        <v>2.1422345352517501E-5</v>
      </c>
      <c r="H479">
        <v>0.49998928882732302</v>
      </c>
      <c r="I479" s="1">
        <v>2.9634244404315902E-4</v>
      </c>
      <c r="J479">
        <v>7036000</v>
      </c>
      <c r="K479">
        <v>5199</v>
      </c>
      <c r="L479">
        <v>73516700</v>
      </c>
      <c r="M479">
        <v>0.49375150555883901</v>
      </c>
      <c r="N479" s="1">
        <v>2.1362943628200301E-5</v>
      </c>
      <c r="O479">
        <v>0.49998931852818501</v>
      </c>
      <c r="P479" s="1">
        <v>2.9552072019010402E-4</v>
      </c>
    </row>
    <row r="480" spans="1:16" x14ac:dyDescent="0.25">
      <c r="A480">
        <v>4.0000000000000001E-3</v>
      </c>
      <c r="B480">
        <v>13.8333333333333</v>
      </c>
      <c r="C480">
        <v>143</v>
      </c>
      <c r="D480">
        <v>-0.29249157181017599</v>
      </c>
      <c r="E480">
        <v>0.49660779518884701</v>
      </c>
      <c r="F480">
        <v>0.536336418803954</v>
      </c>
      <c r="G480" s="1">
        <v>2.1175775682058501E-5</v>
      </c>
      <c r="H480">
        <v>0.49998941211215803</v>
      </c>
      <c r="I480" s="1">
        <v>2.9293156360180901E-4</v>
      </c>
      <c r="J480">
        <v>7480000</v>
      </c>
      <c r="K480">
        <v>5199</v>
      </c>
      <c r="L480">
        <v>73516700</v>
      </c>
      <c r="M480">
        <v>0.49375150555883901</v>
      </c>
      <c r="N480" s="1">
        <v>2.1362943628200301E-5</v>
      </c>
      <c r="O480">
        <v>0.49998931852818501</v>
      </c>
      <c r="P480" s="1">
        <v>2.9552072019010402E-4</v>
      </c>
    </row>
    <row r="481" spans="1:16" x14ac:dyDescent="0.25">
      <c r="A481">
        <v>2E-3</v>
      </c>
      <c r="B481">
        <v>13.8333333333333</v>
      </c>
      <c r="C481">
        <v>152</v>
      </c>
      <c r="D481">
        <v>-0.291251726261471</v>
      </c>
      <c r="E481">
        <v>0.49460921409823699</v>
      </c>
      <c r="F481">
        <v>0.53417795122609601</v>
      </c>
      <c r="G481" s="1">
        <v>2.14261326930698E-5</v>
      </c>
      <c r="H481">
        <v>0.49998928693365302</v>
      </c>
      <c r="I481" s="1">
        <v>2.9639483558746501E-4</v>
      </c>
      <c r="J481">
        <v>7375600</v>
      </c>
      <c r="K481">
        <v>5199</v>
      </c>
      <c r="L481">
        <v>73516700</v>
      </c>
      <c r="M481">
        <v>0.49375150555883901</v>
      </c>
      <c r="N481" s="1">
        <v>2.1362943628200301E-5</v>
      </c>
      <c r="O481">
        <v>0.49998931852818501</v>
      </c>
      <c r="P481" s="1">
        <v>2.9552072019010402E-4</v>
      </c>
    </row>
    <row r="482" spans="1:16" x14ac:dyDescent="0.25">
      <c r="A482">
        <v>1E-3</v>
      </c>
      <c r="B482">
        <v>13.8333333333333</v>
      </c>
      <c r="C482">
        <v>151</v>
      </c>
      <c r="D482">
        <v>-0.29096373090599698</v>
      </c>
      <c r="E482">
        <v>0.49378536607277201</v>
      </c>
      <c r="F482">
        <v>0.53328819535859395</v>
      </c>
      <c r="G482" s="1">
        <v>2.1325085792556199E-5</v>
      </c>
      <c r="H482">
        <v>0.499989337457103</v>
      </c>
      <c r="I482" s="1">
        <v>2.9499702013036002E-4</v>
      </c>
      <c r="J482">
        <v>7786100</v>
      </c>
      <c r="K482">
        <v>5199</v>
      </c>
      <c r="L482">
        <v>73516700</v>
      </c>
      <c r="M482">
        <v>0.49375150555883901</v>
      </c>
      <c r="N482" s="1">
        <v>2.1362943628200301E-5</v>
      </c>
      <c r="O482">
        <v>0.49998931852818501</v>
      </c>
      <c r="P482" s="1">
        <v>2.9552072019010402E-4</v>
      </c>
    </row>
    <row r="483" spans="1:16" x14ac:dyDescent="0.25">
      <c r="A483" s="1">
        <v>5.0000000000000001E-4</v>
      </c>
      <c r="B483">
        <v>13.8333333333333</v>
      </c>
      <c r="C483">
        <v>153</v>
      </c>
      <c r="D483">
        <v>-0.29146319337145499</v>
      </c>
      <c r="E483">
        <v>0.49522009572801501</v>
      </c>
      <c r="F483">
        <v>0.53483770338625602</v>
      </c>
      <c r="G483" s="1">
        <v>2.1185524942013399E-5</v>
      </c>
      <c r="H483">
        <v>0.49998940723752899</v>
      </c>
      <c r="I483" s="1">
        <v>2.9306642836451902E-4</v>
      </c>
      <c r="J483">
        <v>8272200</v>
      </c>
      <c r="K483">
        <v>5199</v>
      </c>
      <c r="L483">
        <v>73516700</v>
      </c>
      <c r="M483">
        <v>0.49375150555883901</v>
      </c>
      <c r="N483" s="1">
        <v>2.1362943628200301E-5</v>
      </c>
      <c r="O483">
        <v>0.49998931852818501</v>
      </c>
      <c r="P483" s="1">
        <v>2.9552072019010402E-4</v>
      </c>
    </row>
    <row r="484" spans="1:16" x14ac:dyDescent="0.25">
      <c r="A484" s="1">
        <v>2.5000000000000001E-4</v>
      </c>
      <c r="B484">
        <v>13.8333333333333</v>
      </c>
      <c r="C484">
        <v>179</v>
      </c>
      <c r="D484">
        <v>-0.29165531273011502</v>
      </c>
      <c r="E484">
        <v>0.49350099018236598</v>
      </c>
      <c r="F484">
        <v>0.532981069396956</v>
      </c>
      <c r="G484" s="1">
        <v>2.1315989178982599E-5</v>
      </c>
      <c r="H484">
        <v>0.49998934200541001</v>
      </c>
      <c r="I484" s="1">
        <v>2.9487118364259298E-4</v>
      </c>
      <c r="J484">
        <v>10886300</v>
      </c>
      <c r="K484">
        <v>5199</v>
      </c>
      <c r="L484">
        <v>73516700</v>
      </c>
      <c r="M484">
        <v>0.49375150555883901</v>
      </c>
      <c r="N484" s="1">
        <v>2.1362943628200301E-5</v>
      </c>
      <c r="O484">
        <v>0.49998931852818501</v>
      </c>
      <c r="P484" s="1">
        <v>2.9552072019010402E-4</v>
      </c>
    </row>
    <row r="485" spans="1:16" x14ac:dyDescent="0.25">
      <c r="A485" s="1">
        <v>1.25E-4</v>
      </c>
      <c r="B485">
        <v>13.8333333333333</v>
      </c>
      <c r="C485">
        <v>186</v>
      </c>
      <c r="D485">
        <v>-0.29161600716978597</v>
      </c>
      <c r="E485">
        <v>0.49856984719043101</v>
      </c>
      <c r="F485">
        <v>0.53845543496566595</v>
      </c>
      <c r="G485" s="1">
        <v>2.1440296658625699E-5</v>
      </c>
      <c r="H485">
        <v>0.49998927985167002</v>
      </c>
      <c r="I485" s="1">
        <v>2.9659077044432298E-4</v>
      </c>
      <c r="J485">
        <v>14999800</v>
      </c>
      <c r="K485">
        <v>5199</v>
      </c>
      <c r="L485">
        <v>73516700</v>
      </c>
      <c r="M485">
        <v>0.49375150555883901</v>
      </c>
      <c r="N485" s="1">
        <v>2.1362943628200301E-5</v>
      </c>
      <c r="O485">
        <v>0.49998931852818501</v>
      </c>
      <c r="P485" s="1">
        <v>2.9552072019010402E-4</v>
      </c>
    </row>
    <row r="486" spans="1:16" x14ac:dyDescent="0.25">
      <c r="A486" s="1">
        <v>6.2500000000000001E-5</v>
      </c>
      <c r="B486">
        <v>13.8333333333333</v>
      </c>
      <c r="C486">
        <v>174</v>
      </c>
      <c r="D486">
        <v>-0.291791953261684</v>
      </c>
      <c r="E486">
        <v>0.49440194756490402</v>
      </c>
      <c r="F486">
        <v>0.53395410337009697</v>
      </c>
      <c r="G486" s="1">
        <v>2.1371633792677201E-5</v>
      </c>
      <c r="H486">
        <v>0.499989314183103</v>
      </c>
      <c r="I486" s="1">
        <v>2.9564093413203503E-4</v>
      </c>
      <c r="J486">
        <v>14247100</v>
      </c>
      <c r="K486">
        <v>5199</v>
      </c>
      <c r="L486">
        <v>73516700</v>
      </c>
      <c r="M486">
        <v>0.49375150555883901</v>
      </c>
      <c r="N486" s="1">
        <v>2.1362943628200301E-5</v>
      </c>
      <c r="O486">
        <v>0.49998931852818501</v>
      </c>
      <c r="P486" s="1">
        <v>2.9552072019010402E-4</v>
      </c>
    </row>
    <row r="487" spans="1:16" x14ac:dyDescent="0.25">
      <c r="A487" s="1">
        <v>3.1250000000000001E-5</v>
      </c>
      <c r="B487">
        <v>13.8333333333333</v>
      </c>
      <c r="C487">
        <v>181</v>
      </c>
      <c r="D487">
        <v>-0.29167648290555998</v>
      </c>
      <c r="E487">
        <v>0.49691893057672298</v>
      </c>
      <c r="F487">
        <v>0.53667244502286005</v>
      </c>
      <c r="G487" s="1">
        <v>2.1202680576481999E-5</v>
      </c>
      <c r="H487">
        <v>0.49998939865971098</v>
      </c>
      <c r="I487" s="1">
        <v>2.9330374797466698E-4</v>
      </c>
      <c r="J487">
        <v>13763200</v>
      </c>
      <c r="K487">
        <v>5199</v>
      </c>
      <c r="L487">
        <v>73516700</v>
      </c>
      <c r="M487">
        <v>0.49375150555883901</v>
      </c>
      <c r="N487" s="1">
        <v>2.1362943628200301E-5</v>
      </c>
      <c r="O487">
        <v>0.49998931852818501</v>
      </c>
      <c r="P487" s="1">
        <v>2.9552072019010402E-4</v>
      </c>
    </row>
    <row r="488" spans="1:16" x14ac:dyDescent="0.25">
      <c r="A488" s="1">
        <v>1.5625E-5</v>
      </c>
      <c r="B488">
        <v>13.8333333333333</v>
      </c>
      <c r="C488">
        <v>180</v>
      </c>
      <c r="D488">
        <v>-0.29174505638021198</v>
      </c>
      <c r="E488">
        <v>0.49434002296794599</v>
      </c>
      <c r="F488">
        <v>0.53388722480538198</v>
      </c>
      <c r="G488" s="1">
        <v>2.1314816586737099E-5</v>
      </c>
      <c r="H488">
        <v>0.49998934259170602</v>
      </c>
      <c r="I488" s="1">
        <v>2.9485496278319702E-4</v>
      </c>
      <c r="J488">
        <v>16087800</v>
      </c>
      <c r="K488">
        <v>5199</v>
      </c>
      <c r="L488">
        <v>73516700</v>
      </c>
      <c r="M488">
        <v>0.49375150555883901</v>
      </c>
      <c r="N488" s="1">
        <v>2.1362943628200301E-5</v>
      </c>
      <c r="O488">
        <v>0.49998931852818501</v>
      </c>
      <c r="P488" s="1">
        <v>2.9552072019010402E-4</v>
      </c>
    </row>
    <row r="489" spans="1:16" x14ac:dyDescent="0.25">
      <c r="A489" t="s">
        <v>0</v>
      </c>
      <c r="B489">
        <v>14.346153846153801</v>
      </c>
      <c r="C489">
        <v>5287</v>
      </c>
      <c r="D489">
        <v>-0.31994008236189803</v>
      </c>
      <c r="E489">
        <v>0.49371295469888699</v>
      </c>
      <c r="F489">
        <v>0.53320999107479805</v>
      </c>
      <c r="G489" s="1">
        <v>1.93657885801945E-5</v>
      </c>
      <c r="H489">
        <v>0.49999031710570901</v>
      </c>
      <c r="I489" s="1">
        <v>2.7782458232356001E-4</v>
      </c>
      <c r="J489">
        <v>74660200</v>
      </c>
    </row>
    <row r="490" spans="1:16" x14ac:dyDescent="0.25">
      <c r="A490">
        <v>1.024</v>
      </c>
      <c r="B490">
        <v>14.346153846153801</v>
      </c>
      <c r="C490">
        <v>229</v>
      </c>
      <c r="D490">
        <v>-0.27663279400489899</v>
      </c>
      <c r="E490">
        <v>0.49717211356458901</v>
      </c>
      <c r="F490">
        <v>0.53694588264975596</v>
      </c>
      <c r="G490" s="1">
        <v>1.94498144083787E-5</v>
      </c>
      <c r="H490">
        <v>0.49999027509279498</v>
      </c>
      <c r="I490" s="1">
        <v>2.7903002978174097E-4</v>
      </c>
      <c r="J490">
        <v>12673100</v>
      </c>
      <c r="K490">
        <v>5287</v>
      </c>
      <c r="L490">
        <v>74660200</v>
      </c>
      <c r="M490">
        <v>0.49371295469888699</v>
      </c>
      <c r="N490" s="1">
        <v>1.93657885801945E-5</v>
      </c>
      <c r="O490">
        <v>0.49999031710570901</v>
      </c>
      <c r="P490" s="1">
        <v>2.7782458232356001E-4</v>
      </c>
    </row>
    <row r="491" spans="1:16" x14ac:dyDescent="0.25">
      <c r="A491">
        <v>0.51200000000000001</v>
      </c>
      <c r="B491">
        <v>14.346153846153801</v>
      </c>
      <c r="C491">
        <v>225</v>
      </c>
      <c r="D491">
        <v>-0.29633596445169003</v>
      </c>
      <c r="E491">
        <v>0.49848657372204103</v>
      </c>
      <c r="F491">
        <v>0.53836549961980495</v>
      </c>
      <c r="G491" s="1">
        <v>1.9449036803065301E-5</v>
      </c>
      <c r="H491">
        <v>0.49999027548159802</v>
      </c>
      <c r="I491" s="1">
        <v>2.7901887413628302E-4</v>
      </c>
      <c r="J491">
        <v>11183900</v>
      </c>
      <c r="K491">
        <v>5287</v>
      </c>
      <c r="L491">
        <v>74660200</v>
      </c>
      <c r="M491">
        <v>0.49371295469888699</v>
      </c>
      <c r="N491" s="1">
        <v>1.93657885801945E-5</v>
      </c>
      <c r="O491">
        <v>0.49999031710570901</v>
      </c>
      <c r="P491" s="1">
        <v>2.7782458232356001E-4</v>
      </c>
    </row>
    <row r="492" spans="1:16" x14ac:dyDescent="0.25">
      <c r="A492">
        <v>0.25600000000000001</v>
      </c>
      <c r="B492">
        <v>14.346153846153801</v>
      </c>
      <c r="C492">
        <v>166</v>
      </c>
      <c r="D492">
        <v>-0.27753192371608398</v>
      </c>
      <c r="E492">
        <v>0.49690422300297599</v>
      </c>
      <c r="F492">
        <v>0.536656560843215</v>
      </c>
      <c r="G492" s="1">
        <v>1.93613437150519E-5</v>
      </c>
      <c r="H492">
        <v>0.49999031932814197</v>
      </c>
      <c r="I492" s="1">
        <v>2.7776081560439798E-4</v>
      </c>
      <c r="J492">
        <v>7611300</v>
      </c>
      <c r="K492">
        <v>5287</v>
      </c>
      <c r="L492">
        <v>74660200</v>
      </c>
      <c r="M492">
        <v>0.49371295469888699</v>
      </c>
      <c r="N492" s="1">
        <v>1.93657885801945E-5</v>
      </c>
      <c r="O492">
        <v>0.49999031710570901</v>
      </c>
      <c r="P492" s="1">
        <v>2.7782458232356001E-4</v>
      </c>
    </row>
    <row r="493" spans="1:16" x14ac:dyDescent="0.25">
      <c r="A493">
        <v>0.128</v>
      </c>
      <c r="B493">
        <v>14.346153846153801</v>
      </c>
      <c r="C493">
        <v>166</v>
      </c>
      <c r="D493">
        <v>-0.27753192371608398</v>
      </c>
      <c r="E493">
        <v>0.49690422300297599</v>
      </c>
      <c r="F493">
        <v>0.536656560843215</v>
      </c>
      <c r="G493" s="1">
        <v>1.93613437150519E-5</v>
      </c>
      <c r="H493">
        <v>0.49999031932814197</v>
      </c>
      <c r="I493" s="1">
        <v>2.7776081560439798E-4</v>
      </c>
      <c r="J493">
        <v>7727600</v>
      </c>
      <c r="K493">
        <v>5287</v>
      </c>
      <c r="L493">
        <v>74660200</v>
      </c>
      <c r="M493">
        <v>0.49371295469888699</v>
      </c>
      <c r="N493" s="1">
        <v>1.93657885801945E-5</v>
      </c>
      <c r="O493">
        <v>0.49999031710570901</v>
      </c>
      <c r="P493" s="1">
        <v>2.7782458232356001E-4</v>
      </c>
    </row>
    <row r="494" spans="1:16" x14ac:dyDescent="0.25">
      <c r="A494">
        <v>6.4000000000000001E-2</v>
      </c>
      <c r="B494">
        <v>14.346153846153801</v>
      </c>
      <c r="C494">
        <v>161</v>
      </c>
      <c r="D494">
        <v>-0.29278453453926201</v>
      </c>
      <c r="E494">
        <v>0.49779667888913398</v>
      </c>
      <c r="F494">
        <v>0.53762041320026399</v>
      </c>
      <c r="G494" s="1">
        <v>1.93654679382371E-5</v>
      </c>
      <c r="H494">
        <v>0.49999031726602999</v>
      </c>
      <c r="I494" s="1">
        <v>2.77819982344709E-4</v>
      </c>
      <c r="J494">
        <v>8884800</v>
      </c>
      <c r="K494">
        <v>5287</v>
      </c>
      <c r="L494">
        <v>74660200</v>
      </c>
      <c r="M494">
        <v>0.49371295469888699</v>
      </c>
      <c r="N494" s="1">
        <v>1.93657885801945E-5</v>
      </c>
      <c r="O494">
        <v>0.49999031710570901</v>
      </c>
      <c r="P494" s="1">
        <v>2.7782458232356001E-4</v>
      </c>
    </row>
    <row r="495" spans="1:16" x14ac:dyDescent="0.25">
      <c r="A495">
        <v>3.2000000000000001E-2</v>
      </c>
      <c r="B495">
        <v>14.346153846153801</v>
      </c>
      <c r="C495">
        <v>216</v>
      </c>
      <c r="D495">
        <v>-0.27454680130516401</v>
      </c>
      <c r="E495">
        <v>0.49735173883324202</v>
      </c>
      <c r="F495">
        <v>0.53713987793990103</v>
      </c>
      <c r="G495" s="1">
        <v>1.9325612011789001E-5</v>
      </c>
      <c r="H495">
        <v>0.49999033719399399</v>
      </c>
      <c r="I495" s="1">
        <v>2.7724820309220398E-4</v>
      </c>
      <c r="J495">
        <v>11116800</v>
      </c>
      <c r="K495">
        <v>5287</v>
      </c>
      <c r="L495">
        <v>74660200</v>
      </c>
      <c r="M495">
        <v>0.49371295469888699</v>
      </c>
      <c r="N495" s="1">
        <v>1.93657885801945E-5</v>
      </c>
      <c r="O495">
        <v>0.49999031710570901</v>
      </c>
      <c r="P495" s="1">
        <v>2.7782458232356001E-4</v>
      </c>
    </row>
    <row r="496" spans="1:16" x14ac:dyDescent="0.25">
      <c r="A496">
        <v>1.6E-2</v>
      </c>
      <c r="B496">
        <v>14.346153846153801</v>
      </c>
      <c r="C496">
        <v>157</v>
      </c>
      <c r="D496">
        <v>-0.29034518553977501</v>
      </c>
      <c r="E496">
        <v>0.49690319318798898</v>
      </c>
      <c r="F496">
        <v>0.53665544864302805</v>
      </c>
      <c r="G496" s="1">
        <v>1.9433638679511301E-5</v>
      </c>
      <c r="H496">
        <v>0.49999028318066002</v>
      </c>
      <c r="I496" s="1">
        <v>2.7879797028683499E-4</v>
      </c>
      <c r="J496">
        <v>7555600</v>
      </c>
      <c r="K496">
        <v>5287</v>
      </c>
      <c r="L496">
        <v>74660200</v>
      </c>
      <c r="M496">
        <v>0.49371295469888699</v>
      </c>
      <c r="N496" s="1">
        <v>1.93657885801945E-5</v>
      </c>
      <c r="O496">
        <v>0.49999031710570901</v>
      </c>
      <c r="P496" s="1">
        <v>2.7782458232356001E-4</v>
      </c>
    </row>
    <row r="497" spans="1:16" x14ac:dyDescent="0.25">
      <c r="A497">
        <v>8.0000000000000002E-3</v>
      </c>
      <c r="B497">
        <v>14.346153846153801</v>
      </c>
      <c r="C497">
        <v>138</v>
      </c>
      <c r="D497">
        <v>-0.29278746424494301</v>
      </c>
      <c r="E497">
        <v>0.49684871721208501</v>
      </c>
      <c r="F497">
        <v>0.53659661458905195</v>
      </c>
      <c r="G497" s="1">
        <v>1.93011136910836E-5</v>
      </c>
      <c r="H497">
        <v>0.49999034944315401</v>
      </c>
      <c r="I497" s="1">
        <v>2.7689674641439199E-4</v>
      </c>
      <c r="J497">
        <v>6849700</v>
      </c>
      <c r="K497">
        <v>5287</v>
      </c>
      <c r="L497">
        <v>74660200</v>
      </c>
      <c r="M497">
        <v>0.49371295469888699</v>
      </c>
      <c r="N497" s="1">
        <v>1.93657885801945E-5</v>
      </c>
      <c r="O497">
        <v>0.49999031710570901</v>
      </c>
      <c r="P497" s="1">
        <v>2.7782458232356001E-4</v>
      </c>
    </row>
    <row r="498" spans="1:16" x14ac:dyDescent="0.25">
      <c r="A498">
        <v>4.0000000000000001E-3</v>
      </c>
      <c r="B498">
        <v>14.346153846153801</v>
      </c>
      <c r="C498">
        <v>144</v>
      </c>
      <c r="D498">
        <v>-0.29275630682814602</v>
      </c>
      <c r="E498">
        <v>0.49551649068539599</v>
      </c>
      <c r="F498">
        <v>0.53515780994022699</v>
      </c>
      <c r="G498" s="1">
        <v>1.94069262776652E-5</v>
      </c>
      <c r="H498">
        <v>0.499990296536861</v>
      </c>
      <c r="I498" s="1">
        <v>2.7841475006035101E-4</v>
      </c>
      <c r="J498">
        <v>7055800</v>
      </c>
      <c r="K498">
        <v>5287</v>
      </c>
      <c r="L498">
        <v>74660200</v>
      </c>
      <c r="M498">
        <v>0.49371295469888699</v>
      </c>
      <c r="N498" s="1">
        <v>1.93657885801945E-5</v>
      </c>
      <c r="O498">
        <v>0.49999031710570901</v>
      </c>
      <c r="P498" s="1">
        <v>2.7782458232356001E-4</v>
      </c>
    </row>
    <row r="499" spans="1:16" x14ac:dyDescent="0.25">
      <c r="A499">
        <v>2E-3</v>
      </c>
      <c r="B499">
        <v>14.346153846153801</v>
      </c>
      <c r="C499">
        <v>148</v>
      </c>
      <c r="D499">
        <v>-0.29281929961293701</v>
      </c>
      <c r="E499">
        <v>0.49569935811782001</v>
      </c>
      <c r="F499">
        <v>0.53535530676724497</v>
      </c>
      <c r="G499" s="1">
        <v>1.95119095639517E-5</v>
      </c>
      <c r="H499">
        <v>0.49999024404521802</v>
      </c>
      <c r="I499" s="1">
        <v>2.7992085643669198E-4</v>
      </c>
      <c r="J499">
        <v>8020600</v>
      </c>
      <c r="K499">
        <v>5287</v>
      </c>
      <c r="L499">
        <v>74660200</v>
      </c>
      <c r="M499">
        <v>0.49371295469888699</v>
      </c>
      <c r="N499" s="1">
        <v>1.93657885801945E-5</v>
      </c>
      <c r="O499">
        <v>0.49999031710570901</v>
      </c>
      <c r="P499" s="1">
        <v>2.7782458232356001E-4</v>
      </c>
    </row>
    <row r="500" spans="1:16" x14ac:dyDescent="0.25">
      <c r="A500">
        <v>1E-3</v>
      </c>
      <c r="B500">
        <v>14.346153846153801</v>
      </c>
      <c r="C500">
        <v>158</v>
      </c>
      <c r="D500">
        <v>-0.291384701554251</v>
      </c>
      <c r="E500">
        <v>0.49341687788986399</v>
      </c>
      <c r="F500">
        <v>0.53289022812105302</v>
      </c>
      <c r="G500" s="1">
        <v>1.9182970549480499E-5</v>
      </c>
      <c r="H500">
        <v>0.49999040851472498</v>
      </c>
      <c r="I500" s="1">
        <v>2.7520184672908603E-4</v>
      </c>
      <c r="J500">
        <v>8119800</v>
      </c>
      <c r="K500">
        <v>5287</v>
      </c>
      <c r="L500">
        <v>74660200</v>
      </c>
      <c r="M500">
        <v>0.49371295469888699</v>
      </c>
      <c r="N500" s="1">
        <v>1.93657885801945E-5</v>
      </c>
      <c r="O500">
        <v>0.49999031710570901</v>
      </c>
      <c r="P500" s="1">
        <v>2.7782458232356001E-4</v>
      </c>
    </row>
    <row r="501" spans="1:16" x14ac:dyDescent="0.25">
      <c r="A501" s="1">
        <v>5.0000000000000001E-4</v>
      </c>
      <c r="B501">
        <v>14.346153846153801</v>
      </c>
      <c r="C501">
        <v>153</v>
      </c>
      <c r="D501">
        <v>-0.291627471152684</v>
      </c>
      <c r="E501">
        <v>0.49109049047576597</v>
      </c>
      <c r="F501">
        <v>0.53037772971382702</v>
      </c>
      <c r="G501" s="1">
        <v>1.92228168781616E-5</v>
      </c>
      <c r="H501">
        <v>0.49999038859155998</v>
      </c>
      <c r="I501" s="1">
        <v>2.7577348829054899E-4</v>
      </c>
      <c r="J501">
        <v>9548400</v>
      </c>
      <c r="K501">
        <v>5287</v>
      </c>
      <c r="L501">
        <v>74660200</v>
      </c>
      <c r="M501">
        <v>0.49371295469888699</v>
      </c>
      <c r="N501" s="1">
        <v>1.93657885801945E-5</v>
      </c>
      <c r="O501">
        <v>0.49999031710570901</v>
      </c>
      <c r="P501" s="1">
        <v>2.7782458232356001E-4</v>
      </c>
    </row>
    <row r="502" spans="1:16" x14ac:dyDescent="0.25">
      <c r="A502" s="1">
        <v>2.5000000000000001E-4</v>
      </c>
      <c r="B502">
        <v>14.346153846153801</v>
      </c>
      <c r="C502">
        <v>173</v>
      </c>
      <c r="D502">
        <v>-0.291711470608639</v>
      </c>
      <c r="E502">
        <v>0.494003674270861</v>
      </c>
      <c r="F502">
        <v>0.53352396821253001</v>
      </c>
      <c r="G502" s="1">
        <v>1.93625898069482E-5</v>
      </c>
      <c r="H502">
        <v>0.49999031870509603</v>
      </c>
      <c r="I502" s="1">
        <v>2.7777869223045E-4</v>
      </c>
      <c r="J502">
        <v>11300800</v>
      </c>
      <c r="K502">
        <v>5287</v>
      </c>
      <c r="L502">
        <v>74660200</v>
      </c>
      <c r="M502">
        <v>0.49371295469888699</v>
      </c>
      <c r="N502" s="1">
        <v>1.93657885801945E-5</v>
      </c>
      <c r="O502">
        <v>0.49999031710570901</v>
      </c>
      <c r="P502" s="1">
        <v>2.7782458232356001E-4</v>
      </c>
    </row>
    <row r="503" spans="1:16" x14ac:dyDescent="0.25">
      <c r="A503" s="1">
        <v>1.25E-4</v>
      </c>
      <c r="B503">
        <v>14.346153846153801</v>
      </c>
      <c r="C503">
        <v>191</v>
      </c>
      <c r="D503">
        <v>-0.29161147899082202</v>
      </c>
      <c r="E503">
        <v>0.49334654681023699</v>
      </c>
      <c r="F503">
        <v>0.53281427055505604</v>
      </c>
      <c r="G503" s="1">
        <v>1.93888405224385E-5</v>
      </c>
      <c r="H503">
        <v>0.499990305579738</v>
      </c>
      <c r="I503" s="1">
        <v>2.7815528903344402E-4</v>
      </c>
      <c r="J503">
        <v>12891400</v>
      </c>
      <c r="K503">
        <v>5287</v>
      </c>
      <c r="L503">
        <v>74660200</v>
      </c>
      <c r="M503">
        <v>0.49371295469888699</v>
      </c>
      <c r="N503" s="1">
        <v>1.93657885801945E-5</v>
      </c>
      <c r="O503">
        <v>0.49999031710570901</v>
      </c>
      <c r="P503" s="1">
        <v>2.7782458232356001E-4</v>
      </c>
    </row>
    <row r="504" spans="1:16" x14ac:dyDescent="0.25">
      <c r="A504" s="1">
        <v>6.2500000000000001E-5</v>
      </c>
      <c r="B504">
        <v>14.346153846153801</v>
      </c>
      <c r="C504">
        <v>173</v>
      </c>
      <c r="D504">
        <v>-0.29159320967909702</v>
      </c>
      <c r="E504">
        <v>0.49768159470533702</v>
      </c>
      <c r="F504">
        <v>0.53749612228176402</v>
      </c>
      <c r="G504" s="1">
        <v>1.9183701528202499E-5</v>
      </c>
      <c r="H504">
        <v>0.49999040814923501</v>
      </c>
      <c r="I504" s="1">
        <v>2.7521233346229098E-4</v>
      </c>
      <c r="J504">
        <v>13090500</v>
      </c>
      <c r="K504">
        <v>5287</v>
      </c>
      <c r="L504">
        <v>74660200</v>
      </c>
      <c r="M504">
        <v>0.49371295469888699</v>
      </c>
      <c r="N504" s="1">
        <v>1.93657885801945E-5</v>
      </c>
      <c r="O504">
        <v>0.49999031710570901</v>
      </c>
      <c r="P504" s="1">
        <v>2.7782458232356001E-4</v>
      </c>
    </row>
    <row r="505" spans="1:16" x14ac:dyDescent="0.25">
      <c r="A505" s="1">
        <v>3.1250000000000001E-5</v>
      </c>
      <c r="B505">
        <v>14.346153846153801</v>
      </c>
      <c r="C505">
        <v>175</v>
      </c>
      <c r="D505">
        <v>-0.29169332911065199</v>
      </c>
      <c r="E505">
        <v>0.49825512163779201</v>
      </c>
      <c r="F505">
        <v>0.53811553136881596</v>
      </c>
      <c r="G505" s="1">
        <v>1.9274468370466999E-5</v>
      </c>
      <c r="H505">
        <v>0.49999036276581399</v>
      </c>
      <c r="I505" s="1">
        <v>2.7651448854554701E-4</v>
      </c>
      <c r="J505">
        <v>14107500</v>
      </c>
      <c r="K505">
        <v>5287</v>
      </c>
      <c r="L505">
        <v>74660200</v>
      </c>
      <c r="M505">
        <v>0.49371295469888699</v>
      </c>
      <c r="N505" s="1">
        <v>1.93657885801945E-5</v>
      </c>
      <c r="O505">
        <v>0.49999031710570901</v>
      </c>
      <c r="P505" s="1">
        <v>2.7782458232356001E-4</v>
      </c>
    </row>
    <row r="506" spans="1:16" x14ac:dyDescent="0.25">
      <c r="A506" s="1">
        <v>1.5625E-5</v>
      </c>
      <c r="B506">
        <v>14.346153846153801</v>
      </c>
      <c r="C506">
        <v>176</v>
      </c>
      <c r="D506">
        <v>-0.291694412234969</v>
      </c>
      <c r="E506">
        <v>0.49762611653526001</v>
      </c>
      <c r="F506">
        <v>0.53743620585808105</v>
      </c>
      <c r="G506" s="1">
        <v>1.9369237785227201E-5</v>
      </c>
      <c r="H506">
        <v>0.499990315381107</v>
      </c>
      <c r="I506" s="1">
        <v>2.7787406514960598E-4</v>
      </c>
      <c r="J506">
        <v>15744600</v>
      </c>
      <c r="K506">
        <v>5287</v>
      </c>
      <c r="L506">
        <v>74660200</v>
      </c>
      <c r="M506">
        <v>0.49371295469888699</v>
      </c>
      <c r="N506" s="1">
        <v>1.93657885801945E-5</v>
      </c>
      <c r="O506">
        <v>0.49999031710570901</v>
      </c>
      <c r="P506" s="1">
        <v>2.7782458232356001E-4</v>
      </c>
    </row>
    <row r="507" spans="1:16" x14ac:dyDescent="0.25">
      <c r="A507" t="s">
        <v>0</v>
      </c>
      <c r="B507">
        <v>14.858974358974301</v>
      </c>
      <c r="C507">
        <v>5363</v>
      </c>
      <c r="D507">
        <v>-0.31997452119049202</v>
      </c>
      <c r="E507">
        <v>0.49423933587733998</v>
      </c>
      <c r="F507">
        <v>0.53377848274752804</v>
      </c>
      <c r="G507" s="1">
        <v>1.8753895442591401E-5</v>
      </c>
      <c r="H507">
        <v>0.49999062305227798</v>
      </c>
      <c r="I507" s="1">
        <v>2.78663651512352E-4</v>
      </c>
      <c r="J507">
        <v>76032900</v>
      </c>
    </row>
    <row r="508" spans="1:16" x14ac:dyDescent="0.25">
      <c r="A508">
        <v>1.024</v>
      </c>
      <c r="B508">
        <v>14.858974358974301</v>
      </c>
      <c r="C508">
        <v>229</v>
      </c>
      <c r="D508">
        <v>-0.27910265352841002</v>
      </c>
      <c r="E508">
        <v>0.49349962568992201</v>
      </c>
      <c r="F508">
        <v>0.532979595745116</v>
      </c>
      <c r="G508" s="1">
        <v>1.85145209449233E-5</v>
      </c>
      <c r="H508">
        <v>0.49999074273952698</v>
      </c>
      <c r="I508" s="1">
        <v>2.7510679198930899E-4</v>
      </c>
      <c r="J508">
        <v>10490900</v>
      </c>
      <c r="K508">
        <v>5363</v>
      </c>
      <c r="L508">
        <v>76032900</v>
      </c>
      <c r="M508">
        <v>0.49423933587733998</v>
      </c>
      <c r="N508" s="1">
        <v>1.8753895442591401E-5</v>
      </c>
      <c r="O508">
        <v>0.49999062305227798</v>
      </c>
      <c r="P508" s="1">
        <v>2.78663651512352E-4</v>
      </c>
    </row>
    <row r="509" spans="1:16" x14ac:dyDescent="0.25">
      <c r="A509">
        <v>0.51200000000000001</v>
      </c>
      <c r="B509">
        <v>14.858974358974301</v>
      </c>
      <c r="C509">
        <v>219</v>
      </c>
      <c r="D509">
        <v>-0.29600458760684001</v>
      </c>
      <c r="E509">
        <v>0.495774121479997</v>
      </c>
      <c r="F509">
        <v>0.53543605119839699</v>
      </c>
      <c r="G509" s="1">
        <v>1.8622917674182499E-5</v>
      </c>
      <c r="H509">
        <v>0.49999068854116202</v>
      </c>
      <c r="I509" s="1">
        <v>2.76717456209969E-4</v>
      </c>
      <c r="J509">
        <v>10742700</v>
      </c>
      <c r="K509">
        <v>5363</v>
      </c>
      <c r="L509">
        <v>76032900</v>
      </c>
      <c r="M509">
        <v>0.49423933587733998</v>
      </c>
      <c r="N509" s="1">
        <v>1.8753895442591401E-5</v>
      </c>
      <c r="O509">
        <v>0.49999062305227798</v>
      </c>
      <c r="P509" s="1">
        <v>2.78663651512352E-4</v>
      </c>
    </row>
    <row r="510" spans="1:16" x14ac:dyDescent="0.25">
      <c r="A510">
        <v>0.25600000000000001</v>
      </c>
      <c r="B510">
        <v>14.858974358974301</v>
      </c>
      <c r="C510">
        <v>171</v>
      </c>
      <c r="D510">
        <v>-0.27767992944431502</v>
      </c>
      <c r="E510">
        <v>0.49222194381381401</v>
      </c>
      <c r="F510">
        <v>0.53159969931891904</v>
      </c>
      <c r="G510" s="1">
        <v>1.8701227621376001E-5</v>
      </c>
      <c r="H510">
        <v>0.49999064938618898</v>
      </c>
      <c r="I510" s="1">
        <v>2.7788106170736898E-4</v>
      </c>
      <c r="J510">
        <v>8073500</v>
      </c>
      <c r="K510">
        <v>5363</v>
      </c>
      <c r="L510">
        <v>76032900</v>
      </c>
      <c r="M510">
        <v>0.49423933587733998</v>
      </c>
      <c r="N510" s="1">
        <v>1.8753895442591401E-5</v>
      </c>
      <c r="O510">
        <v>0.49999062305227798</v>
      </c>
      <c r="P510" s="1">
        <v>2.78663651512352E-4</v>
      </c>
    </row>
    <row r="511" spans="1:16" x14ac:dyDescent="0.25">
      <c r="A511">
        <v>0.128</v>
      </c>
      <c r="B511">
        <v>14.858974358974301</v>
      </c>
      <c r="C511">
        <v>171</v>
      </c>
      <c r="D511">
        <v>-0.27767992944431502</v>
      </c>
      <c r="E511">
        <v>0.49222194381381401</v>
      </c>
      <c r="F511">
        <v>0.53159969931891904</v>
      </c>
      <c r="G511" s="1">
        <v>1.8701227621376001E-5</v>
      </c>
      <c r="H511">
        <v>0.49999064938618898</v>
      </c>
      <c r="I511" s="1">
        <v>2.7788106170736898E-4</v>
      </c>
      <c r="J511">
        <v>7983500</v>
      </c>
      <c r="K511">
        <v>5363</v>
      </c>
      <c r="L511">
        <v>76032900</v>
      </c>
      <c r="M511">
        <v>0.49423933587733998</v>
      </c>
      <c r="N511" s="1">
        <v>1.8753895442591401E-5</v>
      </c>
      <c r="O511">
        <v>0.49999062305227798</v>
      </c>
      <c r="P511" s="1">
        <v>2.78663651512352E-4</v>
      </c>
    </row>
    <row r="512" spans="1:16" x14ac:dyDescent="0.25">
      <c r="A512">
        <v>6.4000000000000001E-2</v>
      </c>
      <c r="B512">
        <v>14.858974358974301</v>
      </c>
      <c r="C512">
        <v>162</v>
      </c>
      <c r="D512">
        <v>-0.29281617924105802</v>
      </c>
      <c r="E512">
        <v>0.49287707107300299</v>
      </c>
      <c r="F512">
        <v>0.53230723675884395</v>
      </c>
      <c r="G512" s="1">
        <v>1.8502940758113802E-5</v>
      </c>
      <c r="H512">
        <v>0.49999074852962</v>
      </c>
      <c r="I512" s="1">
        <v>2.7493472229043499E-4</v>
      </c>
      <c r="J512">
        <v>10229700</v>
      </c>
      <c r="K512">
        <v>5363</v>
      </c>
      <c r="L512">
        <v>76032900</v>
      </c>
      <c r="M512">
        <v>0.49423933587733998</v>
      </c>
      <c r="N512" s="1">
        <v>1.8753895442591401E-5</v>
      </c>
      <c r="O512">
        <v>0.49999062305227798</v>
      </c>
      <c r="P512" s="1">
        <v>2.78663651512352E-4</v>
      </c>
    </row>
    <row r="513" spans="1:16" x14ac:dyDescent="0.25">
      <c r="A513">
        <v>3.2000000000000001E-2</v>
      </c>
      <c r="B513">
        <v>14.858974358974301</v>
      </c>
      <c r="C513">
        <v>208</v>
      </c>
      <c r="D513">
        <v>-0.28101622721964298</v>
      </c>
      <c r="E513">
        <v>0.49713898509985299</v>
      </c>
      <c r="F513">
        <v>0.536910103907841</v>
      </c>
      <c r="G513" s="1">
        <v>1.8753005528227E-5</v>
      </c>
      <c r="H513">
        <v>0.499990623497235</v>
      </c>
      <c r="I513" s="1">
        <v>2.7865042829762899E-4</v>
      </c>
      <c r="J513">
        <v>9513700</v>
      </c>
      <c r="K513">
        <v>5363</v>
      </c>
      <c r="L513">
        <v>76032900</v>
      </c>
      <c r="M513">
        <v>0.49423933587733998</v>
      </c>
      <c r="N513" s="1">
        <v>1.8753895442591401E-5</v>
      </c>
      <c r="O513">
        <v>0.49999062305227798</v>
      </c>
      <c r="P513" s="1">
        <v>2.78663651512352E-4</v>
      </c>
    </row>
    <row r="514" spans="1:16" x14ac:dyDescent="0.25">
      <c r="A514">
        <v>1.6E-2</v>
      </c>
      <c r="B514">
        <v>14.858974358974301</v>
      </c>
      <c r="C514">
        <v>160</v>
      </c>
      <c r="D514">
        <v>-0.29052272766370002</v>
      </c>
      <c r="E514">
        <v>0.49171268729976503</v>
      </c>
      <c r="F514">
        <v>0.53104970228374604</v>
      </c>
      <c r="G514" s="1">
        <v>1.86661926797615E-5</v>
      </c>
      <c r="H514">
        <v>0.49999066690366001</v>
      </c>
      <c r="I514" s="1">
        <v>2.7736047840825099E-4</v>
      </c>
      <c r="J514">
        <v>7958100</v>
      </c>
      <c r="K514">
        <v>5363</v>
      </c>
      <c r="L514">
        <v>76032900</v>
      </c>
      <c r="M514">
        <v>0.49423933587733998</v>
      </c>
      <c r="N514" s="1">
        <v>1.8753895442591401E-5</v>
      </c>
      <c r="O514">
        <v>0.49999062305227798</v>
      </c>
      <c r="P514" s="1">
        <v>2.78663651512352E-4</v>
      </c>
    </row>
    <row r="515" spans="1:16" x14ac:dyDescent="0.25">
      <c r="A515">
        <v>8.0000000000000002E-3</v>
      </c>
      <c r="B515">
        <v>14.858974358974301</v>
      </c>
      <c r="C515">
        <v>160</v>
      </c>
      <c r="D515">
        <v>-0.29052272766370002</v>
      </c>
      <c r="E515">
        <v>0.49171268729976503</v>
      </c>
      <c r="F515">
        <v>0.53104970228374604</v>
      </c>
      <c r="G515" s="1">
        <v>1.86661926797615E-5</v>
      </c>
      <c r="H515">
        <v>0.49999066690366001</v>
      </c>
      <c r="I515" s="1">
        <v>2.7736047840825099E-4</v>
      </c>
      <c r="J515">
        <v>7682800</v>
      </c>
      <c r="K515">
        <v>5363</v>
      </c>
      <c r="L515">
        <v>76032900</v>
      </c>
      <c r="M515">
        <v>0.49423933587733998</v>
      </c>
      <c r="N515" s="1">
        <v>1.8753895442591401E-5</v>
      </c>
      <c r="O515">
        <v>0.49999062305227798</v>
      </c>
      <c r="P515" s="1">
        <v>2.78663651512352E-4</v>
      </c>
    </row>
    <row r="516" spans="1:16" x14ac:dyDescent="0.25">
      <c r="A516">
        <v>4.0000000000000001E-3</v>
      </c>
      <c r="B516">
        <v>14.858974358974301</v>
      </c>
      <c r="C516">
        <v>143</v>
      </c>
      <c r="D516">
        <v>-0.29303675016845898</v>
      </c>
      <c r="E516">
        <v>0.49443952440509098</v>
      </c>
      <c r="F516">
        <v>0.53399468635749803</v>
      </c>
      <c r="G516" s="1">
        <v>1.86553452525828E-5</v>
      </c>
      <c r="H516">
        <v>0.49999067232737299</v>
      </c>
      <c r="I516" s="1">
        <v>2.7719929676594201E-4</v>
      </c>
      <c r="J516">
        <v>7011900</v>
      </c>
      <c r="K516">
        <v>5363</v>
      </c>
      <c r="L516">
        <v>76032900</v>
      </c>
      <c r="M516">
        <v>0.49423933587733998</v>
      </c>
      <c r="N516" s="1">
        <v>1.8753895442591401E-5</v>
      </c>
      <c r="O516">
        <v>0.49999062305227798</v>
      </c>
      <c r="P516" s="1">
        <v>2.78663651512352E-4</v>
      </c>
    </row>
    <row r="517" spans="1:16" x14ac:dyDescent="0.25">
      <c r="A517">
        <v>2E-3</v>
      </c>
      <c r="B517">
        <v>14.858974358974301</v>
      </c>
      <c r="C517">
        <v>141</v>
      </c>
      <c r="D517">
        <v>-0.292936569018938</v>
      </c>
      <c r="E517">
        <v>0.49770481124455401</v>
      </c>
      <c r="F517">
        <v>0.53752119614411797</v>
      </c>
      <c r="G517" s="1">
        <v>1.8659613831850599E-5</v>
      </c>
      <c r="H517">
        <v>0.49999067019308402</v>
      </c>
      <c r="I517" s="1">
        <v>2.7726272347583199E-4</v>
      </c>
      <c r="J517">
        <v>7039900</v>
      </c>
      <c r="K517">
        <v>5363</v>
      </c>
      <c r="L517">
        <v>76032900</v>
      </c>
      <c r="M517">
        <v>0.49423933587733998</v>
      </c>
      <c r="N517" s="1">
        <v>1.8753895442591401E-5</v>
      </c>
      <c r="O517">
        <v>0.49999062305227798</v>
      </c>
      <c r="P517" s="1">
        <v>2.78663651512352E-4</v>
      </c>
    </row>
    <row r="518" spans="1:16" x14ac:dyDescent="0.25">
      <c r="A518">
        <v>1E-3</v>
      </c>
      <c r="B518">
        <v>14.858974358974301</v>
      </c>
      <c r="C518">
        <v>159</v>
      </c>
      <c r="D518">
        <v>-0.29154051362088801</v>
      </c>
      <c r="E518">
        <v>0.49826359473737197</v>
      </c>
      <c r="F518">
        <v>0.53812468231636101</v>
      </c>
      <c r="G518" s="1">
        <v>1.87281031767128E-5</v>
      </c>
      <c r="H518">
        <v>0.49999063594841098</v>
      </c>
      <c r="I518" s="1">
        <v>2.7828040489500099E-4</v>
      </c>
      <c r="J518">
        <v>8432600</v>
      </c>
      <c r="K518">
        <v>5363</v>
      </c>
      <c r="L518">
        <v>76032900</v>
      </c>
      <c r="M518">
        <v>0.49423933587733998</v>
      </c>
      <c r="N518" s="1">
        <v>1.8753895442591401E-5</v>
      </c>
      <c r="O518">
        <v>0.49999062305227798</v>
      </c>
      <c r="P518" s="1">
        <v>2.78663651512352E-4</v>
      </c>
    </row>
    <row r="519" spans="1:16" x14ac:dyDescent="0.25">
      <c r="A519" s="1">
        <v>5.0000000000000001E-4</v>
      </c>
      <c r="B519">
        <v>14.858974358974301</v>
      </c>
      <c r="C519">
        <v>156</v>
      </c>
      <c r="D519">
        <v>-0.29160489869853201</v>
      </c>
      <c r="E519">
        <v>0.49359218084458301</v>
      </c>
      <c r="F519">
        <v>0.53307955531215001</v>
      </c>
      <c r="G519" s="1">
        <v>1.86917277844589E-5</v>
      </c>
      <c r="H519">
        <v>0.49999065413610699</v>
      </c>
      <c r="I519" s="1">
        <v>2.7773990387420301E-4</v>
      </c>
      <c r="J519">
        <v>8299400</v>
      </c>
      <c r="K519">
        <v>5363</v>
      </c>
      <c r="L519">
        <v>76032900</v>
      </c>
      <c r="M519">
        <v>0.49423933587733998</v>
      </c>
      <c r="N519" s="1">
        <v>1.8753895442591401E-5</v>
      </c>
      <c r="O519">
        <v>0.49999062305227798</v>
      </c>
      <c r="P519" s="1">
        <v>2.78663651512352E-4</v>
      </c>
    </row>
    <row r="520" spans="1:16" x14ac:dyDescent="0.25">
      <c r="A520" s="1">
        <v>2.5000000000000001E-4</v>
      </c>
      <c r="B520">
        <v>14.858974358974301</v>
      </c>
      <c r="C520">
        <v>177</v>
      </c>
      <c r="D520">
        <v>-0.29164491042234097</v>
      </c>
      <c r="E520">
        <v>0.494696935061679</v>
      </c>
      <c r="F520">
        <v>0.53427268986661403</v>
      </c>
      <c r="G520" s="1">
        <v>1.84891844371426E-5</v>
      </c>
      <c r="H520">
        <v>0.49999075540778098</v>
      </c>
      <c r="I520" s="1">
        <v>2.7473031746984999E-4</v>
      </c>
      <c r="J520">
        <v>10651900</v>
      </c>
      <c r="K520">
        <v>5363</v>
      </c>
      <c r="L520">
        <v>76032900</v>
      </c>
      <c r="M520">
        <v>0.49423933587733998</v>
      </c>
      <c r="N520" s="1">
        <v>1.8753895442591401E-5</v>
      </c>
      <c r="O520">
        <v>0.49999062305227798</v>
      </c>
      <c r="P520" s="1">
        <v>2.78663651512352E-4</v>
      </c>
    </row>
    <row r="521" spans="1:16" x14ac:dyDescent="0.25">
      <c r="A521" s="1">
        <v>1.25E-4</v>
      </c>
      <c r="B521">
        <v>14.858974358974301</v>
      </c>
      <c r="C521">
        <v>186</v>
      </c>
      <c r="D521">
        <v>-0.29159614340242401</v>
      </c>
      <c r="E521">
        <v>0.49460462482732198</v>
      </c>
      <c r="F521">
        <v>0.534172994813508</v>
      </c>
      <c r="G521" s="1">
        <v>1.8723188484725999E-5</v>
      </c>
      <c r="H521">
        <v>0.49999063840575703</v>
      </c>
      <c r="I521" s="1">
        <v>2.7820737761278901E-4</v>
      </c>
      <c r="J521">
        <v>12607900</v>
      </c>
      <c r="K521">
        <v>5363</v>
      </c>
      <c r="L521">
        <v>76032900</v>
      </c>
      <c r="M521">
        <v>0.49423933587733998</v>
      </c>
      <c r="N521" s="1">
        <v>1.8753895442591401E-5</v>
      </c>
      <c r="O521">
        <v>0.49999062305227798</v>
      </c>
      <c r="P521" s="1">
        <v>2.78663651512352E-4</v>
      </c>
    </row>
    <row r="522" spans="1:16" x14ac:dyDescent="0.25">
      <c r="A522" s="1">
        <v>6.2500000000000001E-5</v>
      </c>
      <c r="B522">
        <v>14.858974358974301</v>
      </c>
      <c r="C522">
        <v>176</v>
      </c>
      <c r="D522">
        <v>-0.29174912771200101</v>
      </c>
      <c r="E522">
        <v>0.49789674604220602</v>
      </c>
      <c r="F522">
        <v>0.53772848572558196</v>
      </c>
      <c r="G522" s="1">
        <v>1.86112163025331E-5</v>
      </c>
      <c r="H522">
        <v>0.49999069439184801</v>
      </c>
      <c r="I522" s="1">
        <v>2.7654358582866501E-4</v>
      </c>
      <c r="J522">
        <v>13746700</v>
      </c>
      <c r="K522">
        <v>5363</v>
      </c>
      <c r="L522">
        <v>76032900</v>
      </c>
      <c r="M522">
        <v>0.49423933587733998</v>
      </c>
      <c r="N522" s="1">
        <v>1.8753895442591401E-5</v>
      </c>
      <c r="O522">
        <v>0.49999062305227798</v>
      </c>
      <c r="P522" s="1">
        <v>2.78663651512352E-4</v>
      </c>
    </row>
    <row r="523" spans="1:16" x14ac:dyDescent="0.25">
      <c r="A523" s="1">
        <v>3.1250000000000001E-5</v>
      </c>
      <c r="B523">
        <v>14.858974358974301</v>
      </c>
      <c r="C523">
        <v>185</v>
      </c>
      <c r="D523">
        <v>-0.291600203480882</v>
      </c>
      <c r="E523">
        <v>0.49246795621105399</v>
      </c>
      <c r="F523">
        <v>0.53186539270793898</v>
      </c>
      <c r="G523" s="1">
        <v>1.87827020149411E-5</v>
      </c>
      <c r="H523">
        <v>0.49999060864899197</v>
      </c>
      <c r="I523" s="1">
        <v>2.7909168763226599E-4</v>
      </c>
      <c r="J523">
        <v>14578200</v>
      </c>
      <c r="K523">
        <v>5363</v>
      </c>
      <c r="L523">
        <v>76032900</v>
      </c>
      <c r="M523">
        <v>0.49423933587733998</v>
      </c>
      <c r="N523" s="1">
        <v>1.8753895442591401E-5</v>
      </c>
      <c r="O523">
        <v>0.49999062305227798</v>
      </c>
      <c r="P523" s="1">
        <v>2.78663651512352E-4</v>
      </c>
    </row>
    <row r="524" spans="1:16" x14ac:dyDescent="0.25">
      <c r="A524" s="1">
        <v>1.5625E-5</v>
      </c>
      <c r="B524">
        <v>14.858974358974301</v>
      </c>
      <c r="C524">
        <v>178</v>
      </c>
      <c r="D524">
        <v>-0.29173980572281599</v>
      </c>
      <c r="E524">
        <v>0.49581027003644901</v>
      </c>
      <c r="F524">
        <v>0.53547509163936502</v>
      </c>
      <c r="G524" s="1">
        <v>1.86313146061101E-5</v>
      </c>
      <c r="H524">
        <v>0.499990684342696</v>
      </c>
      <c r="I524" s="1">
        <v>2.7684222600617402E-4</v>
      </c>
      <c r="J524">
        <v>15304000</v>
      </c>
      <c r="K524">
        <v>5363</v>
      </c>
      <c r="L524">
        <v>76032900</v>
      </c>
      <c r="M524">
        <v>0.49423933587733998</v>
      </c>
      <c r="N524" s="1">
        <v>1.8753895442591401E-5</v>
      </c>
      <c r="O524">
        <v>0.49999062305227798</v>
      </c>
      <c r="P524" s="1">
        <v>2.78663651512352E-4</v>
      </c>
    </row>
    <row r="525" spans="1:16" x14ac:dyDescent="0.25">
      <c r="A525" t="s">
        <v>0</v>
      </c>
      <c r="B525">
        <v>15.371794871794799</v>
      </c>
      <c r="C525">
        <v>5436</v>
      </c>
      <c r="D525">
        <v>-0.32015872813063601</v>
      </c>
      <c r="E525">
        <v>0.49459448114016902</v>
      </c>
      <c r="F525">
        <v>0.53416203963138298</v>
      </c>
      <c r="G525" s="1">
        <v>1.7071702871351799E-5</v>
      </c>
      <c r="H525">
        <v>0.49999146414856399</v>
      </c>
      <c r="I525" s="1">
        <v>2.6242271465065203E-4</v>
      </c>
      <c r="J525">
        <v>92594200</v>
      </c>
    </row>
    <row r="526" spans="1:16" x14ac:dyDescent="0.25">
      <c r="A526">
        <v>1.024</v>
      </c>
      <c r="B526">
        <v>15.371794871794799</v>
      </c>
      <c r="C526">
        <v>224</v>
      </c>
      <c r="D526">
        <v>-0.27907028505637599</v>
      </c>
      <c r="E526">
        <v>0.49118564984928798</v>
      </c>
      <c r="F526">
        <v>0.53048050183723106</v>
      </c>
      <c r="G526" s="1">
        <v>1.69372997305128E-5</v>
      </c>
      <c r="H526">
        <v>0.49999153135013402</v>
      </c>
      <c r="I526" s="1">
        <v>2.60356697139549E-4</v>
      </c>
      <c r="J526">
        <v>10700300</v>
      </c>
      <c r="K526">
        <v>5436</v>
      </c>
      <c r="L526">
        <v>92594200</v>
      </c>
      <c r="M526">
        <v>0.49459448114016902</v>
      </c>
      <c r="N526" s="1">
        <v>1.7071702871351799E-5</v>
      </c>
      <c r="O526">
        <v>0.49999146414856399</v>
      </c>
      <c r="P526" s="1">
        <v>2.6242271465065203E-4</v>
      </c>
    </row>
    <row r="527" spans="1:16" x14ac:dyDescent="0.25">
      <c r="A527">
        <v>0.51200000000000001</v>
      </c>
      <c r="B527">
        <v>15.371794871794799</v>
      </c>
      <c r="C527">
        <v>251</v>
      </c>
      <c r="D527">
        <v>-0.29037742452252002</v>
      </c>
      <c r="E527">
        <v>0.49605216470880398</v>
      </c>
      <c r="F527">
        <v>0.53573633788550901</v>
      </c>
      <c r="G527" s="1">
        <v>1.6914234528098101E-5</v>
      </c>
      <c r="H527">
        <v>0.49999154288273501</v>
      </c>
      <c r="I527" s="1">
        <v>2.6000214357935398E-4</v>
      </c>
      <c r="J527">
        <v>11320200</v>
      </c>
      <c r="K527">
        <v>5436</v>
      </c>
      <c r="L527">
        <v>92594200</v>
      </c>
      <c r="M527">
        <v>0.49459448114016902</v>
      </c>
      <c r="N527" s="1">
        <v>1.7071702871351799E-5</v>
      </c>
      <c r="O527">
        <v>0.49999146414856399</v>
      </c>
      <c r="P527" s="1">
        <v>2.6242271465065203E-4</v>
      </c>
    </row>
    <row r="528" spans="1:16" x14ac:dyDescent="0.25">
      <c r="A528">
        <v>0.25600000000000001</v>
      </c>
      <c r="B528">
        <v>15.371794871794799</v>
      </c>
      <c r="C528">
        <v>173</v>
      </c>
      <c r="D528">
        <v>-0.27776483136223001</v>
      </c>
      <c r="E528">
        <v>0.49453404267250001</v>
      </c>
      <c r="F528">
        <v>0.53409676608629997</v>
      </c>
      <c r="G528" s="1">
        <v>1.6983982024654201E-5</v>
      </c>
      <c r="H528">
        <v>0.49999150800898701</v>
      </c>
      <c r="I528" s="1">
        <v>2.6107428778923599E-4</v>
      </c>
      <c r="J528">
        <v>8209900</v>
      </c>
      <c r="K528">
        <v>5436</v>
      </c>
      <c r="L528">
        <v>92594200</v>
      </c>
      <c r="M528">
        <v>0.49459448114016902</v>
      </c>
      <c r="N528" s="1">
        <v>1.7071702871351799E-5</v>
      </c>
      <c r="O528">
        <v>0.49999146414856399</v>
      </c>
      <c r="P528" s="1">
        <v>2.6242271465065203E-4</v>
      </c>
    </row>
    <row r="529" spans="1:16" x14ac:dyDescent="0.25">
      <c r="A529">
        <v>0.128</v>
      </c>
      <c r="B529">
        <v>15.371794871794799</v>
      </c>
      <c r="C529">
        <v>173</v>
      </c>
      <c r="D529">
        <v>-0.27776483136223001</v>
      </c>
      <c r="E529">
        <v>0.49453404267250001</v>
      </c>
      <c r="F529">
        <v>0.53409676608629997</v>
      </c>
      <c r="G529" s="1">
        <v>1.6983982024654201E-5</v>
      </c>
      <c r="H529">
        <v>0.49999150800898701</v>
      </c>
      <c r="I529" s="1">
        <v>2.6107428778923599E-4</v>
      </c>
      <c r="J529">
        <v>8484000</v>
      </c>
      <c r="K529">
        <v>5436</v>
      </c>
      <c r="L529">
        <v>92594200</v>
      </c>
      <c r="M529">
        <v>0.49459448114016902</v>
      </c>
      <c r="N529" s="1">
        <v>1.7071702871351799E-5</v>
      </c>
      <c r="O529">
        <v>0.49999146414856399</v>
      </c>
      <c r="P529" s="1">
        <v>2.6242271465065203E-4</v>
      </c>
    </row>
    <row r="530" spans="1:16" x14ac:dyDescent="0.25">
      <c r="A530">
        <v>6.4000000000000001E-2</v>
      </c>
      <c r="B530">
        <v>15.371794871794799</v>
      </c>
      <c r="C530">
        <v>168</v>
      </c>
      <c r="D530">
        <v>-0.29284865270893601</v>
      </c>
      <c r="E530">
        <v>0.494560020919946</v>
      </c>
      <c r="F530">
        <v>0.53412482259354199</v>
      </c>
      <c r="G530" s="1">
        <v>1.6941184049379299E-5</v>
      </c>
      <c r="H530">
        <v>0.49999152940797498</v>
      </c>
      <c r="I530" s="1">
        <v>2.60416406092383E-4</v>
      </c>
      <c r="J530">
        <v>8144300</v>
      </c>
      <c r="K530">
        <v>5436</v>
      </c>
      <c r="L530">
        <v>92594200</v>
      </c>
      <c r="M530">
        <v>0.49459448114016902</v>
      </c>
      <c r="N530" s="1">
        <v>1.7071702871351799E-5</v>
      </c>
      <c r="O530">
        <v>0.49999146414856399</v>
      </c>
      <c r="P530" s="1">
        <v>2.6242271465065203E-4</v>
      </c>
    </row>
    <row r="531" spans="1:16" x14ac:dyDescent="0.25">
      <c r="A531">
        <v>3.2000000000000001E-2</v>
      </c>
      <c r="B531">
        <v>15.371794871794799</v>
      </c>
      <c r="C531">
        <v>209</v>
      </c>
      <c r="D531">
        <v>-0.28110852448516499</v>
      </c>
      <c r="E531">
        <v>0.49588976857273898</v>
      </c>
      <c r="F531">
        <v>0.53556095005855797</v>
      </c>
      <c r="G531" s="1">
        <v>1.7072104538162701E-5</v>
      </c>
      <c r="H531">
        <v>0.49999146394772997</v>
      </c>
      <c r="I531" s="1">
        <v>2.62428888990476E-4</v>
      </c>
      <c r="J531">
        <v>9909900</v>
      </c>
      <c r="K531">
        <v>5436</v>
      </c>
      <c r="L531">
        <v>92594200</v>
      </c>
      <c r="M531">
        <v>0.49459448114016902</v>
      </c>
      <c r="N531" s="1">
        <v>1.7071702871351799E-5</v>
      </c>
      <c r="O531">
        <v>0.49999146414856399</v>
      </c>
      <c r="P531" s="1">
        <v>2.6242271465065203E-4</v>
      </c>
    </row>
    <row r="532" spans="1:16" x14ac:dyDescent="0.25">
      <c r="A532">
        <v>1.6E-2</v>
      </c>
      <c r="B532">
        <v>15.371794871794799</v>
      </c>
      <c r="C532">
        <v>156</v>
      </c>
      <c r="D532">
        <v>-0.29204455014851699</v>
      </c>
      <c r="E532">
        <v>0.498065889149159</v>
      </c>
      <c r="F532">
        <v>0.53791116028109198</v>
      </c>
      <c r="G532" s="1">
        <v>1.7011823832180301E-5</v>
      </c>
      <c r="H532">
        <v>0.49999149408808302</v>
      </c>
      <c r="I532" s="1">
        <v>2.6150226634338701E-4</v>
      </c>
      <c r="J532">
        <v>7825100</v>
      </c>
      <c r="K532">
        <v>5436</v>
      </c>
      <c r="L532">
        <v>92594200</v>
      </c>
      <c r="M532">
        <v>0.49459448114016902</v>
      </c>
      <c r="N532" s="1">
        <v>1.7071702871351799E-5</v>
      </c>
      <c r="O532">
        <v>0.49999146414856399</v>
      </c>
      <c r="P532" s="1">
        <v>2.6242271465065203E-4</v>
      </c>
    </row>
    <row r="533" spans="1:16" x14ac:dyDescent="0.25">
      <c r="A533">
        <v>8.0000000000000002E-3</v>
      </c>
      <c r="B533">
        <v>15.371794871794799</v>
      </c>
      <c r="C533">
        <v>156</v>
      </c>
      <c r="D533">
        <v>-0.29204455014851699</v>
      </c>
      <c r="E533">
        <v>0.498065889149159</v>
      </c>
      <c r="F533">
        <v>0.53791116028109198</v>
      </c>
      <c r="G533" s="1">
        <v>1.7011823832180301E-5</v>
      </c>
      <c r="H533">
        <v>0.49999149408808302</v>
      </c>
      <c r="I533" s="1">
        <v>2.6150226634338701E-4</v>
      </c>
      <c r="J533">
        <v>7578600</v>
      </c>
      <c r="K533">
        <v>5436</v>
      </c>
      <c r="L533">
        <v>92594200</v>
      </c>
      <c r="M533">
        <v>0.49459448114016902</v>
      </c>
      <c r="N533" s="1">
        <v>1.7071702871351799E-5</v>
      </c>
      <c r="O533">
        <v>0.49999146414856399</v>
      </c>
      <c r="P533" s="1">
        <v>2.6242271465065203E-4</v>
      </c>
    </row>
    <row r="534" spans="1:16" x14ac:dyDescent="0.25">
      <c r="A534">
        <v>4.0000000000000001E-3</v>
      </c>
      <c r="B534">
        <v>15.371794871794799</v>
      </c>
      <c r="C534">
        <v>154</v>
      </c>
      <c r="D534">
        <v>-0.28928084597894899</v>
      </c>
      <c r="E534">
        <v>0.49703016945871498</v>
      </c>
      <c r="F534">
        <v>0.53679258301541199</v>
      </c>
      <c r="G534" s="1">
        <v>1.6974447622608501E-5</v>
      </c>
      <c r="H534">
        <v>0.49999151277618797</v>
      </c>
      <c r="I534" s="1">
        <v>2.60927726916765E-4</v>
      </c>
      <c r="J534">
        <v>8705200</v>
      </c>
      <c r="K534">
        <v>5436</v>
      </c>
      <c r="L534">
        <v>92594200</v>
      </c>
      <c r="M534">
        <v>0.49459448114016902</v>
      </c>
      <c r="N534" s="1">
        <v>1.7071702871351799E-5</v>
      </c>
      <c r="O534">
        <v>0.49999146414856399</v>
      </c>
      <c r="P534" s="1">
        <v>2.6242271465065203E-4</v>
      </c>
    </row>
    <row r="535" spans="1:16" x14ac:dyDescent="0.25">
      <c r="A535">
        <v>2E-3</v>
      </c>
      <c r="B535">
        <v>15.371794871794799</v>
      </c>
      <c r="C535">
        <v>145</v>
      </c>
      <c r="D535">
        <v>-0.28925435892081203</v>
      </c>
      <c r="E535">
        <v>0.49566325932358302</v>
      </c>
      <c r="F535">
        <v>0.53531632006947005</v>
      </c>
      <c r="G535" s="1">
        <v>1.6971309379165601E-5</v>
      </c>
      <c r="H535">
        <v>0.49999151434530997</v>
      </c>
      <c r="I535" s="1">
        <v>2.60879486482303E-4</v>
      </c>
      <c r="J535">
        <v>7752900</v>
      </c>
      <c r="K535">
        <v>5436</v>
      </c>
      <c r="L535">
        <v>92594200</v>
      </c>
      <c r="M535">
        <v>0.49459448114016902</v>
      </c>
      <c r="N535" s="1">
        <v>1.7071702871351799E-5</v>
      </c>
      <c r="O535">
        <v>0.49999146414856399</v>
      </c>
      <c r="P535" s="1">
        <v>2.6242271465065203E-4</v>
      </c>
    </row>
    <row r="536" spans="1:16" x14ac:dyDescent="0.25">
      <c r="A536">
        <v>1E-3</v>
      </c>
      <c r="B536">
        <v>15.371794871794799</v>
      </c>
      <c r="C536">
        <v>159</v>
      </c>
      <c r="D536">
        <v>-0.29159123525000402</v>
      </c>
      <c r="E536">
        <v>0.49409693646617298</v>
      </c>
      <c r="F536">
        <v>0.53362469138346702</v>
      </c>
      <c r="G536" s="1">
        <v>1.68735346235404E-5</v>
      </c>
      <c r="H536">
        <v>0.49999156323268801</v>
      </c>
      <c r="I536" s="1">
        <v>2.5937651299519203E-4</v>
      </c>
      <c r="J536">
        <v>8400400</v>
      </c>
      <c r="K536">
        <v>5436</v>
      </c>
      <c r="L536">
        <v>92594200</v>
      </c>
      <c r="M536">
        <v>0.49459448114016902</v>
      </c>
      <c r="N536" s="1">
        <v>1.7071702871351799E-5</v>
      </c>
      <c r="O536">
        <v>0.49999146414856399</v>
      </c>
      <c r="P536" s="1">
        <v>2.6242271465065203E-4</v>
      </c>
    </row>
    <row r="537" spans="1:16" x14ac:dyDescent="0.25">
      <c r="A537" s="1">
        <v>5.0000000000000001E-4</v>
      </c>
      <c r="B537">
        <v>15.371794871794799</v>
      </c>
      <c r="C537">
        <v>160</v>
      </c>
      <c r="D537">
        <v>-0.29166016278805201</v>
      </c>
      <c r="E537">
        <v>0.493809600291924</v>
      </c>
      <c r="F537">
        <v>0.53331436831527801</v>
      </c>
      <c r="G537" s="1">
        <v>1.6915692341745701E-5</v>
      </c>
      <c r="H537">
        <v>0.49999154215382902</v>
      </c>
      <c r="I537" s="1">
        <v>2.6002455279170599E-4</v>
      </c>
      <c r="J537">
        <v>8610700</v>
      </c>
      <c r="K537">
        <v>5436</v>
      </c>
      <c r="L537">
        <v>92594200</v>
      </c>
      <c r="M537">
        <v>0.49459448114016902</v>
      </c>
      <c r="N537" s="1">
        <v>1.7071702871351799E-5</v>
      </c>
      <c r="O537">
        <v>0.49999146414856399</v>
      </c>
      <c r="P537" s="1">
        <v>2.6242271465065203E-4</v>
      </c>
    </row>
    <row r="538" spans="1:16" x14ac:dyDescent="0.25">
      <c r="A538" s="1">
        <v>2.5000000000000001E-4</v>
      </c>
      <c r="B538">
        <v>15.371794871794799</v>
      </c>
      <c r="C538">
        <v>186</v>
      </c>
      <c r="D538">
        <v>-0.29161816797627998</v>
      </c>
      <c r="E538">
        <v>0.49284325158833803</v>
      </c>
      <c r="F538">
        <v>0.53227071171540496</v>
      </c>
      <c r="G538" s="1">
        <v>1.6874713227865698E-5</v>
      </c>
      <c r="H538">
        <v>0.49999156264338601</v>
      </c>
      <c r="I538" s="1">
        <v>2.59394630259115E-4</v>
      </c>
      <c r="J538">
        <v>12624600</v>
      </c>
      <c r="K538">
        <v>5436</v>
      </c>
      <c r="L538">
        <v>92594200</v>
      </c>
      <c r="M538">
        <v>0.49459448114016902</v>
      </c>
      <c r="N538" s="1">
        <v>1.7071702871351799E-5</v>
      </c>
      <c r="O538">
        <v>0.49999146414856399</v>
      </c>
      <c r="P538" s="1">
        <v>2.6242271465065203E-4</v>
      </c>
    </row>
    <row r="539" spans="1:16" x14ac:dyDescent="0.25">
      <c r="A539" s="1">
        <v>1.25E-4</v>
      </c>
      <c r="B539">
        <v>15.371794871794799</v>
      </c>
      <c r="C539">
        <v>193</v>
      </c>
      <c r="D539">
        <v>-0.29169332854952001</v>
      </c>
      <c r="E539">
        <v>0.49814918408611802</v>
      </c>
      <c r="F539">
        <v>0.53800111881300705</v>
      </c>
      <c r="G539" s="1">
        <v>1.6990155565221802E-5</v>
      </c>
      <c r="H539">
        <v>0.499991504922217</v>
      </c>
      <c r="I539" s="1">
        <v>2.6116918618847399E-4</v>
      </c>
      <c r="J539">
        <v>12466500</v>
      </c>
      <c r="K539">
        <v>5436</v>
      </c>
      <c r="L539">
        <v>92594200</v>
      </c>
      <c r="M539">
        <v>0.49459448114016902</v>
      </c>
      <c r="N539" s="1">
        <v>1.7071702871351799E-5</v>
      </c>
      <c r="O539">
        <v>0.49999146414856399</v>
      </c>
      <c r="P539" s="1">
        <v>2.6242271465065203E-4</v>
      </c>
    </row>
    <row r="540" spans="1:16" x14ac:dyDescent="0.25">
      <c r="A540" s="1">
        <v>6.2500000000000001E-5</v>
      </c>
      <c r="B540">
        <v>15.371794871794799</v>
      </c>
      <c r="C540">
        <v>182</v>
      </c>
      <c r="D540">
        <v>-0.29159998003832199</v>
      </c>
      <c r="E540">
        <v>0.495880598449777</v>
      </c>
      <c r="F540">
        <v>0.53555104632575901</v>
      </c>
      <c r="G540" s="1">
        <v>1.70403475718838E-5</v>
      </c>
      <c r="H540">
        <v>0.499991479826214</v>
      </c>
      <c r="I540" s="1">
        <v>2.6194072741908601E-4</v>
      </c>
      <c r="J540">
        <v>12345600</v>
      </c>
      <c r="K540">
        <v>5436</v>
      </c>
      <c r="L540">
        <v>92594200</v>
      </c>
      <c r="M540">
        <v>0.49459448114016902</v>
      </c>
      <c r="N540" s="1">
        <v>1.7071702871351799E-5</v>
      </c>
      <c r="O540">
        <v>0.49999146414856399</v>
      </c>
      <c r="P540" s="1">
        <v>2.6242271465065203E-4</v>
      </c>
    </row>
    <row r="541" spans="1:16" x14ac:dyDescent="0.25">
      <c r="A541" s="1">
        <v>3.1250000000000001E-5</v>
      </c>
      <c r="B541">
        <v>15.371794871794799</v>
      </c>
      <c r="C541">
        <v>177</v>
      </c>
      <c r="D541">
        <v>-0.29162131430376598</v>
      </c>
      <c r="E541">
        <v>0.49257409941164298</v>
      </c>
      <c r="F541">
        <v>0.53198002736457395</v>
      </c>
      <c r="G541" s="1">
        <v>1.6957125487992898E-5</v>
      </c>
      <c r="H541">
        <v>0.499991521437256</v>
      </c>
      <c r="I541" s="1">
        <v>2.6066145461671198E-4</v>
      </c>
      <c r="J541">
        <v>13760700</v>
      </c>
      <c r="K541">
        <v>5436</v>
      </c>
      <c r="L541">
        <v>92594200</v>
      </c>
      <c r="M541">
        <v>0.49459448114016902</v>
      </c>
      <c r="N541" s="1">
        <v>1.7071702871351799E-5</v>
      </c>
      <c r="O541">
        <v>0.49999146414856399</v>
      </c>
      <c r="P541" s="1">
        <v>2.6242271465065203E-4</v>
      </c>
    </row>
    <row r="542" spans="1:16" x14ac:dyDescent="0.25">
      <c r="A542" s="1">
        <v>1.5625E-5</v>
      </c>
      <c r="B542">
        <v>15.371794871794799</v>
      </c>
      <c r="C542">
        <v>182</v>
      </c>
      <c r="D542">
        <v>-0.29173214980103002</v>
      </c>
      <c r="E542">
        <v>0.49779405964011902</v>
      </c>
      <c r="F542">
        <v>0.53761758441132901</v>
      </c>
      <c r="G542" s="1">
        <v>1.70424052586826E-5</v>
      </c>
      <c r="H542">
        <v>0.49999147879736999</v>
      </c>
      <c r="I542" s="1">
        <v>2.6197235775846702E-4</v>
      </c>
      <c r="J542">
        <v>16865500</v>
      </c>
      <c r="K542">
        <v>5436</v>
      </c>
      <c r="L542">
        <v>92594200</v>
      </c>
      <c r="M542">
        <v>0.49459448114016902</v>
      </c>
      <c r="N542" s="1">
        <v>1.7071702871351799E-5</v>
      </c>
      <c r="O542">
        <v>0.49999146414856399</v>
      </c>
      <c r="P542" s="1">
        <v>2.6242271465065203E-4</v>
      </c>
    </row>
    <row r="543" spans="1:16" x14ac:dyDescent="0.25">
      <c r="A543" t="s">
        <v>0</v>
      </c>
      <c r="B543">
        <v>15.8846153846153</v>
      </c>
      <c r="C543">
        <v>5515</v>
      </c>
      <c r="D543">
        <v>-0.32003066272216102</v>
      </c>
      <c r="E543">
        <v>0.49457967679603299</v>
      </c>
      <c r="F543">
        <v>0.53414605093971601</v>
      </c>
      <c r="G543" s="1">
        <v>1.65413067234609E-5</v>
      </c>
      <c r="H543">
        <v>0.49999172934663799</v>
      </c>
      <c r="I543" s="1">
        <v>2.6275229526112999E-4</v>
      </c>
      <c r="J543">
        <v>79433500</v>
      </c>
    </row>
    <row r="544" spans="1:16" x14ac:dyDescent="0.25">
      <c r="A544">
        <v>1.024</v>
      </c>
      <c r="B544">
        <v>15.8846153846153</v>
      </c>
      <c r="C544">
        <v>236</v>
      </c>
      <c r="D544">
        <v>-0.279183385940169</v>
      </c>
      <c r="E544">
        <v>0.49145691826159699</v>
      </c>
      <c r="F544">
        <v>0.53077347172252498</v>
      </c>
      <c r="G544" s="1">
        <v>1.6454646230124001E-5</v>
      </c>
      <c r="H544">
        <v>0.49999177267688399</v>
      </c>
      <c r="I544" s="1">
        <v>2.6137572665543097E-4</v>
      </c>
      <c r="J544">
        <v>10892900</v>
      </c>
      <c r="K544">
        <v>5515</v>
      </c>
      <c r="L544">
        <v>79433500</v>
      </c>
      <c r="M544">
        <v>0.49457967679603299</v>
      </c>
      <c r="N544" s="1">
        <v>1.65413067234609E-5</v>
      </c>
      <c r="O544">
        <v>0.49999172934663799</v>
      </c>
      <c r="P544" s="1">
        <v>2.6275229526112999E-4</v>
      </c>
    </row>
    <row r="545" spans="1:16" x14ac:dyDescent="0.25">
      <c r="A545">
        <v>0.51200000000000001</v>
      </c>
      <c r="B545">
        <v>15.8846153846153</v>
      </c>
      <c r="C545">
        <v>258</v>
      </c>
      <c r="D545">
        <v>-0.29074226072057902</v>
      </c>
      <c r="E545">
        <v>0.49360229772483299</v>
      </c>
      <c r="F545">
        <v>0.53309048154281902</v>
      </c>
      <c r="G545" s="1">
        <v>1.64127217533449E-5</v>
      </c>
      <c r="H545">
        <v>0.49999179363912299</v>
      </c>
      <c r="I545" s="1">
        <v>2.6070977246659403E-4</v>
      </c>
      <c r="J545">
        <v>11674800</v>
      </c>
      <c r="K545">
        <v>5515</v>
      </c>
      <c r="L545">
        <v>79433500</v>
      </c>
      <c r="M545">
        <v>0.49457967679603299</v>
      </c>
      <c r="N545" s="1">
        <v>1.65413067234609E-5</v>
      </c>
      <c r="O545">
        <v>0.49999172934663799</v>
      </c>
      <c r="P545" s="1">
        <v>2.6275229526112999E-4</v>
      </c>
    </row>
    <row r="546" spans="1:16" x14ac:dyDescent="0.25">
      <c r="A546">
        <v>0.25600000000000001</v>
      </c>
      <c r="B546">
        <v>15.8846153846153</v>
      </c>
      <c r="C546">
        <v>171</v>
      </c>
      <c r="D546">
        <v>-0.27782590057074202</v>
      </c>
      <c r="E546">
        <v>0.48972636020366</v>
      </c>
      <c r="F546">
        <v>0.52890446901995203</v>
      </c>
      <c r="G546" s="1">
        <v>1.64318096641524E-5</v>
      </c>
      <c r="H546">
        <v>0.49999178409516698</v>
      </c>
      <c r="I546" s="1">
        <v>2.6101297658826802E-4</v>
      </c>
      <c r="J546">
        <v>7636200</v>
      </c>
      <c r="K546">
        <v>5515</v>
      </c>
      <c r="L546">
        <v>79433500</v>
      </c>
      <c r="M546">
        <v>0.49457967679603299</v>
      </c>
      <c r="N546" s="1">
        <v>1.65413067234609E-5</v>
      </c>
      <c r="O546">
        <v>0.49999172934663799</v>
      </c>
      <c r="P546" s="1">
        <v>2.6275229526112999E-4</v>
      </c>
    </row>
    <row r="547" spans="1:16" x14ac:dyDescent="0.25">
      <c r="A547">
        <v>0.128</v>
      </c>
      <c r="B547">
        <v>15.8846153846153</v>
      </c>
      <c r="C547">
        <v>171</v>
      </c>
      <c r="D547">
        <v>-0.27782590057074202</v>
      </c>
      <c r="E547">
        <v>0.48972636020366</v>
      </c>
      <c r="F547">
        <v>0.52890446901995203</v>
      </c>
      <c r="G547" s="1">
        <v>1.64318096641524E-5</v>
      </c>
      <c r="H547">
        <v>0.49999178409516698</v>
      </c>
      <c r="I547" s="1">
        <v>2.6101297658826802E-4</v>
      </c>
      <c r="J547">
        <v>8270300</v>
      </c>
      <c r="K547">
        <v>5515</v>
      </c>
      <c r="L547">
        <v>79433500</v>
      </c>
      <c r="M547">
        <v>0.49457967679603299</v>
      </c>
      <c r="N547" s="1">
        <v>1.65413067234609E-5</v>
      </c>
      <c r="O547">
        <v>0.49999172934663799</v>
      </c>
      <c r="P547" s="1">
        <v>2.6275229526112999E-4</v>
      </c>
    </row>
    <row r="548" spans="1:16" x14ac:dyDescent="0.25">
      <c r="A548">
        <v>6.4000000000000001E-2</v>
      </c>
      <c r="B548">
        <v>15.8846153846153</v>
      </c>
      <c r="C548">
        <v>177</v>
      </c>
      <c r="D548">
        <v>-0.29205230762790202</v>
      </c>
      <c r="E548">
        <v>0.49633051294450897</v>
      </c>
      <c r="F548">
        <v>0.53603695398007001</v>
      </c>
      <c r="G548" s="1">
        <v>1.6463315470893699E-5</v>
      </c>
      <c r="H548">
        <v>0.499991768342264</v>
      </c>
      <c r="I548" s="1">
        <v>2.6151343421073502E-4</v>
      </c>
      <c r="J548">
        <v>8258600</v>
      </c>
      <c r="K548">
        <v>5515</v>
      </c>
      <c r="L548">
        <v>79433500</v>
      </c>
      <c r="M548">
        <v>0.49457967679603299</v>
      </c>
      <c r="N548" s="1">
        <v>1.65413067234609E-5</v>
      </c>
      <c r="O548">
        <v>0.49999172934663799</v>
      </c>
      <c r="P548" s="1">
        <v>2.6275229526112999E-4</v>
      </c>
    </row>
    <row r="549" spans="1:16" x14ac:dyDescent="0.25">
      <c r="A549">
        <v>3.2000000000000001E-2</v>
      </c>
      <c r="B549">
        <v>15.8846153846153</v>
      </c>
      <c r="C549">
        <v>186</v>
      </c>
      <c r="D549">
        <v>-0.28122041544451698</v>
      </c>
      <c r="E549">
        <v>0.49618213351571899</v>
      </c>
      <c r="F549">
        <v>0.53587670419697597</v>
      </c>
      <c r="G549" s="1">
        <v>1.64611294739547E-5</v>
      </c>
      <c r="H549">
        <v>0.49999176943526302</v>
      </c>
      <c r="I549" s="1">
        <v>2.6147871049012701E-4</v>
      </c>
      <c r="J549">
        <v>8587900</v>
      </c>
      <c r="K549">
        <v>5515</v>
      </c>
      <c r="L549">
        <v>79433500</v>
      </c>
      <c r="M549">
        <v>0.49457967679603299</v>
      </c>
      <c r="N549" s="1">
        <v>1.65413067234609E-5</v>
      </c>
      <c r="O549">
        <v>0.49999172934663799</v>
      </c>
      <c r="P549" s="1">
        <v>2.6275229526112999E-4</v>
      </c>
    </row>
    <row r="550" spans="1:16" x14ac:dyDescent="0.25">
      <c r="A550">
        <v>1.6E-2</v>
      </c>
      <c r="B550">
        <v>15.8846153846153</v>
      </c>
      <c r="C550">
        <v>200</v>
      </c>
      <c r="D550">
        <v>-0.27825754640717099</v>
      </c>
      <c r="E550">
        <v>0.49887449758645502</v>
      </c>
      <c r="F550">
        <v>0.538784457393372</v>
      </c>
      <c r="G550" s="1">
        <v>1.64463094048938E-5</v>
      </c>
      <c r="H550">
        <v>0.499991776845297</v>
      </c>
      <c r="I550" s="1">
        <v>2.6124329939312198E-4</v>
      </c>
      <c r="J550">
        <v>9225100</v>
      </c>
      <c r="K550">
        <v>5515</v>
      </c>
      <c r="L550">
        <v>79433500</v>
      </c>
      <c r="M550">
        <v>0.49457967679603299</v>
      </c>
      <c r="N550" s="1">
        <v>1.65413067234609E-5</v>
      </c>
      <c r="O550">
        <v>0.49999172934663799</v>
      </c>
      <c r="P550" s="1">
        <v>2.6275229526112999E-4</v>
      </c>
    </row>
    <row r="551" spans="1:16" x14ac:dyDescent="0.25">
      <c r="A551">
        <v>8.0000000000000002E-3</v>
      </c>
      <c r="B551">
        <v>15.8846153846153</v>
      </c>
      <c r="C551">
        <v>159</v>
      </c>
      <c r="D551">
        <v>-0.291995183585396</v>
      </c>
      <c r="E551">
        <v>0.49853893119577403</v>
      </c>
      <c r="F551">
        <v>0.53842204569143604</v>
      </c>
      <c r="G551" s="1">
        <v>1.6522455959733202E-5</v>
      </c>
      <c r="H551">
        <v>0.49999173877202002</v>
      </c>
      <c r="I551" s="1">
        <v>2.62452858129608E-4</v>
      </c>
      <c r="J551">
        <v>9220100</v>
      </c>
      <c r="K551">
        <v>5515</v>
      </c>
      <c r="L551">
        <v>79433500</v>
      </c>
      <c r="M551">
        <v>0.49457967679603299</v>
      </c>
      <c r="N551" s="1">
        <v>1.65413067234609E-5</v>
      </c>
      <c r="O551">
        <v>0.49999172934663799</v>
      </c>
      <c r="P551" s="1">
        <v>2.6275229526112999E-4</v>
      </c>
    </row>
    <row r="552" spans="1:16" x14ac:dyDescent="0.25">
      <c r="A552">
        <v>4.0000000000000001E-3</v>
      </c>
      <c r="B552">
        <v>15.8846153846153</v>
      </c>
      <c r="C552">
        <v>153</v>
      </c>
      <c r="D552">
        <v>-0.28947811573116</v>
      </c>
      <c r="E552">
        <v>0.49573840499539101</v>
      </c>
      <c r="F552">
        <v>0.53539747739502197</v>
      </c>
      <c r="G552" s="1">
        <v>1.6497651356139799E-5</v>
      </c>
      <c r="H552">
        <v>0.49999175117432099</v>
      </c>
      <c r="I552" s="1">
        <v>2.6205884654175999E-4</v>
      </c>
      <c r="J552">
        <v>7777300</v>
      </c>
      <c r="K552">
        <v>5515</v>
      </c>
      <c r="L552">
        <v>79433500</v>
      </c>
      <c r="M552">
        <v>0.49457967679603299</v>
      </c>
      <c r="N552" s="1">
        <v>1.65413067234609E-5</v>
      </c>
      <c r="O552">
        <v>0.49999172934663799</v>
      </c>
      <c r="P552" s="1">
        <v>2.6275229526112999E-4</v>
      </c>
    </row>
    <row r="553" spans="1:16" x14ac:dyDescent="0.25">
      <c r="A553">
        <v>2E-3</v>
      </c>
      <c r="B553">
        <v>15.8846153846153</v>
      </c>
      <c r="C553">
        <v>162</v>
      </c>
      <c r="D553">
        <v>-0.29118358007663497</v>
      </c>
      <c r="E553">
        <v>0.497591934008077</v>
      </c>
      <c r="F553">
        <v>0.537399288728723</v>
      </c>
      <c r="G553" s="1">
        <v>1.6470658002587499E-5</v>
      </c>
      <c r="H553">
        <v>0.49999176467099798</v>
      </c>
      <c r="I553" s="1">
        <v>2.6163006750263998E-4</v>
      </c>
      <c r="J553">
        <v>23282500</v>
      </c>
      <c r="K553">
        <v>5515</v>
      </c>
      <c r="L553">
        <v>79433500</v>
      </c>
      <c r="M553">
        <v>0.49457967679603299</v>
      </c>
      <c r="N553" s="1">
        <v>1.65413067234609E-5</v>
      </c>
      <c r="O553">
        <v>0.49999172934663799</v>
      </c>
      <c r="P553" s="1">
        <v>2.6275229526112999E-4</v>
      </c>
    </row>
    <row r="554" spans="1:16" x14ac:dyDescent="0.25">
      <c r="A554">
        <v>1E-3</v>
      </c>
      <c r="B554">
        <v>15.8846153846153</v>
      </c>
      <c r="C554">
        <v>164</v>
      </c>
      <c r="D554">
        <v>-0.291693295934147</v>
      </c>
      <c r="E554">
        <v>0.49916770682746903</v>
      </c>
      <c r="F554">
        <v>0.539101123373667</v>
      </c>
      <c r="G554" s="1">
        <v>1.6407771205595401E-5</v>
      </c>
      <c r="H554">
        <v>0.49999179611439698</v>
      </c>
      <c r="I554" s="1">
        <v>2.6063113491964999E-4</v>
      </c>
      <c r="J554">
        <v>8661800</v>
      </c>
      <c r="K554">
        <v>5515</v>
      </c>
      <c r="L554">
        <v>79433500</v>
      </c>
      <c r="M554">
        <v>0.49457967679603299</v>
      </c>
      <c r="N554" s="1">
        <v>1.65413067234609E-5</v>
      </c>
      <c r="O554">
        <v>0.49999172934663799</v>
      </c>
      <c r="P554" s="1">
        <v>2.6275229526112999E-4</v>
      </c>
    </row>
    <row r="555" spans="1:16" x14ac:dyDescent="0.25">
      <c r="A555" s="1">
        <v>5.0000000000000001E-4</v>
      </c>
      <c r="B555">
        <v>15.8846153846153</v>
      </c>
      <c r="C555">
        <v>163</v>
      </c>
      <c r="D555">
        <v>-0.29164285042128202</v>
      </c>
      <c r="E555">
        <v>0.49625760211020298</v>
      </c>
      <c r="F555">
        <v>0.53595821027901902</v>
      </c>
      <c r="G555" s="1">
        <v>1.6502666460471699E-5</v>
      </c>
      <c r="H555">
        <v>0.49999174866676899</v>
      </c>
      <c r="I555" s="1">
        <v>2.6213850954518499E-4</v>
      </c>
      <c r="J555">
        <v>11217600</v>
      </c>
      <c r="K555">
        <v>5515</v>
      </c>
      <c r="L555">
        <v>79433500</v>
      </c>
      <c r="M555">
        <v>0.49457967679603299</v>
      </c>
      <c r="N555" s="1">
        <v>1.65413067234609E-5</v>
      </c>
      <c r="O555">
        <v>0.49999172934663799</v>
      </c>
      <c r="P555" s="1">
        <v>2.6275229526112999E-4</v>
      </c>
    </row>
    <row r="556" spans="1:16" x14ac:dyDescent="0.25">
      <c r="A556" s="1">
        <v>2.5000000000000001E-4</v>
      </c>
      <c r="B556">
        <v>15.8846153846153</v>
      </c>
      <c r="C556">
        <v>181</v>
      </c>
      <c r="D556">
        <v>-0.29161327029275802</v>
      </c>
      <c r="E556">
        <v>0.497586103908011</v>
      </c>
      <c r="F556">
        <v>0.53739299222065195</v>
      </c>
      <c r="G556" s="1">
        <v>1.64570244662876E-5</v>
      </c>
      <c r="H556">
        <v>0.49999177148776602</v>
      </c>
      <c r="I556" s="1">
        <v>2.6141350402218298E-4</v>
      </c>
      <c r="J556">
        <v>11171600</v>
      </c>
      <c r="K556">
        <v>5515</v>
      </c>
      <c r="L556">
        <v>79433500</v>
      </c>
      <c r="M556">
        <v>0.49457967679603299</v>
      </c>
      <c r="N556" s="1">
        <v>1.65413067234609E-5</v>
      </c>
      <c r="O556">
        <v>0.49999172934663799</v>
      </c>
      <c r="P556" s="1">
        <v>2.6275229526112999E-4</v>
      </c>
    </row>
    <row r="557" spans="1:16" x14ac:dyDescent="0.25">
      <c r="A557" s="1">
        <v>1.25E-4</v>
      </c>
      <c r="B557">
        <v>15.8846153846153</v>
      </c>
      <c r="C557">
        <v>194</v>
      </c>
      <c r="D557">
        <v>-0.291618766655735</v>
      </c>
      <c r="E557">
        <v>0.49467015669459802</v>
      </c>
      <c r="F557">
        <v>0.53424376923016603</v>
      </c>
      <c r="G557" s="1">
        <v>1.6531090853755202E-5</v>
      </c>
      <c r="H557">
        <v>0.49999173445457301</v>
      </c>
      <c r="I557" s="1">
        <v>2.6259002010003502E-4</v>
      </c>
      <c r="J557">
        <v>12834300</v>
      </c>
      <c r="K557">
        <v>5515</v>
      </c>
      <c r="L557">
        <v>79433500</v>
      </c>
      <c r="M557">
        <v>0.49457967679603299</v>
      </c>
      <c r="N557" s="1">
        <v>1.65413067234609E-5</v>
      </c>
      <c r="O557">
        <v>0.49999172934663799</v>
      </c>
      <c r="P557" s="1">
        <v>2.6275229526112999E-4</v>
      </c>
    </row>
    <row r="558" spans="1:16" x14ac:dyDescent="0.25">
      <c r="A558" s="1">
        <v>6.2500000000000001E-5</v>
      </c>
      <c r="B558">
        <v>15.8846153846153</v>
      </c>
      <c r="C558">
        <v>184</v>
      </c>
      <c r="D558">
        <v>-0.29175846920017301</v>
      </c>
      <c r="E558">
        <v>0.495092403498681</v>
      </c>
      <c r="F558">
        <v>0.53469979577857496</v>
      </c>
      <c r="G558" s="1">
        <v>1.65445382869222E-5</v>
      </c>
      <c r="H558">
        <v>0.49999172773085598</v>
      </c>
      <c r="I558" s="1">
        <v>2.6280362740380299E-4</v>
      </c>
      <c r="J558">
        <v>12723500</v>
      </c>
      <c r="K558">
        <v>5515</v>
      </c>
      <c r="L558">
        <v>79433500</v>
      </c>
      <c r="M558">
        <v>0.49457967679603299</v>
      </c>
      <c r="N558" s="1">
        <v>1.65413067234609E-5</v>
      </c>
      <c r="O558">
        <v>0.49999172934663799</v>
      </c>
      <c r="P558" s="1">
        <v>2.6275229526112999E-4</v>
      </c>
    </row>
    <row r="559" spans="1:16" x14ac:dyDescent="0.25">
      <c r="A559" s="1">
        <v>3.1250000000000001E-5</v>
      </c>
      <c r="B559">
        <v>15.8846153846153</v>
      </c>
      <c r="C559">
        <v>185</v>
      </c>
      <c r="D559">
        <v>-0.29163398109211702</v>
      </c>
      <c r="E559">
        <v>0.49380893016792099</v>
      </c>
      <c r="F559">
        <v>0.533313644581355</v>
      </c>
      <c r="G559" s="1">
        <v>1.6451046775500799E-5</v>
      </c>
      <c r="H559">
        <v>0.49999177447661203</v>
      </c>
      <c r="I559" s="1">
        <v>2.6131855070314701E-4</v>
      </c>
      <c r="J559">
        <v>15386600</v>
      </c>
      <c r="K559">
        <v>5515</v>
      </c>
      <c r="L559">
        <v>79433500</v>
      </c>
      <c r="M559">
        <v>0.49457967679603299</v>
      </c>
      <c r="N559" s="1">
        <v>1.65413067234609E-5</v>
      </c>
      <c r="O559">
        <v>0.49999172934663799</v>
      </c>
      <c r="P559" s="1">
        <v>2.6275229526112999E-4</v>
      </c>
    </row>
    <row r="560" spans="1:16" x14ac:dyDescent="0.25">
      <c r="A560" s="1">
        <v>1.5625E-5</v>
      </c>
      <c r="B560">
        <v>15.8846153846153</v>
      </c>
      <c r="C560">
        <v>180</v>
      </c>
      <c r="D560">
        <v>-0.29182935114737302</v>
      </c>
      <c r="E560">
        <v>0.49606087769138502</v>
      </c>
      <c r="F560">
        <v>0.53574574790669605</v>
      </c>
      <c r="G560" s="1">
        <v>1.66510561793176E-5</v>
      </c>
      <c r="H560">
        <v>0.49999167447191001</v>
      </c>
      <c r="I560" s="1">
        <v>2.64495623156083E-4</v>
      </c>
      <c r="J560">
        <v>14784500</v>
      </c>
      <c r="K560">
        <v>5515</v>
      </c>
      <c r="L560">
        <v>79433500</v>
      </c>
      <c r="M560">
        <v>0.49457967679603299</v>
      </c>
      <c r="N560" s="1">
        <v>1.65413067234609E-5</v>
      </c>
      <c r="O560">
        <v>0.49999172934663799</v>
      </c>
      <c r="P560" s="1">
        <v>2.6275229526112999E-4</v>
      </c>
    </row>
    <row r="561" spans="1:16" x14ac:dyDescent="0.25">
      <c r="A561" t="s">
        <v>0</v>
      </c>
      <c r="B561">
        <v>16.397435897435798</v>
      </c>
      <c r="C561">
        <v>5591</v>
      </c>
      <c r="D561">
        <v>-0.31997222688926102</v>
      </c>
      <c r="E561">
        <v>0.494910538595146</v>
      </c>
      <c r="F561">
        <v>0.53450338168275702</v>
      </c>
      <c r="G561" s="1">
        <v>1.5078330092066399E-5</v>
      </c>
      <c r="H561">
        <v>0.49999246083495302</v>
      </c>
      <c r="I561" s="1">
        <v>2.4724595112503902E-4</v>
      </c>
      <c r="J561">
        <v>76782600</v>
      </c>
    </row>
    <row r="562" spans="1:16" x14ac:dyDescent="0.25">
      <c r="A562">
        <v>1.024</v>
      </c>
      <c r="B562">
        <v>16.397435897435798</v>
      </c>
      <c r="C562">
        <v>225</v>
      </c>
      <c r="D562">
        <v>-0.28940379074613598</v>
      </c>
      <c r="E562">
        <v>0.49597504411674398</v>
      </c>
      <c r="F562">
        <v>0.53565304764608401</v>
      </c>
      <c r="G562" s="1">
        <v>1.5011339499770801E-5</v>
      </c>
      <c r="H562">
        <v>0.49999249433025</v>
      </c>
      <c r="I562" s="1">
        <v>2.4614747718213902E-4</v>
      </c>
      <c r="J562">
        <v>10350100</v>
      </c>
      <c r="K562">
        <v>5591</v>
      </c>
      <c r="L562">
        <v>76782600</v>
      </c>
      <c r="M562">
        <v>0.494910538595146</v>
      </c>
      <c r="N562" s="1">
        <v>1.5078330092066399E-5</v>
      </c>
      <c r="O562">
        <v>0.49999246083495302</v>
      </c>
      <c r="P562" s="1">
        <v>2.4724595112503902E-4</v>
      </c>
    </row>
    <row r="563" spans="1:16" x14ac:dyDescent="0.25">
      <c r="A563">
        <v>0.51200000000000001</v>
      </c>
      <c r="B563">
        <v>16.397435897435798</v>
      </c>
      <c r="C563">
        <v>230</v>
      </c>
      <c r="D563">
        <v>-0.29113329334930299</v>
      </c>
      <c r="E563">
        <v>0.495093990992856</v>
      </c>
      <c r="F563">
        <v>0.53470151027228396</v>
      </c>
      <c r="G563" s="1">
        <v>1.50164463148527E-5</v>
      </c>
      <c r="H563">
        <v>0.49999249177684202</v>
      </c>
      <c r="I563" s="1">
        <v>2.4623121585508502E-4</v>
      </c>
      <c r="J563">
        <v>10639000</v>
      </c>
      <c r="K563">
        <v>5591</v>
      </c>
      <c r="L563">
        <v>76782600</v>
      </c>
      <c r="M563">
        <v>0.494910538595146</v>
      </c>
      <c r="N563" s="1">
        <v>1.5078330092066399E-5</v>
      </c>
      <c r="O563">
        <v>0.49999246083495302</v>
      </c>
      <c r="P563" s="1">
        <v>2.4724595112503902E-4</v>
      </c>
    </row>
    <row r="564" spans="1:16" x14ac:dyDescent="0.25">
      <c r="A564">
        <v>0.25600000000000001</v>
      </c>
      <c r="B564">
        <v>16.397435897435798</v>
      </c>
      <c r="C564">
        <v>192</v>
      </c>
      <c r="D564">
        <v>-0.27787836335599803</v>
      </c>
      <c r="E564">
        <v>0.49634731499129803</v>
      </c>
      <c r="F564">
        <v>0.53605510019060199</v>
      </c>
      <c r="G564" s="1">
        <v>1.48843184674118E-5</v>
      </c>
      <c r="H564">
        <v>0.49999255784076602</v>
      </c>
      <c r="I564" s="1">
        <v>2.4406465794640699E-4</v>
      </c>
      <c r="J564">
        <v>9249100</v>
      </c>
      <c r="K564">
        <v>5591</v>
      </c>
      <c r="L564">
        <v>76782600</v>
      </c>
      <c r="M564">
        <v>0.494910538595146</v>
      </c>
      <c r="N564" s="1">
        <v>1.5078330092066399E-5</v>
      </c>
      <c r="O564">
        <v>0.49999246083495302</v>
      </c>
      <c r="P564" s="1">
        <v>2.4724595112503902E-4</v>
      </c>
    </row>
    <row r="565" spans="1:16" x14ac:dyDescent="0.25">
      <c r="A565">
        <v>0.128</v>
      </c>
      <c r="B565">
        <v>16.397435897435798</v>
      </c>
      <c r="C565">
        <v>172</v>
      </c>
      <c r="D565">
        <v>-0.27780701273423403</v>
      </c>
      <c r="E565">
        <v>0.497894187509829</v>
      </c>
      <c r="F565">
        <v>0.53772572251061501</v>
      </c>
      <c r="G565" s="1">
        <v>1.50944916953443E-5</v>
      </c>
      <c r="H565">
        <v>0.49999245275415199</v>
      </c>
      <c r="I565" s="1">
        <v>2.4751095997878699E-4</v>
      </c>
      <c r="J565">
        <v>7968500</v>
      </c>
      <c r="K565">
        <v>5591</v>
      </c>
      <c r="L565">
        <v>76782600</v>
      </c>
      <c r="M565">
        <v>0.494910538595146</v>
      </c>
      <c r="N565" s="1">
        <v>1.5078330092066399E-5</v>
      </c>
      <c r="O565">
        <v>0.49999246083495302</v>
      </c>
      <c r="P565" s="1">
        <v>2.4724595112503902E-4</v>
      </c>
    </row>
    <row r="566" spans="1:16" x14ac:dyDescent="0.25">
      <c r="A566">
        <v>6.4000000000000001E-2</v>
      </c>
      <c r="B566">
        <v>16.397435897435798</v>
      </c>
      <c r="C566">
        <v>174</v>
      </c>
      <c r="D566">
        <v>-0.29205933320543098</v>
      </c>
      <c r="E566">
        <v>0.494309453477081</v>
      </c>
      <c r="F566">
        <v>0.533854209755248</v>
      </c>
      <c r="G566" s="1">
        <v>1.50121986031148E-5</v>
      </c>
      <c r="H566">
        <v>0.499992493900698</v>
      </c>
      <c r="I566" s="1">
        <v>2.4616156427415198E-4</v>
      </c>
      <c r="J566">
        <v>8139200</v>
      </c>
      <c r="K566">
        <v>5591</v>
      </c>
      <c r="L566">
        <v>76782600</v>
      </c>
      <c r="M566">
        <v>0.494910538595146</v>
      </c>
      <c r="N566" s="1">
        <v>1.5078330092066399E-5</v>
      </c>
      <c r="O566">
        <v>0.49999246083495302</v>
      </c>
      <c r="P566" s="1">
        <v>2.4724595112503902E-4</v>
      </c>
    </row>
    <row r="567" spans="1:16" x14ac:dyDescent="0.25">
      <c r="A567">
        <v>3.2000000000000001E-2</v>
      </c>
      <c r="B567">
        <v>16.397435897435798</v>
      </c>
      <c r="C567">
        <v>176</v>
      </c>
      <c r="D567">
        <v>-0.28115250078432003</v>
      </c>
      <c r="E567">
        <v>0.497329171837253</v>
      </c>
      <c r="F567">
        <v>0.53711550558423304</v>
      </c>
      <c r="G567" s="1">
        <v>1.5089367911391699E-5</v>
      </c>
      <c r="H567">
        <v>0.49999245531604403</v>
      </c>
      <c r="I567" s="1">
        <v>2.47426943059871E-4</v>
      </c>
      <c r="J567">
        <v>9768200</v>
      </c>
      <c r="K567">
        <v>5591</v>
      </c>
      <c r="L567">
        <v>76782600</v>
      </c>
      <c r="M567">
        <v>0.494910538595146</v>
      </c>
      <c r="N567" s="1">
        <v>1.5078330092066399E-5</v>
      </c>
      <c r="O567">
        <v>0.49999246083495302</v>
      </c>
      <c r="P567" s="1">
        <v>2.4724595112503902E-4</v>
      </c>
    </row>
    <row r="568" spans="1:16" x14ac:dyDescent="0.25">
      <c r="A568">
        <v>1.6E-2</v>
      </c>
      <c r="B568">
        <v>16.397435897435798</v>
      </c>
      <c r="C568">
        <v>223</v>
      </c>
      <c r="D568">
        <v>-0.27820287769477198</v>
      </c>
      <c r="E568">
        <v>0.49695425803291199</v>
      </c>
      <c r="F568">
        <v>0.53671059867554505</v>
      </c>
      <c r="G568" s="1">
        <v>1.5030606063004501E-5</v>
      </c>
      <c r="H568">
        <v>0.499992484696968</v>
      </c>
      <c r="I568" s="1">
        <v>2.4646339941772799E-4</v>
      </c>
      <c r="J568">
        <v>10142900</v>
      </c>
      <c r="K568">
        <v>5591</v>
      </c>
      <c r="L568">
        <v>76782600</v>
      </c>
      <c r="M568">
        <v>0.494910538595146</v>
      </c>
      <c r="N568" s="1">
        <v>1.5078330092066399E-5</v>
      </c>
      <c r="O568">
        <v>0.49999246083495302</v>
      </c>
      <c r="P568" s="1">
        <v>2.4724595112503902E-4</v>
      </c>
    </row>
    <row r="569" spans="1:16" x14ac:dyDescent="0.25">
      <c r="A569">
        <v>8.0000000000000002E-3</v>
      </c>
      <c r="B569">
        <v>16.397435897435798</v>
      </c>
      <c r="C569">
        <v>161</v>
      </c>
      <c r="D569">
        <v>-0.29218146290918401</v>
      </c>
      <c r="E569">
        <v>0.49595418918315398</v>
      </c>
      <c r="F569">
        <v>0.535630524317807</v>
      </c>
      <c r="G569" s="1">
        <v>1.5037377927074E-5</v>
      </c>
      <c r="H569">
        <v>0.49999248131103602</v>
      </c>
      <c r="I569" s="1">
        <v>2.4657444062471402E-4</v>
      </c>
      <c r="J569">
        <v>7801500</v>
      </c>
      <c r="K569">
        <v>5591</v>
      </c>
      <c r="L569">
        <v>76782600</v>
      </c>
      <c r="M569">
        <v>0.494910538595146</v>
      </c>
      <c r="N569" s="1">
        <v>1.5078330092066399E-5</v>
      </c>
      <c r="O569">
        <v>0.49999246083495302</v>
      </c>
      <c r="P569" s="1">
        <v>2.4724595112503902E-4</v>
      </c>
    </row>
    <row r="570" spans="1:16" x14ac:dyDescent="0.25">
      <c r="A570">
        <v>4.0000000000000001E-3</v>
      </c>
      <c r="B570">
        <v>16.397435897435798</v>
      </c>
      <c r="C570">
        <v>174</v>
      </c>
      <c r="D570">
        <v>-0.29022680364880998</v>
      </c>
      <c r="E570">
        <v>0.491768608782788</v>
      </c>
      <c r="F570">
        <v>0.53111009748541105</v>
      </c>
      <c r="G570" s="1">
        <v>1.5035599395307699E-5</v>
      </c>
      <c r="H570">
        <v>0.49999248220030201</v>
      </c>
      <c r="I570" s="1">
        <v>2.4654527726408401E-4</v>
      </c>
      <c r="J570">
        <v>8444800</v>
      </c>
      <c r="K570">
        <v>5591</v>
      </c>
      <c r="L570">
        <v>76782600</v>
      </c>
      <c r="M570">
        <v>0.494910538595146</v>
      </c>
      <c r="N570" s="1">
        <v>1.5078330092066399E-5</v>
      </c>
      <c r="O570">
        <v>0.49999246083495302</v>
      </c>
      <c r="P570" s="1">
        <v>2.4724595112503902E-4</v>
      </c>
    </row>
    <row r="571" spans="1:16" x14ac:dyDescent="0.25">
      <c r="A571">
        <v>2E-3</v>
      </c>
      <c r="B571">
        <v>16.397435897435798</v>
      </c>
      <c r="C571">
        <v>160</v>
      </c>
      <c r="D571">
        <v>-0.29112113315315302</v>
      </c>
      <c r="E571">
        <v>0.49481161751849501</v>
      </c>
      <c r="F571">
        <v>0.53439654691997496</v>
      </c>
      <c r="G571" s="1">
        <v>1.49745640629639E-5</v>
      </c>
      <c r="H571">
        <v>0.49999251271796802</v>
      </c>
      <c r="I571" s="1">
        <v>2.4554445431449801E-4</v>
      </c>
      <c r="J571">
        <v>7736600</v>
      </c>
      <c r="K571">
        <v>5591</v>
      </c>
      <c r="L571">
        <v>76782600</v>
      </c>
      <c r="M571">
        <v>0.494910538595146</v>
      </c>
      <c r="N571" s="1">
        <v>1.5078330092066399E-5</v>
      </c>
      <c r="O571">
        <v>0.49999246083495302</v>
      </c>
      <c r="P571" s="1">
        <v>2.4724595112503902E-4</v>
      </c>
    </row>
    <row r="572" spans="1:16" x14ac:dyDescent="0.25">
      <c r="A572">
        <v>1E-3</v>
      </c>
      <c r="B572">
        <v>16.397435897435798</v>
      </c>
      <c r="C572">
        <v>171</v>
      </c>
      <c r="D572">
        <v>-0.29138707300981898</v>
      </c>
      <c r="E572">
        <v>0.494499069693836</v>
      </c>
      <c r="F572">
        <v>0.53405899526934397</v>
      </c>
      <c r="G572" s="1">
        <v>1.5109547105041E-5</v>
      </c>
      <c r="H572">
        <v>0.49999244522644698</v>
      </c>
      <c r="I572" s="1">
        <v>2.4775783009419898E-4</v>
      </c>
      <c r="J572">
        <v>8637200</v>
      </c>
      <c r="K572">
        <v>5591</v>
      </c>
      <c r="L572">
        <v>76782600</v>
      </c>
      <c r="M572">
        <v>0.494910538595146</v>
      </c>
      <c r="N572" s="1">
        <v>1.5078330092066399E-5</v>
      </c>
      <c r="O572">
        <v>0.49999246083495302</v>
      </c>
      <c r="P572" s="1">
        <v>2.4724595112503902E-4</v>
      </c>
    </row>
    <row r="573" spans="1:16" x14ac:dyDescent="0.25">
      <c r="A573" s="1">
        <v>5.0000000000000001E-4</v>
      </c>
      <c r="B573">
        <v>16.397435897435798</v>
      </c>
      <c r="C573">
        <v>161</v>
      </c>
      <c r="D573">
        <v>-0.29172863699545898</v>
      </c>
      <c r="E573">
        <v>0.48825715239971901</v>
      </c>
      <c r="F573">
        <v>0.52731772459169701</v>
      </c>
      <c r="G573" s="1">
        <v>1.4901636164021899E-5</v>
      </c>
      <c r="H573">
        <v>0.49999254918191799</v>
      </c>
      <c r="I573" s="1">
        <v>2.4434862376646201E-4</v>
      </c>
      <c r="J573">
        <v>8374200</v>
      </c>
      <c r="K573">
        <v>5591</v>
      </c>
      <c r="L573">
        <v>76782600</v>
      </c>
      <c r="M573">
        <v>0.494910538595146</v>
      </c>
      <c r="N573" s="1">
        <v>1.5078330092066399E-5</v>
      </c>
      <c r="O573">
        <v>0.49999246083495302</v>
      </c>
      <c r="P573" s="1">
        <v>2.4724595112503902E-4</v>
      </c>
    </row>
    <row r="574" spans="1:16" x14ac:dyDescent="0.25">
      <c r="A574" s="1">
        <v>2.5000000000000001E-4</v>
      </c>
      <c r="B574">
        <v>16.397435897435798</v>
      </c>
      <c r="C574">
        <v>187</v>
      </c>
      <c r="D574">
        <v>-0.29156817732339002</v>
      </c>
      <c r="E574">
        <v>0.49655108290047401</v>
      </c>
      <c r="F574">
        <v>0.53627516953251197</v>
      </c>
      <c r="G574" s="1">
        <v>1.4987238913577401E-5</v>
      </c>
      <c r="H574">
        <v>0.49999250638054299</v>
      </c>
      <c r="I574" s="1">
        <v>2.4575228936494299E-4</v>
      </c>
      <c r="J574">
        <v>11273200</v>
      </c>
      <c r="K574">
        <v>5591</v>
      </c>
      <c r="L574">
        <v>76782600</v>
      </c>
      <c r="M574">
        <v>0.494910538595146</v>
      </c>
      <c r="N574" s="1">
        <v>1.5078330092066399E-5</v>
      </c>
      <c r="O574">
        <v>0.49999246083495302</v>
      </c>
      <c r="P574" s="1">
        <v>2.4724595112503902E-4</v>
      </c>
    </row>
    <row r="575" spans="1:16" x14ac:dyDescent="0.25">
      <c r="A575" s="1">
        <v>1.25E-4</v>
      </c>
      <c r="B575">
        <v>16.397435897435798</v>
      </c>
      <c r="C575">
        <v>200</v>
      </c>
      <c r="D575">
        <v>-0.29176328749244701</v>
      </c>
      <c r="E575">
        <v>0.49693334471360801</v>
      </c>
      <c r="F575">
        <v>0.53668801229069696</v>
      </c>
      <c r="G575" s="1">
        <v>1.50848065237907E-5</v>
      </c>
      <c r="H575">
        <v>0.49999245759673799</v>
      </c>
      <c r="I575" s="1">
        <v>2.4735214799908098E-4</v>
      </c>
      <c r="J575">
        <v>14230400</v>
      </c>
      <c r="K575">
        <v>5591</v>
      </c>
      <c r="L575">
        <v>76782600</v>
      </c>
      <c r="M575">
        <v>0.494910538595146</v>
      </c>
      <c r="N575" s="1">
        <v>1.5078330092066399E-5</v>
      </c>
      <c r="O575">
        <v>0.49999246083495302</v>
      </c>
      <c r="P575" s="1">
        <v>2.4724595112503902E-4</v>
      </c>
    </row>
    <row r="576" spans="1:16" x14ac:dyDescent="0.25">
      <c r="A576" s="1">
        <v>6.2500000000000001E-5</v>
      </c>
      <c r="B576">
        <v>16.397435897435798</v>
      </c>
      <c r="C576">
        <v>189</v>
      </c>
      <c r="D576">
        <v>-0.29176663713241302</v>
      </c>
      <c r="E576">
        <v>0.49421616733048301</v>
      </c>
      <c r="F576">
        <v>0.53375346071692198</v>
      </c>
      <c r="G576" s="1">
        <v>1.48522097925818E-5</v>
      </c>
      <c r="H576">
        <v>0.49999257389510299</v>
      </c>
      <c r="I576" s="1">
        <v>2.4353815800912999E-4</v>
      </c>
      <c r="J576">
        <v>13990600</v>
      </c>
      <c r="K576">
        <v>5591</v>
      </c>
      <c r="L576">
        <v>76782600</v>
      </c>
      <c r="M576">
        <v>0.494910538595146</v>
      </c>
      <c r="N576" s="1">
        <v>1.5078330092066399E-5</v>
      </c>
      <c r="O576">
        <v>0.49999246083495302</v>
      </c>
      <c r="P576" s="1">
        <v>2.4724595112503902E-4</v>
      </c>
    </row>
    <row r="577" spans="1:16" x14ac:dyDescent="0.25">
      <c r="A577" s="1">
        <v>3.1250000000000001E-5</v>
      </c>
      <c r="B577">
        <v>16.397435897435798</v>
      </c>
      <c r="C577">
        <v>185</v>
      </c>
      <c r="D577">
        <v>-0.291656452910803</v>
      </c>
      <c r="E577">
        <v>0.49167818393509899</v>
      </c>
      <c r="F577">
        <v>0.53101243864990699</v>
      </c>
      <c r="G577" s="1">
        <v>1.50360506669944E-5</v>
      </c>
      <c r="H577">
        <v>0.499992481974666</v>
      </c>
      <c r="I577" s="1">
        <v>2.4655267696263897E-4</v>
      </c>
      <c r="J577">
        <v>13849900</v>
      </c>
      <c r="K577">
        <v>5591</v>
      </c>
      <c r="L577">
        <v>76782600</v>
      </c>
      <c r="M577">
        <v>0.494910538595146</v>
      </c>
      <c r="N577" s="1">
        <v>1.5078330092066399E-5</v>
      </c>
      <c r="O577">
        <v>0.49999246083495302</v>
      </c>
      <c r="P577" s="1">
        <v>2.4724595112503902E-4</v>
      </c>
    </row>
    <row r="578" spans="1:16" x14ac:dyDescent="0.25">
      <c r="A578" s="1">
        <v>1.5625E-5</v>
      </c>
      <c r="B578">
        <v>16.397435897435798</v>
      </c>
      <c r="C578">
        <v>184</v>
      </c>
      <c r="D578">
        <v>-0.29167902893965503</v>
      </c>
      <c r="E578">
        <v>0.49109415983214499</v>
      </c>
      <c r="F578">
        <v>0.53038169261871604</v>
      </c>
      <c r="G578" s="1">
        <v>1.48990504442725E-5</v>
      </c>
      <c r="H578">
        <v>0.49999255047477698</v>
      </c>
      <c r="I578" s="1">
        <v>2.4430622459262202E-4</v>
      </c>
      <c r="J578">
        <v>15279700</v>
      </c>
      <c r="K578">
        <v>5591</v>
      </c>
      <c r="L578">
        <v>76782600</v>
      </c>
      <c r="M578">
        <v>0.494910538595146</v>
      </c>
      <c r="N578" s="1">
        <v>1.5078330092066399E-5</v>
      </c>
      <c r="O578">
        <v>0.49999246083495302</v>
      </c>
      <c r="P578" s="1">
        <v>2.4724595112503902E-4</v>
      </c>
    </row>
    <row r="579" spans="1:16" x14ac:dyDescent="0.25">
      <c r="A579" t="s">
        <v>0</v>
      </c>
      <c r="B579">
        <v>16.910256410256402</v>
      </c>
      <c r="C579">
        <v>5665</v>
      </c>
      <c r="D579">
        <v>-0.31988596082616899</v>
      </c>
      <c r="E579">
        <v>0.49492736070820398</v>
      </c>
      <c r="F579">
        <v>0.53452154956485998</v>
      </c>
      <c r="G579" s="1">
        <v>1.46449457325559E-5</v>
      </c>
      <c r="H579">
        <v>0.499992677527133</v>
      </c>
      <c r="I579" s="1">
        <v>2.4764978745181102E-4</v>
      </c>
      <c r="J579">
        <v>75917400</v>
      </c>
    </row>
    <row r="580" spans="1:16" x14ac:dyDescent="0.25">
      <c r="A580">
        <v>1.024</v>
      </c>
      <c r="B580">
        <v>16.910256410256402</v>
      </c>
      <c r="C580">
        <v>250</v>
      </c>
      <c r="D580">
        <v>-0.28948863160145</v>
      </c>
      <c r="E580">
        <v>0.494395295794195</v>
      </c>
      <c r="F580">
        <v>0.53394691945772998</v>
      </c>
      <c r="G580" s="1">
        <v>1.4531152235486201E-5</v>
      </c>
      <c r="H580">
        <v>0.49999273442388198</v>
      </c>
      <c r="I580" s="1">
        <v>2.4572551023854301E-4</v>
      </c>
      <c r="J580">
        <v>13013300</v>
      </c>
      <c r="K580">
        <v>5665</v>
      </c>
      <c r="L580">
        <v>75917400</v>
      </c>
      <c r="M580">
        <v>0.49492736070820398</v>
      </c>
      <c r="N580" s="1">
        <v>1.46449457325559E-5</v>
      </c>
      <c r="O580">
        <v>0.499992677527133</v>
      </c>
      <c r="P580" s="1">
        <v>2.4764978745181102E-4</v>
      </c>
    </row>
    <row r="581" spans="1:16" x14ac:dyDescent="0.25">
      <c r="A581">
        <v>0.51200000000000001</v>
      </c>
      <c r="B581">
        <v>16.910256410256402</v>
      </c>
      <c r="C581">
        <v>241</v>
      </c>
      <c r="D581">
        <v>-0.29116049658882198</v>
      </c>
      <c r="E581">
        <v>0.49850022244040199</v>
      </c>
      <c r="F581">
        <v>0.53838024023563402</v>
      </c>
      <c r="G581" s="1">
        <v>1.43688580154233E-5</v>
      </c>
      <c r="H581">
        <v>0.49999281557099201</v>
      </c>
      <c r="I581" s="1">
        <v>2.42981073363376E-4</v>
      </c>
      <c r="J581">
        <v>10994000</v>
      </c>
      <c r="K581">
        <v>5665</v>
      </c>
      <c r="L581">
        <v>75917400</v>
      </c>
      <c r="M581">
        <v>0.49492736070820398</v>
      </c>
      <c r="N581" s="1">
        <v>1.46449457325559E-5</v>
      </c>
      <c r="O581">
        <v>0.499992677527133</v>
      </c>
      <c r="P581" s="1">
        <v>2.4764978745181102E-4</v>
      </c>
    </row>
    <row r="582" spans="1:16" x14ac:dyDescent="0.25">
      <c r="A582">
        <v>0.25600000000000001</v>
      </c>
      <c r="B582">
        <v>16.910256410256402</v>
      </c>
      <c r="C582">
        <v>146</v>
      </c>
      <c r="D582">
        <v>-0.27793278418772799</v>
      </c>
      <c r="E582">
        <v>0.49774076300547998</v>
      </c>
      <c r="F582">
        <v>0.53756002404591796</v>
      </c>
      <c r="G582" s="1">
        <v>1.46210898052112E-5</v>
      </c>
      <c r="H582">
        <v>0.49999268945509701</v>
      </c>
      <c r="I582" s="1">
        <v>2.4724637760350799E-4</v>
      </c>
      <c r="J582">
        <v>6958300</v>
      </c>
      <c r="K582">
        <v>5665</v>
      </c>
      <c r="L582">
        <v>75917400</v>
      </c>
      <c r="M582">
        <v>0.49492736070820398</v>
      </c>
      <c r="N582" s="1">
        <v>1.46449457325559E-5</v>
      </c>
      <c r="O582">
        <v>0.499992677527133</v>
      </c>
      <c r="P582" s="1">
        <v>2.4764978745181102E-4</v>
      </c>
    </row>
    <row r="583" spans="1:16" x14ac:dyDescent="0.25">
      <c r="A583">
        <v>0.128</v>
      </c>
      <c r="B583">
        <v>16.910256410256402</v>
      </c>
      <c r="C583">
        <v>179</v>
      </c>
      <c r="D583">
        <v>-0.27791574934601398</v>
      </c>
      <c r="E583">
        <v>0.49772690256190799</v>
      </c>
      <c r="F583">
        <v>0.53754505476686099</v>
      </c>
      <c r="G583" s="1">
        <v>1.45775051967333E-5</v>
      </c>
      <c r="H583">
        <v>0.49999271124740102</v>
      </c>
      <c r="I583" s="1">
        <v>2.4650935069860699E-4</v>
      </c>
      <c r="J583">
        <v>7853000</v>
      </c>
      <c r="K583">
        <v>5665</v>
      </c>
      <c r="L583">
        <v>75917400</v>
      </c>
      <c r="M583">
        <v>0.49492736070820398</v>
      </c>
      <c r="N583" s="1">
        <v>1.46449457325559E-5</v>
      </c>
      <c r="O583">
        <v>0.499992677527133</v>
      </c>
      <c r="P583" s="1">
        <v>2.4764978745181102E-4</v>
      </c>
    </row>
    <row r="584" spans="1:16" x14ac:dyDescent="0.25">
      <c r="A584">
        <v>6.4000000000000001E-2</v>
      </c>
      <c r="B584">
        <v>16.910256410256402</v>
      </c>
      <c r="C584">
        <v>179</v>
      </c>
      <c r="D584">
        <v>-0.29212492745825802</v>
      </c>
      <c r="E584">
        <v>0.49758381979805599</v>
      </c>
      <c r="F584">
        <v>0.53739052538190002</v>
      </c>
      <c r="G584" s="1">
        <v>1.44810344528956E-5</v>
      </c>
      <c r="H584">
        <v>0.499992759482773</v>
      </c>
      <c r="I584" s="1">
        <v>2.4487800568422102E-4</v>
      </c>
      <c r="J584">
        <v>8453700</v>
      </c>
      <c r="K584">
        <v>5665</v>
      </c>
      <c r="L584">
        <v>75917400</v>
      </c>
      <c r="M584">
        <v>0.49492736070820398</v>
      </c>
      <c r="N584" s="1">
        <v>1.46449457325559E-5</v>
      </c>
      <c r="O584">
        <v>0.499992677527133</v>
      </c>
      <c r="P584" s="1">
        <v>2.4764978745181102E-4</v>
      </c>
    </row>
    <row r="585" spans="1:16" x14ac:dyDescent="0.25">
      <c r="A585">
        <v>3.2000000000000001E-2</v>
      </c>
      <c r="B585">
        <v>16.910256410256402</v>
      </c>
      <c r="C585">
        <v>164</v>
      </c>
      <c r="D585">
        <v>-0.28118496410358501</v>
      </c>
      <c r="E585">
        <v>0.49243288876957098</v>
      </c>
      <c r="F585">
        <v>0.53182751987113697</v>
      </c>
      <c r="G585" s="1">
        <v>1.4490234438113699E-5</v>
      </c>
      <c r="H585">
        <v>0.49999275488278</v>
      </c>
      <c r="I585" s="1">
        <v>2.4503357979323E-4</v>
      </c>
      <c r="J585">
        <v>7719800</v>
      </c>
      <c r="K585">
        <v>5665</v>
      </c>
      <c r="L585">
        <v>75917400</v>
      </c>
      <c r="M585">
        <v>0.49492736070820398</v>
      </c>
      <c r="N585" s="1">
        <v>1.46449457325559E-5</v>
      </c>
      <c r="O585">
        <v>0.499992677527133</v>
      </c>
      <c r="P585" s="1">
        <v>2.4764978745181102E-4</v>
      </c>
    </row>
    <row r="586" spans="1:16" x14ac:dyDescent="0.25">
      <c r="A586">
        <v>1.6E-2</v>
      </c>
      <c r="B586">
        <v>16.910256410256402</v>
      </c>
      <c r="C586">
        <v>225</v>
      </c>
      <c r="D586">
        <v>-0.27830475969931101</v>
      </c>
      <c r="E586">
        <v>0.49473730862839999</v>
      </c>
      <c r="F586">
        <v>0.53431629331867203</v>
      </c>
      <c r="G586" s="1">
        <v>1.45533003427233E-5</v>
      </c>
      <c r="H586">
        <v>0.49999272334982803</v>
      </c>
      <c r="I586" s="1">
        <v>2.46100040410925E-4</v>
      </c>
      <c r="J586">
        <v>10823600</v>
      </c>
      <c r="K586">
        <v>5665</v>
      </c>
      <c r="L586">
        <v>75917400</v>
      </c>
      <c r="M586">
        <v>0.49492736070820398</v>
      </c>
      <c r="N586" s="1">
        <v>1.46449457325559E-5</v>
      </c>
      <c r="O586">
        <v>0.499992677527133</v>
      </c>
      <c r="P586" s="1">
        <v>2.4764978745181102E-4</v>
      </c>
    </row>
    <row r="587" spans="1:16" x14ac:dyDescent="0.25">
      <c r="A587">
        <v>8.0000000000000002E-3</v>
      </c>
      <c r="B587">
        <v>16.910256410256402</v>
      </c>
      <c r="C587">
        <v>180</v>
      </c>
      <c r="D587">
        <v>-0.291051484575161</v>
      </c>
      <c r="E587">
        <v>0.496318900244821</v>
      </c>
      <c r="F587">
        <v>0.536024412264407</v>
      </c>
      <c r="G587" s="1">
        <v>1.45866622611734E-5</v>
      </c>
      <c r="H587">
        <v>0.49999270666886902</v>
      </c>
      <c r="I587" s="1">
        <v>2.46664199006253E-4</v>
      </c>
      <c r="J587">
        <v>8500100</v>
      </c>
      <c r="K587">
        <v>5665</v>
      </c>
      <c r="L587">
        <v>75917400</v>
      </c>
      <c r="M587">
        <v>0.49492736070820398</v>
      </c>
      <c r="N587" s="1">
        <v>1.46449457325559E-5</v>
      </c>
      <c r="O587">
        <v>0.499992677527133</v>
      </c>
      <c r="P587" s="1">
        <v>2.4764978745181102E-4</v>
      </c>
    </row>
    <row r="588" spans="1:16" x14ac:dyDescent="0.25">
      <c r="A588">
        <v>4.0000000000000001E-3</v>
      </c>
      <c r="B588">
        <v>16.910256410256402</v>
      </c>
      <c r="C588">
        <v>166</v>
      </c>
      <c r="D588">
        <v>-0.29099205527765298</v>
      </c>
      <c r="E588">
        <v>0.49598170727394802</v>
      </c>
      <c r="F588">
        <v>0.53566024385586397</v>
      </c>
      <c r="G588" s="1">
        <v>1.4673604568082799E-5</v>
      </c>
      <c r="H588">
        <v>0.49999266319771501</v>
      </c>
      <c r="I588" s="1">
        <v>2.48134415708991E-4</v>
      </c>
      <c r="J588">
        <v>8066800</v>
      </c>
      <c r="K588">
        <v>5665</v>
      </c>
      <c r="L588">
        <v>75917400</v>
      </c>
      <c r="M588">
        <v>0.49492736070820398</v>
      </c>
      <c r="N588" s="1">
        <v>1.46449457325559E-5</v>
      </c>
      <c r="O588">
        <v>0.499992677527133</v>
      </c>
      <c r="P588" s="1">
        <v>2.4764978745181102E-4</v>
      </c>
    </row>
    <row r="589" spans="1:16" x14ac:dyDescent="0.25">
      <c r="A589">
        <v>2E-3</v>
      </c>
      <c r="B589">
        <v>16.910256410256402</v>
      </c>
      <c r="C589">
        <v>165</v>
      </c>
      <c r="D589">
        <v>-0.29075937844438099</v>
      </c>
      <c r="E589">
        <v>0.49289315387259303</v>
      </c>
      <c r="F589">
        <v>0.53232460618239996</v>
      </c>
      <c r="G589" s="1">
        <v>1.4549099016991599E-5</v>
      </c>
      <c r="H589">
        <v>0.499992725450491</v>
      </c>
      <c r="I589" s="1">
        <v>2.46028994915538E-4</v>
      </c>
      <c r="J589">
        <v>8377300</v>
      </c>
      <c r="K589">
        <v>5665</v>
      </c>
      <c r="L589">
        <v>75917400</v>
      </c>
      <c r="M589">
        <v>0.49492736070820398</v>
      </c>
      <c r="N589" s="1">
        <v>1.46449457325559E-5</v>
      </c>
      <c r="O589">
        <v>0.499992677527133</v>
      </c>
      <c r="P589" s="1">
        <v>2.4764978745181102E-4</v>
      </c>
    </row>
    <row r="590" spans="1:16" x14ac:dyDescent="0.25">
      <c r="A590">
        <v>1E-3</v>
      </c>
      <c r="B590">
        <v>16.910256410256402</v>
      </c>
      <c r="C590">
        <v>170</v>
      </c>
      <c r="D590">
        <v>-0.29166104109567398</v>
      </c>
      <c r="E590">
        <v>0.49421976180384503</v>
      </c>
      <c r="F590">
        <v>0.53375734274815301</v>
      </c>
      <c r="G590" s="1">
        <v>1.45736717672706E-5</v>
      </c>
      <c r="H590">
        <v>0.49999271316411598</v>
      </c>
      <c r="I590" s="1">
        <v>2.4644452642346099E-4</v>
      </c>
      <c r="J590">
        <v>8398100</v>
      </c>
      <c r="K590">
        <v>5665</v>
      </c>
      <c r="L590">
        <v>75917400</v>
      </c>
      <c r="M590">
        <v>0.49492736070820398</v>
      </c>
      <c r="N590" s="1">
        <v>1.46449457325559E-5</v>
      </c>
      <c r="O590">
        <v>0.499992677527133</v>
      </c>
      <c r="P590" s="1">
        <v>2.4764978745181102E-4</v>
      </c>
    </row>
    <row r="591" spans="1:16" x14ac:dyDescent="0.25">
      <c r="A591" s="1">
        <v>5.0000000000000001E-4</v>
      </c>
      <c r="B591">
        <v>16.910256410256402</v>
      </c>
      <c r="C591">
        <v>168</v>
      </c>
      <c r="D591">
        <v>-0.29148852320801999</v>
      </c>
      <c r="E591">
        <v>0.49784017647199102</v>
      </c>
      <c r="F591">
        <v>0.53766739058974999</v>
      </c>
      <c r="G591" s="1">
        <v>1.44941332392845E-5</v>
      </c>
      <c r="H591">
        <v>0.49999275293338002</v>
      </c>
      <c r="I591" s="1">
        <v>2.45099509520721E-4</v>
      </c>
      <c r="J591">
        <v>8814400</v>
      </c>
      <c r="K591">
        <v>5665</v>
      </c>
      <c r="L591">
        <v>75917400</v>
      </c>
      <c r="M591">
        <v>0.49492736070820398</v>
      </c>
      <c r="N591" s="1">
        <v>1.46449457325559E-5</v>
      </c>
      <c r="O591">
        <v>0.499992677527133</v>
      </c>
      <c r="P591" s="1">
        <v>2.4764978745181102E-4</v>
      </c>
    </row>
    <row r="592" spans="1:16" x14ac:dyDescent="0.25">
      <c r="A592" s="1">
        <v>2.5000000000000001E-4</v>
      </c>
      <c r="B592">
        <v>16.910256410256402</v>
      </c>
      <c r="C592">
        <v>187</v>
      </c>
      <c r="D592">
        <v>-0.29171676085043202</v>
      </c>
      <c r="E592">
        <v>0.49334394848815699</v>
      </c>
      <c r="F592">
        <v>0.53281146436721005</v>
      </c>
      <c r="G592" s="1">
        <v>1.45718263613314E-5</v>
      </c>
      <c r="H592">
        <v>0.499992714086819</v>
      </c>
      <c r="I592" s="1">
        <v>2.4641332013584802E-4</v>
      </c>
      <c r="J592">
        <v>11044100</v>
      </c>
      <c r="K592">
        <v>5665</v>
      </c>
      <c r="L592">
        <v>75917400</v>
      </c>
      <c r="M592">
        <v>0.49492736070820398</v>
      </c>
      <c r="N592" s="1">
        <v>1.46449457325559E-5</v>
      </c>
      <c r="O592">
        <v>0.499992677527133</v>
      </c>
      <c r="P592" s="1">
        <v>2.4764978745181102E-4</v>
      </c>
    </row>
    <row r="593" spans="1:16" x14ac:dyDescent="0.25">
      <c r="A593" s="1">
        <v>1.25E-4</v>
      </c>
      <c r="B593">
        <v>16.910256410256402</v>
      </c>
      <c r="C593">
        <v>198</v>
      </c>
      <c r="D593">
        <v>-0.29170231193116303</v>
      </c>
      <c r="E593">
        <v>0.495994537029876</v>
      </c>
      <c r="F593">
        <v>0.53567409999226601</v>
      </c>
      <c r="G593" s="1">
        <v>1.4603233639776101E-5</v>
      </c>
      <c r="H593">
        <v>0.49999269838318</v>
      </c>
      <c r="I593" s="1">
        <v>2.4694442526749599E-4</v>
      </c>
      <c r="J593">
        <v>12503500</v>
      </c>
      <c r="K593">
        <v>5665</v>
      </c>
      <c r="L593">
        <v>75917400</v>
      </c>
      <c r="M593">
        <v>0.49492736070820398</v>
      </c>
      <c r="N593" s="1">
        <v>1.46449457325559E-5</v>
      </c>
      <c r="O593">
        <v>0.499992677527133</v>
      </c>
      <c r="P593" s="1">
        <v>2.4764978745181102E-4</v>
      </c>
    </row>
    <row r="594" spans="1:16" x14ac:dyDescent="0.25">
      <c r="A594" s="1">
        <v>6.2500000000000001E-5</v>
      </c>
      <c r="B594">
        <v>16.910256410256402</v>
      </c>
      <c r="C594">
        <v>185</v>
      </c>
      <c r="D594">
        <v>-0.291697633189827</v>
      </c>
      <c r="E594">
        <v>0.49502048855505498</v>
      </c>
      <c r="F594">
        <v>0.53462212763946004</v>
      </c>
      <c r="G594" s="1">
        <v>1.45430970758253E-5</v>
      </c>
      <c r="H594">
        <v>0.49999272845146198</v>
      </c>
      <c r="I594" s="1">
        <v>2.4592750055145598E-4</v>
      </c>
      <c r="J594">
        <v>12728900</v>
      </c>
      <c r="K594">
        <v>5665</v>
      </c>
      <c r="L594">
        <v>75917400</v>
      </c>
      <c r="M594">
        <v>0.49492736070820398</v>
      </c>
      <c r="N594" s="1">
        <v>1.46449457325559E-5</v>
      </c>
      <c r="O594">
        <v>0.499992677527133</v>
      </c>
      <c r="P594" s="1">
        <v>2.4764978745181102E-4</v>
      </c>
    </row>
    <row r="595" spans="1:16" x14ac:dyDescent="0.25">
      <c r="A595" s="1">
        <v>3.1250000000000001E-5</v>
      </c>
      <c r="B595">
        <v>16.910256410256402</v>
      </c>
      <c r="C595">
        <v>193</v>
      </c>
      <c r="D595">
        <v>-0.29166358517310798</v>
      </c>
      <c r="E595">
        <v>0.49423398354736497</v>
      </c>
      <c r="F595">
        <v>0.53377270223115403</v>
      </c>
      <c r="G595" s="1">
        <v>1.46232613355001E-5</v>
      </c>
      <c r="H595">
        <v>0.49999268836933197</v>
      </c>
      <c r="I595" s="1">
        <v>2.4728309873749599E-4</v>
      </c>
      <c r="J595">
        <v>16166500</v>
      </c>
      <c r="K595">
        <v>5665</v>
      </c>
      <c r="L595">
        <v>75917400</v>
      </c>
      <c r="M595">
        <v>0.49492736070820398</v>
      </c>
      <c r="N595" s="1">
        <v>1.46449457325559E-5</v>
      </c>
      <c r="O595">
        <v>0.499992677527133</v>
      </c>
      <c r="P595" s="1">
        <v>2.4764978745181102E-4</v>
      </c>
    </row>
    <row r="596" spans="1:16" x14ac:dyDescent="0.25">
      <c r="A596" s="1">
        <v>1.5625E-5</v>
      </c>
      <c r="B596">
        <v>16.910256410256402</v>
      </c>
      <c r="C596">
        <v>189</v>
      </c>
      <c r="D596">
        <v>-0.29171124330391301</v>
      </c>
      <c r="E596">
        <v>0.49719399293361199</v>
      </c>
      <c r="F596">
        <v>0.53696951236830104</v>
      </c>
      <c r="G596" s="1">
        <v>1.45953323152925E-5</v>
      </c>
      <c r="H596">
        <v>0.49999270233384202</v>
      </c>
      <c r="I596" s="1">
        <v>2.4681081184449802E-4</v>
      </c>
      <c r="J596">
        <v>15828800</v>
      </c>
      <c r="K596">
        <v>5665</v>
      </c>
      <c r="L596">
        <v>75917400</v>
      </c>
      <c r="M596">
        <v>0.49492736070820398</v>
      </c>
      <c r="N596" s="1">
        <v>1.46449457325559E-5</v>
      </c>
      <c r="O596">
        <v>0.499992677527133</v>
      </c>
      <c r="P596" s="1">
        <v>2.4764978745181102E-4</v>
      </c>
    </row>
    <row r="597" spans="1:16" x14ac:dyDescent="0.25">
      <c r="A597" t="s">
        <v>0</v>
      </c>
      <c r="B597">
        <v>17.423076923076898</v>
      </c>
      <c r="C597">
        <v>5746</v>
      </c>
      <c r="D597">
        <v>-0.31965336435713099</v>
      </c>
      <c r="E597">
        <v>0.494870307203989</v>
      </c>
      <c r="F597">
        <v>0.53445993178030804</v>
      </c>
      <c r="G597" s="1">
        <v>1.33754075231085E-5</v>
      </c>
      <c r="H597">
        <v>0.499993312296238</v>
      </c>
      <c r="I597" s="1">
        <v>2.33040754152621E-4</v>
      </c>
      <c r="J597">
        <v>76912800</v>
      </c>
    </row>
    <row r="598" spans="1:16" x14ac:dyDescent="0.25">
      <c r="A598">
        <v>1.024</v>
      </c>
      <c r="B598">
        <v>17.423076923076898</v>
      </c>
      <c r="C598">
        <v>210</v>
      </c>
      <c r="D598">
        <v>-0.28946492594950901</v>
      </c>
      <c r="E598">
        <v>0.49780800052947699</v>
      </c>
      <c r="F598">
        <v>0.53763264057183502</v>
      </c>
      <c r="G598" s="1">
        <v>1.33503688075631E-5</v>
      </c>
      <c r="H598">
        <v>0.499993324815596</v>
      </c>
      <c r="I598" s="1">
        <v>2.3260450268561901E-4</v>
      </c>
      <c r="J598">
        <v>10122100</v>
      </c>
      <c r="K598">
        <v>5746</v>
      </c>
      <c r="L598">
        <v>76912800</v>
      </c>
      <c r="M598">
        <v>0.494870307203989</v>
      </c>
      <c r="N598" s="1">
        <v>1.33754075231085E-5</v>
      </c>
      <c r="O598">
        <v>0.499993312296238</v>
      </c>
      <c r="P598" s="1">
        <v>2.33040754152621E-4</v>
      </c>
    </row>
    <row r="599" spans="1:16" x14ac:dyDescent="0.25">
      <c r="A599">
        <v>0.51200000000000001</v>
      </c>
      <c r="B599">
        <v>17.423076923076898</v>
      </c>
      <c r="C599">
        <v>252</v>
      </c>
      <c r="D599">
        <v>-0.29064118292618202</v>
      </c>
      <c r="E599">
        <v>0.498291496147861</v>
      </c>
      <c r="F599">
        <v>0.53815481583969005</v>
      </c>
      <c r="G599" s="1">
        <v>1.3308355284791199E-5</v>
      </c>
      <c r="H599">
        <v>0.49999334582235699</v>
      </c>
      <c r="I599" s="1">
        <v>2.3187249784655499E-4</v>
      </c>
      <c r="J599">
        <v>11561800</v>
      </c>
      <c r="K599">
        <v>5746</v>
      </c>
      <c r="L599">
        <v>76912800</v>
      </c>
      <c r="M599">
        <v>0.494870307203989</v>
      </c>
      <c r="N599" s="1">
        <v>1.33754075231085E-5</v>
      </c>
      <c r="O599">
        <v>0.499993312296238</v>
      </c>
      <c r="P599" s="1">
        <v>2.33040754152621E-4</v>
      </c>
    </row>
    <row r="600" spans="1:16" x14ac:dyDescent="0.25">
      <c r="A600">
        <v>0.25600000000000001</v>
      </c>
      <c r="B600">
        <v>17.423076923076898</v>
      </c>
      <c r="C600">
        <v>151</v>
      </c>
      <c r="D600">
        <v>-0.27784415105101601</v>
      </c>
      <c r="E600">
        <v>0.49839539317399201</v>
      </c>
      <c r="F600">
        <v>0.53826702462791098</v>
      </c>
      <c r="G600" s="1">
        <v>1.3306170652094201E-5</v>
      </c>
      <c r="H600">
        <v>0.49999334691467301</v>
      </c>
      <c r="I600" s="1">
        <v>2.3183443482302699E-4</v>
      </c>
      <c r="J600">
        <v>8829200</v>
      </c>
      <c r="K600">
        <v>5746</v>
      </c>
      <c r="L600">
        <v>76912800</v>
      </c>
      <c r="M600">
        <v>0.494870307203989</v>
      </c>
      <c r="N600" s="1">
        <v>1.33754075231085E-5</v>
      </c>
      <c r="O600">
        <v>0.499993312296238</v>
      </c>
      <c r="P600" s="1">
        <v>2.33040754152621E-4</v>
      </c>
    </row>
    <row r="601" spans="1:16" x14ac:dyDescent="0.25">
      <c r="A601">
        <v>0.128</v>
      </c>
      <c r="B601">
        <v>17.423076923076898</v>
      </c>
      <c r="C601">
        <v>172</v>
      </c>
      <c r="D601">
        <v>-0.27777104775617301</v>
      </c>
      <c r="E601">
        <v>0.49652929264005302</v>
      </c>
      <c r="F601">
        <v>0.53625163605125803</v>
      </c>
      <c r="G601" s="1">
        <v>1.33597070861579E-5</v>
      </c>
      <c r="H601">
        <v>0.49999332014645598</v>
      </c>
      <c r="I601" s="1">
        <v>2.3276720423190601E-4</v>
      </c>
      <c r="J601">
        <v>8236900</v>
      </c>
      <c r="K601">
        <v>5746</v>
      </c>
      <c r="L601">
        <v>76912800</v>
      </c>
      <c r="M601">
        <v>0.494870307203989</v>
      </c>
      <c r="N601" s="1">
        <v>1.33754075231085E-5</v>
      </c>
      <c r="O601">
        <v>0.499993312296238</v>
      </c>
      <c r="P601" s="1">
        <v>2.33040754152621E-4</v>
      </c>
    </row>
    <row r="602" spans="1:16" x14ac:dyDescent="0.25">
      <c r="A602">
        <v>6.4000000000000001E-2</v>
      </c>
      <c r="B602">
        <v>17.423076923076898</v>
      </c>
      <c r="C602">
        <v>170</v>
      </c>
      <c r="D602">
        <v>-0.29218561177679497</v>
      </c>
      <c r="E602">
        <v>0.49868982079546198</v>
      </c>
      <c r="F602">
        <v>0.53858500645909901</v>
      </c>
      <c r="G602" s="1">
        <v>1.3332411150535E-5</v>
      </c>
      <c r="H602">
        <v>0.49999333379442401</v>
      </c>
      <c r="I602" s="1">
        <v>2.3229162504586099E-4</v>
      </c>
      <c r="J602">
        <v>7842400</v>
      </c>
      <c r="K602">
        <v>5746</v>
      </c>
      <c r="L602">
        <v>76912800</v>
      </c>
      <c r="M602">
        <v>0.494870307203989</v>
      </c>
      <c r="N602" s="1">
        <v>1.33754075231085E-5</v>
      </c>
      <c r="O602">
        <v>0.499993312296238</v>
      </c>
      <c r="P602" s="1">
        <v>2.33040754152621E-4</v>
      </c>
    </row>
    <row r="603" spans="1:16" x14ac:dyDescent="0.25">
      <c r="A603">
        <v>3.2000000000000001E-2</v>
      </c>
      <c r="B603">
        <v>17.423076923076898</v>
      </c>
      <c r="C603">
        <v>189</v>
      </c>
      <c r="D603">
        <v>-0.281145602705619</v>
      </c>
      <c r="E603">
        <v>0.494689797920915</v>
      </c>
      <c r="F603">
        <v>0.53426498175458803</v>
      </c>
      <c r="G603" s="1">
        <v>1.33408666694867E-5</v>
      </c>
      <c r="H603">
        <v>0.49999332956666498</v>
      </c>
      <c r="I603" s="1">
        <v>2.3243894620297999E-4</v>
      </c>
      <c r="J603">
        <v>8829500</v>
      </c>
      <c r="K603">
        <v>5746</v>
      </c>
      <c r="L603">
        <v>76912800</v>
      </c>
      <c r="M603">
        <v>0.494870307203989</v>
      </c>
      <c r="N603" s="1">
        <v>1.33754075231085E-5</v>
      </c>
      <c r="O603">
        <v>0.499993312296238</v>
      </c>
      <c r="P603" s="1">
        <v>2.33040754152621E-4</v>
      </c>
    </row>
    <row r="604" spans="1:16" x14ac:dyDescent="0.25">
      <c r="A604">
        <v>1.6E-2</v>
      </c>
      <c r="B604">
        <v>17.423076923076898</v>
      </c>
      <c r="C604">
        <v>181</v>
      </c>
      <c r="D604">
        <v>-0.27829292179016701</v>
      </c>
      <c r="E604">
        <v>0.496376696680841</v>
      </c>
      <c r="F604">
        <v>0.53608683241530797</v>
      </c>
      <c r="G604" s="1">
        <v>1.31796972249187E-5</v>
      </c>
      <c r="H604">
        <v>0.49999341015138699</v>
      </c>
      <c r="I604" s="1">
        <v>2.29630878572622E-4</v>
      </c>
      <c r="J604">
        <v>8895200</v>
      </c>
      <c r="K604">
        <v>5746</v>
      </c>
      <c r="L604">
        <v>76912800</v>
      </c>
      <c r="M604">
        <v>0.494870307203989</v>
      </c>
      <c r="N604" s="1">
        <v>1.33754075231085E-5</v>
      </c>
      <c r="O604">
        <v>0.499993312296238</v>
      </c>
      <c r="P604" s="1">
        <v>2.33040754152621E-4</v>
      </c>
    </row>
    <row r="605" spans="1:16" x14ac:dyDescent="0.25">
      <c r="A605">
        <v>8.0000000000000002E-3</v>
      </c>
      <c r="B605">
        <v>17.423076923076898</v>
      </c>
      <c r="C605">
        <v>159</v>
      </c>
      <c r="D605">
        <v>-0.29210835212910602</v>
      </c>
      <c r="E605">
        <v>0.49582859722493899</v>
      </c>
      <c r="F605">
        <v>0.53549488500293396</v>
      </c>
      <c r="G605" s="1">
        <v>1.3461716605989099E-5</v>
      </c>
      <c r="H605">
        <v>0.49999326914169701</v>
      </c>
      <c r="I605" s="1">
        <v>2.3454452394281101E-4</v>
      </c>
      <c r="J605">
        <v>7532200</v>
      </c>
      <c r="K605">
        <v>5746</v>
      </c>
      <c r="L605">
        <v>76912800</v>
      </c>
      <c r="M605">
        <v>0.494870307203989</v>
      </c>
      <c r="N605" s="1">
        <v>1.33754075231085E-5</v>
      </c>
      <c r="O605">
        <v>0.499993312296238</v>
      </c>
      <c r="P605" s="1">
        <v>2.33040754152621E-4</v>
      </c>
    </row>
    <row r="606" spans="1:16" x14ac:dyDescent="0.25">
      <c r="A606">
        <v>4.0000000000000001E-3</v>
      </c>
      <c r="B606">
        <v>17.423076923076898</v>
      </c>
      <c r="C606">
        <v>164</v>
      </c>
      <c r="D606">
        <v>-0.29087991166095201</v>
      </c>
      <c r="E606">
        <v>0.49794124713613602</v>
      </c>
      <c r="F606">
        <v>0.53777654690702603</v>
      </c>
      <c r="G606" s="1">
        <v>1.33723496013038E-5</v>
      </c>
      <c r="H606">
        <v>0.49999331382519902</v>
      </c>
      <c r="I606" s="1">
        <v>2.32987475745793E-4</v>
      </c>
      <c r="J606">
        <v>7793600</v>
      </c>
      <c r="K606">
        <v>5746</v>
      </c>
      <c r="L606">
        <v>76912800</v>
      </c>
      <c r="M606">
        <v>0.494870307203989</v>
      </c>
      <c r="N606" s="1">
        <v>1.33754075231085E-5</v>
      </c>
      <c r="O606">
        <v>0.499993312296238</v>
      </c>
      <c r="P606" s="1">
        <v>2.33040754152621E-4</v>
      </c>
    </row>
    <row r="607" spans="1:16" x14ac:dyDescent="0.25">
      <c r="A607">
        <v>2E-3</v>
      </c>
      <c r="B607">
        <v>17.423076923076898</v>
      </c>
      <c r="C607">
        <v>167</v>
      </c>
      <c r="D607">
        <v>-0.29103430745577402</v>
      </c>
      <c r="E607">
        <v>0.49380064050553302</v>
      </c>
      <c r="F607">
        <v>0.53330469174597595</v>
      </c>
      <c r="G607" s="1">
        <v>1.33027333376611E-5</v>
      </c>
      <c r="H607">
        <v>0.499993348633331</v>
      </c>
      <c r="I607" s="1">
        <v>2.3177454622925E-4</v>
      </c>
      <c r="J607">
        <v>8503000</v>
      </c>
      <c r="K607">
        <v>5746</v>
      </c>
      <c r="L607">
        <v>76912800</v>
      </c>
      <c r="M607">
        <v>0.494870307203989</v>
      </c>
      <c r="N607" s="1">
        <v>1.33754075231085E-5</v>
      </c>
      <c r="O607">
        <v>0.499993312296238</v>
      </c>
      <c r="P607" s="1">
        <v>2.33040754152621E-4</v>
      </c>
    </row>
    <row r="608" spans="1:16" x14ac:dyDescent="0.25">
      <c r="A608">
        <v>1E-3</v>
      </c>
      <c r="B608">
        <v>17.423076923076898</v>
      </c>
      <c r="C608">
        <v>170</v>
      </c>
      <c r="D608">
        <v>-0.29174838553022597</v>
      </c>
      <c r="E608">
        <v>0.49713162945553802</v>
      </c>
      <c r="F608">
        <v>0.53690215981198097</v>
      </c>
      <c r="G608" s="1">
        <v>1.32661290218605E-5</v>
      </c>
      <c r="H608">
        <v>0.49999336693548901</v>
      </c>
      <c r="I608" s="1">
        <v>2.31136786419339E-4</v>
      </c>
      <c r="J608">
        <v>8520400</v>
      </c>
      <c r="K608">
        <v>5746</v>
      </c>
      <c r="L608">
        <v>76912800</v>
      </c>
      <c r="M608">
        <v>0.494870307203989</v>
      </c>
      <c r="N608" s="1">
        <v>1.33754075231085E-5</v>
      </c>
      <c r="O608">
        <v>0.499993312296238</v>
      </c>
      <c r="P608" s="1">
        <v>2.33040754152621E-4</v>
      </c>
    </row>
    <row r="609" spans="1:16" x14ac:dyDescent="0.25">
      <c r="A609" s="1">
        <v>5.0000000000000001E-4</v>
      </c>
      <c r="B609">
        <v>17.423076923076898</v>
      </c>
      <c r="C609">
        <v>175</v>
      </c>
      <c r="D609">
        <v>-0.29158833864397998</v>
      </c>
      <c r="E609">
        <v>0.49296203892031298</v>
      </c>
      <c r="F609">
        <v>0.53239900203393797</v>
      </c>
      <c r="G609" s="1">
        <v>1.32948556295087E-5</v>
      </c>
      <c r="H609">
        <v>0.49999335257218502</v>
      </c>
      <c r="I609" s="1">
        <v>2.31637292314132E-4</v>
      </c>
      <c r="J609">
        <v>8950900</v>
      </c>
      <c r="K609">
        <v>5746</v>
      </c>
      <c r="L609">
        <v>76912800</v>
      </c>
      <c r="M609">
        <v>0.494870307203989</v>
      </c>
      <c r="N609" s="1">
        <v>1.33754075231085E-5</v>
      </c>
      <c r="O609">
        <v>0.499993312296238</v>
      </c>
      <c r="P609" s="1">
        <v>2.33040754152621E-4</v>
      </c>
    </row>
    <row r="610" spans="1:16" x14ac:dyDescent="0.25">
      <c r="A610" s="1">
        <v>2.5000000000000001E-4</v>
      </c>
      <c r="B610">
        <v>17.423076923076898</v>
      </c>
      <c r="C610">
        <v>192</v>
      </c>
      <c r="D610">
        <v>-0.29164368294704601</v>
      </c>
      <c r="E610">
        <v>0.497340796178878</v>
      </c>
      <c r="F610">
        <v>0.53712805987318801</v>
      </c>
      <c r="G610" s="1">
        <v>1.3234959770347299E-5</v>
      </c>
      <c r="H610">
        <v>0.49999338252011399</v>
      </c>
      <c r="I610" s="1">
        <v>2.3059372215259E-4</v>
      </c>
      <c r="J610">
        <v>11082400</v>
      </c>
      <c r="K610">
        <v>5746</v>
      </c>
      <c r="L610">
        <v>76912800</v>
      </c>
      <c r="M610">
        <v>0.494870307203989</v>
      </c>
      <c r="N610" s="1">
        <v>1.33754075231085E-5</v>
      </c>
      <c r="O610">
        <v>0.499993312296238</v>
      </c>
      <c r="P610" s="1">
        <v>2.33040754152621E-4</v>
      </c>
    </row>
    <row r="611" spans="1:16" x14ac:dyDescent="0.25">
      <c r="A611" s="1">
        <v>1.25E-4</v>
      </c>
      <c r="B611">
        <v>17.423076923076898</v>
      </c>
      <c r="C611">
        <v>192</v>
      </c>
      <c r="D611">
        <v>-0.291631394715967</v>
      </c>
      <c r="E611">
        <v>0.49450987007046698</v>
      </c>
      <c r="F611">
        <v>0.53407065967610501</v>
      </c>
      <c r="G611" s="1">
        <v>1.33794622320104E-5</v>
      </c>
      <c r="H611">
        <v>0.49999331026888399</v>
      </c>
      <c r="I611" s="1">
        <v>2.3311139965771999E-4</v>
      </c>
      <c r="J611">
        <v>12329000</v>
      </c>
      <c r="K611">
        <v>5746</v>
      </c>
      <c r="L611">
        <v>76912800</v>
      </c>
      <c r="M611">
        <v>0.494870307203989</v>
      </c>
      <c r="N611" s="1">
        <v>1.33754075231085E-5</v>
      </c>
      <c r="O611">
        <v>0.499993312296238</v>
      </c>
      <c r="P611" s="1">
        <v>2.33040754152621E-4</v>
      </c>
    </row>
    <row r="612" spans="1:16" x14ac:dyDescent="0.25">
      <c r="A612" s="1">
        <v>6.2500000000000001E-5</v>
      </c>
      <c r="B612">
        <v>17.423076923076898</v>
      </c>
      <c r="C612">
        <v>192</v>
      </c>
      <c r="D612">
        <v>-0.29163521359435601</v>
      </c>
      <c r="E612">
        <v>0.49694262013437301</v>
      </c>
      <c r="F612">
        <v>0.53669802974512304</v>
      </c>
      <c r="G612" s="1">
        <v>1.32934721805977E-5</v>
      </c>
      <c r="H612">
        <v>0.49999335326390898</v>
      </c>
      <c r="I612" s="1">
        <v>2.3161318837733701E-4</v>
      </c>
      <c r="J612">
        <v>13018800</v>
      </c>
      <c r="K612">
        <v>5746</v>
      </c>
      <c r="L612">
        <v>76912800</v>
      </c>
      <c r="M612">
        <v>0.494870307203989</v>
      </c>
      <c r="N612" s="1">
        <v>1.33754075231085E-5</v>
      </c>
      <c r="O612">
        <v>0.499993312296238</v>
      </c>
      <c r="P612" s="1">
        <v>2.33040754152621E-4</v>
      </c>
    </row>
    <row r="613" spans="1:16" x14ac:dyDescent="0.25">
      <c r="A613" s="1">
        <v>3.1250000000000001E-5</v>
      </c>
      <c r="B613">
        <v>17.423076923076898</v>
      </c>
      <c r="C613">
        <v>192</v>
      </c>
      <c r="D613">
        <v>-0.29163474429612102</v>
      </c>
      <c r="E613">
        <v>0.495693752702412</v>
      </c>
      <c r="F613">
        <v>0.53534925291860502</v>
      </c>
      <c r="G613" s="1">
        <v>1.3336018682252799E-5</v>
      </c>
      <c r="H613">
        <v>0.49999333199065799</v>
      </c>
      <c r="I613" s="1">
        <v>2.3235447934848199E-4</v>
      </c>
      <c r="J613">
        <v>14397400</v>
      </c>
      <c r="K613">
        <v>5746</v>
      </c>
      <c r="L613">
        <v>76912800</v>
      </c>
      <c r="M613">
        <v>0.494870307203989</v>
      </c>
      <c r="N613" s="1">
        <v>1.33754075231085E-5</v>
      </c>
      <c r="O613">
        <v>0.499993312296238</v>
      </c>
      <c r="P613" s="1">
        <v>2.33040754152621E-4</v>
      </c>
    </row>
    <row r="614" spans="1:16" x14ac:dyDescent="0.25">
      <c r="A614" s="1">
        <v>1.5625E-5</v>
      </c>
      <c r="B614">
        <v>17.423076923076898</v>
      </c>
      <c r="C614">
        <v>189</v>
      </c>
      <c r="D614">
        <v>-0.29171203636847798</v>
      </c>
      <c r="E614">
        <v>0.49545608231604599</v>
      </c>
      <c r="F614">
        <v>0.53509256890132895</v>
      </c>
      <c r="G614" s="1">
        <v>1.3299414916456599E-5</v>
      </c>
      <c r="H614">
        <v>0.49999335029254099</v>
      </c>
      <c r="I614" s="1">
        <v>2.31716729121341E-4</v>
      </c>
      <c r="J614">
        <v>16689700</v>
      </c>
      <c r="K614">
        <v>5746</v>
      </c>
      <c r="L614">
        <v>76912800</v>
      </c>
      <c r="M614">
        <v>0.494870307203989</v>
      </c>
      <c r="N614" s="1">
        <v>1.33754075231085E-5</v>
      </c>
      <c r="O614">
        <v>0.499993312296238</v>
      </c>
      <c r="P614" s="1">
        <v>2.33040754152621E-4</v>
      </c>
    </row>
    <row r="615" spans="1:16" x14ac:dyDescent="0.25">
      <c r="A615" t="s">
        <v>0</v>
      </c>
      <c r="B615">
        <v>17.935897435897399</v>
      </c>
      <c r="C615">
        <v>5825</v>
      </c>
      <c r="D615">
        <v>-0.31930869420039298</v>
      </c>
      <c r="E615">
        <v>0.494300761446133</v>
      </c>
      <c r="F615">
        <v>0.53384482236182396</v>
      </c>
      <c r="G615" s="1">
        <v>1.2973033975294199E-5</v>
      </c>
      <c r="H615">
        <v>0.49999351348301202</v>
      </c>
      <c r="I615" s="1">
        <v>2.3268300681329E-4</v>
      </c>
      <c r="J615">
        <v>79515300</v>
      </c>
    </row>
    <row r="616" spans="1:16" x14ac:dyDescent="0.25">
      <c r="A616">
        <v>1.024</v>
      </c>
      <c r="B616">
        <v>17.935897435897399</v>
      </c>
      <c r="C616">
        <v>187</v>
      </c>
      <c r="D616">
        <v>-0.27107826329361501</v>
      </c>
      <c r="E616">
        <v>0.49299900994172802</v>
      </c>
      <c r="F616">
        <v>0.53243893073706605</v>
      </c>
      <c r="G616" s="1">
        <v>1.2979522323375201E-5</v>
      </c>
      <c r="H616">
        <v>0.49999351023883798</v>
      </c>
      <c r="I616" s="1">
        <v>2.3279938115900001E-4</v>
      </c>
      <c r="J616">
        <v>8542500</v>
      </c>
      <c r="K616">
        <v>5825</v>
      </c>
      <c r="L616">
        <v>79515300</v>
      </c>
      <c r="M616">
        <v>0.494300761446133</v>
      </c>
      <c r="N616" s="1">
        <v>1.2973033975294199E-5</v>
      </c>
      <c r="O616">
        <v>0.49999351348301202</v>
      </c>
      <c r="P616" s="1">
        <v>2.3268300681329E-4</v>
      </c>
    </row>
    <row r="617" spans="1:16" x14ac:dyDescent="0.25">
      <c r="A617">
        <v>0.51200000000000001</v>
      </c>
      <c r="B617">
        <v>17.935897435897399</v>
      </c>
      <c r="C617">
        <v>228</v>
      </c>
      <c r="D617">
        <v>-0.291928671567944</v>
      </c>
      <c r="E617">
        <v>0.49544259645330901</v>
      </c>
      <c r="F617">
        <v>0.53507800416957396</v>
      </c>
      <c r="G617" s="1">
        <v>1.29125427175136E-5</v>
      </c>
      <c r="H617">
        <v>0.49999354372864102</v>
      </c>
      <c r="I617" s="1">
        <v>2.3159804181796799E-4</v>
      </c>
      <c r="J617">
        <v>10617900</v>
      </c>
      <c r="K617">
        <v>5825</v>
      </c>
      <c r="L617">
        <v>79515300</v>
      </c>
      <c r="M617">
        <v>0.494300761446133</v>
      </c>
      <c r="N617" s="1">
        <v>1.2973033975294199E-5</v>
      </c>
      <c r="O617">
        <v>0.49999351348301202</v>
      </c>
      <c r="P617" s="1">
        <v>2.3268300681329E-4</v>
      </c>
    </row>
    <row r="618" spans="1:16" x14ac:dyDescent="0.25">
      <c r="A618">
        <v>0.25600000000000001</v>
      </c>
      <c r="B618">
        <v>17.935897435897399</v>
      </c>
      <c r="C618">
        <v>165</v>
      </c>
      <c r="D618">
        <v>-0.27799729573168502</v>
      </c>
      <c r="E618">
        <v>0.497007836514403</v>
      </c>
      <c r="F618">
        <v>0.53676846343555595</v>
      </c>
      <c r="G618" s="1">
        <v>1.2964841527018899E-5</v>
      </c>
      <c r="H618">
        <v>0.49999351757923599</v>
      </c>
      <c r="I618" s="1">
        <v>2.32536067901275E-4</v>
      </c>
      <c r="J618">
        <v>7604600</v>
      </c>
      <c r="K618">
        <v>5825</v>
      </c>
      <c r="L618">
        <v>79515300</v>
      </c>
      <c r="M618">
        <v>0.494300761446133</v>
      </c>
      <c r="N618" s="1">
        <v>1.2973033975294199E-5</v>
      </c>
      <c r="O618">
        <v>0.49999351348301202</v>
      </c>
      <c r="P618" s="1">
        <v>2.3268300681329E-4</v>
      </c>
    </row>
    <row r="619" spans="1:16" x14ac:dyDescent="0.25">
      <c r="A619">
        <v>0.128</v>
      </c>
      <c r="B619">
        <v>17.935897435897399</v>
      </c>
      <c r="C619">
        <v>183</v>
      </c>
      <c r="D619">
        <v>-0.27787181789227</v>
      </c>
      <c r="E619">
        <v>0.49787988259289201</v>
      </c>
      <c r="F619">
        <v>0.53771027320032405</v>
      </c>
      <c r="G619" s="1">
        <v>1.2942497027212901E-5</v>
      </c>
      <c r="H619">
        <v>0.499993528751486</v>
      </c>
      <c r="I619" s="1">
        <v>2.3213529924449801E-4</v>
      </c>
      <c r="J619">
        <v>8386500</v>
      </c>
      <c r="K619">
        <v>5825</v>
      </c>
      <c r="L619">
        <v>79515300</v>
      </c>
      <c r="M619">
        <v>0.494300761446133</v>
      </c>
      <c r="N619" s="1">
        <v>1.2973033975294199E-5</v>
      </c>
      <c r="O619">
        <v>0.49999351348301202</v>
      </c>
      <c r="P619" s="1">
        <v>2.3268300681329E-4</v>
      </c>
    </row>
    <row r="620" spans="1:16" x14ac:dyDescent="0.25">
      <c r="A620">
        <v>6.4000000000000001E-2</v>
      </c>
      <c r="B620">
        <v>17.935897435897399</v>
      </c>
      <c r="C620">
        <v>173</v>
      </c>
      <c r="D620">
        <v>-0.29292583706992198</v>
      </c>
      <c r="E620">
        <v>0.497415925790192</v>
      </c>
      <c r="F620">
        <v>0.53720919985340798</v>
      </c>
      <c r="G620" s="1">
        <v>1.3019468627306601E-5</v>
      </c>
      <c r="H620">
        <v>0.49999349026568601</v>
      </c>
      <c r="I620" s="1">
        <v>2.3351585396925599E-4</v>
      </c>
      <c r="J620">
        <v>8152300</v>
      </c>
      <c r="K620">
        <v>5825</v>
      </c>
      <c r="L620">
        <v>79515300</v>
      </c>
      <c r="M620">
        <v>0.494300761446133</v>
      </c>
      <c r="N620" s="1">
        <v>1.2973033975294199E-5</v>
      </c>
      <c r="O620">
        <v>0.49999351348301202</v>
      </c>
      <c r="P620" s="1">
        <v>2.3268300681329E-4</v>
      </c>
    </row>
    <row r="621" spans="1:16" x14ac:dyDescent="0.25">
      <c r="A621">
        <v>3.2000000000000001E-2</v>
      </c>
      <c r="B621">
        <v>17.935897435897399</v>
      </c>
      <c r="C621">
        <v>186</v>
      </c>
      <c r="D621">
        <v>-0.28119677378848401</v>
      </c>
      <c r="E621">
        <v>0.49651145382614897</v>
      </c>
      <c r="F621">
        <v>0.53623237013224101</v>
      </c>
      <c r="G621" s="1">
        <v>1.2849582269658299E-5</v>
      </c>
      <c r="H621">
        <v>0.499993575208865</v>
      </c>
      <c r="I621" s="1">
        <v>2.3046878968271801E-4</v>
      </c>
      <c r="J621">
        <v>9885200</v>
      </c>
      <c r="K621">
        <v>5825</v>
      </c>
      <c r="L621">
        <v>79515300</v>
      </c>
      <c r="M621">
        <v>0.494300761446133</v>
      </c>
      <c r="N621" s="1">
        <v>1.2973033975294199E-5</v>
      </c>
      <c r="O621">
        <v>0.49999351348301202</v>
      </c>
      <c r="P621" s="1">
        <v>2.3268300681329E-4</v>
      </c>
    </row>
    <row r="622" spans="1:16" x14ac:dyDescent="0.25">
      <c r="A622">
        <v>1.6E-2</v>
      </c>
      <c r="B622">
        <v>17.935897435897399</v>
      </c>
      <c r="C622">
        <v>186</v>
      </c>
      <c r="D622">
        <v>-0.27831998034826999</v>
      </c>
      <c r="E622">
        <v>0.49692555273898698</v>
      </c>
      <c r="F622">
        <v>0.53667959695810596</v>
      </c>
      <c r="G622" s="1">
        <v>1.3001926669531301E-5</v>
      </c>
      <c r="H622">
        <v>0.49999349903666501</v>
      </c>
      <c r="I622" s="1">
        <v>2.3320122321377401E-4</v>
      </c>
      <c r="J622">
        <v>8709300</v>
      </c>
      <c r="K622">
        <v>5825</v>
      </c>
      <c r="L622">
        <v>79515300</v>
      </c>
      <c r="M622">
        <v>0.494300761446133</v>
      </c>
      <c r="N622" s="1">
        <v>1.2973033975294199E-5</v>
      </c>
      <c r="O622">
        <v>0.49999351348301202</v>
      </c>
      <c r="P622" s="1">
        <v>2.3268300681329E-4</v>
      </c>
    </row>
    <row r="623" spans="1:16" x14ac:dyDescent="0.25">
      <c r="A623">
        <v>8.0000000000000002E-3</v>
      </c>
      <c r="B623">
        <v>17.935897435897399</v>
      </c>
      <c r="C623">
        <v>167</v>
      </c>
      <c r="D623">
        <v>-0.29084817131887097</v>
      </c>
      <c r="E623">
        <v>0.49361214120786401</v>
      </c>
      <c r="F623">
        <v>0.53310111250449299</v>
      </c>
      <c r="G623" s="1">
        <v>1.29239274903047E-5</v>
      </c>
      <c r="H623">
        <v>0.49999353803625401</v>
      </c>
      <c r="I623" s="1">
        <v>2.3180223793508201E-4</v>
      </c>
      <c r="J623">
        <v>8506800</v>
      </c>
      <c r="K623">
        <v>5825</v>
      </c>
      <c r="L623">
        <v>79515300</v>
      </c>
      <c r="M623">
        <v>0.494300761446133</v>
      </c>
      <c r="N623" s="1">
        <v>1.2973033975294199E-5</v>
      </c>
      <c r="O623">
        <v>0.49999351348301202</v>
      </c>
      <c r="P623" s="1">
        <v>2.3268300681329E-4</v>
      </c>
    </row>
    <row r="624" spans="1:16" x14ac:dyDescent="0.25">
      <c r="A624">
        <v>4.0000000000000001E-3</v>
      </c>
      <c r="B624">
        <v>17.935897435897399</v>
      </c>
      <c r="C624">
        <v>165</v>
      </c>
      <c r="D624">
        <v>-0.29101974152966398</v>
      </c>
      <c r="E624">
        <v>0.49490923197891701</v>
      </c>
      <c r="F624">
        <v>0.53450197053723003</v>
      </c>
      <c r="G624" s="1">
        <v>1.28813187190157E-5</v>
      </c>
      <c r="H624">
        <v>0.49999355934063999</v>
      </c>
      <c r="I624" s="1">
        <v>2.3103801138337201E-4</v>
      </c>
      <c r="J624">
        <v>7956800</v>
      </c>
      <c r="K624">
        <v>5825</v>
      </c>
      <c r="L624">
        <v>79515300</v>
      </c>
      <c r="M624">
        <v>0.494300761446133</v>
      </c>
      <c r="N624" s="1">
        <v>1.2973033975294199E-5</v>
      </c>
      <c r="O624">
        <v>0.49999351348301202</v>
      </c>
      <c r="P624" s="1">
        <v>2.3268300681329E-4</v>
      </c>
    </row>
    <row r="625" spans="1:16" x14ac:dyDescent="0.25">
      <c r="A625">
        <v>2E-3</v>
      </c>
      <c r="B625">
        <v>17.935897435897399</v>
      </c>
      <c r="C625">
        <v>163</v>
      </c>
      <c r="D625">
        <v>-0.29100055184423201</v>
      </c>
      <c r="E625">
        <v>0.489500829992699</v>
      </c>
      <c r="F625">
        <v>0.528660896392115</v>
      </c>
      <c r="G625" s="1">
        <v>1.28685585066845E-5</v>
      </c>
      <c r="H625">
        <v>0.49999356572074599</v>
      </c>
      <c r="I625" s="1">
        <v>2.3080914552373901E-4</v>
      </c>
      <c r="J625">
        <v>8213300</v>
      </c>
      <c r="K625">
        <v>5825</v>
      </c>
      <c r="L625">
        <v>79515300</v>
      </c>
      <c r="M625">
        <v>0.494300761446133</v>
      </c>
      <c r="N625" s="1">
        <v>1.2973033975294199E-5</v>
      </c>
      <c r="O625">
        <v>0.49999351348301202</v>
      </c>
      <c r="P625" s="1">
        <v>2.3268300681329E-4</v>
      </c>
    </row>
    <row r="626" spans="1:16" x14ac:dyDescent="0.25">
      <c r="A626">
        <v>1E-3</v>
      </c>
      <c r="B626">
        <v>17.935897435897399</v>
      </c>
      <c r="C626">
        <v>229</v>
      </c>
      <c r="D626">
        <v>-0.27681731310301599</v>
      </c>
      <c r="E626">
        <v>0.49698500386931199</v>
      </c>
      <c r="F626">
        <v>0.53674380417885703</v>
      </c>
      <c r="G626" s="1">
        <v>1.3029260023778E-5</v>
      </c>
      <c r="H626">
        <v>0.499993485369988</v>
      </c>
      <c r="I626" s="1">
        <v>2.33691471452121E-4</v>
      </c>
      <c r="J626">
        <v>11425500</v>
      </c>
      <c r="K626">
        <v>5825</v>
      </c>
      <c r="L626">
        <v>79515300</v>
      </c>
      <c r="M626">
        <v>0.494300761446133</v>
      </c>
      <c r="N626" s="1">
        <v>1.2973033975294199E-5</v>
      </c>
      <c r="O626">
        <v>0.49999351348301202</v>
      </c>
      <c r="P626" s="1">
        <v>2.3268300681329E-4</v>
      </c>
    </row>
    <row r="627" spans="1:16" x14ac:dyDescent="0.25">
      <c r="A627" s="1">
        <v>5.0000000000000001E-4</v>
      </c>
      <c r="B627">
        <v>17.935897435897399</v>
      </c>
      <c r="C627">
        <v>171</v>
      </c>
      <c r="D627">
        <v>-0.29176401913549099</v>
      </c>
      <c r="E627">
        <v>0.494081605241252</v>
      </c>
      <c r="F627">
        <v>0.53360813366055204</v>
      </c>
      <c r="G627" s="1">
        <v>1.28650041781863E-5</v>
      </c>
      <c r="H627">
        <v>0.49999356749791002</v>
      </c>
      <c r="I627" s="1">
        <v>2.3074539545234199E-4</v>
      </c>
      <c r="J627">
        <v>9096400</v>
      </c>
      <c r="K627">
        <v>5825</v>
      </c>
      <c r="L627">
        <v>79515300</v>
      </c>
      <c r="M627">
        <v>0.494300761446133</v>
      </c>
      <c r="N627" s="1">
        <v>1.2973033975294199E-5</v>
      </c>
      <c r="O627">
        <v>0.49999351348301202</v>
      </c>
      <c r="P627" s="1">
        <v>2.3268300681329E-4</v>
      </c>
    </row>
    <row r="628" spans="1:16" x14ac:dyDescent="0.25">
      <c r="A628" s="1">
        <v>2.5000000000000001E-4</v>
      </c>
      <c r="B628">
        <v>17.935897435897399</v>
      </c>
      <c r="C628">
        <v>192</v>
      </c>
      <c r="D628">
        <v>-0.29168539789865799</v>
      </c>
      <c r="E628">
        <v>0.49749139180881002</v>
      </c>
      <c r="F628">
        <v>0.53729070315351501</v>
      </c>
      <c r="G628" s="1">
        <v>1.29674975708482E-5</v>
      </c>
      <c r="H628">
        <v>0.49999351625121402</v>
      </c>
      <c r="I628" s="1">
        <v>2.3258370643098301E-4</v>
      </c>
      <c r="J628">
        <v>11357800</v>
      </c>
      <c r="K628">
        <v>5825</v>
      </c>
      <c r="L628">
        <v>79515300</v>
      </c>
      <c r="M628">
        <v>0.494300761446133</v>
      </c>
      <c r="N628" s="1">
        <v>1.2973033975294199E-5</v>
      </c>
      <c r="O628">
        <v>0.49999351348301202</v>
      </c>
      <c r="P628" s="1">
        <v>2.3268300681329E-4</v>
      </c>
    </row>
    <row r="629" spans="1:16" x14ac:dyDescent="0.25">
      <c r="A629" s="1">
        <v>1.25E-4</v>
      </c>
      <c r="B629">
        <v>17.935897435897399</v>
      </c>
      <c r="C629">
        <v>192</v>
      </c>
      <c r="D629">
        <v>-0.29183342782664101</v>
      </c>
      <c r="E629">
        <v>0.49781739614122</v>
      </c>
      <c r="F629">
        <v>0.53764278783251795</v>
      </c>
      <c r="G629" s="1">
        <v>1.2992195198791E-5</v>
      </c>
      <c r="H629">
        <v>0.49999350390239999</v>
      </c>
      <c r="I629" s="1">
        <v>2.33026680552674E-4</v>
      </c>
      <c r="J629">
        <v>12328900</v>
      </c>
      <c r="K629">
        <v>5825</v>
      </c>
      <c r="L629">
        <v>79515300</v>
      </c>
      <c r="M629">
        <v>0.494300761446133</v>
      </c>
      <c r="N629" s="1">
        <v>1.2973033975294199E-5</v>
      </c>
      <c r="O629">
        <v>0.49999351348301202</v>
      </c>
      <c r="P629" s="1">
        <v>2.3268300681329E-4</v>
      </c>
    </row>
    <row r="630" spans="1:16" x14ac:dyDescent="0.25">
      <c r="A630" s="1">
        <v>6.2500000000000001E-5</v>
      </c>
      <c r="B630">
        <v>17.935897435897399</v>
      </c>
      <c r="C630">
        <v>188</v>
      </c>
      <c r="D630">
        <v>-0.29182021593999502</v>
      </c>
      <c r="E630">
        <v>0.49616894173731402</v>
      </c>
      <c r="F630">
        <v>0.53586245707629898</v>
      </c>
      <c r="G630" s="1">
        <v>1.29766898361305E-5</v>
      </c>
      <c r="H630">
        <v>0.49999351165508099</v>
      </c>
      <c r="I630" s="1">
        <v>2.3274857795828999E-4</v>
      </c>
      <c r="J630">
        <v>13104700</v>
      </c>
      <c r="K630">
        <v>5825</v>
      </c>
      <c r="L630">
        <v>79515300</v>
      </c>
      <c r="M630">
        <v>0.494300761446133</v>
      </c>
      <c r="N630" s="1">
        <v>1.2973033975294199E-5</v>
      </c>
      <c r="O630">
        <v>0.49999351348301202</v>
      </c>
      <c r="P630" s="1">
        <v>2.3268300681329E-4</v>
      </c>
    </row>
    <row r="631" spans="1:16" x14ac:dyDescent="0.25">
      <c r="A631" s="1">
        <v>3.1250000000000001E-5</v>
      </c>
      <c r="B631">
        <v>17.935897435897399</v>
      </c>
      <c r="C631">
        <v>191</v>
      </c>
      <c r="D631">
        <v>-0.29161015760121201</v>
      </c>
      <c r="E631">
        <v>0.49647627728153398</v>
      </c>
      <c r="F631">
        <v>0.53619437946405601</v>
      </c>
      <c r="G631" s="1">
        <v>1.28854594130256E-5</v>
      </c>
      <c r="H631">
        <v>0.49999355727029299</v>
      </c>
      <c r="I631" s="1">
        <v>2.31112278446447E-4</v>
      </c>
      <c r="J631">
        <v>14437700</v>
      </c>
      <c r="K631">
        <v>5825</v>
      </c>
      <c r="L631">
        <v>79515300</v>
      </c>
      <c r="M631">
        <v>0.494300761446133</v>
      </c>
      <c r="N631" s="1">
        <v>1.2973033975294199E-5</v>
      </c>
      <c r="O631">
        <v>0.49999351348301202</v>
      </c>
      <c r="P631" s="1">
        <v>2.3268300681329E-4</v>
      </c>
    </row>
    <row r="632" spans="1:16" x14ac:dyDescent="0.25">
      <c r="A632" s="1">
        <v>1.5625E-5</v>
      </c>
      <c r="B632">
        <v>17.935897435897399</v>
      </c>
      <c r="C632">
        <v>183</v>
      </c>
      <c r="D632">
        <v>-0.291690282211714</v>
      </c>
      <c r="E632">
        <v>0.496185456156361</v>
      </c>
      <c r="F632">
        <v>0.53588029264887005</v>
      </c>
      <c r="G632" s="1">
        <v>1.29868238680774E-5</v>
      </c>
      <c r="H632">
        <v>0.49999350658806502</v>
      </c>
      <c r="I632" s="1">
        <v>2.3293034091590199E-4</v>
      </c>
      <c r="J632">
        <v>15937700</v>
      </c>
      <c r="K632">
        <v>5825</v>
      </c>
      <c r="L632">
        <v>79515300</v>
      </c>
      <c r="M632">
        <v>0.494300761446133</v>
      </c>
      <c r="N632" s="1">
        <v>1.2973033975294199E-5</v>
      </c>
      <c r="O632">
        <v>0.49999351348301202</v>
      </c>
      <c r="P632" s="1">
        <v>2.3268300681329E-4</v>
      </c>
    </row>
    <row r="633" spans="1:16" x14ac:dyDescent="0.25">
      <c r="A633" t="s">
        <v>0</v>
      </c>
      <c r="B633">
        <v>18.448717948717899</v>
      </c>
      <c r="C633">
        <v>5897</v>
      </c>
      <c r="D633">
        <v>-0.31904984124173402</v>
      </c>
      <c r="E633">
        <v>0.49381159754933401</v>
      </c>
      <c r="F633">
        <v>0.533316525353281</v>
      </c>
      <c r="G633" s="1">
        <v>1.18859499944612E-5</v>
      </c>
      <c r="H633">
        <v>0.49999405702500199</v>
      </c>
      <c r="I633" s="1">
        <v>2.19280539000381E-4</v>
      </c>
      <c r="J633">
        <v>82978400</v>
      </c>
    </row>
    <row r="634" spans="1:16" x14ac:dyDescent="0.25">
      <c r="A634">
        <v>1.024</v>
      </c>
      <c r="B634">
        <v>18.448717948717899</v>
      </c>
      <c r="C634">
        <v>193</v>
      </c>
      <c r="D634">
        <v>-0.27112865038509198</v>
      </c>
      <c r="E634">
        <v>0.49637609918325798</v>
      </c>
      <c r="F634">
        <v>0.536086187117919</v>
      </c>
      <c r="G634" s="1">
        <v>1.1776386925732499E-5</v>
      </c>
      <c r="H634">
        <v>0.49999411180653702</v>
      </c>
      <c r="I634" s="1">
        <v>2.1725924084780901E-4</v>
      </c>
      <c r="J634">
        <v>9067400</v>
      </c>
      <c r="K634">
        <v>5897</v>
      </c>
      <c r="L634">
        <v>82978400</v>
      </c>
      <c r="M634">
        <v>0.49381159754933401</v>
      </c>
      <c r="N634" s="1">
        <v>1.18859499944612E-5</v>
      </c>
      <c r="O634">
        <v>0.49999405702500199</v>
      </c>
      <c r="P634" s="1">
        <v>2.19280539000381E-4</v>
      </c>
    </row>
    <row r="635" spans="1:16" x14ac:dyDescent="0.25">
      <c r="A635">
        <v>0.51200000000000001</v>
      </c>
      <c r="B635">
        <v>18.448717948717899</v>
      </c>
      <c r="C635">
        <v>244</v>
      </c>
      <c r="D635">
        <v>-0.291906446637478</v>
      </c>
      <c r="E635">
        <v>0.492805191078236</v>
      </c>
      <c r="F635">
        <v>0.53222960636449501</v>
      </c>
      <c r="G635" s="1">
        <v>1.17995279241833E-5</v>
      </c>
      <c r="H635">
        <v>0.49999410023603702</v>
      </c>
      <c r="I635" s="1">
        <v>2.1768616260127999E-4</v>
      </c>
      <c r="J635">
        <v>11129200</v>
      </c>
      <c r="K635">
        <v>5897</v>
      </c>
      <c r="L635">
        <v>82978400</v>
      </c>
      <c r="M635">
        <v>0.49381159754933401</v>
      </c>
      <c r="N635" s="1">
        <v>1.18859499944612E-5</v>
      </c>
      <c r="O635">
        <v>0.49999405702500199</v>
      </c>
      <c r="P635" s="1">
        <v>2.19280539000381E-4</v>
      </c>
    </row>
    <row r="636" spans="1:16" x14ac:dyDescent="0.25">
      <c r="A636">
        <v>0.25600000000000001</v>
      </c>
      <c r="B636">
        <v>18.448717948717899</v>
      </c>
      <c r="C636">
        <v>166</v>
      </c>
      <c r="D636">
        <v>-0.27417587051998199</v>
      </c>
      <c r="E636">
        <v>0.49246092862868102</v>
      </c>
      <c r="F636">
        <v>0.531857802918976</v>
      </c>
      <c r="G636" s="1">
        <v>1.19015680756229E-5</v>
      </c>
      <c r="H636">
        <v>0.49999404921596202</v>
      </c>
      <c r="I636" s="1">
        <v>2.1956867257463299E-4</v>
      </c>
      <c r="J636">
        <v>8224700</v>
      </c>
      <c r="K636">
        <v>5897</v>
      </c>
      <c r="L636">
        <v>82978400</v>
      </c>
      <c r="M636">
        <v>0.49381159754933401</v>
      </c>
      <c r="N636" s="1">
        <v>1.18859499944612E-5</v>
      </c>
      <c r="O636">
        <v>0.49999405702500199</v>
      </c>
      <c r="P636" s="1">
        <v>2.19280539000381E-4</v>
      </c>
    </row>
    <row r="637" spans="1:16" x14ac:dyDescent="0.25">
      <c r="A637">
        <v>0.128</v>
      </c>
      <c r="B637">
        <v>18.448717948717899</v>
      </c>
      <c r="C637">
        <v>172</v>
      </c>
      <c r="D637">
        <v>-0.27803313422520798</v>
      </c>
      <c r="E637">
        <v>0.49570566600669103</v>
      </c>
      <c r="F637">
        <v>0.53536211928722599</v>
      </c>
      <c r="G637" s="1">
        <v>1.18291716235674E-5</v>
      </c>
      <c r="H637">
        <v>0.49999408541418799</v>
      </c>
      <c r="I637" s="1">
        <v>2.18233050850173E-4</v>
      </c>
      <c r="J637">
        <v>8243800</v>
      </c>
      <c r="K637">
        <v>5897</v>
      </c>
      <c r="L637">
        <v>82978400</v>
      </c>
      <c r="M637">
        <v>0.49381159754933401</v>
      </c>
      <c r="N637" s="1">
        <v>1.18859499944612E-5</v>
      </c>
      <c r="O637">
        <v>0.49999405702500199</v>
      </c>
      <c r="P637" s="1">
        <v>2.19280539000381E-4</v>
      </c>
    </row>
    <row r="638" spans="1:16" x14ac:dyDescent="0.25">
      <c r="A638">
        <v>6.4000000000000001E-2</v>
      </c>
      <c r="B638">
        <v>18.448717948717899</v>
      </c>
      <c r="C638">
        <v>169</v>
      </c>
      <c r="D638">
        <v>-0.29260531533089801</v>
      </c>
      <c r="E638">
        <v>0.49760930843510398</v>
      </c>
      <c r="F638">
        <v>0.53741805310991198</v>
      </c>
      <c r="G638" s="1">
        <v>1.1941862087194699E-5</v>
      </c>
      <c r="H638">
        <v>0.49999402906895601</v>
      </c>
      <c r="I638" s="1">
        <v>2.2031204542914299E-4</v>
      </c>
      <c r="J638">
        <v>7929600</v>
      </c>
      <c r="K638">
        <v>5897</v>
      </c>
      <c r="L638">
        <v>82978400</v>
      </c>
      <c r="M638">
        <v>0.49381159754933401</v>
      </c>
      <c r="N638" s="1">
        <v>1.18859499944612E-5</v>
      </c>
      <c r="O638">
        <v>0.49999405702500199</v>
      </c>
      <c r="P638" s="1">
        <v>2.19280539000381E-4</v>
      </c>
    </row>
    <row r="639" spans="1:16" x14ac:dyDescent="0.25">
      <c r="A639">
        <v>3.2000000000000001E-2</v>
      </c>
      <c r="B639">
        <v>18.448717948717899</v>
      </c>
      <c r="C639">
        <v>209</v>
      </c>
      <c r="D639">
        <v>-0.28122716352175198</v>
      </c>
      <c r="E639">
        <v>0.49319949159725002</v>
      </c>
      <c r="F639">
        <v>0.53265545092502997</v>
      </c>
      <c r="G639" s="1">
        <v>1.18846951043805E-5</v>
      </c>
      <c r="H639">
        <v>0.49999405765244698</v>
      </c>
      <c r="I639" s="1">
        <v>2.1925738788722399E-4</v>
      </c>
      <c r="J639">
        <v>9715900</v>
      </c>
      <c r="K639">
        <v>5897</v>
      </c>
      <c r="L639">
        <v>82978400</v>
      </c>
      <c r="M639">
        <v>0.49381159754933401</v>
      </c>
      <c r="N639" s="1">
        <v>1.18859499944612E-5</v>
      </c>
      <c r="O639">
        <v>0.49999405702500199</v>
      </c>
      <c r="P639" s="1">
        <v>2.19280539000381E-4</v>
      </c>
    </row>
    <row r="640" spans="1:16" x14ac:dyDescent="0.25">
      <c r="A640">
        <v>1.6E-2</v>
      </c>
      <c r="B640">
        <v>18.448717948717899</v>
      </c>
      <c r="C640">
        <v>215</v>
      </c>
      <c r="D640">
        <v>-0.278336885649487</v>
      </c>
      <c r="E640">
        <v>0.49728624323926901</v>
      </c>
      <c r="F640">
        <v>0.53706914269841</v>
      </c>
      <c r="G640" s="1">
        <v>1.18268401978482E-5</v>
      </c>
      <c r="H640">
        <v>0.49999408657990102</v>
      </c>
      <c r="I640" s="1">
        <v>2.18190039034662E-4</v>
      </c>
      <c r="J640">
        <v>15592600</v>
      </c>
      <c r="K640">
        <v>5897</v>
      </c>
      <c r="L640">
        <v>82978400</v>
      </c>
      <c r="M640">
        <v>0.49381159754933401</v>
      </c>
      <c r="N640" s="1">
        <v>1.18859499944612E-5</v>
      </c>
      <c r="O640">
        <v>0.49999405702500199</v>
      </c>
      <c r="P640" s="1">
        <v>2.19280539000381E-4</v>
      </c>
    </row>
    <row r="641" spans="1:16" x14ac:dyDescent="0.25">
      <c r="A641">
        <v>8.0000000000000002E-3</v>
      </c>
      <c r="B641">
        <v>18.448717948717899</v>
      </c>
      <c r="C641">
        <v>162</v>
      </c>
      <c r="D641">
        <v>-0.29113922169412798</v>
      </c>
      <c r="E641">
        <v>0.49682060017718199</v>
      </c>
      <c r="F641">
        <v>0.53656624819135601</v>
      </c>
      <c r="G641" s="1">
        <v>1.18471555169419E-5</v>
      </c>
      <c r="H641">
        <v>0.49999407642224097</v>
      </c>
      <c r="I641" s="1">
        <v>2.1856483062665901E-4</v>
      </c>
      <c r="J641">
        <v>7785600</v>
      </c>
      <c r="K641">
        <v>5897</v>
      </c>
      <c r="L641">
        <v>82978400</v>
      </c>
      <c r="M641">
        <v>0.49381159754933401</v>
      </c>
      <c r="N641" s="1">
        <v>1.18859499944612E-5</v>
      </c>
      <c r="O641">
        <v>0.49999405702500199</v>
      </c>
      <c r="P641" s="1">
        <v>2.19280539000381E-4</v>
      </c>
    </row>
    <row r="642" spans="1:16" x14ac:dyDescent="0.25">
      <c r="A642">
        <v>4.0000000000000001E-3</v>
      </c>
      <c r="B642">
        <v>18.448717948717899</v>
      </c>
      <c r="C642">
        <v>160</v>
      </c>
      <c r="D642">
        <v>-0.29091627396442798</v>
      </c>
      <c r="E642">
        <v>0.49230448539596799</v>
      </c>
      <c r="F642">
        <v>0.53168884422764595</v>
      </c>
      <c r="G642" s="1">
        <v>1.1857291565386901E-5</v>
      </c>
      <c r="H642">
        <v>0.49999407135421697</v>
      </c>
      <c r="I642" s="1">
        <v>2.18751827725536E-4</v>
      </c>
      <c r="J642">
        <v>7815200</v>
      </c>
      <c r="K642">
        <v>5897</v>
      </c>
      <c r="L642">
        <v>82978400</v>
      </c>
      <c r="M642">
        <v>0.49381159754933401</v>
      </c>
      <c r="N642" s="1">
        <v>1.18859499944612E-5</v>
      </c>
      <c r="O642">
        <v>0.49999405702500199</v>
      </c>
      <c r="P642" s="1">
        <v>2.19280539000381E-4</v>
      </c>
    </row>
    <row r="643" spans="1:16" x14ac:dyDescent="0.25">
      <c r="A643">
        <v>2E-3</v>
      </c>
      <c r="B643">
        <v>18.448717948717899</v>
      </c>
      <c r="C643">
        <v>249</v>
      </c>
      <c r="D643">
        <v>-0.27663932163636501</v>
      </c>
      <c r="E643">
        <v>0.495446639418053</v>
      </c>
      <c r="F643">
        <v>0.53508237057149699</v>
      </c>
      <c r="G643" s="1">
        <v>1.1824925620573801E-5</v>
      </c>
      <c r="H643">
        <v>0.49999408753718899</v>
      </c>
      <c r="I643" s="1">
        <v>2.1815471753853399E-4</v>
      </c>
      <c r="J643">
        <v>11891700</v>
      </c>
      <c r="K643">
        <v>5897</v>
      </c>
      <c r="L643">
        <v>82978400</v>
      </c>
      <c r="M643">
        <v>0.49381159754933401</v>
      </c>
      <c r="N643" s="1">
        <v>1.18859499944612E-5</v>
      </c>
      <c r="O643">
        <v>0.49999405702500199</v>
      </c>
      <c r="P643" s="1">
        <v>2.19280539000381E-4</v>
      </c>
    </row>
    <row r="644" spans="1:16" x14ac:dyDescent="0.25">
      <c r="A644">
        <v>1E-3</v>
      </c>
      <c r="B644">
        <v>18.448717948717899</v>
      </c>
      <c r="C644">
        <v>256</v>
      </c>
      <c r="D644">
        <v>-0.276745475178097</v>
      </c>
      <c r="E644">
        <v>0.49466290737035501</v>
      </c>
      <c r="F644">
        <v>0.53423593995998397</v>
      </c>
      <c r="G644" s="1">
        <v>1.19318928172296E-5</v>
      </c>
      <c r="H644">
        <v>0.499994034053591</v>
      </c>
      <c r="I644" s="1">
        <v>2.2012812517940199E-4</v>
      </c>
      <c r="J644">
        <v>13305000</v>
      </c>
      <c r="K644">
        <v>5897</v>
      </c>
      <c r="L644">
        <v>82978400</v>
      </c>
      <c r="M644">
        <v>0.49381159754933401</v>
      </c>
      <c r="N644" s="1">
        <v>1.18859499944612E-5</v>
      </c>
      <c r="O644">
        <v>0.49999405702500199</v>
      </c>
      <c r="P644" s="1">
        <v>2.19280539000381E-4</v>
      </c>
    </row>
    <row r="645" spans="1:16" x14ac:dyDescent="0.25">
      <c r="A645" s="1">
        <v>5.0000000000000001E-4</v>
      </c>
      <c r="B645">
        <v>18.448717948717899</v>
      </c>
      <c r="C645">
        <v>173</v>
      </c>
      <c r="D645">
        <v>-0.29178772615702597</v>
      </c>
      <c r="E645">
        <v>0.495643096872938</v>
      </c>
      <c r="F645">
        <v>0.53529454462277304</v>
      </c>
      <c r="G645" s="1">
        <v>1.1851851732025401E-5</v>
      </c>
      <c r="H645">
        <v>0.49999407407413399</v>
      </c>
      <c r="I645" s="1">
        <v>2.18651469774161E-4</v>
      </c>
      <c r="J645">
        <v>9351800</v>
      </c>
      <c r="K645">
        <v>5897</v>
      </c>
      <c r="L645">
        <v>82978400</v>
      </c>
      <c r="M645">
        <v>0.49381159754933401</v>
      </c>
      <c r="N645" s="1">
        <v>1.18859499944612E-5</v>
      </c>
      <c r="O645">
        <v>0.49999405702500199</v>
      </c>
      <c r="P645" s="1">
        <v>2.19280539000381E-4</v>
      </c>
    </row>
    <row r="646" spans="1:16" x14ac:dyDescent="0.25">
      <c r="A646" s="1">
        <v>2.5000000000000001E-4</v>
      </c>
      <c r="B646">
        <v>18.448717948717899</v>
      </c>
      <c r="C646">
        <v>189</v>
      </c>
      <c r="D646">
        <v>-0.29159525893259902</v>
      </c>
      <c r="E646">
        <v>0.49521051681311901</v>
      </c>
      <c r="F646">
        <v>0.53482735815816895</v>
      </c>
      <c r="G646" s="1">
        <v>1.18361830879765E-5</v>
      </c>
      <c r="H646">
        <v>0.49999408190845601</v>
      </c>
      <c r="I646" s="1">
        <v>2.1836240337946399E-4</v>
      </c>
      <c r="J646">
        <v>14048800</v>
      </c>
      <c r="K646">
        <v>5897</v>
      </c>
      <c r="L646">
        <v>82978400</v>
      </c>
      <c r="M646">
        <v>0.49381159754933401</v>
      </c>
      <c r="N646" s="1">
        <v>1.18859499944612E-5</v>
      </c>
      <c r="O646">
        <v>0.49999405702500199</v>
      </c>
      <c r="P646" s="1">
        <v>2.19280539000381E-4</v>
      </c>
    </row>
    <row r="647" spans="1:16" x14ac:dyDescent="0.25">
      <c r="A647" s="1">
        <v>1.25E-4</v>
      </c>
      <c r="B647">
        <v>18.448717948717899</v>
      </c>
      <c r="C647">
        <v>202</v>
      </c>
      <c r="D647">
        <v>-0.29171841645471103</v>
      </c>
      <c r="E647">
        <v>0.49425650688589501</v>
      </c>
      <c r="F647">
        <v>0.53379702743676705</v>
      </c>
      <c r="G647" s="1">
        <v>1.18847554293477E-5</v>
      </c>
      <c r="H647">
        <v>0.49999405762228499</v>
      </c>
      <c r="I647" s="1">
        <v>2.1925850080553E-4</v>
      </c>
      <c r="J647">
        <v>13698700</v>
      </c>
      <c r="K647">
        <v>5897</v>
      </c>
      <c r="L647">
        <v>82978400</v>
      </c>
      <c r="M647">
        <v>0.49381159754933401</v>
      </c>
      <c r="N647" s="1">
        <v>1.18859499944612E-5</v>
      </c>
      <c r="O647">
        <v>0.49999405702500199</v>
      </c>
      <c r="P647" s="1">
        <v>2.19280539000381E-4</v>
      </c>
    </row>
    <row r="648" spans="1:16" x14ac:dyDescent="0.25">
      <c r="A648" s="1">
        <v>6.2500000000000001E-5</v>
      </c>
      <c r="B648">
        <v>18.448717948717899</v>
      </c>
      <c r="C648">
        <v>196</v>
      </c>
      <c r="D648">
        <v>-0.291756831544076</v>
      </c>
      <c r="E648">
        <v>0.49635894224876098</v>
      </c>
      <c r="F648">
        <v>0.53606765762866204</v>
      </c>
      <c r="G648" s="1">
        <v>1.19039503156948E-5</v>
      </c>
      <c r="H648">
        <v>0.49999404802484199</v>
      </c>
      <c r="I648" s="1">
        <v>2.1961262184980499E-4</v>
      </c>
      <c r="J648">
        <v>16554600</v>
      </c>
      <c r="K648">
        <v>5897</v>
      </c>
      <c r="L648">
        <v>82978400</v>
      </c>
      <c r="M648">
        <v>0.49381159754933401</v>
      </c>
      <c r="N648" s="1">
        <v>1.18859499944612E-5</v>
      </c>
      <c r="O648">
        <v>0.49999405702500199</v>
      </c>
      <c r="P648" s="1">
        <v>2.19280539000381E-4</v>
      </c>
    </row>
    <row r="649" spans="1:16" x14ac:dyDescent="0.25">
      <c r="A649" s="1">
        <v>3.1250000000000001E-5</v>
      </c>
      <c r="B649">
        <v>18.448717948717899</v>
      </c>
      <c r="C649">
        <v>185</v>
      </c>
      <c r="D649">
        <v>-0.29165127566862398</v>
      </c>
      <c r="E649">
        <v>0.49531970700406902</v>
      </c>
      <c r="F649">
        <v>0.53494528356439497</v>
      </c>
      <c r="G649" s="1">
        <v>1.19408410561572E-5</v>
      </c>
      <c r="H649">
        <v>0.49999402957947098</v>
      </c>
      <c r="I649" s="1">
        <v>2.2029320871551499E-4</v>
      </c>
      <c r="J649">
        <v>15431500</v>
      </c>
      <c r="K649">
        <v>5897</v>
      </c>
      <c r="L649">
        <v>82978400</v>
      </c>
      <c r="M649">
        <v>0.49381159754933401</v>
      </c>
      <c r="N649" s="1">
        <v>1.18859499944612E-5</v>
      </c>
      <c r="O649">
        <v>0.49999405702500199</v>
      </c>
      <c r="P649" s="1">
        <v>2.19280539000381E-4</v>
      </c>
    </row>
    <row r="650" spans="1:16" x14ac:dyDescent="0.25">
      <c r="A650" s="1">
        <v>1.5625E-5</v>
      </c>
      <c r="B650">
        <v>18.448717948717899</v>
      </c>
      <c r="C650">
        <v>194</v>
      </c>
      <c r="D650">
        <v>-0.291628742554978</v>
      </c>
      <c r="E650">
        <v>0.49322891925490198</v>
      </c>
      <c r="F650">
        <v>0.53268723279529395</v>
      </c>
      <c r="G650" s="1">
        <v>1.1758101385761399E-5</v>
      </c>
      <c r="H650">
        <v>0.49999412094930701</v>
      </c>
      <c r="I650" s="1">
        <v>2.16921896078343E-4</v>
      </c>
      <c r="J650">
        <v>18183900</v>
      </c>
      <c r="K650">
        <v>5897</v>
      </c>
      <c r="L650">
        <v>82978400</v>
      </c>
      <c r="M650">
        <v>0.49381159754933401</v>
      </c>
      <c r="N650" s="1">
        <v>1.18859499944612E-5</v>
      </c>
      <c r="O650">
        <v>0.49999405702500199</v>
      </c>
      <c r="P650" s="1">
        <v>2.19280539000381E-4</v>
      </c>
    </row>
    <row r="651" spans="1:16" x14ac:dyDescent="0.25">
      <c r="A651" t="s">
        <v>0</v>
      </c>
      <c r="B651">
        <v>18.9615384615384</v>
      </c>
      <c r="C651">
        <v>5970</v>
      </c>
      <c r="D651">
        <v>-0.31879687299430898</v>
      </c>
      <c r="E651">
        <v>0.49436151627889202</v>
      </c>
      <c r="F651">
        <v>0.53391043758120404</v>
      </c>
      <c r="G651" s="1">
        <v>1.15587989353294E-5</v>
      </c>
      <c r="H651">
        <v>0.499994220600532</v>
      </c>
      <c r="I651" s="1">
        <v>2.1917261058143801E-4</v>
      </c>
      <c r="J651">
        <v>84747500</v>
      </c>
    </row>
    <row r="652" spans="1:16" x14ac:dyDescent="0.25">
      <c r="A652">
        <v>1.024</v>
      </c>
      <c r="B652">
        <v>18.9615384615384</v>
      </c>
      <c r="C652">
        <v>203</v>
      </c>
      <c r="D652">
        <v>-0.271567284874146</v>
      </c>
      <c r="E652">
        <v>0.49682447383104</v>
      </c>
      <c r="F652">
        <v>0.53657043173752295</v>
      </c>
      <c r="G652" s="1">
        <v>1.14650673314065E-5</v>
      </c>
      <c r="H652">
        <v>0.49999426746633402</v>
      </c>
      <c r="I652" s="1">
        <v>2.1739531516859199E-4</v>
      </c>
      <c r="J652">
        <v>10855600</v>
      </c>
      <c r="K652">
        <v>5970</v>
      </c>
      <c r="L652">
        <v>84747500</v>
      </c>
      <c r="M652">
        <v>0.49436151627889202</v>
      </c>
      <c r="N652" s="1">
        <v>1.15587989353294E-5</v>
      </c>
      <c r="O652">
        <v>0.499994220600532</v>
      </c>
      <c r="P652" s="1">
        <v>2.1917261058143801E-4</v>
      </c>
    </row>
    <row r="653" spans="1:16" x14ac:dyDescent="0.25">
      <c r="A653">
        <v>0.51200000000000001</v>
      </c>
      <c r="B653">
        <v>18.9615384615384</v>
      </c>
      <c r="C653">
        <v>259</v>
      </c>
      <c r="D653">
        <v>-0.29327315598498499</v>
      </c>
      <c r="E653">
        <v>0.49819037568587898</v>
      </c>
      <c r="F653">
        <v>0.538045605740749</v>
      </c>
      <c r="G653" s="1">
        <v>1.15083255906034E-5</v>
      </c>
      <c r="H653">
        <v>0.49999424583720398</v>
      </c>
      <c r="I653" s="1">
        <v>2.18215558314134E-4</v>
      </c>
      <c r="J653">
        <v>11776400</v>
      </c>
      <c r="K653">
        <v>5970</v>
      </c>
      <c r="L653">
        <v>84747500</v>
      </c>
      <c r="M653">
        <v>0.49436151627889202</v>
      </c>
      <c r="N653" s="1">
        <v>1.15587989353294E-5</v>
      </c>
      <c r="O653">
        <v>0.499994220600532</v>
      </c>
      <c r="P653" s="1">
        <v>2.1917261058143801E-4</v>
      </c>
    </row>
    <row r="654" spans="1:16" x14ac:dyDescent="0.25">
      <c r="A654">
        <v>0.25600000000000001</v>
      </c>
      <c r="B654">
        <v>18.9615384615384</v>
      </c>
      <c r="C654">
        <v>177</v>
      </c>
      <c r="D654">
        <v>-0.27418289074817997</v>
      </c>
      <c r="E654">
        <v>0.488065898191683</v>
      </c>
      <c r="F654">
        <v>0.52711117004701702</v>
      </c>
      <c r="G654" s="1">
        <v>1.1507179214942299E-5</v>
      </c>
      <c r="H654">
        <v>0.49999424641039197</v>
      </c>
      <c r="I654" s="1">
        <v>2.18193821267945E-4</v>
      </c>
      <c r="J654">
        <v>8139800</v>
      </c>
      <c r="K654">
        <v>5970</v>
      </c>
      <c r="L654">
        <v>84747500</v>
      </c>
      <c r="M654">
        <v>0.49436151627889202</v>
      </c>
      <c r="N654" s="1">
        <v>1.15587989353294E-5</v>
      </c>
      <c r="O654">
        <v>0.499994220600532</v>
      </c>
      <c r="P654" s="1">
        <v>2.1917261058143801E-4</v>
      </c>
    </row>
    <row r="655" spans="1:16" x14ac:dyDescent="0.25">
      <c r="A655">
        <v>0.128</v>
      </c>
      <c r="B655">
        <v>18.9615384615384</v>
      </c>
      <c r="C655">
        <v>174</v>
      </c>
      <c r="D655">
        <v>-0.27795457182352701</v>
      </c>
      <c r="E655">
        <v>0.49472852402666601</v>
      </c>
      <c r="F655">
        <v>0.53430680594879898</v>
      </c>
      <c r="G655" s="1">
        <v>1.15006340968282E-5</v>
      </c>
      <c r="H655">
        <v>0.49999424968295098</v>
      </c>
      <c r="I655" s="1">
        <v>2.18069715759088E-4</v>
      </c>
      <c r="J655">
        <v>8383800</v>
      </c>
      <c r="K655">
        <v>5970</v>
      </c>
      <c r="L655">
        <v>84747500</v>
      </c>
      <c r="M655">
        <v>0.49436151627889202</v>
      </c>
      <c r="N655" s="1">
        <v>1.15587989353294E-5</v>
      </c>
      <c r="O655">
        <v>0.499994220600532</v>
      </c>
      <c r="P655" s="1">
        <v>2.1917261058143801E-4</v>
      </c>
    </row>
    <row r="656" spans="1:16" x14ac:dyDescent="0.25">
      <c r="A656">
        <v>6.4000000000000001E-2</v>
      </c>
      <c r="B656">
        <v>18.9615384615384</v>
      </c>
      <c r="C656">
        <v>161</v>
      </c>
      <c r="D656">
        <v>-0.29104788169146101</v>
      </c>
      <c r="E656">
        <v>0.493315672272575</v>
      </c>
      <c r="F656">
        <v>0.53278092605438099</v>
      </c>
      <c r="G656" s="1">
        <v>1.15626815834213E-5</v>
      </c>
      <c r="H656">
        <v>0.49999421865920801</v>
      </c>
      <c r="I656" s="1">
        <v>2.19246231562565E-4</v>
      </c>
      <c r="J656">
        <v>7675100</v>
      </c>
      <c r="K656">
        <v>5970</v>
      </c>
      <c r="L656">
        <v>84747500</v>
      </c>
      <c r="M656">
        <v>0.49436151627889202</v>
      </c>
      <c r="N656" s="1">
        <v>1.15587989353294E-5</v>
      </c>
      <c r="O656">
        <v>0.499994220600532</v>
      </c>
      <c r="P656" s="1">
        <v>2.1917261058143801E-4</v>
      </c>
    </row>
    <row r="657" spans="1:16" x14ac:dyDescent="0.25">
      <c r="A657">
        <v>3.2000000000000001E-2</v>
      </c>
      <c r="B657">
        <v>18.9615384615384</v>
      </c>
      <c r="C657">
        <v>214</v>
      </c>
      <c r="D657">
        <v>-0.276896122252479</v>
      </c>
      <c r="E657">
        <v>0.49378077436597301</v>
      </c>
      <c r="F657">
        <v>0.53328323631525099</v>
      </c>
      <c r="G657" s="1">
        <v>1.15360217196602E-5</v>
      </c>
      <c r="H657">
        <v>0.49999423198914</v>
      </c>
      <c r="I657" s="1">
        <v>2.18740719530481E-4</v>
      </c>
      <c r="J657">
        <v>9705000</v>
      </c>
      <c r="K657">
        <v>5970</v>
      </c>
      <c r="L657">
        <v>84747500</v>
      </c>
      <c r="M657">
        <v>0.49436151627889202</v>
      </c>
      <c r="N657" s="1">
        <v>1.15587989353294E-5</v>
      </c>
      <c r="O657">
        <v>0.499994220600532</v>
      </c>
      <c r="P657" s="1">
        <v>2.1917261058143801E-4</v>
      </c>
    </row>
    <row r="658" spans="1:16" x14ac:dyDescent="0.25">
      <c r="A658">
        <v>1.6E-2</v>
      </c>
      <c r="B658">
        <v>18.9615384615384</v>
      </c>
      <c r="C658">
        <v>243</v>
      </c>
      <c r="D658">
        <v>-0.27834211455834701</v>
      </c>
      <c r="E658">
        <v>0.496864854296726</v>
      </c>
      <c r="F658">
        <v>0.53661404264046397</v>
      </c>
      <c r="G658" s="1">
        <v>1.1457787580715301E-5</v>
      </c>
      <c r="H658">
        <v>0.49999427110620898</v>
      </c>
      <c r="I658" s="1">
        <v>2.1725727989587099E-4</v>
      </c>
      <c r="J658">
        <v>11277300</v>
      </c>
      <c r="K658">
        <v>5970</v>
      </c>
      <c r="L658">
        <v>84747500</v>
      </c>
      <c r="M658">
        <v>0.49436151627889202</v>
      </c>
      <c r="N658" s="1">
        <v>1.15587989353294E-5</v>
      </c>
      <c r="O658">
        <v>0.499994220600532</v>
      </c>
      <c r="P658" s="1">
        <v>2.1917261058143801E-4</v>
      </c>
    </row>
    <row r="659" spans="1:16" x14ac:dyDescent="0.25">
      <c r="A659">
        <v>8.0000000000000002E-3</v>
      </c>
      <c r="B659">
        <v>18.9615384615384</v>
      </c>
      <c r="C659">
        <v>170</v>
      </c>
      <c r="D659">
        <v>-0.29120251593180302</v>
      </c>
      <c r="E659">
        <v>0.49631419926832798</v>
      </c>
      <c r="F659">
        <v>0.53601933520979494</v>
      </c>
      <c r="G659" s="1">
        <v>1.15336778724328E-5</v>
      </c>
      <c r="H659">
        <v>0.49999423316106301</v>
      </c>
      <c r="I659" s="1">
        <v>2.1869627658113001E-4</v>
      </c>
      <c r="J659">
        <v>9658900</v>
      </c>
      <c r="K659">
        <v>5970</v>
      </c>
      <c r="L659">
        <v>84747500</v>
      </c>
      <c r="M659">
        <v>0.49436151627889202</v>
      </c>
      <c r="N659" s="1">
        <v>1.15587989353294E-5</v>
      </c>
      <c r="O659">
        <v>0.499994220600532</v>
      </c>
      <c r="P659" s="1">
        <v>2.1917261058143801E-4</v>
      </c>
    </row>
    <row r="660" spans="1:16" x14ac:dyDescent="0.25">
      <c r="A660">
        <v>4.0000000000000001E-3</v>
      </c>
      <c r="B660">
        <v>18.9615384615384</v>
      </c>
      <c r="C660">
        <v>164</v>
      </c>
      <c r="D660">
        <v>-0.291191144283651</v>
      </c>
      <c r="E660">
        <v>0.49908639578417202</v>
      </c>
      <c r="F660">
        <v>0.53901330744690601</v>
      </c>
      <c r="G660" s="1">
        <v>1.1433365511570499E-5</v>
      </c>
      <c r="H660">
        <v>0.49999428331724399</v>
      </c>
      <c r="I660" s="1">
        <v>2.1679419989247299E-4</v>
      </c>
      <c r="J660">
        <v>7972500</v>
      </c>
      <c r="K660">
        <v>5970</v>
      </c>
      <c r="L660">
        <v>84747500</v>
      </c>
      <c r="M660">
        <v>0.49436151627889202</v>
      </c>
      <c r="N660" s="1">
        <v>1.15587989353294E-5</v>
      </c>
      <c r="O660">
        <v>0.499994220600532</v>
      </c>
      <c r="P660" s="1">
        <v>2.1917261058143801E-4</v>
      </c>
    </row>
    <row r="661" spans="1:16" x14ac:dyDescent="0.25">
      <c r="A661">
        <v>2E-3</v>
      </c>
      <c r="B661">
        <v>18.9615384615384</v>
      </c>
      <c r="C661">
        <v>232</v>
      </c>
      <c r="D661">
        <v>-0.27673624900815402</v>
      </c>
      <c r="E661">
        <v>0.497006104125855</v>
      </c>
      <c r="F661">
        <v>0.53676659245592395</v>
      </c>
      <c r="G661" s="1">
        <v>1.1519182593788801E-5</v>
      </c>
      <c r="H661">
        <v>0.49999424040870299</v>
      </c>
      <c r="I661" s="1">
        <v>2.1842142379760999E-4</v>
      </c>
      <c r="J661">
        <v>11019600</v>
      </c>
      <c r="K661">
        <v>5970</v>
      </c>
      <c r="L661">
        <v>84747500</v>
      </c>
      <c r="M661">
        <v>0.49436151627889202</v>
      </c>
      <c r="N661" s="1">
        <v>1.15587989353294E-5</v>
      </c>
      <c r="O661">
        <v>0.499994220600532</v>
      </c>
      <c r="P661" s="1">
        <v>2.1917261058143801E-4</v>
      </c>
    </row>
    <row r="662" spans="1:16" x14ac:dyDescent="0.25">
      <c r="A662">
        <v>1E-3</v>
      </c>
      <c r="B662">
        <v>18.9615384615384</v>
      </c>
      <c r="C662">
        <v>250</v>
      </c>
      <c r="D662">
        <v>-0.27672277814513002</v>
      </c>
      <c r="E662">
        <v>0.49393391252685198</v>
      </c>
      <c r="F662">
        <v>0.53344862552899996</v>
      </c>
      <c r="G662" s="1">
        <v>1.1471705366195001E-5</v>
      </c>
      <c r="H662">
        <v>0.49999426414731601</v>
      </c>
      <c r="I662" s="1">
        <v>2.1752118252054301E-4</v>
      </c>
      <c r="J662">
        <v>13255300</v>
      </c>
      <c r="K662">
        <v>5970</v>
      </c>
      <c r="L662">
        <v>84747500</v>
      </c>
      <c r="M662">
        <v>0.49436151627889202</v>
      </c>
      <c r="N662" s="1">
        <v>1.15587989353294E-5</v>
      </c>
      <c r="O662">
        <v>0.499994220600532</v>
      </c>
      <c r="P662" s="1">
        <v>2.1917261058143801E-4</v>
      </c>
    </row>
    <row r="663" spans="1:16" x14ac:dyDescent="0.25">
      <c r="A663" s="1">
        <v>5.0000000000000001E-4</v>
      </c>
      <c r="B663">
        <v>18.9615384615384</v>
      </c>
      <c r="C663">
        <v>173</v>
      </c>
      <c r="D663">
        <v>-0.291509514281445</v>
      </c>
      <c r="E663">
        <v>0.49590850824877802</v>
      </c>
      <c r="F663">
        <v>0.53558118890868001</v>
      </c>
      <c r="G663" s="1">
        <v>1.15095376453933E-5</v>
      </c>
      <c r="H663">
        <v>0.49999424523117703</v>
      </c>
      <c r="I663" s="1">
        <v>2.1823854073764899E-4</v>
      </c>
      <c r="J663">
        <v>9211700</v>
      </c>
      <c r="K663">
        <v>5970</v>
      </c>
      <c r="L663">
        <v>84747500</v>
      </c>
      <c r="M663">
        <v>0.49436151627889202</v>
      </c>
      <c r="N663" s="1">
        <v>1.15587989353294E-5</v>
      </c>
      <c r="O663">
        <v>0.499994220600532</v>
      </c>
      <c r="P663" s="1">
        <v>2.1917261058143801E-4</v>
      </c>
    </row>
    <row r="664" spans="1:16" x14ac:dyDescent="0.25">
      <c r="A664" s="1">
        <v>2.5000000000000001E-4</v>
      </c>
      <c r="B664">
        <v>18.9615384615384</v>
      </c>
      <c r="C664">
        <v>188</v>
      </c>
      <c r="D664">
        <v>-0.29162006995567902</v>
      </c>
      <c r="E664">
        <v>0.49630922781312797</v>
      </c>
      <c r="F664">
        <v>0.53601396603817797</v>
      </c>
      <c r="G664" s="1">
        <v>1.1609356827424399E-5</v>
      </c>
      <c r="H664">
        <v>0.49999419532158601</v>
      </c>
      <c r="I664" s="1">
        <v>2.2013126599693299E-4</v>
      </c>
      <c r="J664">
        <v>12382700</v>
      </c>
      <c r="K664">
        <v>5970</v>
      </c>
      <c r="L664">
        <v>84747500</v>
      </c>
      <c r="M664">
        <v>0.49436151627889202</v>
      </c>
      <c r="N664" s="1">
        <v>1.15587989353294E-5</v>
      </c>
      <c r="O664">
        <v>0.499994220600532</v>
      </c>
      <c r="P664" s="1">
        <v>2.1917261058143801E-4</v>
      </c>
    </row>
    <row r="665" spans="1:16" x14ac:dyDescent="0.25">
      <c r="A665" s="1">
        <v>1.25E-4</v>
      </c>
      <c r="B665">
        <v>18.9615384615384</v>
      </c>
      <c r="C665">
        <v>194</v>
      </c>
      <c r="D665">
        <v>-0.29165179443920403</v>
      </c>
      <c r="E665">
        <v>0.49671552738958402</v>
      </c>
      <c r="F665">
        <v>0.53645276958075105</v>
      </c>
      <c r="G665" s="1">
        <v>1.15699525282675E-5</v>
      </c>
      <c r="H665">
        <v>0.49999421502373498</v>
      </c>
      <c r="I665" s="1">
        <v>2.19384099862918E-4</v>
      </c>
      <c r="J665">
        <v>12380900</v>
      </c>
      <c r="K665">
        <v>5970</v>
      </c>
      <c r="L665">
        <v>84747500</v>
      </c>
      <c r="M665">
        <v>0.49436151627889202</v>
      </c>
      <c r="N665" s="1">
        <v>1.15587989353294E-5</v>
      </c>
      <c r="O665">
        <v>0.499994220600532</v>
      </c>
      <c r="P665" s="1">
        <v>2.1917261058143801E-4</v>
      </c>
    </row>
    <row r="666" spans="1:16" x14ac:dyDescent="0.25">
      <c r="A666" s="1">
        <v>6.2500000000000001E-5</v>
      </c>
      <c r="B666">
        <v>18.9615384615384</v>
      </c>
      <c r="C666">
        <v>192</v>
      </c>
      <c r="D666">
        <v>-0.29165523501770002</v>
      </c>
      <c r="E666">
        <v>0.49208425344873502</v>
      </c>
      <c r="F666">
        <v>0.531450993724634</v>
      </c>
      <c r="G666" s="1">
        <v>1.15468872543544E-5</v>
      </c>
      <c r="H666">
        <v>0.49999422655637199</v>
      </c>
      <c r="I666" s="1">
        <v>2.1894674678448999E-4</v>
      </c>
      <c r="J666">
        <v>13523100</v>
      </c>
      <c r="K666">
        <v>5970</v>
      </c>
      <c r="L666">
        <v>84747500</v>
      </c>
      <c r="M666">
        <v>0.49436151627889202</v>
      </c>
      <c r="N666" s="1">
        <v>1.15587989353294E-5</v>
      </c>
      <c r="O666">
        <v>0.499994220600532</v>
      </c>
      <c r="P666" s="1">
        <v>2.1917261058143801E-4</v>
      </c>
    </row>
    <row r="667" spans="1:16" x14ac:dyDescent="0.25">
      <c r="A667" s="1">
        <v>3.1250000000000001E-5</v>
      </c>
      <c r="B667">
        <v>18.9615384615384</v>
      </c>
      <c r="C667">
        <v>191</v>
      </c>
      <c r="D667">
        <v>-0.29163495846605503</v>
      </c>
      <c r="E667">
        <v>0.49616423660708497</v>
      </c>
      <c r="F667">
        <v>0.53585737553565105</v>
      </c>
      <c r="G667" s="1">
        <v>1.15876145015958E-5</v>
      </c>
      <c r="H667">
        <v>0.49999420619274898</v>
      </c>
      <c r="I667" s="1">
        <v>2.1971899804948999E-4</v>
      </c>
      <c r="J667">
        <v>14566900</v>
      </c>
      <c r="K667">
        <v>5970</v>
      </c>
      <c r="L667">
        <v>84747500</v>
      </c>
      <c r="M667">
        <v>0.49436151627889202</v>
      </c>
      <c r="N667" s="1">
        <v>1.15587989353294E-5</v>
      </c>
      <c r="O667">
        <v>0.499994220600532</v>
      </c>
      <c r="P667" s="1">
        <v>2.1917261058143801E-4</v>
      </c>
    </row>
    <row r="668" spans="1:16" x14ac:dyDescent="0.25">
      <c r="A668" s="1">
        <v>1.5625E-5</v>
      </c>
      <c r="B668">
        <v>18.9615384615384</v>
      </c>
      <c r="C668">
        <v>189</v>
      </c>
      <c r="D668">
        <v>-0.29156696709534102</v>
      </c>
      <c r="E668">
        <v>0.49620177272042898</v>
      </c>
      <c r="F668">
        <v>0.53589791453806301</v>
      </c>
      <c r="G668" s="1">
        <v>1.15809581403558E-5</v>
      </c>
      <c r="H668">
        <v>0.49999420952092899</v>
      </c>
      <c r="I668" s="1">
        <v>2.1959278319982401E-4</v>
      </c>
      <c r="J668">
        <v>15487500</v>
      </c>
      <c r="K668">
        <v>5970</v>
      </c>
      <c r="L668">
        <v>84747500</v>
      </c>
      <c r="M668">
        <v>0.49436151627889202</v>
      </c>
      <c r="N668" s="1">
        <v>1.15587989353294E-5</v>
      </c>
      <c r="O668">
        <v>0.499994220600532</v>
      </c>
      <c r="P668" s="1">
        <v>2.1917261058143801E-4</v>
      </c>
    </row>
    <row r="669" spans="1:16" x14ac:dyDescent="0.25">
      <c r="A669" t="s">
        <v>0</v>
      </c>
      <c r="B669">
        <v>19.4743589743589</v>
      </c>
      <c r="C669">
        <v>6051</v>
      </c>
      <c r="D669">
        <v>-0.31882786064734198</v>
      </c>
      <c r="E669">
        <v>0.49477361382207502</v>
      </c>
      <c r="F669">
        <v>0.53435550292784095</v>
      </c>
      <c r="G669" s="1">
        <v>1.06053451774945E-5</v>
      </c>
      <c r="H669">
        <v>0.49999469732741098</v>
      </c>
      <c r="I669" s="1">
        <v>2.0653229903351501E-4</v>
      </c>
      <c r="J669">
        <v>84943400</v>
      </c>
    </row>
    <row r="670" spans="1:16" x14ac:dyDescent="0.25">
      <c r="A670">
        <v>1.024</v>
      </c>
      <c r="B670">
        <v>19.4743589743589</v>
      </c>
      <c r="C670">
        <v>179</v>
      </c>
      <c r="D670">
        <v>-0.268061987595345</v>
      </c>
      <c r="E670">
        <v>0.49220495496918998</v>
      </c>
      <c r="F670">
        <v>0.53158135136672502</v>
      </c>
      <c r="G670" s="1">
        <v>1.05539337533766E-5</v>
      </c>
      <c r="H670">
        <v>0.49999472303312298</v>
      </c>
      <c r="I670" s="1">
        <v>2.0553109450486E-4</v>
      </c>
      <c r="J670">
        <v>8604700</v>
      </c>
      <c r="K670">
        <v>6051</v>
      </c>
      <c r="L670">
        <v>84943400</v>
      </c>
      <c r="M670">
        <v>0.49477361382207502</v>
      </c>
      <c r="N670" s="1">
        <v>1.06053451774945E-5</v>
      </c>
      <c r="O670">
        <v>0.49999469732741098</v>
      </c>
      <c r="P670" s="1">
        <v>2.0653229903351501E-4</v>
      </c>
    </row>
    <row r="671" spans="1:16" x14ac:dyDescent="0.25">
      <c r="A671">
        <v>0.51200000000000001</v>
      </c>
      <c r="B671">
        <v>19.4743589743589</v>
      </c>
      <c r="C671">
        <v>248</v>
      </c>
      <c r="D671">
        <v>-0.29321353247251802</v>
      </c>
      <c r="E671">
        <v>0.49720739413188197</v>
      </c>
      <c r="F671">
        <v>0.536983985662432</v>
      </c>
      <c r="G671" s="1">
        <v>1.04780358559652E-5</v>
      </c>
      <c r="H671">
        <v>0.49999476098207202</v>
      </c>
      <c r="I671" s="1">
        <v>2.0405303160527199E-4</v>
      </c>
      <c r="J671">
        <v>11662600</v>
      </c>
      <c r="K671">
        <v>6051</v>
      </c>
      <c r="L671">
        <v>84943400</v>
      </c>
      <c r="M671">
        <v>0.49477361382207502</v>
      </c>
      <c r="N671" s="1">
        <v>1.06053451774945E-5</v>
      </c>
      <c r="O671">
        <v>0.49999469732741098</v>
      </c>
      <c r="P671" s="1">
        <v>2.0653229903351501E-4</v>
      </c>
    </row>
    <row r="672" spans="1:16" x14ac:dyDescent="0.25">
      <c r="A672">
        <v>0.25600000000000001</v>
      </c>
      <c r="B672">
        <v>19.4743589743589</v>
      </c>
      <c r="C672">
        <v>203</v>
      </c>
      <c r="D672">
        <v>-0.27256320409718299</v>
      </c>
      <c r="E672">
        <v>0.49171469154215702</v>
      </c>
      <c r="F672">
        <v>0.53105186686552996</v>
      </c>
      <c r="G672" s="1">
        <v>1.0474124104042899E-5</v>
      </c>
      <c r="H672">
        <v>0.49999476293794798</v>
      </c>
      <c r="I672" s="1">
        <v>2.0397685274411699E-4</v>
      </c>
      <c r="J672">
        <v>9209800</v>
      </c>
      <c r="K672">
        <v>6051</v>
      </c>
      <c r="L672">
        <v>84943400</v>
      </c>
      <c r="M672">
        <v>0.49477361382207502</v>
      </c>
      <c r="N672" s="1">
        <v>1.06053451774945E-5</v>
      </c>
      <c r="O672">
        <v>0.49999469732741098</v>
      </c>
      <c r="P672" s="1">
        <v>2.0653229903351501E-4</v>
      </c>
    </row>
    <row r="673" spans="1:16" x14ac:dyDescent="0.25">
      <c r="A673">
        <v>0.128</v>
      </c>
      <c r="B673">
        <v>19.4743589743589</v>
      </c>
      <c r="C673">
        <v>196</v>
      </c>
      <c r="D673">
        <v>-0.27637387775403199</v>
      </c>
      <c r="E673">
        <v>0.49189180612011002</v>
      </c>
      <c r="F673">
        <v>0.53124315060971905</v>
      </c>
      <c r="G673" s="1">
        <v>1.04799779426789E-5</v>
      </c>
      <c r="H673">
        <v>0.49999476001102799</v>
      </c>
      <c r="I673" s="1">
        <v>2.04090852499094E-4</v>
      </c>
      <c r="J673">
        <v>9343300</v>
      </c>
      <c r="K673">
        <v>6051</v>
      </c>
      <c r="L673">
        <v>84943400</v>
      </c>
      <c r="M673">
        <v>0.49477361382207502</v>
      </c>
      <c r="N673" s="1">
        <v>1.06053451774945E-5</v>
      </c>
      <c r="O673">
        <v>0.49999469732741098</v>
      </c>
      <c r="P673" s="1">
        <v>2.0653229903351501E-4</v>
      </c>
    </row>
    <row r="674" spans="1:16" x14ac:dyDescent="0.25">
      <c r="A674">
        <v>6.4000000000000001E-2</v>
      </c>
      <c r="B674">
        <v>19.4743589743589</v>
      </c>
      <c r="C674">
        <v>162</v>
      </c>
      <c r="D674">
        <v>-0.291565526412492</v>
      </c>
      <c r="E674">
        <v>0.49339763103325601</v>
      </c>
      <c r="F674">
        <v>0.53286944151591698</v>
      </c>
      <c r="G674" s="1">
        <v>1.05964828608362E-5</v>
      </c>
      <c r="H674">
        <v>0.49999470175856903</v>
      </c>
      <c r="I674" s="1">
        <v>2.0635971109756699E-4</v>
      </c>
      <c r="J674">
        <v>7964200</v>
      </c>
      <c r="K674">
        <v>6051</v>
      </c>
      <c r="L674">
        <v>84943400</v>
      </c>
      <c r="M674">
        <v>0.49477361382207502</v>
      </c>
      <c r="N674" s="1">
        <v>1.06053451774945E-5</v>
      </c>
      <c r="O674">
        <v>0.49999469732741098</v>
      </c>
      <c r="P674" s="1">
        <v>2.0653229903351501E-4</v>
      </c>
    </row>
    <row r="675" spans="1:16" x14ac:dyDescent="0.25">
      <c r="A675">
        <v>3.2000000000000001E-2</v>
      </c>
      <c r="B675">
        <v>19.4743589743589</v>
      </c>
      <c r="C675">
        <v>218</v>
      </c>
      <c r="D675">
        <v>-0.27670505911026499</v>
      </c>
      <c r="E675">
        <v>0.49588226626544701</v>
      </c>
      <c r="F675">
        <v>0.53555284756668298</v>
      </c>
      <c r="G675" s="1">
        <v>1.05451166590997E-5</v>
      </c>
      <c r="H675">
        <v>0.49999472744167001</v>
      </c>
      <c r="I675" s="1">
        <v>2.05359387245801E-4</v>
      </c>
      <c r="J675">
        <v>10174600</v>
      </c>
      <c r="K675">
        <v>6051</v>
      </c>
      <c r="L675">
        <v>84943400</v>
      </c>
      <c r="M675">
        <v>0.49477361382207502</v>
      </c>
      <c r="N675" s="1">
        <v>1.06053451774945E-5</v>
      </c>
      <c r="O675">
        <v>0.49999469732741098</v>
      </c>
      <c r="P675" s="1">
        <v>2.0653229903351501E-4</v>
      </c>
    </row>
    <row r="676" spans="1:16" x14ac:dyDescent="0.25">
      <c r="A676">
        <v>1.6E-2</v>
      </c>
      <c r="B676">
        <v>19.4743589743589</v>
      </c>
      <c r="C676">
        <v>230</v>
      </c>
      <c r="D676">
        <v>-0.27833162407381401</v>
      </c>
      <c r="E676">
        <v>0.496847053434124</v>
      </c>
      <c r="F676">
        <v>0.53659481770885398</v>
      </c>
      <c r="G676" s="1">
        <v>1.05275617553468E-5</v>
      </c>
      <c r="H676">
        <v>0.49999473621912199</v>
      </c>
      <c r="I676" s="1">
        <v>2.0501751674835699E-4</v>
      </c>
      <c r="J676">
        <v>10442800</v>
      </c>
      <c r="K676">
        <v>6051</v>
      </c>
      <c r="L676">
        <v>84943400</v>
      </c>
      <c r="M676">
        <v>0.49477361382207502</v>
      </c>
      <c r="N676" s="1">
        <v>1.06053451774945E-5</v>
      </c>
      <c r="O676">
        <v>0.49999469732741098</v>
      </c>
      <c r="P676" s="1">
        <v>2.0653229903351501E-4</v>
      </c>
    </row>
    <row r="677" spans="1:16" x14ac:dyDescent="0.25">
      <c r="A677">
        <v>8.0000000000000002E-3</v>
      </c>
      <c r="B677">
        <v>19.4743589743589</v>
      </c>
      <c r="C677">
        <v>173</v>
      </c>
      <c r="D677">
        <v>-0.29129424728881398</v>
      </c>
      <c r="E677">
        <v>0.49451090232157202</v>
      </c>
      <c r="F677">
        <v>0.53407177450729704</v>
      </c>
      <c r="G677" s="1">
        <v>1.0570130074105601E-5</v>
      </c>
      <c r="H677">
        <v>0.499994714934962</v>
      </c>
      <c r="I677" s="1">
        <v>2.0584650746880101E-4</v>
      </c>
      <c r="J677">
        <v>10022300</v>
      </c>
      <c r="K677">
        <v>6051</v>
      </c>
      <c r="L677">
        <v>84943400</v>
      </c>
      <c r="M677">
        <v>0.49477361382207502</v>
      </c>
      <c r="N677" s="1">
        <v>1.06053451774945E-5</v>
      </c>
      <c r="O677">
        <v>0.49999469732741098</v>
      </c>
      <c r="P677" s="1">
        <v>2.0653229903351501E-4</v>
      </c>
    </row>
    <row r="678" spans="1:16" x14ac:dyDescent="0.25">
      <c r="A678">
        <v>4.0000000000000001E-3</v>
      </c>
      <c r="B678">
        <v>19.4743589743589</v>
      </c>
      <c r="C678">
        <v>168</v>
      </c>
      <c r="D678">
        <v>-0.29129588007136997</v>
      </c>
      <c r="E678">
        <v>0.496488569089648</v>
      </c>
      <c r="F678">
        <v>0.53620765461681996</v>
      </c>
      <c r="G678" s="1">
        <v>1.0493486277129901E-5</v>
      </c>
      <c r="H678">
        <v>0.49999475325686099</v>
      </c>
      <c r="I678" s="1">
        <v>2.04353918653338E-4</v>
      </c>
      <c r="J678">
        <v>8226600</v>
      </c>
      <c r="K678">
        <v>6051</v>
      </c>
      <c r="L678">
        <v>84943400</v>
      </c>
      <c r="M678">
        <v>0.49477361382207502</v>
      </c>
      <c r="N678" s="1">
        <v>1.06053451774945E-5</v>
      </c>
      <c r="O678">
        <v>0.49999469732741098</v>
      </c>
      <c r="P678" s="1">
        <v>2.0653229903351501E-4</v>
      </c>
    </row>
    <row r="679" spans="1:16" x14ac:dyDescent="0.25">
      <c r="A679">
        <v>2E-3</v>
      </c>
      <c r="B679">
        <v>19.4743589743589</v>
      </c>
      <c r="C679">
        <v>230</v>
      </c>
      <c r="D679">
        <v>-0.27671356239245398</v>
      </c>
      <c r="E679">
        <v>0.49751412185564298</v>
      </c>
      <c r="F679">
        <v>0.53731525160409499</v>
      </c>
      <c r="G679" s="1">
        <v>1.05721409491277E-5</v>
      </c>
      <c r="H679">
        <v>0.49999471392952499</v>
      </c>
      <c r="I679" s="1">
        <v>2.05885667970833E-4</v>
      </c>
      <c r="J679">
        <v>11196000</v>
      </c>
      <c r="K679">
        <v>6051</v>
      </c>
      <c r="L679">
        <v>84943400</v>
      </c>
      <c r="M679">
        <v>0.49477361382207502</v>
      </c>
      <c r="N679" s="1">
        <v>1.06053451774945E-5</v>
      </c>
      <c r="O679">
        <v>0.49999469732741098</v>
      </c>
      <c r="P679" s="1">
        <v>2.0653229903351501E-4</v>
      </c>
    </row>
    <row r="680" spans="1:16" x14ac:dyDescent="0.25">
      <c r="A680">
        <v>1E-3</v>
      </c>
      <c r="B680">
        <v>19.4743589743589</v>
      </c>
      <c r="C680">
        <v>230</v>
      </c>
      <c r="D680">
        <v>-0.27671866849066601</v>
      </c>
      <c r="E680">
        <v>0.492307522826678</v>
      </c>
      <c r="F680">
        <v>0.53169212465281201</v>
      </c>
      <c r="G680" s="1">
        <v>1.06290280882381E-5</v>
      </c>
      <c r="H680">
        <v>0.49999468548595499</v>
      </c>
      <c r="I680" s="1">
        <v>2.0699350853889401E-4</v>
      </c>
      <c r="J680">
        <v>11744000</v>
      </c>
      <c r="K680">
        <v>6051</v>
      </c>
      <c r="L680">
        <v>84943400</v>
      </c>
      <c r="M680">
        <v>0.49477361382207502</v>
      </c>
      <c r="N680" s="1">
        <v>1.06053451774945E-5</v>
      </c>
      <c r="O680">
        <v>0.49999469732741098</v>
      </c>
      <c r="P680" s="1">
        <v>2.0653229903351501E-4</v>
      </c>
    </row>
    <row r="681" spans="1:16" x14ac:dyDescent="0.25">
      <c r="A681" s="1">
        <v>5.0000000000000001E-4</v>
      </c>
      <c r="B681">
        <v>19.4743589743589</v>
      </c>
      <c r="C681">
        <v>180</v>
      </c>
      <c r="D681">
        <v>-0.29111559358403799</v>
      </c>
      <c r="E681">
        <v>0.49720615011302399</v>
      </c>
      <c r="F681">
        <v>0.53698264212206603</v>
      </c>
      <c r="G681" s="1">
        <v>1.05607465044066E-5</v>
      </c>
      <c r="H681">
        <v>0.49999471962674702</v>
      </c>
      <c r="I681" s="1">
        <v>2.0566376846402101E-4</v>
      </c>
      <c r="J681">
        <v>9516600</v>
      </c>
      <c r="K681">
        <v>6051</v>
      </c>
      <c r="L681">
        <v>84943400</v>
      </c>
      <c r="M681">
        <v>0.49477361382207502</v>
      </c>
      <c r="N681" s="1">
        <v>1.06053451774945E-5</v>
      </c>
      <c r="O681">
        <v>0.49999469732741098</v>
      </c>
      <c r="P681" s="1">
        <v>2.0653229903351501E-4</v>
      </c>
    </row>
    <row r="682" spans="1:16" x14ac:dyDescent="0.25">
      <c r="A682" s="1">
        <v>2.5000000000000001E-4</v>
      </c>
      <c r="B682">
        <v>19.4743589743589</v>
      </c>
      <c r="C682">
        <v>190</v>
      </c>
      <c r="D682">
        <v>-0.291997526845449</v>
      </c>
      <c r="E682">
        <v>0.49571964289855203</v>
      </c>
      <c r="F682">
        <v>0.53537721433043695</v>
      </c>
      <c r="G682" s="1">
        <v>1.0555004897661E-5</v>
      </c>
      <c r="H682">
        <v>0.499994722497551</v>
      </c>
      <c r="I682" s="1">
        <v>2.05551954353168E-4</v>
      </c>
      <c r="J682">
        <v>11064200</v>
      </c>
      <c r="K682">
        <v>6051</v>
      </c>
      <c r="L682">
        <v>84943400</v>
      </c>
      <c r="M682">
        <v>0.49477361382207502</v>
      </c>
      <c r="N682" s="1">
        <v>1.06053451774945E-5</v>
      </c>
      <c r="O682">
        <v>0.49999469732741098</v>
      </c>
      <c r="P682" s="1">
        <v>2.0653229903351501E-4</v>
      </c>
    </row>
    <row r="683" spans="1:16" x14ac:dyDescent="0.25">
      <c r="A683" s="1">
        <v>1.25E-4</v>
      </c>
      <c r="B683">
        <v>19.4743589743589</v>
      </c>
      <c r="C683">
        <v>200</v>
      </c>
      <c r="D683">
        <v>-0.29201150718108898</v>
      </c>
      <c r="E683">
        <v>0.49385930910410802</v>
      </c>
      <c r="F683">
        <v>0.53336805383243602</v>
      </c>
      <c r="G683" s="1">
        <v>1.05965608707681E-5</v>
      </c>
      <c r="H683">
        <v>0.49999470171956401</v>
      </c>
      <c r="I683" s="1">
        <v>2.0636123029098299E-4</v>
      </c>
      <c r="J683">
        <v>13058400</v>
      </c>
      <c r="K683">
        <v>6051</v>
      </c>
      <c r="L683">
        <v>84943400</v>
      </c>
      <c r="M683">
        <v>0.49477361382207502</v>
      </c>
      <c r="N683" s="1">
        <v>1.06053451774945E-5</v>
      </c>
      <c r="O683">
        <v>0.49999469732741098</v>
      </c>
      <c r="P683" s="1">
        <v>2.0653229903351501E-4</v>
      </c>
    </row>
    <row r="684" spans="1:16" x14ac:dyDescent="0.25">
      <c r="A684" s="1">
        <v>6.2500000000000001E-5</v>
      </c>
      <c r="B684">
        <v>19.4743589743589</v>
      </c>
      <c r="C684">
        <v>194</v>
      </c>
      <c r="D684">
        <v>-0.29167337480870098</v>
      </c>
      <c r="E684">
        <v>0.49075939315715</v>
      </c>
      <c r="F684">
        <v>0.53002014460972202</v>
      </c>
      <c r="G684" s="1">
        <v>1.06006584841278E-5</v>
      </c>
      <c r="H684">
        <v>0.49999469967075699</v>
      </c>
      <c r="I684" s="1">
        <v>2.06441028684489E-4</v>
      </c>
      <c r="J684">
        <v>13072500</v>
      </c>
      <c r="K684">
        <v>6051</v>
      </c>
      <c r="L684">
        <v>84943400</v>
      </c>
      <c r="M684">
        <v>0.49477361382207502</v>
      </c>
      <c r="N684" s="1">
        <v>1.06053451774945E-5</v>
      </c>
      <c r="O684">
        <v>0.49999469732741098</v>
      </c>
      <c r="P684" s="1">
        <v>2.0653229903351501E-4</v>
      </c>
    </row>
    <row r="685" spans="1:16" x14ac:dyDescent="0.25">
      <c r="A685" s="1">
        <v>3.1250000000000001E-5</v>
      </c>
      <c r="B685">
        <v>19.4743589743589</v>
      </c>
      <c r="C685">
        <v>186</v>
      </c>
      <c r="D685">
        <v>-0.291601151521581</v>
      </c>
      <c r="E685">
        <v>0.49469813036792898</v>
      </c>
      <c r="F685">
        <v>0.53427398079736299</v>
      </c>
      <c r="G685" s="1">
        <v>1.06134867582374E-5</v>
      </c>
      <c r="H685">
        <v>0.49999469325661999</v>
      </c>
      <c r="I685" s="1">
        <v>2.0669085109952201E-4</v>
      </c>
      <c r="J685">
        <v>13915800</v>
      </c>
      <c r="K685">
        <v>6051</v>
      </c>
      <c r="L685">
        <v>84943400</v>
      </c>
      <c r="M685">
        <v>0.49477361382207502</v>
      </c>
      <c r="N685" s="1">
        <v>1.06053451774945E-5</v>
      </c>
      <c r="O685">
        <v>0.49999469732741098</v>
      </c>
      <c r="P685" s="1">
        <v>2.0653229903351501E-4</v>
      </c>
    </row>
    <row r="686" spans="1:16" x14ac:dyDescent="0.25">
      <c r="A686" s="1">
        <v>1.5625E-5</v>
      </c>
      <c r="B686">
        <v>19.4743589743589</v>
      </c>
      <c r="C686">
        <v>192</v>
      </c>
      <c r="D686">
        <v>-0.29170888062157702</v>
      </c>
      <c r="E686">
        <v>0.495414757164852</v>
      </c>
      <c r="F686">
        <v>0.53504793773804005</v>
      </c>
      <c r="G686" s="1">
        <v>1.06051884288804E-5</v>
      </c>
      <c r="H686">
        <v>0.499994697405785</v>
      </c>
      <c r="I686" s="1">
        <v>2.0652924645473599E-4</v>
      </c>
      <c r="J686">
        <v>16084100</v>
      </c>
      <c r="K686">
        <v>6051</v>
      </c>
      <c r="L686">
        <v>84943400</v>
      </c>
      <c r="M686">
        <v>0.49477361382207502</v>
      </c>
      <c r="N686" s="1">
        <v>1.06053451774945E-5</v>
      </c>
      <c r="O686">
        <v>0.49999469732741098</v>
      </c>
      <c r="P686" s="1">
        <v>2.0653229903351501E-4</v>
      </c>
    </row>
    <row r="687" spans="1:16" x14ac:dyDescent="0.25">
      <c r="A687" t="s">
        <v>0</v>
      </c>
      <c r="B687">
        <v>19.9871794871794</v>
      </c>
      <c r="C687">
        <v>6105</v>
      </c>
      <c r="D687">
        <v>-0.31848351611641301</v>
      </c>
      <c r="E687">
        <v>0.49390673305623201</v>
      </c>
      <c r="F687">
        <v>0.533419271700731</v>
      </c>
      <c r="G687" s="1">
        <v>1.03151253392219E-5</v>
      </c>
      <c r="H687">
        <v>0.49999484243733</v>
      </c>
      <c r="I687" s="1">
        <v>2.0617026158778199E-4</v>
      </c>
      <c r="J687">
        <v>86223700</v>
      </c>
    </row>
    <row r="688" spans="1:16" x14ac:dyDescent="0.25">
      <c r="A688">
        <v>1.024</v>
      </c>
      <c r="B688">
        <v>19.9871794871794</v>
      </c>
      <c r="C688">
        <v>200</v>
      </c>
      <c r="D688">
        <v>-0.27128294456159902</v>
      </c>
      <c r="E688">
        <v>0.49751142862808001</v>
      </c>
      <c r="F688">
        <v>0.53731234291832597</v>
      </c>
      <c r="G688" s="1">
        <v>1.02487325924771E-5</v>
      </c>
      <c r="H688">
        <v>0.49999487563370298</v>
      </c>
      <c r="I688" s="1">
        <v>2.04843257841947E-4</v>
      </c>
      <c r="J688">
        <v>13988800</v>
      </c>
      <c r="K688">
        <v>6105</v>
      </c>
      <c r="L688">
        <v>86223700</v>
      </c>
      <c r="M688">
        <v>0.49390673305623201</v>
      </c>
      <c r="N688" s="1">
        <v>1.03151253392219E-5</v>
      </c>
      <c r="O688">
        <v>0.49999484243733</v>
      </c>
      <c r="P688" s="1">
        <v>2.0617026158778199E-4</v>
      </c>
    </row>
    <row r="689" spans="1:16" x14ac:dyDescent="0.25">
      <c r="A689">
        <v>0.51200000000000001</v>
      </c>
      <c r="B689">
        <v>19.9871794871794</v>
      </c>
      <c r="C689">
        <v>262</v>
      </c>
      <c r="D689">
        <v>-0.29246327252138499</v>
      </c>
      <c r="E689">
        <v>0.491599942838228</v>
      </c>
      <c r="F689">
        <v>0.53092793826528695</v>
      </c>
      <c r="G689" s="1">
        <v>1.03279058056848E-5</v>
      </c>
      <c r="H689">
        <v>0.49999483604709699</v>
      </c>
      <c r="I689" s="1">
        <v>2.0642570706490599E-4</v>
      </c>
      <c r="J689">
        <v>11958500</v>
      </c>
      <c r="K689">
        <v>6105</v>
      </c>
      <c r="L689">
        <v>86223700</v>
      </c>
      <c r="M689">
        <v>0.49390673305623201</v>
      </c>
      <c r="N689" s="1">
        <v>1.03151253392219E-5</v>
      </c>
      <c r="O689">
        <v>0.49999484243733</v>
      </c>
      <c r="P689" s="1">
        <v>2.0617026158778199E-4</v>
      </c>
    </row>
    <row r="690" spans="1:16" x14ac:dyDescent="0.25">
      <c r="A690">
        <v>0.25600000000000001</v>
      </c>
      <c r="B690">
        <v>19.9871794871794</v>
      </c>
      <c r="C690">
        <v>195</v>
      </c>
      <c r="D690">
        <v>-0.27255876662022999</v>
      </c>
      <c r="E690">
        <v>0.49697783987315802</v>
      </c>
      <c r="F690">
        <v>0.53673606706301102</v>
      </c>
      <c r="G690" s="1">
        <v>1.0264958796635199E-5</v>
      </c>
      <c r="H690">
        <v>0.49999486752060102</v>
      </c>
      <c r="I690" s="1">
        <v>2.0516757389684999E-4</v>
      </c>
      <c r="J690">
        <v>9415700</v>
      </c>
      <c r="K690">
        <v>6105</v>
      </c>
      <c r="L690">
        <v>86223700</v>
      </c>
      <c r="M690">
        <v>0.49390673305623201</v>
      </c>
      <c r="N690" s="1">
        <v>1.03151253392219E-5</v>
      </c>
      <c r="O690">
        <v>0.49999484243733</v>
      </c>
      <c r="P690" s="1">
        <v>2.0617026158778199E-4</v>
      </c>
    </row>
    <row r="691" spans="1:16" x14ac:dyDescent="0.25">
      <c r="A691">
        <v>0.128</v>
      </c>
      <c r="B691">
        <v>19.9871794871794</v>
      </c>
      <c r="C691">
        <v>216</v>
      </c>
      <c r="D691">
        <v>-0.27624423689660599</v>
      </c>
      <c r="E691">
        <v>0.499100306286549</v>
      </c>
      <c r="F691">
        <v>0.53902833078947299</v>
      </c>
      <c r="G691" s="1">
        <v>1.02545519589103E-5</v>
      </c>
      <c r="H691">
        <v>0.49999487272401999</v>
      </c>
      <c r="I691" s="1">
        <v>2.0495957056334801E-4</v>
      </c>
      <c r="J691">
        <v>9915600</v>
      </c>
      <c r="K691">
        <v>6105</v>
      </c>
      <c r="L691">
        <v>86223700</v>
      </c>
      <c r="M691">
        <v>0.49390673305623201</v>
      </c>
      <c r="N691" s="1">
        <v>1.03151253392219E-5</v>
      </c>
      <c r="O691">
        <v>0.49999484243733</v>
      </c>
      <c r="P691" s="1">
        <v>2.0617026158778199E-4</v>
      </c>
    </row>
    <row r="692" spans="1:16" x14ac:dyDescent="0.25">
      <c r="A692">
        <v>6.4000000000000001E-2</v>
      </c>
      <c r="B692">
        <v>19.9871794871794</v>
      </c>
      <c r="C692">
        <v>174</v>
      </c>
      <c r="D692">
        <v>-0.29141931652940201</v>
      </c>
      <c r="E692">
        <v>0.49620875359060901</v>
      </c>
      <c r="F692">
        <v>0.53590545387785804</v>
      </c>
      <c r="G692" s="1">
        <v>1.0305594201565E-5</v>
      </c>
      <c r="H692">
        <v>0.499994847202899</v>
      </c>
      <c r="I692" s="1">
        <v>2.05979761028717E-4</v>
      </c>
      <c r="J692">
        <v>8171700</v>
      </c>
      <c r="K692">
        <v>6105</v>
      </c>
      <c r="L692">
        <v>86223700</v>
      </c>
      <c r="M692">
        <v>0.49390673305623201</v>
      </c>
      <c r="N692" s="1">
        <v>1.03151253392219E-5</v>
      </c>
      <c r="O692">
        <v>0.49999484243733</v>
      </c>
      <c r="P692" s="1">
        <v>2.0617026158778199E-4</v>
      </c>
    </row>
    <row r="693" spans="1:16" x14ac:dyDescent="0.25">
      <c r="A693">
        <v>3.2000000000000001E-2</v>
      </c>
      <c r="B693">
        <v>19.9871794871794</v>
      </c>
      <c r="C693">
        <v>231</v>
      </c>
      <c r="D693">
        <v>-0.276792768987843</v>
      </c>
      <c r="E693">
        <v>0.49573874561739401</v>
      </c>
      <c r="F693">
        <v>0.53539784526678602</v>
      </c>
      <c r="G693" s="1">
        <v>1.03477879550561E-5</v>
      </c>
      <c r="H693">
        <v>0.49999482610602197</v>
      </c>
      <c r="I693" s="1">
        <v>2.0682309515298201E-4</v>
      </c>
      <c r="J693">
        <v>10686400</v>
      </c>
      <c r="K693">
        <v>6105</v>
      </c>
      <c r="L693">
        <v>86223700</v>
      </c>
      <c r="M693">
        <v>0.49390673305623201</v>
      </c>
      <c r="N693" s="1">
        <v>1.03151253392219E-5</v>
      </c>
      <c r="O693">
        <v>0.49999484243733</v>
      </c>
      <c r="P693" s="1">
        <v>2.0617026158778199E-4</v>
      </c>
    </row>
    <row r="694" spans="1:16" x14ac:dyDescent="0.25">
      <c r="A694">
        <v>1.6E-2</v>
      </c>
      <c r="B694">
        <v>19.9871794871794</v>
      </c>
      <c r="C694">
        <v>215</v>
      </c>
      <c r="D694">
        <v>-0.27839354288294099</v>
      </c>
      <c r="E694">
        <v>0.49481336175597501</v>
      </c>
      <c r="F694">
        <v>0.53439843069645299</v>
      </c>
      <c r="G694" s="1">
        <v>1.02985071050998E-5</v>
      </c>
      <c r="H694">
        <v>0.49999485074644701</v>
      </c>
      <c r="I694" s="1">
        <v>2.0583810995962299E-4</v>
      </c>
      <c r="J694">
        <v>9862800</v>
      </c>
      <c r="K694">
        <v>6105</v>
      </c>
      <c r="L694">
        <v>86223700</v>
      </c>
      <c r="M694">
        <v>0.49390673305623201</v>
      </c>
      <c r="N694" s="1">
        <v>1.03151253392219E-5</v>
      </c>
      <c r="O694">
        <v>0.49999484243733</v>
      </c>
      <c r="P694" s="1">
        <v>2.0617026158778199E-4</v>
      </c>
    </row>
    <row r="695" spans="1:16" x14ac:dyDescent="0.25">
      <c r="A695">
        <v>8.0000000000000002E-3</v>
      </c>
      <c r="B695">
        <v>19.9871794871794</v>
      </c>
      <c r="C695">
        <v>171</v>
      </c>
      <c r="D695">
        <v>-0.291289218380478</v>
      </c>
      <c r="E695">
        <v>0.49773879120115699</v>
      </c>
      <c r="F695">
        <v>0.53755789449725</v>
      </c>
      <c r="G695" s="1">
        <v>1.03522544911971E-5</v>
      </c>
      <c r="H695">
        <v>0.49999482387275401</v>
      </c>
      <c r="I695" s="1">
        <v>2.0691236861251699E-4</v>
      </c>
      <c r="J695">
        <v>9543900</v>
      </c>
      <c r="K695">
        <v>6105</v>
      </c>
      <c r="L695">
        <v>86223700</v>
      </c>
      <c r="M695">
        <v>0.49390673305623201</v>
      </c>
      <c r="N695" s="1">
        <v>1.03151253392219E-5</v>
      </c>
      <c r="O695">
        <v>0.49999484243733</v>
      </c>
      <c r="P695" s="1">
        <v>2.0617026158778199E-4</v>
      </c>
    </row>
    <row r="696" spans="1:16" x14ac:dyDescent="0.25">
      <c r="A696">
        <v>4.0000000000000001E-3</v>
      </c>
      <c r="B696">
        <v>19.9871794871794</v>
      </c>
      <c r="C696">
        <v>172</v>
      </c>
      <c r="D696">
        <v>-0.29134221152123502</v>
      </c>
      <c r="E696">
        <v>0.493599973944575</v>
      </c>
      <c r="F696">
        <v>0.53308797186014101</v>
      </c>
      <c r="G696" s="1">
        <v>1.0316702344193E-5</v>
      </c>
      <c r="H696">
        <v>0.49999484164882702</v>
      </c>
      <c r="I696" s="1">
        <v>2.0620178146919099E-4</v>
      </c>
      <c r="J696">
        <v>8183600</v>
      </c>
      <c r="K696">
        <v>6105</v>
      </c>
      <c r="L696">
        <v>86223700</v>
      </c>
      <c r="M696">
        <v>0.49390673305623201</v>
      </c>
      <c r="N696" s="1">
        <v>1.03151253392219E-5</v>
      </c>
      <c r="O696">
        <v>0.49999484243733</v>
      </c>
      <c r="P696" s="1">
        <v>2.0617026158778199E-4</v>
      </c>
    </row>
    <row r="697" spans="1:16" x14ac:dyDescent="0.25">
      <c r="A697">
        <v>2E-3</v>
      </c>
      <c r="B697">
        <v>19.9871794871794</v>
      </c>
      <c r="C697">
        <v>234</v>
      </c>
      <c r="D697">
        <v>-0.27670412087229102</v>
      </c>
      <c r="E697">
        <v>0.49413552176054998</v>
      </c>
      <c r="F697">
        <v>0.53366636350139396</v>
      </c>
      <c r="G697" s="1">
        <v>1.02656252009003E-5</v>
      </c>
      <c r="H697">
        <v>0.49999486718739899</v>
      </c>
      <c r="I697" s="1">
        <v>2.05180893438508E-4</v>
      </c>
      <c r="J697">
        <v>11655400</v>
      </c>
      <c r="K697">
        <v>6105</v>
      </c>
      <c r="L697">
        <v>86223700</v>
      </c>
      <c r="M697">
        <v>0.49390673305623201</v>
      </c>
      <c r="N697" s="1">
        <v>1.03151253392219E-5</v>
      </c>
      <c r="O697">
        <v>0.49999484243733</v>
      </c>
      <c r="P697" s="1">
        <v>2.0617026158778199E-4</v>
      </c>
    </row>
    <row r="698" spans="1:16" x14ac:dyDescent="0.25">
      <c r="A698">
        <v>1E-3</v>
      </c>
      <c r="B698">
        <v>19.9871794871794</v>
      </c>
      <c r="C698">
        <v>245</v>
      </c>
      <c r="D698">
        <v>-0.27665394701689699</v>
      </c>
      <c r="E698">
        <v>0.49115340689308701</v>
      </c>
      <c r="F698">
        <v>0.53044567944453402</v>
      </c>
      <c r="G698" s="1">
        <v>1.03008960515849E-5</v>
      </c>
      <c r="H698">
        <v>0.49999484955197399</v>
      </c>
      <c r="I698" s="1">
        <v>2.0588585826180499E-4</v>
      </c>
      <c r="J698">
        <v>12198900</v>
      </c>
      <c r="K698">
        <v>6105</v>
      </c>
      <c r="L698">
        <v>86223700</v>
      </c>
      <c r="M698">
        <v>0.49390673305623201</v>
      </c>
      <c r="N698" s="1">
        <v>1.03151253392219E-5</v>
      </c>
      <c r="O698">
        <v>0.49999484243733</v>
      </c>
      <c r="P698" s="1">
        <v>2.0617026158778199E-4</v>
      </c>
    </row>
    <row r="699" spans="1:16" x14ac:dyDescent="0.25">
      <c r="A699" s="1">
        <v>5.0000000000000001E-4</v>
      </c>
      <c r="B699">
        <v>19.9871794871794</v>
      </c>
      <c r="C699">
        <v>174</v>
      </c>
      <c r="D699">
        <v>-0.29196907305497499</v>
      </c>
      <c r="E699">
        <v>0.49628556854924499</v>
      </c>
      <c r="F699">
        <v>0.53598841403318498</v>
      </c>
      <c r="G699" s="1">
        <v>1.01798083809168E-5</v>
      </c>
      <c r="H699">
        <v>0.49999491009580899</v>
      </c>
      <c r="I699" s="1">
        <v>2.0346565725447801E-4</v>
      </c>
      <c r="J699">
        <v>9508300</v>
      </c>
      <c r="K699">
        <v>6105</v>
      </c>
      <c r="L699">
        <v>86223700</v>
      </c>
      <c r="M699">
        <v>0.49390673305623201</v>
      </c>
      <c r="N699" s="1">
        <v>1.03151253392219E-5</v>
      </c>
      <c r="O699">
        <v>0.49999484243733</v>
      </c>
      <c r="P699" s="1">
        <v>2.0617026158778199E-4</v>
      </c>
    </row>
    <row r="700" spans="1:16" x14ac:dyDescent="0.25">
      <c r="A700" s="1">
        <v>2.5000000000000001E-4</v>
      </c>
      <c r="B700">
        <v>19.9871794871794</v>
      </c>
      <c r="C700">
        <v>192</v>
      </c>
      <c r="D700">
        <v>-0.29170531565753299</v>
      </c>
      <c r="E700">
        <v>0.49761460038982902</v>
      </c>
      <c r="F700">
        <v>0.53742376842101602</v>
      </c>
      <c r="G700" s="1">
        <v>1.0303198256123E-5</v>
      </c>
      <c r="H700">
        <v>0.49999484840087099</v>
      </c>
      <c r="I700" s="1">
        <v>2.05931872837125E-4</v>
      </c>
      <c r="J700">
        <v>10724600</v>
      </c>
      <c r="K700">
        <v>6105</v>
      </c>
      <c r="L700">
        <v>86223700</v>
      </c>
      <c r="M700">
        <v>0.49390673305623201</v>
      </c>
      <c r="N700" s="1">
        <v>1.03151253392219E-5</v>
      </c>
      <c r="O700">
        <v>0.49999484243733</v>
      </c>
      <c r="P700" s="1">
        <v>2.0617026158778199E-4</v>
      </c>
    </row>
    <row r="701" spans="1:16" x14ac:dyDescent="0.25">
      <c r="A701" s="1">
        <v>1.25E-4</v>
      </c>
      <c r="B701">
        <v>19.9871794871794</v>
      </c>
      <c r="C701">
        <v>201</v>
      </c>
      <c r="D701">
        <v>-0.29164198278711601</v>
      </c>
      <c r="E701">
        <v>0.49640890214012301</v>
      </c>
      <c r="F701">
        <v>0.53612161431133198</v>
      </c>
      <c r="G701" s="1">
        <v>1.02638261580967E-5</v>
      </c>
      <c r="H701">
        <v>0.49999486808692001</v>
      </c>
      <c r="I701" s="1">
        <v>2.05144935647087E-4</v>
      </c>
      <c r="J701">
        <v>12726800</v>
      </c>
      <c r="K701">
        <v>6105</v>
      </c>
      <c r="L701">
        <v>86223700</v>
      </c>
      <c r="M701">
        <v>0.49390673305623201</v>
      </c>
      <c r="N701" s="1">
        <v>1.03151253392219E-5</v>
      </c>
      <c r="O701">
        <v>0.49999484243733</v>
      </c>
      <c r="P701" s="1">
        <v>2.0617026158778199E-4</v>
      </c>
    </row>
    <row r="702" spans="1:16" x14ac:dyDescent="0.25">
      <c r="A702" s="1">
        <v>6.2500000000000001E-5</v>
      </c>
      <c r="B702">
        <v>19.9871794871794</v>
      </c>
      <c r="C702">
        <v>181</v>
      </c>
      <c r="D702">
        <v>-0.29165082329356301</v>
      </c>
      <c r="E702">
        <v>0.497409180317328</v>
      </c>
      <c r="F702">
        <v>0.53720191474271395</v>
      </c>
      <c r="G702" s="1">
        <v>1.03236665810468E-5</v>
      </c>
      <c r="H702">
        <v>0.49999483816670898</v>
      </c>
      <c r="I702" s="1">
        <v>2.0634097692118E-4</v>
      </c>
      <c r="J702">
        <v>12957600</v>
      </c>
      <c r="K702">
        <v>6105</v>
      </c>
      <c r="L702">
        <v>86223700</v>
      </c>
      <c r="M702">
        <v>0.49390673305623201</v>
      </c>
      <c r="N702" s="1">
        <v>1.03151253392219E-5</v>
      </c>
      <c r="O702">
        <v>0.49999484243733</v>
      </c>
      <c r="P702" s="1">
        <v>2.0617026158778199E-4</v>
      </c>
    </row>
    <row r="703" spans="1:16" x14ac:dyDescent="0.25">
      <c r="A703" s="1">
        <v>3.1250000000000001E-5</v>
      </c>
      <c r="B703">
        <v>19.9871794871794</v>
      </c>
      <c r="C703">
        <v>200</v>
      </c>
      <c r="D703">
        <v>-0.29172351510100802</v>
      </c>
      <c r="E703">
        <v>0.48984010566752501</v>
      </c>
      <c r="F703">
        <v>0.52902731412092696</v>
      </c>
      <c r="G703" s="1">
        <v>1.0256125477559E-5</v>
      </c>
      <c r="H703">
        <v>0.499994871937261</v>
      </c>
      <c r="I703" s="1">
        <v>2.04991020763007E-4</v>
      </c>
      <c r="J703">
        <v>17025000</v>
      </c>
      <c r="K703">
        <v>6105</v>
      </c>
      <c r="L703">
        <v>86223700</v>
      </c>
      <c r="M703">
        <v>0.49390673305623201</v>
      </c>
      <c r="N703" s="1">
        <v>1.03151253392219E-5</v>
      </c>
      <c r="O703">
        <v>0.49999484243733</v>
      </c>
      <c r="P703" s="1">
        <v>2.0617026158778199E-4</v>
      </c>
    </row>
    <row r="704" spans="1:16" x14ac:dyDescent="0.25">
      <c r="A704" s="1">
        <v>1.5625E-5</v>
      </c>
      <c r="B704">
        <v>19.9871794871794</v>
      </c>
      <c r="C704">
        <v>186</v>
      </c>
      <c r="D704">
        <v>-0.29168540291673301</v>
      </c>
      <c r="E704">
        <v>0.49089504227478398</v>
      </c>
      <c r="F704">
        <v>0.53016664565676697</v>
      </c>
      <c r="G704" s="1">
        <v>1.02419535175091E-5</v>
      </c>
      <c r="H704">
        <v>0.49999487902324102</v>
      </c>
      <c r="I704" s="1">
        <v>2.04707763253803E-4</v>
      </c>
      <c r="J704">
        <v>15263200</v>
      </c>
      <c r="K704">
        <v>6105</v>
      </c>
      <c r="L704">
        <v>86223700</v>
      </c>
      <c r="M704">
        <v>0.49390673305623201</v>
      </c>
      <c r="N704" s="1">
        <v>1.03151253392219E-5</v>
      </c>
      <c r="O704">
        <v>0.49999484243733</v>
      </c>
      <c r="P704" s="1">
        <v>2.0617026158778199E-4</v>
      </c>
    </row>
    <row r="705" spans="1:16" x14ac:dyDescent="0.25">
      <c r="A705" t="s">
        <v>0</v>
      </c>
      <c r="B705">
        <v>20.499999999999901</v>
      </c>
      <c r="C705">
        <v>6175</v>
      </c>
      <c r="D705">
        <v>-0.31850545459618401</v>
      </c>
      <c r="E705">
        <v>0.49532218076062101</v>
      </c>
      <c r="F705">
        <v>0.53494795522147098</v>
      </c>
      <c r="G705" s="1">
        <v>9.4905210712425901E-6</v>
      </c>
      <c r="H705">
        <v>0.49999525473946399</v>
      </c>
      <c r="I705" s="1">
        <v>1.9455568196047299E-4</v>
      </c>
      <c r="J705">
        <v>85475100</v>
      </c>
    </row>
    <row r="706" spans="1:16" x14ac:dyDescent="0.25">
      <c r="A706">
        <v>1.024</v>
      </c>
      <c r="B706">
        <v>20.499999999999901</v>
      </c>
      <c r="C706">
        <v>215</v>
      </c>
      <c r="D706">
        <v>-0.27125188984369297</v>
      </c>
      <c r="E706">
        <v>0.49393755599950601</v>
      </c>
      <c r="F706">
        <v>0.53345256047946699</v>
      </c>
      <c r="G706" s="1">
        <v>9.4029895586489298E-6</v>
      </c>
      <c r="H706">
        <v>0.49999529850522001</v>
      </c>
      <c r="I706" s="1">
        <v>1.9276128595230299E-4</v>
      </c>
      <c r="J706">
        <v>10068500</v>
      </c>
      <c r="K706">
        <v>6175</v>
      </c>
      <c r="L706">
        <v>85475100</v>
      </c>
      <c r="M706">
        <v>0.49532218076062101</v>
      </c>
      <c r="N706" s="1">
        <v>9.4905210712425901E-6</v>
      </c>
      <c r="O706">
        <v>0.49999525473946399</v>
      </c>
      <c r="P706" s="1">
        <v>1.9455568196047299E-4</v>
      </c>
    </row>
    <row r="707" spans="1:16" x14ac:dyDescent="0.25">
      <c r="A707">
        <v>0.51200000000000001</v>
      </c>
      <c r="B707">
        <v>20.499999999999901</v>
      </c>
      <c r="C707">
        <v>280</v>
      </c>
      <c r="D707">
        <v>-0.29089899188925</v>
      </c>
      <c r="E707">
        <v>0.49458943243604198</v>
      </c>
      <c r="F707">
        <v>0.53415658703092594</v>
      </c>
      <c r="G707" s="1">
        <v>9.4406503255983697E-6</v>
      </c>
      <c r="H707">
        <v>0.49999527967483698</v>
      </c>
      <c r="I707" s="1">
        <v>1.9353333167476601E-4</v>
      </c>
      <c r="J707">
        <v>13366500</v>
      </c>
      <c r="K707">
        <v>6175</v>
      </c>
      <c r="L707">
        <v>85475100</v>
      </c>
      <c r="M707">
        <v>0.49532218076062101</v>
      </c>
      <c r="N707" s="1">
        <v>9.4905210712425901E-6</v>
      </c>
      <c r="O707">
        <v>0.49999525473946399</v>
      </c>
      <c r="P707" s="1">
        <v>1.9455568196047299E-4</v>
      </c>
    </row>
    <row r="708" spans="1:16" x14ac:dyDescent="0.25">
      <c r="A708">
        <v>0.25600000000000001</v>
      </c>
      <c r="B708">
        <v>20.499999999999901</v>
      </c>
      <c r="C708">
        <v>183</v>
      </c>
      <c r="D708">
        <v>-0.27251520951517699</v>
      </c>
      <c r="E708">
        <v>0.49123241932599798</v>
      </c>
      <c r="F708">
        <v>0.53053101287207705</v>
      </c>
      <c r="G708" s="1">
        <v>9.4712971957511204E-6</v>
      </c>
      <c r="H708">
        <v>0.49999526435140201</v>
      </c>
      <c r="I708" s="1">
        <v>1.94161592512897E-4</v>
      </c>
      <c r="J708">
        <v>9070000</v>
      </c>
      <c r="K708">
        <v>6175</v>
      </c>
      <c r="L708">
        <v>85475100</v>
      </c>
      <c r="M708">
        <v>0.49532218076062101</v>
      </c>
      <c r="N708" s="1">
        <v>9.4905210712425901E-6</v>
      </c>
      <c r="O708">
        <v>0.49999525473946399</v>
      </c>
      <c r="P708" s="1">
        <v>1.9455568196047299E-4</v>
      </c>
    </row>
    <row r="709" spans="1:16" x14ac:dyDescent="0.25">
      <c r="A709">
        <v>0.128</v>
      </c>
      <c r="B709">
        <v>20.499999999999901</v>
      </c>
      <c r="C709">
        <v>213</v>
      </c>
      <c r="D709">
        <v>-0.27632747722180501</v>
      </c>
      <c r="E709">
        <v>0.49529714744769698</v>
      </c>
      <c r="F709">
        <v>0.53492091924351304</v>
      </c>
      <c r="G709" s="1">
        <v>9.4599360765945594E-6</v>
      </c>
      <c r="H709">
        <v>0.49999527003196098</v>
      </c>
      <c r="I709" s="1">
        <v>1.9392868957018801E-4</v>
      </c>
      <c r="J709">
        <v>11507100</v>
      </c>
      <c r="K709">
        <v>6175</v>
      </c>
      <c r="L709">
        <v>85475100</v>
      </c>
      <c r="M709">
        <v>0.49532218076062101</v>
      </c>
      <c r="N709" s="1">
        <v>9.4905210712425901E-6</v>
      </c>
      <c r="O709">
        <v>0.49999525473946399</v>
      </c>
      <c r="P709" s="1">
        <v>1.9455568196047299E-4</v>
      </c>
    </row>
    <row r="710" spans="1:16" x14ac:dyDescent="0.25">
      <c r="A710">
        <v>6.4000000000000001E-2</v>
      </c>
      <c r="B710">
        <v>20.499999999999901</v>
      </c>
      <c r="C710">
        <v>171</v>
      </c>
      <c r="D710">
        <v>-0.29119258581541302</v>
      </c>
      <c r="E710">
        <v>0.49484928110144999</v>
      </c>
      <c r="F710">
        <v>0.53443722358956602</v>
      </c>
      <c r="G710" s="1">
        <v>9.4701236983407694E-6</v>
      </c>
      <c r="H710">
        <v>0.49999526493815</v>
      </c>
      <c r="I710" s="1">
        <v>1.9413753581598499E-4</v>
      </c>
      <c r="J710">
        <v>8872500</v>
      </c>
      <c r="K710">
        <v>6175</v>
      </c>
      <c r="L710">
        <v>85475100</v>
      </c>
      <c r="M710">
        <v>0.49532218076062101</v>
      </c>
      <c r="N710" s="1">
        <v>9.4905210712425901E-6</v>
      </c>
      <c r="O710">
        <v>0.49999525473946399</v>
      </c>
      <c r="P710" s="1">
        <v>1.9455568196047299E-4</v>
      </c>
    </row>
    <row r="711" spans="1:16" x14ac:dyDescent="0.25">
      <c r="A711">
        <v>3.2000000000000001E-2</v>
      </c>
      <c r="B711">
        <v>20.499999999999901</v>
      </c>
      <c r="C711">
        <v>196</v>
      </c>
      <c r="D711">
        <v>-0.27498675314912202</v>
      </c>
      <c r="E711">
        <v>0.49737592695520599</v>
      </c>
      <c r="F711">
        <v>0.53716600111162205</v>
      </c>
      <c r="G711" s="1">
        <v>9.4263113792347702E-6</v>
      </c>
      <c r="H711">
        <v>0.49999528684430999</v>
      </c>
      <c r="I711" s="1">
        <v>1.93239383274312E-4</v>
      </c>
      <c r="J711">
        <v>11309000</v>
      </c>
      <c r="K711">
        <v>6175</v>
      </c>
      <c r="L711">
        <v>85475100</v>
      </c>
      <c r="M711">
        <v>0.49532218076062101</v>
      </c>
      <c r="N711" s="1">
        <v>9.4905210712425901E-6</v>
      </c>
      <c r="O711">
        <v>0.49999525473946399</v>
      </c>
      <c r="P711" s="1">
        <v>1.9455568196047299E-4</v>
      </c>
    </row>
    <row r="712" spans="1:16" x14ac:dyDescent="0.25">
      <c r="A712">
        <v>1.6E-2</v>
      </c>
      <c r="B712">
        <v>20.499999999999901</v>
      </c>
      <c r="C712">
        <v>225</v>
      </c>
      <c r="D712">
        <v>-0.27824957268170702</v>
      </c>
      <c r="E712">
        <v>0.49437644494103899</v>
      </c>
      <c r="F712">
        <v>0.53392656053632204</v>
      </c>
      <c r="G712" s="1">
        <v>9.3972229443517395E-6</v>
      </c>
      <c r="H712">
        <v>0.49999530138852699</v>
      </c>
      <c r="I712" s="1">
        <v>1.9264307035920999E-4</v>
      </c>
      <c r="J712">
        <v>12843400</v>
      </c>
      <c r="K712">
        <v>6175</v>
      </c>
      <c r="L712">
        <v>85475100</v>
      </c>
      <c r="M712">
        <v>0.49532218076062101</v>
      </c>
      <c r="N712" s="1">
        <v>9.4905210712425901E-6</v>
      </c>
      <c r="O712">
        <v>0.49999525473946399</v>
      </c>
      <c r="P712" s="1">
        <v>1.9455568196047299E-4</v>
      </c>
    </row>
    <row r="713" spans="1:16" x14ac:dyDescent="0.25">
      <c r="A713">
        <v>8.0000000000000002E-3</v>
      </c>
      <c r="B713">
        <v>20.499999999999901</v>
      </c>
      <c r="C713">
        <v>178</v>
      </c>
      <c r="D713">
        <v>-0.29002862563912901</v>
      </c>
      <c r="E713">
        <v>0.49552280456935599</v>
      </c>
      <c r="F713">
        <v>0.53516462893490402</v>
      </c>
      <c r="G713" s="1">
        <v>9.4906323243604195E-6</v>
      </c>
      <c r="H713">
        <v>0.49999525468383699</v>
      </c>
      <c r="I713" s="1">
        <v>1.9455796264938801E-4</v>
      </c>
      <c r="J713">
        <v>10977000</v>
      </c>
      <c r="K713">
        <v>6175</v>
      </c>
      <c r="L713">
        <v>85475100</v>
      </c>
      <c r="M713">
        <v>0.49532218076062101</v>
      </c>
      <c r="N713" s="1">
        <v>9.4905210712425901E-6</v>
      </c>
      <c r="O713">
        <v>0.49999525473946399</v>
      </c>
      <c r="P713" s="1">
        <v>1.9455568196047299E-4</v>
      </c>
    </row>
    <row r="714" spans="1:16" x14ac:dyDescent="0.25">
      <c r="A714">
        <v>4.0000000000000001E-3</v>
      </c>
      <c r="B714">
        <v>20.499999999999901</v>
      </c>
      <c r="C714">
        <v>173</v>
      </c>
      <c r="D714">
        <v>-0.291293508496001</v>
      </c>
      <c r="E714">
        <v>0.49681989279692101</v>
      </c>
      <c r="F714">
        <v>0.53656548422067496</v>
      </c>
      <c r="G714" s="1">
        <v>9.4351416607407706E-6</v>
      </c>
      <c r="H714">
        <v>0.49999528242916902</v>
      </c>
      <c r="I714" s="1">
        <v>1.9342040404518501E-4</v>
      </c>
      <c r="J714">
        <v>8504600</v>
      </c>
      <c r="K714">
        <v>6175</v>
      </c>
      <c r="L714">
        <v>85475100</v>
      </c>
      <c r="M714">
        <v>0.49532218076062101</v>
      </c>
      <c r="N714" s="1">
        <v>9.4905210712425901E-6</v>
      </c>
      <c r="O714">
        <v>0.49999525473946399</v>
      </c>
      <c r="P714" s="1">
        <v>1.9455568196047299E-4</v>
      </c>
    </row>
    <row r="715" spans="1:16" x14ac:dyDescent="0.25">
      <c r="A715">
        <v>2E-3</v>
      </c>
      <c r="B715">
        <v>20.499999999999901</v>
      </c>
      <c r="C715">
        <v>234</v>
      </c>
      <c r="D715">
        <v>-0.27672950771751698</v>
      </c>
      <c r="E715">
        <v>0.49735241376850398</v>
      </c>
      <c r="F715">
        <v>0.53714060686998399</v>
      </c>
      <c r="G715" s="1">
        <v>9.4685336040622997E-6</v>
      </c>
      <c r="H715">
        <v>0.49999526573319703</v>
      </c>
      <c r="I715" s="1">
        <v>1.9410493888327699E-4</v>
      </c>
      <c r="J715">
        <v>11795500</v>
      </c>
      <c r="K715">
        <v>6175</v>
      </c>
      <c r="L715">
        <v>85475100</v>
      </c>
      <c r="M715">
        <v>0.49532218076062101</v>
      </c>
      <c r="N715" s="1">
        <v>9.4905210712425901E-6</v>
      </c>
      <c r="O715">
        <v>0.49999525473946399</v>
      </c>
      <c r="P715" s="1">
        <v>1.9455568196047299E-4</v>
      </c>
    </row>
    <row r="716" spans="1:16" x14ac:dyDescent="0.25">
      <c r="A716">
        <v>1E-3</v>
      </c>
      <c r="B716">
        <v>20.499999999999901</v>
      </c>
      <c r="C716">
        <v>259</v>
      </c>
      <c r="D716">
        <v>-0.27677612804922203</v>
      </c>
      <c r="E716">
        <v>0.49267116744570399</v>
      </c>
      <c r="F716">
        <v>0.53208486084136097</v>
      </c>
      <c r="G716" s="1">
        <v>9.4056913130247094E-6</v>
      </c>
      <c r="H716">
        <v>0.49999529715434299</v>
      </c>
      <c r="I716" s="1">
        <v>1.9281667191700601E-4</v>
      </c>
      <c r="J716">
        <v>14584300</v>
      </c>
      <c r="K716">
        <v>6175</v>
      </c>
      <c r="L716">
        <v>85475100</v>
      </c>
      <c r="M716">
        <v>0.49532218076062101</v>
      </c>
      <c r="N716" s="1">
        <v>9.4905210712425901E-6</v>
      </c>
      <c r="O716">
        <v>0.49999525473946399</v>
      </c>
      <c r="P716" s="1">
        <v>1.9455568196047299E-4</v>
      </c>
    </row>
    <row r="717" spans="1:16" x14ac:dyDescent="0.25">
      <c r="A717" s="1">
        <v>5.0000000000000001E-4</v>
      </c>
      <c r="B717">
        <v>20.499999999999901</v>
      </c>
      <c r="C717">
        <v>179</v>
      </c>
      <c r="D717">
        <v>-0.29136521161679602</v>
      </c>
      <c r="E717">
        <v>0.49814390256566798</v>
      </c>
      <c r="F717">
        <v>0.53799541477092205</v>
      </c>
      <c r="G717" s="1">
        <v>9.4069541556329705E-6</v>
      </c>
      <c r="H717">
        <v>0.49999529652292202</v>
      </c>
      <c r="I717" s="1">
        <v>1.9284256019047499E-4</v>
      </c>
      <c r="J717">
        <v>9750000</v>
      </c>
      <c r="K717">
        <v>6175</v>
      </c>
      <c r="L717">
        <v>85475100</v>
      </c>
      <c r="M717">
        <v>0.49532218076062101</v>
      </c>
      <c r="N717" s="1">
        <v>9.4905210712425901E-6</v>
      </c>
      <c r="O717">
        <v>0.49999525473946399</v>
      </c>
      <c r="P717" s="1">
        <v>1.9455568196047299E-4</v>
      </c>
    </row>
    <row r="718" spans="1:16" x14ac:dyDescent="0.25">
      <c r="A718" s="1">
        <v>2.5000000000000001E-4</v>
      </c>
      <c r="B718">
        <v>20.499999999999901</v>
      </c>
      <c r="C718">
        <v>196</v>
      </c>
      <c r="D718">
        <v>-0.291718510565525</v>
      </c>
      <c r="E718">
        <v>0.49486827166104702</v>
      </c>
      <c r="F718">
        <v>0.53445773339393099</v>
      </c>
      <c r="G718" s="1">
        <v>9.4473282222784505E-6</v>
      </c>
      <c r="H718">
        <v>0.49999527633588797</v>
      </c>
      <c r="I718" s="1">
        <v>1.9367022855670799E-4</v>
      </c>
      <c r="J718">
        <v>10855500</v>
      </c>
      <c r="K718">
        <v>6175</v>
      </c>
      <c r="L718">
        <v>85475100</v>
      </c>
      <c r="M718">
        <v>0.49532218076062101</v>
      </c>
      <c r="N718" s="1">
        <v>9.4905210712425901E-6</v>
      </c>
      <c r="O718">
        <v>0.49999525473946399</v>
      </c>
      <c r="P718" s="1">
        <v>1.9455568196047299E-4</v>
      </c>
    </row>
    <row r="719" spans="1:16" x14ac:dyDescent="0.25">
      <c r="A719" s="1">
        <v>1.25E-4</v>
      </c>
      <c r="B719">
        <v>20.499999999999901</v>
      </c>
      <c r="C719">
        <v>203</v>
      </c>
      <c r="D719">
        <v>-0.291067247307771</v>
      </c>
      <c r="E719">
        <v>0.49518039630370703</v>
      </c>
      <c r="F719">
        <v>0.53479482800800304</v>
      </c>
      <c r="G719" s="1">
        <v>9.4719015906186093E-6</v>
      </c>
      <c r="H719">
        <v>0.49999526404920402</v>
      </c>
      <c r="I719" s="1">
        <v>1.94173982607681E-4</v>
      </c>
      <c r="J719">
        <v>13021900</v>
      </c>
      <c r="K719">
        <v>6175</v>
      </c>
      <c r="L719">
        <v>85475100</v>
      </c>
      <c r="M719">
        <v>0.49532218076062101</v>
      </c>
      <c r="N719" s="1">
        <v>9.4905210712425901E-6</v>
      </c>
      <c r="O719">
        <v>0.49999525473946399</v>
      </c>
      <c r="P719" s="1">
        <v>1.9455568196047299E-4</v>
      </c>
    </row>
    <row r="720" spans="1:16" x14ac:dyDescent="0.25">
      <c r="A720" s="1">
        <v>6.2500000000000001E-5</v>
      </c>
      <c r="B720">
        <v>20.499999999999901</v>
      </c>
      <c r="C720">
        <v>196</v>
      </c>
      <c r="D720">
        <v>-0.29168915419369201</v>
      </c>
      <c r="E720">
        <v>0.49149724416722201</v>
      </c>
      <c r="F720">
        <v>0.53081702370060002</v>
      </c>
      <c r="G720" s="1">
        <v>9.4870527094226208E-6</v>
      </c>
      <c r="H720">
        <v>0.49999525647364501</v>
      </c>
      <c r="I720" s="1">
        <v>1.94484580543163E-4</v>
      </c>
      <c r="J720">
        <v>15477100</v>
      </c>
      <c r="K720">
        <v>6175</v>
      </c>
      <c r="L720">
        <v>85475100</v>
      </c>
      <c r="M720">
        <v>0.49532218076062101</v>
      </c>
      <c r="N720" s="1">
        <v>9.4905210712425901E-6</v>
      </c>
      <c r="O720">
        <v>0.49999525473946399</v>
      </c>
      <c r="P720" s="1">
        <v>1.9455568196047299E-4</v>
      </c>
    </row>
    <row r="721" spans="1:16" x14ac:dyDescent="0.25">
      <c r="A721" s="1">
        <v>3.1250000000000001E-5</v>
      </c>
      <c r="B721">
        <v>20.499999999999901</v>
      </c>
      <c r="C721">
        <v>196</v>
      </c>
      <c r="D721">
        <v>-0.29168471181783201</v>
      </c>
      <c r="E721">
        <v>0.49663306497475801</v>
      </c>
      <c r="F721">
        <v>0.53636371017273898</v>
      </c>
      <c r="G721" s="1">
        <v>9.3632124010811694E-6</v>
      </c>
      <c r="H721">
        <v>0.49999531839379902</v>
      </c>
      <c r="I721" s="1">
        <v>1.9194585422216401E-4</v>
      </c>
      <c r="J721">
        <v>14489500</v>
      </c>
      <c r="K721">
        <v>6175</v>
      </c>
      <c r="L721">
        <v>85475100</v>
      </c>
      <c r="M721">
        <v>0.49532218076062101</v>
      </c>
      <c r="N721" s="1">
        <v>9.4905210712425901E-6</v>
      </c>
      <c r="O721">
        <v>0.49999525473946399</v>
      </c>
      <c r="P721" s="1">
        <v>1.9455568196047299E-4</v>
      </c>
    </row>
    <row r="722" spans="1:16" x14ac:dyDescent="0.25">
      <c r="A722" s="1">
        <v>1.5625E-5</v>
      </c>
      <c r="B722">
        <v>20.499999999999901</v>
      </c>
      <c r="C722">
        <v>195</v>
      </c>
      <c r="D722">
        <v>-0.29176650554809103</v>
      </c>
      <c r="E722">
        <v>0.49508780586246798</v>
      </c>
      <c r="F722">
        <v>0.53469483033146603</v>
      </c>
      <c r="G722" s="1">
        <v>9.4310261589125503E-6</v>
      </c>
      <c r="H722">
        <v>0.49999528448691999</v>
      </c>
      <c r="I722" s="1">
        <v>1.9333603625770699E-4</v>
      </c>
      <c r="J722">
        <v>15310800</v>
      </c>
      <c r="K722">
        <v>6175</v>
      </c>
      <c r="L722">
        <v>85475100</v>
      </c>
      <c r="M722">
        <v>0.49532218076062101</v>
      </c>
      <c r="N722" s="1">
        <v>9.4905210712425901E-6</v>
      </c>
      <c r="O722">
        <v>0.49999525473946399</v>
      </c>
      <c r="P722" s="1">
        <v>1.9455568196047299E-4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2022-08-08T13:03:35Z</dcterms:modified>
</cp:coreProperties>
</file>