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B7865E71-D7D7-455C-8B38-AF4CB99367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R31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BB35" i="1" a="1"/>
  <c r="Y38" i="1" a="1"/>
  <c r="BB31" i="1" a="1"/>
  <c r="W18" i="1" a="1"/>
  <c r="AF29" i="1" a="1"/>
  <c r="AZ13" i="1" a="1"/>
  <c r="AQ18" i="1" a="1"/>
  <c r="AT33" i="1" a="1"/>
  <c r="W33" i="1" a="1"/>
  <c r="AB37" i="1" a="1"/>
  <c r="AT14" i="1" a="1"/>
  <c r="W16" i="1" a="1"/>
  <c r="AX39" i="1" a="1"/>
  <c r="V36" i="1" a="1"/>
  <c r="AV13" i="1" a="1"/>
  <c r="AV5" i="1" a="1"/>
  <c r="AC27" i="1" a="1"/>
  <c r="AQ33" i="1" a="1"/>
  <c r="Y15" i="1" a="1"/>
  <c r="BB28" i="1" a="1"/>
  <c r="BF27" i="1" a="1"/>
  <c r="AZ33" i="1" a="1"/>
  <c r="BE13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AK36" i="1" a="1"/>
  <c r="Y7" i="1" a="1"/>
  <c r="AN20" i="1" a="1"/>
  <c r="U20" i="1" a="1"/>
  <c r="AT27" i="1" a="1"/>
  <c r="AM4" i="1" a="1"/>
  <c r="AL8" i="1" a="1"/>
  <c r="AB32" i="1" a="1"/>
  <c r="AC39" i="1" a="1"/>
  <c r="AF14" i="1" a="1"/>
  <c r="AZ9" i="1" a="1"/>
  <c r="Y6" i="1" a="1"/>
  <c r="AE12" i="1" a="1"/>
  <c r="AI36" i="1" a="1"/>
  <c r="BE23" i="1" a="1"/>
  <c r="X31" i="1" a="1"/>
  <c r="X29" i="1" a="1"/>
  <c r="AI28" i="1" a="1"/>
  <c r="AA36" i="1" a="1"/>
  <c r="AS13" i="1" a="1"/>
  <c r="AF31" i="1" a="1"/>
  <c r="AH16" i="1" a="1"/>
  <c r="AB19" i="1" a="1"/>
  <c r="AC17" i="1" a="1"/>
  <c r="AK26" i="1" a="1"/>
  <c r="AS34" i="1" a="1"/>
  <c r="X9" i="1" a="1"/>
  <c r="AG15" i="1" a="1"/>
  <c r="AN25" i="1" a="1"/>
  <c r="AP14" i="1" a="1"/>
  <c r="AV17" i="1" a="1"/>
  <c r="U38" i="1" a="1"/>
  <c r="AD22" i="1" a="1"/>
  <c r="AD11" i="1" a="1"/>
  <c r="AJ12" i="1" a="1"/>
  <c r="T36" i="1" a="1"/>
  <c r="Z4" i="1" a="1"/>
  <c r="AE37" i="1" a="1"/>
  <c r="BD19" i="1" a="1"/>
  <c r="AL37" i="1" a="1"/>
  <c r="AE4" i="1" a="1"/>
  <c r="AR38" i="1" a="1"/>
  <c r="BE28" i="1" a="1"/>
  <c r="AI15" i="1" a="1"/>
  <c r="AH24" i="1" a="1"/>
  <c r="AK19" i="1" a="1"/>
  <c r="AY39" i="1" a="1"/>
  <c r="AH31" i="1" a="1"/>
  <c r="T29" i="1" a="1"/>
  <c r="T7" i="1" a="1"/>
  <c r="AF35" i="1" a="1"/>
  <c r="T13" i="1" a="1"/>
  <c r="AL34" i="1" a="1"/>
  <c r="AR16" i="1" a="1"/>
  <c r="AS2" i="1" a="1"/>
  <c r="Z38" i="1" a="1"/>
  <c r="AG9" i="1" a="1"/>
  <c r="BB23" i="1" a="1"/>
  <c r="V33" i="1" a="1"/>
  <c r="AK32" i="1" a="1"/>
  <c r="AO4" i="1" a="1"/>
  <c r="BB14" i="1" a="1"/>
  <c r="U10" i="1" a="1"/>
  <c r="AP16" i="1" a="1"/>
  <c r="AS11" i="1" a="1"/>
  <c r="AH7" i="1" a="1"/>
  <c r="AO19" i="1" a="1"/>
  <c r="AJ38" i="1" a="1"/>
  <c r="U15" i="1" a="1"/>
  <c r="AB27" i="1" a="1"/>
  <c r="BD11" i="1" a="1"/>
  <c r="AD10" i="1" a="1"/>
  <c r="AQ34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BB37" i="1" a="1"/>
  <c r="AK17" i="1" a="1"/>
  <c r="AI16" i="1" a="1"/>
  <c r="AP21" i="1" a="1"/>
  <c r="AO31" i="1" a="1"/>
  <c r="AZ28" i="1" a="1"/>
  <c r="AL28" i="1" a="1"/>
  <c r="AW5" i="1" a="1"/>
  <c r="AH10" i="1" a="1"/>
  <c r="AP8" i="1" a="1"/>
  <c r="BC29" i="1" a="1"/>
  <c r="BF28" i="1" a="1"/>
  <c r="AU31" i="1" a="1"/>
  <c r="AH11" i="1" a="1"/>
  <c r="X20" i="1" a="1"/>
  <c r="AO39" i="1" a="1"/>
  <c r="Y30" i="1" a="1"/>
  <c r="AL19" i="1" a="1"/>
  <c r="BB26" i="1" a="1"/>
  <c r="X35" i="1" a="1"/>
  <c r="AM9" i="1" a="1"/>
  <c r="AG10" i="1" a="1"/>
  <c r="AS20" i="1" a="1"/>
  <c r="AX22" i="1" a="1"/>
  <c r="AG38" i="1" a="1"/>
  <c r="AY16" i="1" a="1"/>
  <c r="AJ28" i="1" a="1"/>
  <c r="U33" i="1" a="1"/>
  <c r="AQ37" i="1" a="1"/>
  <c r="S18" i="1" a="1"/>
  <c r="AV34" i="1" a="1"/>
  <c r="AS33" i="1" a="1"/>
  <c r="BF15" i="1" a="1"/>
  <c r="AX7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C8" i="1" a="1"/>
  <c r="AJ14" i="1" a="1"/>
  <c r="AH15" i="1" a="1"/>
  <c r="AD29" i="1" a="1"/>
  <c r="AG39" i="1" a="1"/>
  <c r="AZ4" i="1" a="1"/>
  <c r="AX19" i="1" a="1"/>
  <c r="AP28" i="1" a="1"/>
  <c r="Y22" i="1" a="1"/>
  <c r="Z10" i="1" a="1"/>
  <c r="AX13" i="1" a="1"/>
  <c r="W2" i="1" a="1"/>
  <c r="AI7" i="1" a="1"/>
  <c r="AS12" i="1" a="1"/>
  <c r="AE36" i="1" a="1"/>
  <c r="AM31" i="1" a="1"/>
  <c r="BC34" i="1" a="1"/>
  <c r="Z34" i="1" a="1"/>
  <c r="AY7" i="1" a="1"/>
  <c r="T16" i="1" a="1"/>
  <c r="AC33" i="1" a="1"/>
  <c r="BD31" i="1" a="1"/>
  <c r="AQ16" i="1" a="1"/>
  <c r="AT2" i="1" a="1"/>
  <c r="AM37" i="1" a="1"/>
  <c r="AA28" i="1" a="1"/>
  <c r="AD13" i="1" a="1"/>
  <c r="AU13" i="1" a="1"/>
  <c r="AU10" i="1" a="1"/>
  <c r="AS23" i="1" a="1"/>
  <c r="AB21" i="1" a="1"/>
  <c r="Y20" i="1" a="1"/>
  <c r="Z27" i="1" a="1"/>
  <c r="AV25" i="1" a="1"/>
  <c r="Z39" i="1" a="1"/>
  <c r="T10" i="1" a="1"/>
  <c r="X21" i="1" a="1"/>
  <c r="S39" i="1" a="1"/>
  <c r="AL39" i="1" a="1"/>
  <c r="BE3" i="1" a="1"/>
  <c r="AX4" i="1" a="1"/>
  <c r="U11" i="1" a="1"/>
  <c r="AV9" i="1" a="1"/>
  <c r="AD35" i="1" a="1"/>
  <c r="T38" i="1" a="1"/>
  <c r="AZ5" i="1" a="1"/>
  <c r="BB16" i="1" a="1"/>
  <c r="AR10" i="1" a="1"/>
  <c r="AP5" i="1" a="1"/>
  <c r="AU29" i="1" a="1"/>
  <c r="AI19" i="1" a="1"/>
  <c r="AQ14" i="1" a="1"/>
  <c r="AT16" i="1" a="1"/>
  <c r="AO28" i="1" a="1"/>
  <c r="BA5" i="1" a="1"/>
  <c r="S4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BC16" i="1" a="1"/>
  <c r="T12" i="1" a="1"/>
  <c r="AO17" i="1" a="1"/>
  <c r="AJ4" i="1" a="1"/>
  <c r="AS24" i="1" a="1"/>
  <c r="W12" i="1" a="1"/>
  <c r="AH28" i="1" a="1"/>
  <c r="BE4" i="1" a="1"/>
  <c r="BE30" i="1" a="1"/>
  <c r="AQ10" i="1" a="1"/>
  <c r="AZ36" i="1" a="1"/>
  <c r="AW25" i="1" a="1"/>
  <c r="AS7" i="1" a="1"/>
  <c r="AP19" i="1" a="1"/>
  <c r="AN19" i="1" a="1"/>
  <c r="S30" i="1" a="1"/>
  <c r="BE39" i="1" a="1"/>
  <c r="AM30" i="1" a="1"/>
  <c r="AR35" i="1" a="1"/>
  <c r="AJ29" i="1" a="1"/>
  <c r="AC7" i="1" a="1"/>
  <c r="AW14" i="1" a="1"/>
  <c r="AP4" i="1" a="1"/>
  <c r="T9" i="1" a="1"/>
  <c r="S22" i="1" a="1"/>
  <c r="Y4" i="1" a="1"/>
  <c r="AU28" i="1" a="1"/>
  <c r="AQ28" i="1" a="1"/>
  <c r="AB22" i="1" a="1"/>
  <c r="AE16" i="1" a="1"/>
  <c r="BC39" i="1" a="1"/>
  <c r="S35" i="1" a="1"/>
  <c r="AN12" i="1" a="1"/>
  <c r="AM20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BB19" i="1" a="1"/>
  <c r="AR12" i="1" a="1"/>
  <c r="AS5" i="1" a="1"/>
  <c r="AN29" i="1" a="1"/>
  <c r="S32" i="1" a="1"/>
  <c r="AU27" i="1" a="1"/>
  <c r="AE2" i="1" a="1"/>
  <c r="AL30" i="1" a="1"/>
  <c r="AL10" i="1" a="1"/>
  <c r="BA19" i="1" a="1"/>
  <c r="AK13" i="1" a="1"/>
  <c r="AU34" i="1" a="1"/>
  <c r="AY3" i="1" a="1"/>
  <c r="AO13" i="1" a="1"/>
  <c r="AN39" i="1" a="1"/>
  <c r="AX31" i="1" a="1"/>
  <c r="BD32" i="1" a="1"/>
  <c r="S34" i="1" a="1"/>
  <c r="AS15" i="1" a="1"/>
  <c r="AW21" i="1" a="1"/>
  <c r="AY34" i="1" a="1"/>
  <c r="AW34" i="1" a="1"/>
  <c r="AJ20" i="1" a="1"/>
  <c r="BF2" i="1" a="1"/>
  <c r="AX36" i="1" a="1"/>
  <c r="AY10" i="1" a="1"/>
  <c r="AP10" i="1" a="1"/>
  <c r="AB17" i="1" a="1"/>
  <c r="AZ23" i="1" a="1"/>
  <c r="AY37" i="1" a="1"/>
  <c r="AF26" i="1" a="1"/>
  <c r="AN33" i="1" a="1"/>
  <c r="AP20" i="1" a="1"/>
  <c r="AI11" i="1" a="1"/>
  <c r="AN13" i="1" a="1"/>
  <c r="AE29" i="1" a="1"/>
  <c r="AA26" i="1" a="1"/>
  <c r="AQ13" i="1" a="1"/>
  <c r="AB9" i="1" a="1"/>
  <c r="AJ35" i="1" a="1"/>
  <c r="AM23" i="1" a="1"/>
  <c r="AH20" i="1" a="1"/>
  <c r="AP38" i="1" a="1"/>
  <c r="AG2" i="1" a="1"/>
  <c r="AV21" i="1" a="1"/>
  <c r="AB31" i="1" a="1"/>
  <c r="AI18" i="1" a="1"/>
  <c r="BF7" i="1" a="1"/>
  <c r="AL36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BC23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E31" i="1" a="1"/>
  <c r="BF10" i="1" a="1"/>
  <c r="AM11" i="1" a="1"/>
  <c r="AY20" i="1" a="1"/>
  <c r="AK27" i="1" a="1"/>
  <c r="AJ18" i="1" a="1"/>
  <c r="AJ9" i="1" a="1"/>
  <c r="AS32" i="1" a="1"/>
  <c r="AV32" i="1" a="1"/>
  <c r="Y35" i="1" a="1"/>
  <c r="Z8" i="1" a="1"/>
  <c r="AL2" i="1" a="1"/>
  <c r="AJ36" i="1" a="1"/>
  <c r="Z18" i="1" a="1"/>
  <c r="AZ16" i="1" a="1"/>
  <c r="W19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S9" i="1" a="1"/>
  <c r="AX16" i="1" a="1"/>
  <c r="AB2" i="1" a="1"/>
  <c r="AP33" i="1" a="1"/>
  <c r="AA8" i="1" a="1"/>
  <c r="W35" i="1" a="1"/>
  <c r="AJ21" i="1" a="1"/>
  <c r="BF17" i="1" a="1"/>
  <c r="AT11" i="1" a="1"/>
  <c r="AQ20" i="1" a="1"/>
  <c r="Y33" i="1" a="1"/>
  <c r="AH39" i="1" a="1"/>
  <c r="AP2" i="1" a="1"/>
  <c r="AG21" i="1" a="1"/>
  <c r="AQ11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P18" i="1" a="1"/>
  <c r="BD17" i="1" a="1"/>
  <c r="AG4" i="1" a="1"/>
  <c r="U8" i="1" a="1"/>
  <c r="AA18" i="1" a="1"/>
  <c r="AQ22" i="1" a="1"/>
  <c r="Y39" i="1" a="1"/>
  <c r="X26" i="1" a="1"/>
  <c r="AS14" i="1" a="1"/>
  <c r="AS27" i="1" a="1"/>
  <c r="Z36" i="1" a="1"/>
  <c r="AO26" i="1" a="1"/>
  <c r="AG18" i="1" a="1"/>
  <c r="AT8" i="1" a="1"/>
  <c r="BC14" i="1" a="1"/>
  <c r="AS22" i="1" a="1"/>
  <c r="AQ25" i="1" a="1"/>
  <c r="AW39" i="1" a="1"/>
  <c r="S29" i="1" a="1"/>
  <c r="AJ3" i="1" a="1"/>
  <c r="V39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E26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R22" i="1" a="1"/>
  <c r="BC18" i="1" a="1"/>
  <c r="AW18" i="1" a="1"/>
  <c r="AX5" i="1" a="1"/>
  <c r="AW27" i="1" a="1"/>
  <c r="AZ2" i="1" a="1"/>
  <c r="AR23" i="1" a="1"/>
  <c r="BD28" i="1" a="1"/>
  <c r="U31" i="1" a="1"/>
  <c r="S33" i="1" a="1"/>
  <c r="AA10" i="1" a="1"/>
  <c r="AE27" i="1" a="1"/>
  <c r="AO22" i="1" a="1"/>
  <c r="AA12" i="1" a="1"/>
  <c r="AX18" i="1" a="1"/>
  <c r="AT23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N17" i="1" a="1"/>
  <c r="U4" i="1" a="1"/>
  <c r="U26" i="1" a="1"/>
  <c r="Y34" i="1" a="1"/>
  <c r="AZ14" i="1" a="1"/>
  <c r="BA22" i="1" a="1"/>
  <c r="W29" i="1" a="1"/>
  <c r="BD9" i="1" a="1"/>
  <c r="AE14" i="1" a="1"/>
  <c r="AF5" i="1" a="1"/>
  <c r="AH33" i="1" a="1"/>
  <c r="BD22" i="1" a="1"/>
  <c r="AB34" i="1" a="1"/>
  <c r="AR2" i="1" a="1"/>
  <c r="BB30" i="1" a="1"/>
  <c r="BA36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AQ27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A19" i="1" a="1"/>
  <c r="AC18" i="1" a="1"/>
  <c r="AS6" i="1" a="1"/>
  <c r="AS26" i="1" a="1"/>
  <c r="AD36" i="1" a="1"/>
  <c r="AD28" i="1" a="1"/>
  <c r="AA25" i="1" a="1"/>
  <c r="AE24" i="1" a="1"/>
  <c r="AK37" i="1" a="1"/>
  <c r="AZ18" i="1" a="1"/>
  <c r="AY14" i="1" a="1"/>
  <c r="AR33" i="1" a="1"/>
  <c r="AM12" i="1" a="1"/>
  <c r="AR13" i="1" a="1"/>
  <c r="AD6" i="1" a="1"/>
  <c r="BA3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AG6" i="1" a="1"/>
  <c r="AL29" i="1" a="1"/>
  <c r="AJ31" i="1" a="1"/>
  <c r="X39" i="1" a="1"/>
  <c r="AA4" i="1" a="1"/>
  <c r="AE13" i="1" a="1"/>
  <c r="AR30" i="1" a="1"/>
  <c r="BE18" i="1" a="1"/>
  <c r="X18" i="1" a="1"/>
  <c r="S12" i="1" a="1"/>
  <c r="AN26" i="1" a="1"/>
  <c r="AR8" i="1" a="1"/>
  <c r="AT38" i="1" a="1"/>
  <c r="AA6" i="1" a="1"/>
  <c r="AD23" i="1" a="1"/>
  <c r="AS31" i="1" a="1"/>
  <c r="AT12" i="1" a="1"/>
  <c r="AA14" i="1" a="1"/>
  <c r="T6" i="1" a="1"/>
  <c r="W27" i="1" a="1"/>
  <c r="U2" i="1" a="1"/>
  <c r="BC21" i="1" a="1"/>
  <c r="S26" i="1" a="1"/>
  <c r="AY38" i="1" a="1"/>
  <c r="Z25" i="1" a="1"/>
  <c r="AL14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BC11" i="1" a="1"/>
  <c r="AV31" i="1" a="1"/>
  <c r="AC35" i="1" a="1"/>
  <c r="BF34" i="1" a="1"/>
  <c r="AY15" i="1" a="1"/>
  <c r="AB5" i="1" a="1"/>
  <c r="AU6" i="1" a="1"/>
  <c r="BF22" i="1" a="1"/>
  <c r="AD8" i="1" a="1"/>
  <c r="S3" i="1" a="1"/>
  <c r="AA11" i="1" a="1"/>
  <c r="AE21" i="1" a="1"/>
  <c r="AY21" i="1" a="1"/>
  <c r="AG35" i="1" a="1"/>
  <c r="AE33" i="1" a="1"/>
  <c r="T35" i="1" a="1"/>
  <c r="AS4" i="1" a="1"/>
  <c r="W9" i="1" a="1"/>
  <c r="AM13" i="1" a="1"/>
  <c r="BD14" i="1" a="1"/>
  <c r="AU3" i="1" a="1"/>
  <c r="AO32" i="1" a="1"/>
  <c r="AT18" i="1" a="1"/>
  <c r="AZ29" i="1" a="1"/>
  <c r="AP30" i="1" a="1"/>
  <c r="AB28" i="1" a="1"/>
  <c r="AS18" i="1" a="1"/>
  <c r="AO12" i="1" a="1"/>
  <c r="AL15" i="1" a="1"/>
  <c r="AN22" i="1" a="1"/>
  <c r="AD9" i="1" a="1"/>
  <c r="BF13" i="1" a="1"/>
  <c r="AV2" i="1" a="1"/>
  <c r="AU26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Z3" i="1" a="1"/>
  <c r="AK25" i="1" a="1"/>
  <c r="AF38" i="1" a="1"/>
  <c r="AM19" i="1" a="1"/>
  <c r="BF6" i="1" a="1"/>
  <c r="AW19" i="1" a="1"/>
  <c r="AA35" i="1" a="1"/>
  <c r="AA21" i="1" a="1"/>
  <c r="AB4" i="1" a="1"/>
  <c r="AV29" i="1" a="1"/>
  <c r="AH38" i="1" a="1"/>
  <c r="BF20" i="1" a="1"/>
  <c r="AR7" i="1" a="1"/>
  <c r="BA35" i="1" a="1"/>
  <c r="AH37" i="1" a="1"/>
  <c r="AM14" i="1" a="1"/>
  <c r="AK9" i="1" a="1"/>
  <c r="AN14" i="1" a="1"/>
  <c r="AQ26" i="1" a="1"/>
  <c r="AG27" i="1" a="1"/>
  <c r="W23" i="1" a="1"/>
  <c r="BD6" i="1" a="1"/>
  <c r="AM15" i="1" a="1"/>
  <c r="AQ15" i="1" a="1"/>
  <c r="AO35" i="1" a="1"/>
  <c r="AG5" i="1" a="1"/>
  <c r="AG34" i="1" a="1"/>
  <c r="BC32" i="1" a="1"/>
  <c r="AG36" i="1" a="1"/>
  <c r="Z5" i="1" a="1"/>
  <c r="Y25" i="1" a="1"/>
  <c r="AD25" i="1" a="1"/>
  <c r="AK28" i="1" a="1"/>
  <c r="AM2" i="1" a="1"/>
  <c r="BD5" i="1" a="1"/>
  <c r="U14" i="1" a="1"/>
  <c r="AA3" i="1" a="1"/>
  <c r="AA5" i="1" a="1"/>
  <c r="AO37" i="1" a="1"/>
  <c r="BA8" i="1" a="1"/>
  <c r="AG20" i="1" a="1"/>
  <c r="Y14" i="1" a="1"/>
  <c r="AV18" i="1" a="1"/>
  <c r="AK21" i="1" a="1"/>
  <c r="AW22" i="1" a="1"/>
  <c r="AW2" i="1" a="1"/>
  <c r="AW37" i="1" a="1"/>
  <c r="AB20" i="1" a="1"/>
  <c r="AF34" i="1" a="1"/>
  <c r="AK31" i="1" a="1"/>
  <c r="AJ22" i="1" a="1"/>
  <c r="S20" i="1" a="1"/>
  <c r="AL12" i="1" a="1"/>
  <c r="AX15" i="1" a="1"/>
  <c r="V23" i="1" a="1"/>
  <c r="AU22" i="1" a="1"/>
  <c r="AP36" i="1" a="1"/>
  <c r="AK20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B14" i="1" a="1"/>
  <c r="AR20" i="1" a="1"/>
  <c r="AH3" i="1" a="1"/>
  <c r="AG28" i="1" a="1"/>
  <c r="AU7" i="1" a="1"/>
  <c r="AQ35" i="1" a="1"/>
  <c r="X4" i="1" a="1"/>
  <c r="AR25" i="1" a="1"/>
  <c r="AI10" i="1" a="1"/>
  <c r="AM5" i="1" a="1"/>
  <c r="AJ23" i="1" a="1"/>
  <c r="AV38" i="1" a="1"/>
  <c r="Z14" i="1" a="1"/>
  <c r="AF24" i="1" a="1"/>
  <c r="AU37" i="1" a="1"/>
  <c r="AU38" i="1" a="1"/>
  <c r="AF10" i="1" a="1"/>
  <c r="AU14" i="1" a="1"/>
  <c r="U3" i="1" a="1"/>
  <c r="X13" i="1" a="1"/>
  <c r="AT19" i="1" a="1"/>
  <c r="AD5" i="1" a="1"/>
  <c r="BD30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T34" i="1" a="1"/>
  <c r="AJ33" i="1" a="1"/>
  <c r="BD33" i="1" a="1"/>
  <c r="BA10" i="1" a="1"/>
  <c r="U29" i="1" a="1"/>
  <c r="AD15" i="1" a="1"/>
  <c r="AH9" i="1" a="1"/>
  <c r="AB6" i="1" a="1"/>
  <c r="X23" i="1" a="1"/>
  <c r="AP35" i="1" a="1"/>
  <c r="BE36" i="1" a="1"/>
  <c r="BA4" i="1" a="1"/>
  <c r="AA17" i="1" a="1"/>
  <c r="BA23" i="1" a="1"/>
  <c r="V10" i="1" a="1"/>
  <c r="Z12" i="1" a="1"/>
  <c r="BC19" i="1" a="1"/>
  <c r="BB5" i="1" a="1"/>
  <c r="AB36" i="1" a="1"/>
  <c r="X22" i="1" a="1"/>
  <c r="X28" i="1" a="1"/>
  <c r="T15" i="1" a="1"/>
  <c r="AR27" i="1" a="1"/>
  <c r="AN15" i="1" a="1"/>
  <c r="AX28" i="1" a="1"/>
  <c r="AG24" i="1" a="1"/>
  <c r="AM27" i="1" a="1"/>
  <c r="AC32" i="1" a="1"/>
  <c r="AL18" i="1" a="1"/>
  <c r="AQ2" i="1" a="1"/>
  <c r="AS17" i="1" a="1"/>
  <c r="AC37" i="1" a="1"/>
  <c r="AA7" i="1" a="1"/>
  <c r="AD32" i="1" a="1"/>
  <c r="AZ35" i="1" a="1"/>
  <c r="AH4" i="1" a="1"/>
  <c r="AI23" i="1" a="1"/>
  <c r="U39" i="1" a="1"/>
  <c r="AC12" i="1" a="1"/>
  <c r="AV30" i="1" a="1"/>
  <c r="AY32" i="1" a="1"/>
  <c r="AY24" i="1" a="1"/>
  <c r="BE24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M34" i="1" a="1"/>
  <c r="AL20" i="1" a="1"/>
  <c r="AD24" i="1" a="1"/>
  <c r="AL5" i="1" a="1"/>
  <c r="AO36" i="1" a="1"/>
  <c r="AF16" i="1" a="1"/>
  <c r="AV24" i="1" a="1"/>
  <c r="AO29" i="1" a="1"/>
  <c r="AD38" i="1" a="1"/>
  <c r="V6" i="1" a="1"/>
  <c r="AU18" i="1" a="1"/>
  <c r="AZ38" i="1" a="1"/>
  <c r="AW13" i="1" a="1"/>
  <c r="AR19" i="1" a="1"/>
  <c r="BE14" i="1" a="1"/>
  <c r="Z33" i="1" a="1"/>
  <c r="AR6" i="1" a="1"/>
  <c r="AO21" i="1" a="1"/>
  <c r="AE32" i="1" a="1"/>
  <c r="U24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X24" i="1" a="1"/>
  <c r="X27" i="1" a="1"/>
  <c r="AK35" i="1" a="1"/>
  <c r="BB22" i="1" a="1"/>
  <c r="BA9" i="1" a="1"/>
  <c r="AV33" i="1" a="1"/>
  <c r="BB29" i="1" a="1"/>
  <c r="AK16" i="1" a="1"/>
  <c r="AE3" i="1" a="1"/>
  <c r="Y29" i="1" a="1"/>
  <c r="W32" i="1" a="1"/>
  <c r="AU16" i="1" a="1"/>
  <c r="S17" i="1" a="1"/>
  <c r="AY18" i="1" a="1"/>
  <c r="AV26" i="1" a="1"/>
  <c r="AG13" i="1" a="1"/>
  <c r="BD15" i="1" a="1"/>
  <c r="BE20" i="1" a="1"/>
  <c r="AH23" i="1" a="1"/>
  <c r="AB30" i="1" a="1"/>
  <c r="AW12" i="1" a="1"/>
  <c r="AQ39" i="1" a="1"/>
  <c r="AI5" i="1" a="1"/>
  <c r="BF29" i="1" a="1"/>
  <c r="AU17" i="1" a="1"/>
  <c r="W39" i="1" a="1"/>
  <c r="AQ24" i="1" a="1"/>
  <c r="AE23" i="1" a="1"/>
  <c r="AO25" i="1" a="1"/>
  <c r="T30" i="1" a="1"/>
  <c r="AX30" i="1" a="1"/>
  <c r="AF21" i="1" a="1"/>
  <c r="AX10" i="1" a="1"/>
  <c r="AD31" i="1" a="1"/>
  <c r="AD27" i="1" a="1"/>
  <c r="BB21" i="1" a="1"/>
  <c r="AI9" i="1" a="1"/>
  <c r="BE33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S21" i="1" a="1"/>
  <c r="AB23" i="1" a="1"/>
  <c r="BA25" i="1" a="1"/>
  <c r="Y36" i="1" a="1"/>
  <c r="AL6" i="1" a="1"/>
  <c r="Y12" i="1" a="1"/>
  <c r="BB34" i="1" a="1"/>
  <c r="AN24" i="1" a="1"/>
  <c r="AK4" i="1" a="1"/>
  <c r="T25" i="1" a="1"/>
  <c r="BC24" i="1" a="1"/>
  <c r="AP22" i="1" a="1"/>
  <c r="AQ17" i="1" a="1"/>
  <c r="Z15" i="1" a="1"/>
  <c r="AK22" i="1" a="1"/>
  <c r="BF9" i="1" a="1"/>
  <c r="BB8" i="1" a="1"/>
  <c r="AN23" i="1" a="1"/>
  <c r="BD34" i="1" a="1"/>
  <c r="AE18" i="1" a="1"/>
  <c r="AC4" i="1" a="1"/>
  <c r="AN32" i="1" a="1"/>
  <c r="AX3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I24" i="1" a="1"/>
  <c r="BE35" i="1" a="1"/>
  <c r="AS30" i="1" a="1"/>
  <c r="AZ10" i="1" a="1"/>
  <c r="BB13" i="1" a="1"/>
  <c r="X36" i="1" a="1"/>
  <c r="AI34" i="1" a="1"/>
  <c r="AH2" i="1" a="1"/>
  <c r="AJ25" i="1" a="1"/>
  <c r="AU24" i="1" a="1"/>
  <c r="AA37" i="1" a="1"/>
  <c r="W13" i="1" a="1"/>
  <c r="AO24" i="1" a="1"/>
  <c r="AX21" i="1" a="1"/>
  <c r="BD7" i="1" a="1"/>
  <c r="V14" i="1" a="1"/>
  <c r="X17" i="1" a="1"/>
  <c r="AU4" i="1" a="1"/>
  <c r="AG33" i="1" a="1"/>
  <c r="BD24" i="1" a="1"/>
  <c r="AR21" i="1" a="1"/>
  <c r="AZ19" i="1" a="1"/>
  <c r="X30" i="1" a="1"/>
  <c r="AA38" i="1" a="1"/>
  <c r="T2" i="1" a="1"/>
  <c r="BA28" i="1" a="1"/>
  <c r="Z29" i="1" a="1"/>
  <c r="AD34" i="1" a="1"/>
  <c r="AY13" i="1" a="1"/>
  <c r="AO15" i="1" a="1"/>
  <c r="AK38" i="1" a="1"/>
  <c r="AD4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BE5" i="1" a="1"/>
  <c r="T33" i="1" a="1"/>
  <c r="AW33" i="1" a="1"/>
  <c r="AE22" i="1" a="1"/>
  <c r="Z13" i="1" a="1"/>
  <c r="AL16" i="1" a="1"/>
  <c r="Z26" i="1" a="1"/>
  <c r="AX11" i="1" a="1"/>
  <c r="V29" i="1" a="1"/>
  <c r="AH29" i="1" a="1"/>
  <c r="V37" i="1" a="1"/>
  <c r="AB11" i="1" a="1"/>
  <c r="AJ2" i="1" a="1"/>
  <c r="AI4" i="1" a="1"/>
  <c r="AE10" i="1" a="1"/>
  <c r="AW17" i="1" a="1"/>
  <c r="AT6" i="1" a="1"/>
  <c r="AG30" i="1" a="1"/>
  <c r="T28" i="1" a="1"/>
  <c r="BA34" i="1" a="1"/>
  <c r="AR26" i="1" a="1"/>
  <c r="AU25" i="1" a="1"/>
  <c r="AR39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W28" i="1" a="1"/>
  <c r="AD33" i="1" a="1"/>
  <c r="Z11" i="1" a="1"/>
  <c r="AI12" i="1" a="1"/>
  <c r="AI6" i="1" a="1"/>
  <c r="AJ7" i="1" a="1"/>
  <c r="AR36" i="1" a="1"/>
  <c r="AY27" i="1" a="1"/>
  <c r="AY30" i="1" a="1"/>
  <c r="U28" i="1" a="1"/>
  <c r="AA31" i="1" a="1"/>
  <c r="X37" i="1" a="1"/>
  <c r="BC7" i="1" a="1"/>
  <c r="S16" i="1" a="1"/>
  <c r="AX6" i="1" a="1"/>
  <c r="AT22" i="1" a="1"/>
  <c r="AB18" i="1" a="1"/>
  <c r="Z6" i="1" a="1"/>
  <c r="W3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H25" i="1" a="1"/>
  <c r="AT25" i="1" a="1"/>
  <c r="AX35" i="1" a="1"/>
  <c r="AW8" i="1" a="1"/>
  <c r="AY4" i="1" a="1"/>
  <c r="AQ5" i="1" a="1"/>
  <c r="AE8" i="1" a="1"/>
  <c r="AL23" i="1" a="1"/>
  <c r="AC25" i="1" a="1"/>
  <c r="AI39" i="1" a="1"/>
  <c r="AF39" i="1" a="1"/>
  <c r="AF13" i="1" a="1"/>
  <c r="U35" i="1" a="1"/>
  <c r="V21" i="1" a="1"/>
  <c r="BD10" i="1" a="1"/>
  <c r="AI20" i="1" a="1"/>
  <c r="AW3" i="1" a="1"/>
  <c r="AC34" i="1" a="1"/>
  <c r="AW11" i="1" a="1"/>
  <c r="AX23" i="1" a="1"/>
  <c r="AH32" i="1" a="1"/>
  <c r="BE38" i="1" a="1"/>
  <c r="AY22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BE37" i="1" a="1"/>
  <c r="AL22" i="1" a="1"/>
  <c r="AC19" i="1" a="1"/>
  <c r="AB15" i="1" a="1"/>
  <c r="AQ3" i="1" a="1"/>
  <c r="BA7" i="1" a="1"/>
  <c r="AF9" i="1" a="1"/>
  <c r="W28" i="1" a="1"/>
  <c r="BC37" i="1" a="1"/>
  <c r="BC38" i="1" a="1"/>
  <c r="AV7" i="1" a="1"/>
  <c r="BF33" i="1" a="1"/>
  <c r="AC6" i="1" a="1"/>
  <c r="AS3" i="1" a="1"/>
  <c r="Z20" i="1" a="1"/>
  <c r="AS28" i="1" a="1"/>
  <c r="V5" i="1" a="1"/>
  <c r="AL13" i="1" a="1"/>
  <c r="AM16" i="1" a="1"/>
  <c r="BF35" i="1" a="1"/>
  <c r="AD37" i="1" a="1"/>
  <c r="BC6" i="1" a="1"/>
  <c r="BB4" i="1" a="1"/>
  <c r="AO7" i="1" a="1"/>
  <c r="Z32" i="1" a="1"/>
  <c r="AT7" i="1" a="1"/>
  <c r="AF20" i="1" a="1"/>
  <c r="AP12" i="1" a="1"/>
  <c r="AR32" i="1" a="1"/>
  <c r="BC2" i="1" a="1"/>
  <c r="AZ21" i="1" a="1"/>
  <c r="AJ19" i="1" a="1"/>
  <c r="U9" i="1" a="1"/>
  <c r="AV15" i="1" a="1"/>
  <c r="BD29" i="1" a="1"/>
  <c r="X11" i="1" a="1"/>
  <c r="AX12" i="1" a="1"/>
  <c r="AT39" i="1" a="1"/>
  <c r="BC35" i="1" a="1"/>
  <c r="T19" i="1" a="1"/>
  <c r="AQ21" i="1" a="1"/>
  <c r="U7" i="1" a="1"/>
  <c r="U13" i="1" a="1"/>
  <c r="AJ10" i="1" a="1"/>
  <c r="AU9" i="1" a="1"/>
  <c r="BA6" i="1" a="1"/>
  <c r="AD21" i="1" a="1"/>
  <c r="AA30" i="1" a="1"/>
  <c r="AR14" i="1" a="1"/>
  <c r="X16" i="1" a="1"/>
  <c r="V19" i="1" a="1"/>
  <c r="AL26" i="1" a="1"/>
  <c r="BA3" i="1" a="1"/>
  <c r="T21" i="1" a="1"/>
  <c r="AB13" i="1" a="1"/>
  <c r="AC26" i="1" a="1"/>
  <c r="AB24" i="1" a="1"/>
  <c r="AC3" i="1" a="1"/>
  <c r="AJ13" i="1" a="1"/>
  <c r="AI25" i="1" a="1"/>
  <c r="AG17" i="1" a="1"/>
  <c r="AP27" i="1" a="1"/>
  <c r="AL9" i="1" a="1"/>
  <c r="AC13" i="1" a="1"/>
  <c r="BC22" i="1" a="1"/>
  <c r="AH27" i="1" a="1"/>
  <c r="BE22" i="1" a="1"/>
  <c r="W22" i="1" a="1"/>
  <c r="AI2" i="1" a="1"/>
  <c r="W4" i="1" a="1"/>
  <c r="AX3" i="1" a="1"/>
  <c r="BC28" i="1" a="1"/>
  <c r="AI31" i="1" a="1"/>
  <c r="U36" i="1" a="1"/>
  <c r="AF36" i="1" a="1"/>
  <c r="T8" i="1" a="1"/>
  <c r="AG25" i="1" a="1"/>
  <c r="BE17" i="1" a="1"/>
  <c r="AW36" i="1" a="1"/>
  <c r="AA20" i="1" a="1"/>
  <c r="W17" i="1" a="1"/>
  <c r="S8" i="1" a="1"/>
  <c r="BB3" i="1" a="1"/>
  <c r="AI17" i="1" a="1"/>
  <c r="AS29" i="1" a="1"/>
  <c r="AP32" i="1" a="1"/>
  <c r="AL33" i="1" a="1"/>
  <c r="X10" i="1" a="1"/>
  <c r="V20" i="1" a="1"/>
  <c r="T3" i="1" a="1"/>
  <c r="AY8" i="1" a="1"/>
  <c r="AX24" i="1" a="1"/>
  <c r="V34" i="1" a="1"/>
  <c r="U17" i="1" a="1"/>
  <c r="W11" i="1" a="1"/>
  <c r="T32" i="1" a="1"/>
  <c r="AU39" i="1" a="1"/>
  <c r="AH30" i="1" a="1"/>
  <c r="AF12" i="1" a="1"/>
  <c r="AO3" i="1" a="1"/>
  <c r="X3" i="1" a="1"/>
  <c r="AV3" i="1" a="1"/>
  <c r="Y18" i="1" a="1"/>
  <c r="AI22" i="1" a="1"/>
  <c r="AT20" i="1" a="1"/>
  <c r="AN11" i="1" a="1"/>
  <c r="AE20" i="1" a="1"/>
  <c r="AY26" i="1" a="1"/>
  <c r="AJ11" i="1" a="1"/>
  <c r="BE29" i="1" a="1"/>
  <c r="AD18" i="1" a="1"/>
  <c r="X25" i="1" a="1"/>
  <c r="BB24" i="1" a="1"/>
  <c r="W14" i="1" a="1"/>
  <c r="AM32" i="1" a="1"/>
  <c r="AI3" i="1" a="1"/>
  <c r="Z19" i="1" a="1"/>
  <c r="AE6" i="1" a="1"/>
  <c r="AN7" i="1" a="1"/>
  <c r="V4" i="1" a="1"/>
  <c r="BB25" i="1" a="1"/>
  <c r="AW24" i="1" a="1"/>
  <c r="BE25" i="1" a="1"/>
  <c r="V27" i="1" a="1"/>
  <c r="AR24" i="1" a="1"/>
  <c r="AF2" i="1" a="1"/>
  <c r="AT30" i="1" a="1"/>
  <c r="V26" i="1" a="1"/>
  <c r="AP23" i="1" a="1"/>
  <c r="AJ16" i="1" a="1"/>
  <c r="AC8" i="1" a="1"/>
  <c r="Y31" i="1" a="1"/>
  <c r="AN6" i="1" a="1"/>
  <c r="BE6" i="1" a="1"/>
  <c r="V15" i="1" a="1"/>
  <c r="BB36" i="1" a="1"/>
  <c r="AO18" i="1" a="1"/>
  <c r="AL25" i="1" a="1"/>
  <c r="AO27" i="1" a="1"/>
  <c r="AM7" i="1" a="1"/>
  <c r="AQ6" i="1" a="1"/>
  <c r="AI38" i="1" a="1"/>
  <c r="AV36" i="1" a="1"/>
  <c r="BA26" i="1" a="1"/>
  <c r="AJ15" i="1" a="1"/>
  <c r="AK24" i="1" a="1"/>
  <c r="V24" i="1" a="1"/>
  <c r="AU33" i="1" a="1"/>
  <c r="AZ11" i="1" a="1"/>
  <c r="BD37" i="1" a="1"/>
  <c r="AM17" i="1" a="1"/>
  <c r="W7" i="1" a="1"/>
  <c r="AU30" i="1" a="1"/>
  <c r="BD13" i="1" a="1"/>
  <c r="AV19" i="1" a="1"/>
  <c r="AZ26" i="1" a="1"/>
  <c r="AS8" i="1" a="1"/>
  <c r="AZ24" i="1" a="1"/>
  <c r="AM10" i="1" a="1"/>
  <c r="Y27" i="1" a="1"/>
  <c r="AP6" i="1" a="1"/>
  <c r="AK29" i="1" a="1"/>
  <c r="AU35" i="1" a="1"/>
  <c r="AO10" i="1" a="1"/>
  <c r="BC17" i="1" a="1"/>
  <c r="AT36" i="1" a="1"/>
  <c r="AE34" i="1" a="1"/>
  <c r="BE2" i="1" a="1"/>
  <c r="AO2" i="1" a="1"/>
  <c r="BF24" i="1" a="1"/>
  <c r="AT5" i="1" a="1"/>
  <c r="AM25" i="1" a="1"/>
  <c r="Z30" i="1" a="1"/>
  <c r="V11" i="1" a="1"/>
  <c r="AC10" i="1" a="1"/>
  <c r="AA39" i="1" a="1"/>
  <c r="S37" i="1" a="1"/>
  <c r="BB7" i="1" a="1"/>
  <c r="AS16" i="1" a="1"/>
  <c r="W36" i="1" a="1"/>
  <c r="S21" i="1" a="1"/>
  <c r="AN16" i="1" a="1"/>
  <c r="AT28" i="1" a="1"/>
  <c r="AQ36" i="1" a="1"/>
  <c r="AO16" i="1" a="1"/>
  <c r="BB32" i="1" a="1"/>
  <c r="AU5" i="1" a="1"/>
  <c r="AN10" i="1" a="1"/>
  <c r="AS25" i="1" a="1"/>
  <c r="AR17" i="1" a="1"/>
  <c r="AR34" i="1" a="1"/>
  <c r="BE8" i="1" a="1"/>
  <c r="U30" i="1" a="1"/>
  <c r="AZ32" i="1" a="1"/>
  <c r="AL24" i="1" a="1"/>
  <c r="BA39" i="1" a="1"/>
  <c r="AT3" i="1" a="1"/>
  <c r="AZ20" i="1" a="1"/>
  <c r="AE30" i="1" a="1"/>
  <c r="AZ31" i="1" a="1"/>
  <c r="AV16" i="1" a="1"/>
  <c r="AO34" i="1" a="1"/>
  <c r="AV20" i="1" a="1"/>
  <c r="AC16" i="1" a="1"/>
  <c r="AJ34" i="1" a="1"/>
  <c r="AG26" i="1" a="1"/>
  <c r="AH34" i="1" a="1"/>
  <c r="BA2" i="1" a="1"/>
  <c r="S25" i="1" a="1"/>
  <c r="BA37" i="1" a="1"/>
  <c r="AV11" i="1" a="1"/>
  <c r="T17" i="1" a="1"/>
  <c r="BF36" i="1" a="1"/>
  <c r="Z7" i="1" a="1"/>
  <c r="AS38" i="1" a="1"/>
  <c r="AI8" i="1" a="1"/>
  <c r="AK6" i="1" a="1"/>
  <c r="BF14" i="1" a="1"/>
  <c r="BF16" i="1" a="1"/>
  <c r="AO30" i="1" a="1"/>
  <c r="AF27" i="1" a="1"/>
  <c r="AU32" i="1" a="1"/>
  <c r="AW16" i="1" a="1"/>
  <c r="AW32" i="1" a="1"/>
  <c r="AM33" i="1" a="1"/>
  <c r="AZ22" i="1" a="1"/>
  <c r="W8" i="1" a="1"/>
  <c r="AW10" i="1" a="1"/>
  <c r="T4" i="1" a="1"/>
  <c r="AA15" i="1" a="1"/>
  <c r="T31" i="1" a="1"/>
  <c r="V22" i="1" a="1"/>
  <c r="U22" i="1" a="1"/>
  <c r="AP37" i="1" a="1"/>
  <c r="BC36" i="1" a="1"/>
  <c r="AM3" i="1" a="1"/>
  <c r="T24" i="1" a="1"/>
  <c r="BB6" i="1" a="1"/>
  <c r="BA20" i="1" a="1"/>
  <c r="BD4" i="1" a="1"/>
  <c r="BE19" i="1" a="1"/>
  <c r="BE15" i="1" a="1"/>
  <c r="AT32" i="1" a="1"/>
  <c r="T27" i="1" a="1"/>
  <c r="AK10" i="1" a="1"/>
  <c r="AH26" i="1" a="1"/>
  <c r="BC9" i="1" a="1"/>
  <c r="AY17" i="1" a="1"/>
  <c r="AF11" i="1" a="1"/>
  <c r="AT9" i="1" a="1"/>
  <c r="AV23" i="1" a="1"/>
  <c r="AC24" i="1" a="1"/>
  <c r="AG22" i="1" a="1"/>
  <c r="AB38" i="1" a="1"/>
  <c r="AD26" i="1" a="1"/>
  <c r="AD39" i="1" a="1"/>
  <c r="AU15" i="1" a="1"/>
  <c r="AN38" i="1" a="1"/>
  <c r="AP29" i="1" a="1"/>
  <c r="Y3" i="1" a="1"/>
  <c r="BF32" i="1" a="1"/>
  <c r="AF7" i="1" a="1"/>
  <c r="AA22" i="1" a="1"/>
  <c r="V30" i="1" a="1"/>
  <c r="AH12" i="1" a="1"/>
  <c r="AV8" i="1" a="1"/>
  <c r="BA17" i="1" a="1"/>
  <c r="U16" i="1" a="1"/>
  <c r="AG16" i="1" a="1"/>
  <c r="U12" i="1" a="1"/>
  <c r="AZ7" i="1" a="1"/>
  <c r="AY19" i="1" a="1"/>
  <c r="AT4" i="1" a="1"/>
  <c r="W21" i="1" a="1"/>
  <c r="AN3" i="1" a="1"/>
  <c r="AE9" i="1" a="1"/>
  <c r="AX20" i="1" a="1"/>
  <c r="AG14" i="1" a="1"/>
  <c r="BD26" i="1" a="1"/>
  <c r="BE11" i="1" a="1"/>
  <c r="Y23" i="1" a="1"/>
  <c r="V28" i="1" a="1"/>
  <c r="S11" i="1" a="1"/>
  <c r="AK2" i="1" a="1"/>
  <c r="S19" i="1" a="1"/>
  <c r="AR37" i="1" a="1"/>
  <c r="S27" i="1" a="1"/>
  <c r="AD7" i="1" a="1"/>
  <c r="AA27" i="1" a="1"/>
  <c r="T26" i="1" a="1"/>
  <c r="V2" i="1" a="1"/>
  <c r="AA33" i="1" a="1"/>
  <c r="AN27" i="1" a="1"/>
  <c r="AV4" i="1" a="1"/>
  <c r="AM39" i="1" a="1"/>
  <c r="BD38" i="1" a="1"/>
  <c r="T18" i="1" a="1"/>
  <c r="AR4" i="1" a="1"/>
  <c r="AW26" i="1" a="1"/>
  <c r="AK11" i="1" a="1"/>
  <c r="W37" i="1" a="1"/>
  <c r="AI26" i="1" a="1"/>
  <c r="W26" i="1" a="1"/>
  <c r="AK30" i="1" a="1"/>
  <c r="BF38" i="1" a="1"/>
  <c r="BF3" i="1" a="1"/>
  <c r="W34" i="1" a="1"/>
  <c r="AL17" i="1" a="1"/>
  <c r="T11" i="1" a="1"/>
  <c r="AB33" i="1" a="1"/>
  <c r="AX33" i="1" a="1"/>
  <c r="X19" i="1" a="1"/>
  <c r="AT24" i="1" a="1"/>
  <c r="AT26" i="1" a="1"/>
  <c r="AB3" i="1" a="1"/>
  <c r="AW29" i="1" a="1"/>
  <c r="AJ37" i="1" a="1"/>
  <c r="S15" i="1" a="1"/>
  <c r="Z37" i="1" a="1"/>
  <c r="AJ6" i="1" a="1"/>
  <c r="AD30" i="1" a="1"/>
  <c r="BC3" i="1" a="1"/>
  <c r="AQ32" i="1" a="1"/>
  <c r="BF18" i="1" a="1"/>
  <c r="U6" i="1" a="1"/>
  <c r="BC10" i="1" a="1"/>
  <c r="AY6" i="1" a="1"/>
  <c r="Y32" i="1" a="1"/>
  <c r="BA30" i="1" a="1"/>
  <c r="AJ26" i="1" a="1"/>
  <c r="V7" i="1" a="1"/>
  <c r="AV22" i="1" a="1"/>
  <c r="AP9" i="1" a="1"/>
  <c r="BD27" i="1" a="1"/>
  <c r="AO38" i="1" a="1"/>
  <c r="AS35" i="1" a="1"/>
  <c r="AU36" i="1" a="1"/>
  <c r="Y28" i="1" a="1"/>
  <c r="AN21" i="1" a="1"/>
  <c r="AR15" i="1" a="1"/>
  <c r="AW38" i="1" a="1"/>
  <c r="AP17" i="1" a="1"/>
  <c r="AY12" i="1" a="1"/>
  <c r="AY23" i="1" a="1"/>
  <c r="V16" i="1" a="1"/>
  <c r="BC13" i="1" a="1"/>
  <c r="AB25" i="1" a="1"/>
  <c r="AZ37" i="1" a="1"/>
  <c r="AL11" i="1" a="1"/>
  <c r="AN30" i="1" a="1"/>
  <c r="BA14" i="1" a="1"/>
  <c r="BA24" i="1" a="1"/>
  <c r="W38" i="1" a="1"/>
  <c r="AP31" i="1" a="1"/>
  <c r="U18" i="1" a="1"/>
  <c r="AB7" i="1" a="1"/>
  <c r="AZ30" i="1" a="1"/>
  <c r="AJ39" i="1" a="1"/>
  <c r="V38" i="1" a="1"/>
  <c r="BC27" i="1" a="1"/>
  <c r="AE39" i="1" a="1"/>
  <c r="V12" i="1" a="1"/>
  <c r="AN35" i="1" a="1"/>
  <c r="BD35" i="1" a="1"/>
  <c r="AQ31" i="1" a="1"/>
  <c r="BF11" i="1" a="1"/>
  <c r="AO11" i="1" a="1"/>
  <c r="AN2" i="1" a="1"/>
  <c r="AH21" i="1" a="1"/>
  <c r="AB16" i="1" a="1"/>
  <c r="BD3" i="1" a="1"/>
  <c r="AH17" i="1" a="1"/>
  <c r="V13" i="1" a="1"/>
  <c r="AH35" i="1" a="1"/>
  <c r="AM6" i="1" a="1"/>
  <c r="AB39" i="1" a="1"/>
  <c r="AL27" i="1" a="1"/>
  <c r="BB33" i="1" a="1"/>
  <c r="V3" i="1" a="1"/>
  <c r="Z28" i="1" a="1"/>
  <c r="AD20" i="1" a="1"/>
  <c r="U19" i="1" a="1"/>
  <c r="BC4" i="1" a="1"/>
  <c r="U27" i="1" a="1"/>
  <c r="Y11" i="1" a="1"/>
  <c r="AS19" i="1" a="1"/>
  <c r="AV10" i="1" a="1"/>
  <c r="AX29" i="1" a="1"/>
  <c r="Z31" i="1" a="1"/>
  <c r="AW23" i="1" a="1"/>
  <c r="T20" i="1" a="1"/>
  <c r="AF4" i="1" a="1"/>
  <c r="BA13" i="1" a="1"/>
  <c r="AF6" i="1" a="1"/>
  <c r="AO9" i="1" a="1"/>
  <c r="S2" i="1" a="1"/>
  <c r="AP11" i="1" a="1"/>
  <c r="AC31" i="1" a="1"/>
  <c r="Z24" i="1" a="1"/>
  <c r="AW15" i="1" a="1"/>
  <c r="Z2" i="1" a="1"/>
  <c r="AZ17" i="1" a="1"/>
  <c r="AQ38" i="1" a="1"/>
  <c r="X2" i="1" a="1"/>
  <c r="AZ6" i="1" a="1"/>
  <c r="AH5" i="1" a="1"/>
  <c r="AQ30" i="1" a="1"/>
  <c r="AQ23" i="1" a="1"/>
  <c r="BD39" i="1" a="1"/>
  <c r="V18" i="1" a="1"/>
  <c r="Y2" i="1" a="1"/>
  <c r="AN9" i="1" a="1"/>
  <c r="W15" i="1" a="1"/>
  <c r="AF22" i="1" a="1"/>
  <c r="AB8" i="1" a="1"/>
  <c r="AQ4" i="1" a="1"/>
  <c r="BD16" i="1" a="1"/>
  <c r="BE32" i="1" a="1"/>
  <c r="BD2" i="1" a="1"/>
  <c r="S38" i="1" a="1"/>
  <c r="W3" i="1" a="1"/>
  <c r="AC28" i="1" a="1"/>
  <c r="Y16" i="1" a="1"/>
  <c r="AH14" i="1" a="1"/>
  <c r="AD2" i="1" a="1"/>
  <c r="T39" i="1" a="1"/>
  <c r="BB15" i="1" a="1"/>
  <c r="AK7" i="1" a="1"/>
  <c r="AY36" i="1" a="1"/>
  <c r="AP7" i="1" a="1"/>
  <c r="AP7" i="1" l="1"/>
  <c r="AY36" i="1"/>
  <c r="AK7" i="1"/>
  <c r="BB15" i="1"/>
  <c r="T39" i="1"/>
  <c r="AD2" i="1"/>
  <c r="AH14" i="1"/>
  <c r="Y16" i="1"/>
  <c r="AC28" i="1"/>
  <c r="W3" i="1"/>
  <c r="S38" i="1"/>
  <c r="BD2" i="1"/>
  <c r="BE32" i="1"/>
  <c r="BD16" i="1"/>
  <c r="AQ4" i="1"/>
  <c r="AB8" i="1"/>
  <c r="AF22" i="1"/>
  <c r="W15" i="1"/>
  <c r="AN9" i="1"/>
  <c r="Y2" i="1"/>
  <c r="V18" i="1"/>
  <c r="BD39" i="1"/>
  <c r="AQ23" i="1"/>
  <c r="AQ30" i="1"/>
  <c r="AH5" i="1"/>
  <c r="AZ6" i="1"/>
  <c r="X2" i="1"/>
  <c r="AQ38" i="1"/>
  <c r="AZ17" i="1"/>
  <c r="Z2" i="1"/>
  <c r="AW15" i="1"/>
  <c r="Z24" i="1"/>
  <c r="AC31" i="1"/>
  <c r="AP11" i="1"/>
  <c r="S2" i="1"/>
  <c r="AO9" i="1"/>
  <c r="AF6" i="1"/>
  <c r="BA13" i="1"/>
  <c r="AF4" i="1"/>
  <c r="T20" i="1"/>
  <c r="AW23" i="1"/>
  <c r="Z31" i="1"/>
  <c r="AX29" i="1"/>
  <c r="AV10" i="1"/>
  <c r="AS19" i="1"/>
  <c r="Y11" i="1"/>
  <c r="U27" i="1"/>
  <c r="BC4" i="1"/>
  <c r="U19" i="1"/>
  <c r="AD20" i="1"/>
  <c r="Z28" i="1"/>
  <c r="V3" i="1"/>
  <c r="BB33" i="1"/>
  <c r="AL27" i="1"/>
  <c r="AB39" i="1"/>
  <c r="AM6" i="1"/>
  <c r="AH35" i="1"/>
  <c r="V13" i="1"/>
  <c r="AH17" i="1"/>
  <c r="BD3" i="1"/>
  <c r="AB16" i="1"/>
  <c r="AH21" i="1"/>
  <c r="AN2" i="1"/>
  <c r="AO11" i="1"/>
  <c r="BF11" i="1"/>
  <c r="AQ31" i="1"/>
  <c r="BD35" i="1"/>
  <c r="AN35" i="1"/>
  <c r="V12" i="1"/>
  <c r="AE39" i="1"/>
  <c r="BC27" i="1"/>
  <c r="V38" i="1"/>
  <c r="AJ39" i="1"/>
  <c r="AZ30" i="1"/>
  <c r="AB7" i="1"/>
  <c r="U18" i="1"/>
  <c r="AP31" i="1"/>
  <c r="W38" i="1"/>
  <c r="BA24" i="1"/>
  <c r="BA14" i="1"/>
  <c r="AN30" i="1"/>
  <c r="AL11" i="1"/>
  <c r="AZ37" i="1"/>
  <c r="AB25" i="1"/>
  <c r="BC13" i="1"/>
  <c r="V16" i="1"/>
  <c r="AY23" i="1"/>
  <c r="AY12" i="1"/>
  <c r="AP17" i="1"/>
  <c r="AW38" i="1"/>
  <c r="AR15" i="1"/>
  <c r="AN21" i="1"/>
  <c r="Y28" i="1"/>
  <c r="AU36" i="1"/>
  <c r="AS35" i="1"/>
  <c r="AO38" i="1"/>
  <c r="BD27" i="1"/>
  <c r="AP9" i="1"/>
  <c r="AV22" i="1"/>
  <c r="V7" i="1"/>
  <c r="AJ26" i="1"/>
  <c r="BA30" i="1"/>
  <c r="Y32" i="1"/>
  <c r="AY6" i="1"/>
  <c r="BC10" i="1"/>
  <c r="U6" i="1"/>
  <c r="BF18" i="1"/>
  <c r="AQ32" i="1"/>
  <c r="BC3" i="1"/>
  <c r="AD30" i="1"/>
  <c r="AJ6" i="1"/>
  <c r="Z37" i="1"/>
  <c r="S15" i="1"/>
  <c r="AJ37" i="1"/>
  <c r="AW29" i="1"/>
  <c r="AB3" i="1"/>
  <c r="AT26" i="1"/>
  <c r="AT24" i="1"/>
  <c r="X19" i="1"/>
  <c r="AX33" i="1"/>
  <c r="AB33" i="1"/>
  <c r="T11" i="1"/>
  <c r="AL17" i="1"/>
  <c r="W34" i="1"/>
  <c r="BF3" i="1"/>
  <c r="BF38" i="1"/>
  <c r="AK30" i="1"/>
  <c r="W26" i="1"/>
  <c r="AI26" i="1"/>
  <c r="W37" i="1"/>
  <c r="AK11" i="1"/>
  <c r="AW26" i="1"/>
  <c r="AR4" i="1"/>
  <c r="T18" i="1"/>
  <c r="BD38" i="1"/>
  <c r="AM39" i="1"/>
  <c r="AV4" i="1"/>
  <c r="AN27" i="1"/>
  <c r="AA33" i="1"/>
  <c r="V2" i="1"/>
  <c r="T26" i="1"/>
  <c r="AA27" i="1"/>
  <c r="AD7" i="1"/>
  <c r="S27" i="1"/>
  <c r="AR37" i="1"/>
  <c r="S19" i="1"/>
  <c r="AK2" i="1"/>
  <c r="S11" i="1"/>
  <c r="V28" i="1"/>
  <c r="Y23" i="1"/>
  <c r="BE11" i="1"/>
  <c r="BD26" i="1"/>
  <c r="AG14" i="1"/>
  <c r="AX20" i="1"/>
  <c r="AE9" i="1"/>
  <c r="AN3" i="1"/>
  <c r="W21" i="1"/>
  <c r="AT4" i="1"/>
  <c r="AY19" i="1"/>
  <c r="AZ7" i="1"/>
  <c r="U12" i="1"/>
  <c r="AG16" i="1"/>
  <c r="U16" i="1"/>
  <c r="BA17" i="1"/>
  <c r="AV8" i="1"/>
  <c r="AH12" i="1"/>
  <c r="V30" i="1"/>
  <c r="AA22" i="1"/>
  <c r="AF7" i="1"/>
  <c r="BF32" i="1"/>
  <c r="Y3" i="1"/>
  <c r="AP29" i="1"/>
  <c r="AN38" i="1"/>
  <c r="AU15" i="1"/>
  <c r="AD39" i="1"/>
  <c r="AD26" i="1"/>
  <c r="AB38" i="1"/>
  <c r="AG22" i="1"/>
  <c r="AC24" i="1"/>
  <c r="AV23" i="1"/>
  <c r="AT9" i="1"/>
  <c r="AF11" i="1"/>
  <c r="AY17" i="1"/>
  <c r="BC9" i="1"/>
  <c r="AH26" i="1"/>
  <c r="AK10" i="1"/>
  <c r="T27" i="1"/>
  <c r="AT32" i="1"/>
  <c r="BE15" i="1"/>
  <c r="BE19" i="1"/>
  <c r="BD4" i="1"/>
  <c r="BA20" i="1"/>
  <c r="BB6" i="1"/>
  <c r="T24" i="1"/>
  <c r="AM3" i="1"/>
  <c r="BC36" i="1"/>
  <c r="AP37" i="1"/>
  <c r="U22" i="1"/>
  <c r="V22" i="1"/>
  <c r="T31" i="1"/>
  <c r="AA15" i="1"/>
  <c r="T4" i="1"/>
  <c r="AW10" i="1"/>
  <c r="W8" i="1"/>
  <c r="AZ22" i="1"/>
  <c r="AM33" i="1"/>
  <c r="AW32" i="1"/>
  <c r="AW16" i="1"/>
  <c r="AU32" i="1"/>
  <c r="AF27" i="1"/>
  <c r="AO30" i="1"/>
  <c r="BF16" i="1"/>
  <c r="BF14" i="1"/>
  <c r="AK6" i="1"/>
  <c r="AI8" i="1"/>
  <c r="AS38" i="1"/>
  <c r="Z7" i="1"/>
  <c r="BF36" i="1"/>
  <c r="T17" i="1"/>
  <c r="AV11" i="1"/>
  <c r="BA37" i="1"/>
  <c r="S25" i="1"/>
  <c r="BA2" i="1"/>
  <c r="AH34" i="1"/>
  <c r="AG26" i="1"/>
  <c r="AJ34" i="1"/>
  <c r="AC16" i="1"/>
  <c r="AV20" i="1"/>
  <c r="AO34" i="1"/>
  <c r="AV16" i="1"/>
  <c r="AZ31" i="1"/>
  <c r="AE30" i="1"/>
  <c r="AZ20" i="1"/>
  <c r="AT3" i="1"/>
  <c r="BA39" i="1"/>
  <c r="AL24" i="1"/>
  <c r="AZ32" i="1"/>
  <c r="U30" i="1"/>
  <c r="BE8" i="1"/>
  <c r="AR34" i="1"/>
  <c r="AR17" i="1"/>
  <c r="AS25" i="1"/>
  <c r="AN10" i="1"/>
  <c r="AU5" i="1"/>
  <c r="BB32" i="1"/>
  <c r="AO16" i="1"/>
  <c r="AQ36" i="1"/>
  <c r="AT28" i="1"/>
  <c r="AN16" i="1"/>
  <c r="S21" i="1"/>
  <c r="W36" i="1"/>
  <c r="AS16" i="1"/>
  <c r="BB7" i="1"/>
  <c r="S37" i="1"/>
  <c r="AA39" i="1"/>
  <c r="AC10" i="1"/>
  <c r="V11" i="1"/>
  <c r="Z30" i="1"/>
  <c r="AM25" i="1"/>
  <c r="AT5" i="1"/>
  <c r="BF24" i="1"/>
  <c r="AO2" i="1"/>
  <c r="BE2" i="1"/>
  <c r="AE34" i="1"/>
  <c r="AT36" i="1"/>
  <c r="BC17" i="1"/>
  <c r="AO10" i="1"/>
  <c r="AU35" i="1"/>
  <c r="AK29" i="1"/>
  <c r="AP6" i="1"/>
  <c r="Y27" i="1"/>
  <c r="AM10" i="1"/>
  <c r="AZ24" i="1"/>
  <c r="AS8" i="1"/>
  <c r="AZ26" i="1"/>
  <c r="AV19" i="1"/>
  <c r="BD13" i="1"/>
  <c r="AU30" i="1"/>
  <c r="W7" i="1"/>
  <c r="AM17" i="1"/>
  <c r="BD37" i="1"/>
  <c r="AZ11" i="1"/>
  <c r="AU33" i="1"/>
  <c r="V24" i="1"/>
  <c r="AK24" i="1"/>
  <c r="AJ15" i="1"/>
  <c r="BA26" i="1"/>
  <c r="AV36" i="1"/>
  <c r="AI38" i="1"/>
  <c r="AQ6" i="1"/>
  <c r="AM7" i="1"/>
  <c r="AO27" i="1"/>
  <c r="AL25" i="1"/>
  <c r="AO18" i="1"/>
  <c r="BB36" i="1"/>
  <c r="V15" i="1"/>
  <c r="BE6" i="1"/>
  <c r="AN6" i="1"/>
  <c r="Y31" i="1"/>
  <c r="AC8" i="1"/>
  <c r="AJ16" i="1"/>
  <c r="AP23" i="1"/>
  <c r="V26" i="1"/>
  <c r="AT30" i="1"/>
  <c r="AF2" i="1"/>
  <c r="AR24" i="1"/>
  <c r="V27" i="1"/>
  <c r="BE25" i="1"/>
  <c r="AW24" i="1"/>
  <c r="BB25" i="1"/>
  <c r="V4" i="1"/>
  <c r="AN7" i="1"/>
  <c r="AE6" i="1"/>
  <c r="Z19" i="1"/>
  <c r="AI3" i="1"/>
  <c r="AM32" i="1"/>
  <c r="W14" i="1"/>
  <c r="BB24" i="1"/>
  <c r="X25" i="1"/>
  <c r="AD18" i="1"/>
  <c r="BE29" i="1"/>
  <c r="AJ11" i="1"/>
  <c r="AY26" i="1"/>
  <c r="AE20" i="1"/>
  <c r="AN11" i="1"/>
  <c r="AT20" i="1"/>
  <c r="AI22" i="1"/>
  <c r="Y18" i="1"/>
  <c r="AV3" i="1"/>
  <c r="X3" i="1"/>
  <c r="AO3" i="1"/>
  <c r="AF12" i="1"/>
  <c r="AH30" i="1"/>
  <c r="AU39" i="1"/>
  <c r="T32" i="1"/>
  <c r="W11" i="1"/>
  <c r="U17" i="1"/>
  <c r="V34" i="1"/>
  <c r="AX24" i="1"/>
  <c r="AY8" i="1"/>
  <c r="T3" i="1"/>
  <c r="V20" i="1"/>
  <c r="X10" i="1"/>
  <c r="AL33" i="1"/>
  <c r="AP32" i="1"/>
  <c r="AS29" i="1"/>
  <c r="AI17" i="1"/>
  <c r="BB3" i="1"/>
  <c r="S8" i="1"/>
  <c r="W17" i="1"/>
  <c r="AA20" i="1"/>
  <c r="AW36" i="1"/>
  <c r="BE17" i="1"/>
  <c r="AG25" i="1"/>
  <c r="T8" i="1"/>
  <c r="AF36" i="1"/>
  <c r="U36" i="1"/>
  <c r="AI31" i="1"/>
  <c r="BC28" i="1"/>
  <c r="AX3" i="1"/>
  <c r="W4" i="1"/>
  <c r="AI2" i="1"/>
  <c r="W22" i="1"/>
  <c r="BE22" i="1"/>
  <c r="AH27" i="1"/>
  <c r="BC22" i="1"/>
  <c r="AC13" i="1"/>
  <c r="AL9" i="1"/>
  <c r="AP27" i="1"/>
  <c r="AG17" i="1"/>
  <c r="AI25" i="1"/>
  <c r="AJ13" i="1"/>
  <c r="AC3" i="1"/>
  <c r="AB24" i="1"/>
  <c r="AC26" i="1"/>
  <c r="AB13" i="1"/>
  <c r="T21" i="1"/>
  <c r="BA3" i="1"/>
  <c r="AL26" i="1"/>
  <c r="V19" i="1"/>
  <c r="X16" i="1"/>
  <c r="AR14" i="1"/>
  <c r="AA30" i="1"/>
  <c r="AD21" i="1"/>
  <c r="BA6" i="1"/>
  <c r="AU9" i="1"/>
  <c r="AJ10" i="1"/>
  <c r="U13" i="1"/>
  <c r="U7" i="1"/>
  <c r="AQ21" i="1"/>
  <c r="T19" i="1"/>
  <c r="BC35" i="1"/>
  <c r="AT39" i="1"/>
  <c r="AX12" i="1"/>
  <c r="X11" i="1"/>
  <c r="BD29" i="1"/>
  <c r="AV15" i="1"/>
  <c r="U9" i="1"/>
  <c r="AJ19" i="1"/>
  <c r="AZ21" i="1"/>
  <c r="BC2" i="1"/>
  <c r="AR32" i="1"/>
  <c r="AP12" i="1"/>
  <c r="AF20" i="1"/>
  <c r="AT7" i="1"/>
  <c r="Z32" i="1"/>
  <c r="AO7" i="1"/>
  <c r="BB4" i="1"/>
  <c r="BC6" i="1"/>
  <c r="AD37" i="1"/>
  <c r="BF35" i="1"/>
  <c r="AM16" i="1"/>
  <c r="AL13" i="1"/>
  <c r="V5" i="1"/>
  <c r="AS28" i="1"/>
  <c r="Z20" i="1"/>
  <c r="AS3" i="1"/>
  <c r="AC6" i="1"/>
  <c r="BF33" i="1"/>
  <c r="AV7" i="1"/>
  <c r="BC38" i="1"/>
  <c r="BC37" i="1"/>
  <c r="W28" i="1"/>
  <c r="AF9" i="1"/>
  <c r="BA7" i="1"/>
  <c r="AQ3" i="1"/>
  <c r="AB15" i="1"/>
  <c r="AC19" i="1"/>
  <c r="AL22" i="1"/>
  <c r="BE37" i="1"/>
  <c r="BE31" i="1"/>
  <c r="BA29" i="1"/>
  <c r="BE27" i="1"/>
  <c r="V9" i="1"/>
  <c r="AK5" i="1"/>
  <c r="AA34" i="1"/>
  <c r="AT17" i="1"/>
  <c r="AM21" i="1"/>
  <c r="X12" i="1"/>
  <c r="AK39" i="1"/>
  <c r="AY22" i="1"/>
  <c r="BE38" i="1"/>
  <c r="AH32" i="1"/>
  <c r="AX23" i="1"/>
  <c r="AW11" i="1"/>
  <c r="AC34" i="1"/>
  <c r="AW3" i="1"/>
  <c r="AI20" i="1"/>
  <c r="BD10" i="1"/>
  <c r="V21" i="1"/>
  <c r="U35" i="1"/>
  <c r="AF13" i="1"/>
  <c r="AF39" i="1"/>
  <c r="AI39" i="1"/>
  <c r="AC25" i="1"/>
  <c r="AL23" i="1"/>
  <c r="AE8" i="1"/>
  <c r="AQ5" i="1"/>
  <c r="AY4" i="1"/>
  <c r="AW8" i="1"/>
  <c r="AX35" i="1"/>
  <c r="AT25" i="1"/>
  <c r="AH25" i="1"/>
  <c r="U23" i="1"/>
  <c r="X33" i="1"/>
  <c r="AM38" i="1"/>
  <c r="AC11" i="1"/>
  <c r="BB17" i="1"/>
  <c r="Y24" i="1"/>
  <c r="AC21" i="1"/>
  <c r="AR9" i="1"/>
  <c r="AC15" i="1"/>
  <c r="AJ32" i="1"/>
  <c r="W30" i="1"/>
  <c r="Z6" i="1"/>
  <c r="AB18" i="1"/>
  <c r="AT22" i="1"/>
  <c r="AX6" i="1"/>
  <c r="S16" i="1"/>
  <c r="BC7" i="1"/>
  <c r="X37" i="1"/>
  <c r="AA31" i="1"/>
  <c r="U28" i="1"/>
  <c r="AY30" i="1"/>
  <c r="AY27" i="1"/>
  <c r="AR36" i="1"/>
  <c r="AJ7" i="1"/>
  <c r="AI6" i="1"/>
  <c r="AI12" i="1"/>
  <c r="Z11" i="1"/>
  <c r="AD33" i="1"/>
  <c r="AW28" i="1"/>
  <c r="AG3" i="1"/>
  <c r="AJ24" i="1"/>
  <c r="AF25" i="1"/>
  <c r="AZ12" i="1"/>
  <c r="AK8" i="1"/>
  <c r="AF3" i="1"/>
  <c r="AC14" i="1"/>
  <c r="BB10" i="1"/>
  <c r="S23" i="1"/>
  <c r="AN37" i="1"/>
  <c r="AR39" i="1"/>
  <c r="AU25" i="1"/>
  <c r="AR26" i="1"/>
  <c r="BA34" i="1"/>
  <c r="T28" i="1"/>
  <c r="AG30" i="1"/>
  <c r="AT6" i="1"/>
  <c r="AW17" i="1"/>
  <c r="AE10" i="1"/>
  <c r="AI4" i="1"/>
  <c r="AJ2" i="1"/>
  <c r="AB11" i="1"/>
  <c r="V37" i="1"/>
  <c r="AH29" i="1"/>
  <c r="V29" i="1"/>
  <c r="AX11" i="1"/>
  <c r="Z26" i="1"/>
  <c r="AL16" i="1"/>
  <c r="Z13" i="1"/>
  <c r="AE22" i="1"/>
  <c r="AW33" i="1"/>
  <c r="T33" i="1"/>
  <c r="BE5" i="1"/>
  <c r="AY9" i="1"/>
  <c r="AG31" i="1"/>
  <c r="AG29" i="1"/>
  <c r="AT37" i="1"/>
  <c r="AT10" i="1"/>
  <c r="AL4" i="1"/>
  <c r="AU21" i="1"/>
  <c r="BA12" i="1"/>
  <c r="AF33" i="1"/>
  <c r="AX27" i="1"/>
  <c r="AW7" i="1"/>
  <c r="U5" i="1"/>
  <c r="AX8" i="1"/>
  <c r="AP39" i="1"/>
  <c r="BB20" i="1"/>
  <c r="BB2" i="1"/>
  <c r="S31" i="1"/>
  <c r="BC25" i="1"/>
  <c r="AY25" i="1"/>
  <c r="BF5" i="1"/>
  <c r="AD4" i="1"/>
  <c r="AK38" i="1"/>
  <c r="AO15" i="1"/>
  <c r="AY13" i="1"/>
  <c r="AD34" i="1"/>
  <c r="Z29" i="1"/>
  <c r="BA28" i="1"/>
  <c r="T2" i="1"/>
  <c r="AA38" i="1"/>
  <c r="X30" i="1"/>
  <c r="AZ19" i="1"/>
  <c r="AR21" i="1"/>
  <c r="BD24" i="1"/>
  <c r="AG33" i="1"/>
  <c r="AU4" i="1"/>
  <c r="X17" i="1"/>
  <c r="V14" i="1"/>
  <c r="BD7" i="1"/>
  <c r="AX21" i="1"/>
  <c r="AO24" i="1"/>
  <c r="W13" i="1"/>
  <c r="AA37" i="1"/>
  <c r="AU24" i="1"/>
  <c r="AJ25" i="1"/>
  <c r="AH2" i="1"/>
  <c r="AI34" i="1"/>
  <c r="X36" i="1"/>
  <c r="BB13" i="1"/>
  <c r="AZ10" i="1"/>
  <c r="AS30" i="1"/>
  <c r="BE35" i="1"/>
  <c r="AI24" i="1"/>
  <c r="BC15" i="1"/>
  <c r="AD3" i="1"/>
  <c r="AU23" i="1"/>
  <c r="AZ39" i="1"/>
  <c r="AF19" i="1"/>
  <c r="AO6" i="1"/>
  <c r="AD16" i="1"/>
  <c r="AU8" i="1"/>
  <c r="BF37" i="1"/>
  <c r="V25" i="1"/>
  <c r="AX32" i="1"/>
  <c r="AN32" i="1"/>
  <c r="AC4" i="1"/>
  <c r="AE18" i="1"/>
  <c r="BD34" i="1"/>
  <c r="AN23" i="1"/>
  <c r="BB8" i="1"/>
  <c r="BF9" i="1"/>
  <c r="AK22" i="1"/>
  <c r="Z15" i="1"/>
  <c r="AQ17" i="1"/>
  <c r="AP22" i="1"/>
  <c r="BC24" i="1"/>
  <c r="T25" i="1"/>
  <c r="AK4" i="1"/>
  <c r="AN24" i="1"/>
  <c r="BB34" i="1"/>
  <c r="Y12" i="1"/>
  <c r="AL6" i="1"/>
  <c r="Y36" i="1"/>
  <c r="BA25" i="1"/>
  <c r="AB23" i="1"/>
  <c r="AS21" i="1"/>
  <c r="X14" i="1"/>
  <c r="Y21" i="1"/>
  <c r="AG23" i="1"/>
  <c r="AT35" i="1"/>
  <c r="U37" i="1"/>
  <c r="AU11" i="1"/>
  <c r="AY11" i="1"/>
  <c r="AC22" i="1"/>
  <c r="AV37" i="1"/>
  <c r="AA32" i="1"/>
  <c r="T14" i="1"/>
  <c r="W10" i="1"/>
  <c r="AA29" i="1"/>
  <c r="AN36" i="1"/>
  <c r="AN8" i="1"/>
  <c r="AK15" i="1"/>
  <c r="AY35" i="1"/>
  <c r="BA32" i="1"/>
  <c r="AK3" i="1"/>
  <c r="BF19" i="1"/>
  <c r="BE33" i="1"/>
  <c r="AI9" i="1"/>
  <c r="BB21" i="1"/>
  <c r="AD27" i="1"/>
  <c r="AD31" i="1"/>
  <c r="AX10" i="1"/>
  <c r="AF21" i="1"/>
  <c r="AX30" i="1"/>
  <c r="T30" i="1"/>
  <c r="AO25" i="1"/>
  <c r="AE23" i="1"/>
  <c r="AQ24" i="1"/>
  <c r="W39" i="1"/>
  <c r="AU17" i="1"/>
  <c r="BF29" i="1"/>
  <c r="AI5" i="1"/>
  <c r="AQ39" i="1"/>
  <c r="AW12" i="1"/>
  <c r="AB30" i="1"/>
  <c r="AH23" i="1"/>
  <c r="BE20" i="1"/>
  <c r="BD15" i="1"/>
  <c r="AG13" i="1"/>
  <c r="AV26" i="1"/>
  <c r="AY18" i="1"/>
  <c r="S17" i="1"/>
  <c r="AU16" i="1"/>
  <c r="W32" i="1"/>
  <c r="Y29" i="1"/>
  <c r="AE3" i="1"/>
  <c r="AK16" i="1"/>
  <c r="BB29" i="1"/>
  <c r="AV33" i="1"/>
  <c r="BA9" i="1"/>
  <c r="BB22" i="1"/>
  <c r="AK35" i="1"/>
  <c r="X27" i="1"/>
  <c r="X24" i="1"/>
  <c r="BA38" i="1"/>
  <c r="AC20" i="1"/>
  <c r="S9" i="1"/>
  <c r="AV28" i="1"/>
  <c r="AX38" i="1"/>
  <c r="AU19" i="1"/>
  <c r="Y8" i="1"/>
  <c r="AC29" i="1"/>
  <c r="AT31" i="1"/>
  <c r="AG32" i="1"/>
  <c r="U24" i="1"/>
  <c r="AE32" i="1"/>
  <c r="AO21" i="1"/>
  <c r="AR6" i="1"/>
  <c r="Z33" i="1"/>
  <c r="BE14" i="1"/>
  <c r="AR19" i="1"/>
  <c r="AW13" i="1"/>
  <c r="AZ38" i="1"/>
  <c r="AU18" i="1"/>
  <c r="V6" i="1"/>
  <c r="AD38" i="1"/>
  <c r="AO29" i="1"/>
  <c r="AV24" i="1"/>
  <c r="AF16" i="1"/>
  <c r="AO36" i="1"/>
  <c r="AL5" i="1"/>
  <c r="AD24" i="1"/>
  <c r="AL20" i="1"/>
  <c r="AM34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E11" i="1"/>
  <c r="S6" i="1"/>
  <c r="BD25" i="1"/>
  <c r="BD21" i="1"/>
  <c r="Z35" i="1"/>
  <c r="AQ7" i="1"/>
  <c r="AB29" i="1"/>
  <c r="AL32" i="1"/>
  <c r="AH6" i="1"/>
  <c r="AF17" i="1"/>
  <c r="BE24" i="1"/>
  <c r="AY24" i="1"/>
  <c r="AY32" i="1"/>
  <c r="AV30" i="1"/>
  <c r="AC12" i="1"/>
  <c r="U39" i="1"/>
  <c r="AI23" i="1"/>
  <c r="AH4" i="1"/>
  <c r="AZ35" i="1"/>
  <c r="AD32" i="1"/>
  <c r="AA7" i="1"/>
  <c r="AC37" i="1"/>
  <c r="AS17" i="1"/>
  <c r="AQ2" i="1"/>
  <c r="AL18" i="1"/>
  <c r="AC32" i="1"/>
  <c r="AM27" i="1"/>
  <c r="AG24" i="1"/>
  <c r="AX28" i="1"/>
  <c r="AN15" i="1"/>
  <c r="AR27" i="1"/>
  <c r="T15" i="1"/>
  <c r="X28" i="1"/>
  <c r="X22" i="1"/>
  <c r="AB36" i="1"/>
  <c r="BB5" i="1"/>
  <c r="BC19" i="1"/>
  <c r="Z12" i="1"/>
  <c r="V10" i="1"/>
  <c r="BA23" i="1"/>
  <c r="AA17" i="1"/>
  <c r="BA4" i="1"/>
  <c r="BE36" i="1"/>
  <c r="AP35" i="1"/>
  <c r="X23" i="1"/>
  <c r="AB6" i="1"/>
  <c r="AH9" i="1"/>
  <c r="AD15" i="1"/>
  <c r="U29" i="1"/>
  <c r="BA10" i="1"/>
  <c r="BD33" i="1"/>
  <c r="AJ33" i="1"/>
  <c r="T34" i="1"/>
  <c r="AF37" i="1"/>
  <c r="BA31" i="1"/>
  <c r="Z3" i="1"/>
  <c r="BA16" i="1"/>
  <c r="AC23" i="1"/>
  <c r="AM26" i="1"/>
  <c r="AD14" i="1"/>
  <c r="Z22" i="1"/>
  <c r="BC31" i="1"/>
  <c r="AA23" i="1"/>
  <c r="BD23" i="1"/>
  <c r="BD30" i="1"/>
  <c r="AD5" i="1"/>
  <c r="AT19" i="1"/>
  <c r="X13" i="1"/>
  <c r="U3" i="1"/>
  <c r="AU14" i="1"/>
  <c r="AF10" i="1"/>
  <c r="AU38" i="1"/>
  <c r="AU37" i="1"/>
  <c r="AF24" i="1"/>
  <c r="Z14" i="1"/>
  <c r="AV38" i="1"/>
  <c r="AJ23" i="1"/>
  <c r="AM5" i="1"/>
  <c r="AI10" i="1"/>
  <c r="AR25" i="1"/>
  <c r="X4" i="1"/>
  <c r="AQ35" i="1"/>
  <c r="AU7" i="1"/>
  <c r="AG28" i="1"/>
  <c r="AH3" i="1"/>
  <c r="AR20" i="1"/>
  <c r="AB14" i="1"/>
  <c r="U25" i="1"/>
  <c r="AJ5" i="1"/>
  <c r="AT13" i="1"/>
  <c r="Y13" i="1"/>
  <c r="AN34" i="1"/>
  <c r="AJ8" i="1"/>
  <c r="AK34" i="1"/>
  <c r="AM36" i="1"/>
  <c r="BF31" i="1"/>
  <c r="Z23" i="1"/>
  <c r="AD17" i="1"/>
  <c r="AU20" i="1"/>
  <c r="AA24" i="1"/>
  <c r="BC5" i="1"/>
  <c r="BC33" i="1"/>
  <c r="X7" i="1"/>
  <c r="AO33" i="1"/>
  <c r="AN4" i="1"/>
  <c r="AI21" i="1"/>
  <c r="AX9" i="1"/>
  <c r="AK20" i="1"/>
  <c r="AP36" i="1"/>
  <c r="AU22" i="1"/>
  <c r="V23" i="1"/>
  <c r="AX15" i="1"/>
  <c r="AL12" i="1"/>
  <c r="S20" i="1"/>
  <c r="AJ22" i="1"/>
  <c r="AK31" i="1"/>
  <c r="AF34" i="1"/>
  <c r="AB20" i="1"/>
  <c r="AW37" i="1"/>
  <c r="AW2" i="1"/>
  <c r="AW22" i="1"/>
  <c r="AK21" i="1"/>
  <c r="AV18" i="1"/>
  <c r="Y14" i="1"/>
  <c r="AG20" i="1"/>
  <c r="BA8" i="1"/>
  <c r="AO37" i="1"/>
  <c r="AA5" i="1"/>
  <c r="AA3" i="1"/>
  <c r="U14" i="1"/>
  <c r="BD5" i="1"/>
  <c r="AM2" i="1"/>
  <c r="AK28" i="1"/>
  <c r="AD25" i="1"/>
  <c r="Y25" i="1"/>
  <c r="Z5" i="1"/>
  <c r="AG36" i="1"/>
  <c r="BC32" i="1"/>
  <c r="AG34" i="1"/>
  <c r="AG5" i="1"/>
  <c r="AO35" i="1"/>
  <c r="AQ15" i="1"/>
  <c r="AM15" i="1"/>
  <c r="BD6" i="1"/>
  <c r="W23" i="1"/>
  <c r="AG27" i="1"/>
  <c r="AQ26" i="1"/>
  <c r="AN14" i="1"/>
  <c r="AK9" i="1"/>
  <c r="AM14" i="1"/>
  <c r="AH37" i="1"/>
  <c r="BA35" i="1"/>
  <c r="AR7" i="1"/>
  <c r="BF20" i="1"/>
  <c r="AH38" i="1"/>
  <c r="AV29" i="1"/>
  <c r="AB4" i="1"/>
  <c r="AA21" i="1"/>
  <c r="AA35" i="1"/>
  <c r="AW19" i="1"/>
  <c r="BF6" i="1"/>
  <c r="AM19" i="1"/>
  <c r="AF38" i="1"/>
  <c r="AK25" i="1"/>
  <c r="AZ3" i="1"/>
  <c r="U34" i="1"/>
  <c r="AW31" i="1"/>
  <c r="Z17" i="1"/>
  <c r="Y9" i="1"/>
  <c r="AC2" i="1"/>
  <c r="BF23" i="1"/>
  <c r="AH8" i="1"/>
  <c r="AX34" i="1"/>
  <c r="AI29" i="1"/>
  <c r="AF30" i="1"/>
  <c r="AU26" i="1"/>
  <c r="AV2" i="1"/>
  <c r="BF13" i="1"/>
  <c r="AD9" i="1"/>
  <c r="AN22" i="1"/>
  <c r="AL15" i="1"/>
  <c r="AO12" i="1"/>
  <c r="AS18" i="1"/>
  <c r="AB28" i="1"/>
  <c r="AP30" i="1"/>
  <c r="AZ29" i="1"/>
  <c r="AT18" i="1"/>
  <c r="AO32" i="1"/>
  <c r="AU3" i="1"/>
  <c r="BD14" i="1"/>
  <c r="AM13" i="1"/>
  <c r="W9" i="1"/>
  <c r="AS4" i="1"/>
  <c r="T35" i="1"/>
  <c r="AE33" i="1"/>
  <c r="AG35" i="1"/>
  <c r="AY21" i="1"/>
  <c r="AE21" i="1"/>
  <c r="AA11" i="1"/>
  <c r="S3" i="1"/>
  <c r="AD8" i="1"/>
  <c r="BF22" i="1"/>
  <c r="AU6" i="1"/>
  <c r="AB5" i="1"/>
  <c r="AY15" i="1"/>
  <c r="BF34" i="1"/>
  <c r="AC35" i="1"/>
  <c r="AV31" i="1"/>
  <c r="BC11" i="1"/>
  <c r="AY28" i="1"/>
  <c r="Z9" i="1"/>
  <c r="BD18" i="1"/>
  <c r="AN5" i="1"/>
  <c r="AN31" i="1"/>
  <c r="AL35" i="1"/>
  <c r="BA27" i="1"/>
  <c r="AN18" i="1"/>
  <c r="AE19" i="1"/>
  <c r="AI13" i="1"/>
  <c r="AL14" i="1"/>
  <c r="Z25" i="1"/>
  <c r="AY38" i="1"/>
  <c r="S26" i="1"/>
  <c r="BC21" i="1"/>
  <c r="U2" i="1"/>
  <c r="W27" i="1"/>
  <c r="T6" i="1"/>
  <c r="AA14" i="1"/>
  <c r="AT12" i="1"/>
  <c r="AS31" i="1"/>
  <c r="AD23" i="1"/>
  <c r="AA6" i="1"/>
  <c r="AT38" i="1"/>
  <c r="AR8" i="1"/>
  <c r="AN26" i="1"/>
  <c r="S12" i="1"/>
  <c r="X18" i="1"/>
  <c r="BE18" i="1"/>
  <c r="AR30" i="1"/>
  <c r="AE13" i="1"/>
  <c r="AA4" i="1"/>
  <c r="X39" i="1"/>
  <c r="AJ31" i="1"/>
  <c r="AL29" i="1"/>
  <c r="AG6" i="1"/>
  <c r="AW20" i="1"/>
  <c r="AO14" i="1"/>
  <c r="AD19" i="1"/>
  <c r="AI37" i="1"/>
  <c r="AK14" i="1"/>
  <c r="AT21" i="1"/>
  <c r="AD12" i="1"/>
  <c r="V32" i="1"/>
  <c r="V35" i="1"/>
  <c r="AR3" i="1"/>
  <c r="BA33" i="1"/>
  <c r="AD6" i="1"/>
  <c r="AR13" i="1"/>
  <c r="AM12" i="1"/>
  <c r="AR33" i="1"/>
  <c r="AY14" i="1"/>
  <c r="AZ18" i="1"/>
  <c r="AK37" i="1"/>
  <c r="AE24" i="1"/>
  <c r="AA25" i="1"/>
  <c r="AD28" i="1"/>
  <c r="AD36" i="1"/>
  <c r="AS26" i="1"/>
  <c r="AS6" i="1"/>
  <c r="AC18" i="1"/>
  <c r="AA19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AQ27" i="1"/>
  <c r="AY31" i="1"/>
  <c r="AJ30" i="1"/>
  <c r="AM8" i="1"/>
  <c r="BD20" i="1"/>
  <c r="BB11" i="1"/>
  <c r="AI33" i="1"/>
  <c r="AV6" i="1"/>
  <c r="AX14" i="1"/>
  <c r="Y10" i="1"/>
  <c r="AE38" i="1"/>
  <c r="BA36" i="1"/>
  <c r="BB30" i="1"/>
  <c r="AR2" i="1"/>
  <c r="AB34" i="1"/>
  <c r="BD22" i="1"/>
  <c r="AH33" i="1"/>
  <c r="AF5" i="1"/>
  <c r="AE14" i="1"/>
  <c r="BD9" i="1"/>
  <c r="W29" i="1"/>
  <c r="BA22" i="1"/>
  <c r="AZ14" i="1"/>
  <c r="Y34" i="1"/>
  <c r="U26" i="1"/>
  <c r="U4" i="1"/>
  <c r="AN17" i="1"/>
  <c r="AO5" i="1"/>
  <c r="BE16" i="1"/>
  <c r="AG11" i="1"/>
  <c r="AO23" i="1"/>
  <c r="AC9" i="1"/>
  <c r="Y5" i="1"/>
  <c r="AC38" i="1"/>
  <c r="AV27" i="1"/>
  <c r="AX25" i="1"/>
  <c r="BE21" i="1"/>
  <c r="AT23" i="1"/>
  <c r="AX18" i="1"/>
  <c r="AA12" i="1"/>
  <c r="AO22" i="1"/>
  <c r="AE27" i="1"/>
  <c r="AA10" i="1"/>
  <c r="S33" i="1"/>
  <c r="U31" i="1"/>
  <c r="BD28" i="1"/>
  <c r="AR23" i="1"/>
  <c r="AZ2" i="1"/>
  <c r="AW27" i="1"/>
  <c r="AX5" i="1"/>
  <c r="AW18" i="1"/>
  <c r="BC18" i="1"/>
  <c r="AR22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E26" i="1"/>
  <c r="AP26" i="1"/>
  <c r="Y26" i="1"/>
  <c r="AI27" i="1"/>
  <c r="BB18" i="1"/>
  <c r="V8" i="1"/>
  <c r="AJ27" i="1"/>
  <c r="Y19" i="1"/>
  <c r="AB12" i="1"/>
  <c r="AF18" i="1"/>
  <c r="BB38" i="1"/>
  <c r="V39" i="1"/>
  <c r="AJ3" i="1"/>
  <c r="S29" i="1"/>
  <c r="AW39" i="1"/>
  <c r="AQ25" i="1"/>
  <c r="AS22" i="1"/>
  <c r="BC14" i="1"/>
  <c r="AT8" i="1"/>
  <c r="AG18" i="1"/>
  <c r="AO26" i="1"/>
  <c r="Z36" i="1"/>
  <c r="AS27" i="1"/>
  <c r="AS14" i="1"/>
  <c r="X26" i="1"/>
  <c r="Y39" i="1"/>
  <c r="AQ22" i="1"/>
  <c r="AA18" i="1"/>
  <c r="U8" i="1"/>
  <c r="AG4" i="1"/>
  <c r="BD17" i="1"/>
  <c r="AP18" i="1"/>
  <c r="BF4" i="1"/>
  <c r="AZ27" i="1"/>
  <c r="AW30" i="1"/>
  <c r="AM35" i="1"/>
  <c r="X8" i="1"/>
  <c r="S10" i="1"/>
  <c r="BE12" i="1"/>
  <c r="AM18" i="1"/>
  <c r="AS36" i="1"/>
  <c r="W25" i="1"/>
  <c r="AQ11" i="1"/>
  <c r="AG21" i="1"/>
  <c r="AP2" i="1"/>
  <c r="AH39" i="1"/>
  <c r="Y33" i="1"/>
  <c r="AQ20" i="1"/>
  <c r="AT11" i="1"/>
  <c r="BF17" i="1"/>
  <c r="AJ21" i="1"/>
  <c r="W35" i="1"/>
  <c r="AA8" i="1"/>
  <c r="AP33" i="1"/>
  <c r="AB2" i="1"/>
  <c r="AX16" i="1"/>
  <c r="AS9" i="1"/>
  <c r="AT15" i="1"/>
  <c r="AL3" i="1"/>
  <c r="AR28" i="1"/>
  <c r="X32" i="1"/>
  <c r="T22" i="1"/>
  <c r="AJ17" i="1"/>
  <c r="AL38" i="1"/>
  <c r="AT34" i="1"/>
  <c r="S5" i="1"/>
  <c r="BF21" i="1"/>
  <c r="W19" i="1"/>
  <c r="AZ16" i="1"/>
  <c r="Z18" i="1"/>
  <c r="AJ36" i="1"/>
  <c r="AL2" i="1"/>
  <c r="Z8" i="1"/>
  <c r="Y35" i="1"/>
  <c r="AV32" i="1"/>
  <c r="AS32" i="1"/>
  <c r="AJ9" i="1"/>
  <c r="AJ18" i="1"/>
  <c r="AK27" i="1"/>
  <c r="AY20" i="1"/>
  <c r="AM11" i="1"/>
  <c r="BF10" i="1"/>
  <c r="AE31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BC23" i="1"/>
  <c r="AR11" i="1"/>
  <c r="AP24" i="1"/>
  <c r="AV35" i="1"/>
  <c r="AS37" i="1"/>
  <c r="AH18" i="1"/>
  <c r="AE5" i="1"/>
  <c r="AE17" i="1"/>
  <c r="AS10" i="1"/>
  <c r="T37" i="1"/>
  <c r="W24" i="1"/>
  <c r="AL36" i="1"/>
  <c r="BF7" i="1"/>
  <c r="AI18" i="1"/>
  <c r="AB31" i="1"/>
  <c r="AV21" i="1"/>
  <c r="AG2" i="1"/>
  <c r="AP38" i="1"/>
  <c r="AH20" i="1"/>
  <c r="AM23" i="1"/>
  <c r="AJ35" i="1"/>
  <c r="AB9" i="1"/>
  <c r="AQ13" i="1"/>
  <c r="AA26" i="1"/>
  <c r="AE29" i="1"/>
  <c r="AN13" i="1"/>
  <c r="AI11" i="1"/>
  <c r="AP20" i="1"/>
  <c r="AN33" i="1"/>
  <c r="AF26" i="1"/>
  <c r="AY37" i="1"/>
  <c r="AZ23" i="1"/>
  <c r="AB17" i="1"/>
  <c r="AP10" i="1"/>
  <c r="AY10" i="1"/>
  <c r="AX36" i="1"/>
  <c r="BF2" i="1"/>
  <c r="AJ20" i="1"/>
  <c r="AW34" i="1"/>
  <c r="AY34" i="1"/>
  <c r="AW21" i="1"/>
  <c r="AS15" i="1"/>
  <c r="S34" i="1"/>
  <c r="BD32" i="1"/>
  <c r="AX31" i="1"/>
  <c r="AN39" i="1"/>
  <c r="AO13" i="1"/>
  <c r="AY3" i="1"/>
  <c r="AU34" i="1"/>
  <c r="AK13" i="1"/>
  <c r="BA19" i="1"/>
  <c r="AL10" i="1"/>
  <c r="AL30" i="1"/>
  <c r="AE2" i="1"/>
  <c r="AU27" i="1"/>
  <c r="S32" i="1"/>
  <c r="AN29" i="1"/>
  <c r="AS5" i="1"/>
  <c r="AR12" i="1"/>
  <c r="BB19" i="1"/>
  <c r="AA9" i="1"/>
  <c r="AK18" i="1"/>
  <c r="AH36" i="1"/>
  <c r="V17" i="1"/>
  <c r="BF39" i="1"/>
  <c r="AW9" i="1"/>
  <c r="AI30" i="1"/>
  <c r="AY2" i="1"/>
  <c r="BA21" i="1"/>
  <c r="BA11" i="1"/>
  <c r="AM20" i="1"/>
  <c r="AN12" i="1"/>
  <c r="S35" i="1"/>
  <c r="BC39" i="1"/>
  <c r="AE16" i="1"/>
  <c r="AB22" i="1"/>
  <c r="AQ28" i="1"/>
  <c r="AU28" i="1"/>
  <c r="Y4" i="1"/>
  <c r="S22" i="1"/>
  <c r="T9" i="1"/>
  <c r="AP4" i="1"/>
  <c r="AW14" i="1"/>
  <c r="AC7" i="1"/>
  <c r="AJ29" i="1"/>
  <c r="AR35" i="1"/>
  <c r="AM30" i="1"/>
  <c r="BE39" i="1"/>
  <c r="S30" i="1"/>
  <c r="AN19" i="1"/>
  <c r="AP19" i="1"/>
  <c r="AS7" i="1"/>
  <c r="AW25" i="1"/>
  <c r="AZ36" i="1"/>
  <c r="AQ10" i="1"/>
  <c r="BE30" i="1"/>
  <c r="BE4" i="1"/>
  <c r="AH28" i="1"/>
  <c r="W12" i="1"/>
  <c r="AS24" i="1"/>
  <c r="AJ4" i="1"/>
  <c r="AO17" i="1"/>
  <c r="T12" i="1"/>
  <c r="BC16" i="1"/>
  <c r="AL7" i="1"/>
  <c r="AE7" i="1"/>
  <c r="AB10" i="1"/>
  <c r="AC30" i="1"/>
  <c r="BB39" i="1"/>
  <c r="BA15" i="1"/>
  <c r="AU12" i="1"/>
  <c r="AH22" i="1"/>
  <c r="AY29" i="1"/>
  <c r="AN28" i="1"/>
  <c r="S4" i="1"/>
  <c r="BA5" i="1"/>
  <c r="AO28" i="1"/>
  <c r="AT16" i="1"/>
  <c r="AQ14" i="1"/>
  <c r="AI19" i="1"/>
  <c r="AU29" i="1"/>
  <c r="AP5" i="1"/>
  <c r="AR10" i="1"/>
  <c r="BB16" i="1"/>
  <c r="AZ5" i="1"/>
  <c r="T38" i="1"/>
  <c r="AD35" i="1"/>
  <c r="AV9" i="1"/>
  <c r="U11" i="1"/>
  <c r="AX4" i="1"/>
  <c r="BE3" i="1"/>
  <c r="AL39" i="1"/>
  <c r="S39" i="1"/>
  <c r="X21" i="1"/>
  <c r="T10" i="1"/>
  <c r="Z39" i="1"/>
  <c r="AV25" i="1"/>
  <c r="Z27" i="1"/>
  <c r="Y20" i="1"/>
  <c r="AB21" i="1"/>
  <c r="AS23" i="1"/>
  <c r="AU10" i="1"/>
  <c r="AU13" i="1"/>
  <c r="AD13" i="1"/>
  <c r="AA28" i="1"/>
  <c r="AM37" i="1"/>
  <c r="AT2" i="1"/>
  <c r="AQ16" i="1"/>
  <c r="BD31" i="1"/>
  <c r="AC33" i="1"/>
  <c r="T16" i="1"/>
  <c r="AY7" i="1"/>
  <c r="Z34" i="1"/>
  <c r="BC34" i="1"/>
  <c r="AM31" i="1"/>
  <c r="AE36" i="1"/>
  <c r="AS12" i="1"/>
  <c r="AI7" i="1"/>
  <c r="W2" i="1"/>
  <c r="AX13" i="1"/>
  <c r="Z10" i="1"/>
  <c r="Y22" i="1"/>
  <c r="AP28" i="1"/>
  <c r="AX19" i="1"/>
  <c r="AZ4" i="1"/>
  <c r="AG39" i="1"/>
  <c r="AD29" i="1"/>
  <c r="AH15" i="1"/>
  <c r="AJ14" i="1"/>
  <c r="BC8" i="1"/>
  <c r="BE26" i="1"/>
  <c r="AQ19" i="1"/>
  <c r="AX17" i="1"/>
  <c r="AA2" i="1"/>
  <c r="AB35" i="1"/>
  <c r="AC36" i="1"/>
  <c r="AZ25" i="1"/>
  <c r="S13" i="1"/>
  <c r="W20" i="1"/>
  <c r="BB12" i="1"/>
  <c r="AX7" i="1"/>
  <c r="BF15" i="1"/>
  <c r="AS33" i="1"/>
  <c r="AV34" i="1"/>
  <c r="S18" i="1"/>
  <c r="AQ37" i="1"/>
  <c r="U33" i="1"/>
  <c r="AJ28" i="1"/>
  <c r="AY16" i="1"/>
  <c r="AG38" i="1"/>
  <c r="AX22" i="1"/>
  <c r="AS20" i="1"/>
  <c r="AG10" i="1"/>
  <c r="AM9" i="1"/>
  <c r="X35" i="1"/>
  <c r="BB26" i="1"/>
  <c r="AL19" i="1"/>
  <c r="Y30" i="1"/>
  <c r="AO39" i="1"/>
  <c r="X20" i="1"/>
  <c r="AH11" i="1"/>
  <c r="AU31" i="1"/>
  <c r="BF28" i="1"/>
  <c r="BC29" i="1"/>
  <c r="AP8" i="1"/>
  <c r="AH10" i="1"/>
  <c r="AW5" i="1"/>
  <c r="AL28" i="1"/>
  <c r="AZ28" i="1"/>
  <c r="AO31" i="1"/>
  <c r="AP21" i="1"/>
  <c r="AI16" i="1"/>
  <c r="AK17" i="1"/>
  <c r="BB37" i="1"/>
  <c r="AG37" i="1"/>
  <c r="BF8" i="1"/>
  <c r="AF15" i="1"/>
  <c r="AM28" i="1"/>
  <c r="AR29" i="1"/>
  <c r="AP15" i="1"/>
  <c r="Z16" i="1"/>
  <c r="AS39" i="1"/>
  <c r="AI32" i="1"/>
  <c r="AF32" i="1"/>
  <c r="AQ34" i="1"/>
  <c r="AD10" i="1"/>
  <c r="BD11" i="1"/>
  <c r="AB27" i="1"/>
  <c r="U15" i="1"/>
  <c r="AJ38" i="1"/>
  <c r="AO19" i="1"/>
  <c r="AH7" i="1"/>
  <c r="AS11" i="1"/>
  <c r="AP16" i="1"/>
  <c r="U10" i="1"/>
  <c r="BB14" i="1"/>
  <c r="AO4" i="1"/>
  <c r="AK32" i="1"/>
  <c r="V33" i="1"/>
  <c r="BB23" i="1"/>
  <c r="AG9" i="1"/>
  <c r="Z38" i="1"/>
  <c r="AS2" i="1"/>
  <c r="AR16" i="1"/>
  <c r="AL34" i="1"/>
  <c r="T13" i="1"/>
  <c r="AF35" i="1"/>
  <c r="T7" i="1"/>
  <c r="T29" i="1"/>
  <c r="AH31" i="1"/>
  <c r="AY39" i="1"/>
  <c r="AK19" i="1"/>
  <c r="AH24" i="1"/>
  <c r="AI15" i="1"/>
  <c r="BE28" i="1"/>
  <c r="AR38" i="1"/>
  <c r="AE4" i="1"/>
  <c r="AL37" i="1"/>
  <c r="BD19" i="1"/>
  <c r="AE37" i="1"/>
  <c r="Z4" i="1"/>
  <c r="T36" i="1"/>
  <c r="AJ12" i="1"/>
  <c r="AD11" i="1"/>
  <c r="AD22" i="1"/>
  <c r="U38" i="1"/>
  <c r="AV17" i="1"/>
  <c r="AP14" i="1"/>
  <c r="AN25" i="1"/>
  <c r="AG15" i="1"/>
  <c r="X9" i="1"/>
  <c r="AS34" i="1"/>
  <c r="AK26" i="1"/>
  <c r="AC17" i="1"/>
  <c r="AB19" i="1"/>
  <c r="AH16" i="1"/>
  <c r="AF31" i="1"/>
  <c r="AS13" i="1"/>
  <c r="AA36" i="1"/>
  <c r="AI28" i="1"/>
  <c r="X29" i="1"/>
  <c r="X31" i="1"/>
  <c r="BE23" i="1"/>
  <c r="AI36" i="1"/>
  <c r="AE12" i="1"/>
  <c r="Y6" i="1"/>
  <c r="AZ9" i="1"/>
  <c r="AF14" i="1"/>
  <c r="AC39" i="1"/>
  <c r="AB32" i="1"/>
  <c r="AL8" i="1"/>
  <c r="AM4" i="1"/>
  <c r="AT27" i="1"/>
  <c r="U20" i="1"/>
  <c r="AN20" i="1"/>
  <c r="Y7" i="1"/>
  <c r="AK36" i="1"/>
  <c r="X34" i="1"/>
  <c r="AA13" i="1"/>
  <c r="AO8" i="1"/>
  <c r="BA18" i="1"/>
  <c r="AW6" i="1"/>
  <c r="BE34" i="1"/>
  <c r="AP25" i="1"/>
  <c r="U21" i="1"/>
  <c r="AI14" i="1"/>
  <c r="AG7" i="1"/>
  <c r="BE13" i="1"/>
  <c r="AZ33" i="1"/>
  <c r="BF27" i="1"/>
  <c r="BB28" i="1"/>
  <c r="Y15" i="1"/>
  <c r="AQ33" i="1"/>
  <c r="AC27" i="1"/>
  <c r="AV5" i="1"/>
  <c r="AV13" i="1"/>
  <c r="V36" i="1"/>
  <c r="AX39" i="1"/>
  <c r="W16" i="1"/>
  <c r="AT14" i="1"/>
  <c r="AB37" i="1"/>
  <c r="W33" i="1"/>
  <c r="AT33" i="1"/>
  <c r="AQ18" i="1"/>
  <c r="AZ13" i="1"/>
  <c r="AF29" i="1"/>
  <c r="W18" i="1"/>
  <c r="BB31" i="1"/>
  <c r="Y38" i="1"/>
  <c r="BB35" i="1"/>
  <c r="AF23" i="1"/>
  <c r="AM24" i="1"/>
  <c r="AP13" i="1"/>
  <c r="AH19" i="1"/>
  <c r="W6" i="1"/>
  <c r="BC26" i="1"/>
  <c r="AY5" i="1"/>
  <c r="BF12" i="1"/>
  <c r="AG12" i="1"/>
  <c r="S36" i="1"/>
  <c r="AR31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<sst xmlns="http://schemas.openxmlformats.org/spreadsheetml/2006/main" count="92" uniqueCount="52">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</sst>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96</c:v>
                </c:pt>
                <c:pt idx="1">
                  <c:v>1732</c:v>
                </c:pt>
                <c:pt idx="2">
                  <c:v>1602</c:v>
                </c:pt>
                <c:pt idx="3">
                  <c:v>1717</c:v>
                </c:pt>
                <c:pt idx="4">
                  <c:v>1876</c:v>
                </c:pt>
                <c:pt idx="5">
                  <c:v>2070</c:v>
                </c:pt>
                <c:pt idx="6">
                  <c:v>2268</c:v>
                </c:pt>
                <c:pt idx="7">
                  <c:v>2464</c:v>
                </c:pt>
                <c:pt idx="8">
                  <c:v>2636</c:v>
                </c:pt>
                <c:pt idx="9">
                  <c:v>2803</c:v>
                </c:pt>
                <c:pt idx="10">
                  <c:v>2961</c:v>
                </c:pt>
                <c:pt idx="11">
                  <c:v>3106</c:v>
                </c:pt>
                <c:pt idx="12">
                  <c:v>3247</c:v>
                </c:pt>
                <c:pt idx="13">
                  <c:v>3372</c:v>
                </c:pt>
                <c:pt idx="14">
                  <c:v>3494</c:v>
                </c:pt>
                <c:pt idx="15">
                  <c:v>3610</c:v>
                </c:pt>
                <c:pt idx="16">
                  <c:v>3728</c:v>
                </c:pt>
                <c:pt idx="17">
                  <c:v>3835</c:v>
                </c:pt>
                <c:pt idx="18">
                  <c:v>3937</c:v>
                </c:pt>
                <c:pt idx="19">
                  <c:v>4031</c:v>
                </c:pt>
                <c:pt idx="20">
                  <c:v>4123</c:v>
                </c:pt>
                <c:pt idx="21">
                  <c:v>4218</c:v>
                </c:pt>
                <c:pt idx="22">
                  <c:v>4302</c:v>
                </c:pt>
                <c:pt idx="23">
                  <c:v>4384</c:v>
                </c:pt>
                <c:pt idx="24">
                  <c:v>4465</c:v>
                </c:pt>
                <c:pt idx="25">
                  <c:v>4543</c:v>
                </c:pt>
                <c:pt idx="26">
                  <c:v>4623</c:v>
                </c:pt>
                <c:pt idx="27">
                  <c:v>4699</c:v>
                </c:pt>
                <c:pt idx="28">
                  <c:v>4785</c:v>
                </c:pt>
                <c:pt idx="29">
                  <c:v>4830</c:v>
                </c:pt>
                <c:pt idx="30">
                  <c:v>4898</c:v>
                </c:pt>
                <c:pt idx="31">
                  <c:v>4976</c:v>
                </c:pt>
                <c:pt idx="32">
                  <c:v>5033</c:v>
                </c:pt>
                <c:pt idx="33">
                  <c:v>5107</c:v>
                </c:pt>
                <c:pt idx="34">
                  <c:v>5175</c:v>
                </c:pt>
                <c:pt idx="35">
                  <c:v>5242</c:v>
                </c:pt>
                <c:pt idx="36">
                  <c:v>5302</c:v>
                </c:pt>
                <c:pt idx="37">
                  <c:v>5364</c:v>
                </c:pt>
                <c:pt idx="38">
                  <c:v>5427</c:v>
                </c:pt>
                <c:pt idx="39">
                  <c:v>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96</c:v>
                </c:pt>
                <c:pt idx="1">
                  <c:v>1732</c:v>
                </c:pt>
                <c:pt idx="2">
                  <c:v>1602</c:v>
                </c:pt>
                <c:pt idx="3">
                  <c:v>1717</c:v>
                </c:pt>
                <c:pt idx="4">
                  <c:v>1876</c:v>
                </c:pt>
                <c:pt idx="5">
                  <c:v>2070</c:v>
                </c:pt>
                <c:pt idx="6">
                  <c:v>2268</c:v>
                </c:pt>
                <c:pt idx="7">
                  <c:v>2464</c:v>
                </c:pt>
                <c:pt idx="8">
                  <c:v>2636</c:v>
                </c:pt>
                <c:pt idx="9">
                  <c:v>2803</c:v>
                </c:pt>
                <c:pt idx="10">
                  <c:v>2961</c:v>
                </c:pt>
                <c:pt idx="11">
                  <c:v>3106</c:v>
                </c:pt>
                <c:pt idx="12">
                  <c:v>3247</c:v>
                </c:pt>
                <c:pt idx="13">
                  <c:v>3372</c:v>
                </c:pt>
                <c:pt idx="14">
                  <c:v>3494</c:v>
                </c:pt>
                <c:pt idx="15">
                  <c:v>3610</c:v>
                </c:pt>
                <c:pt idx="16">
                  <c:v>3728</c:v>
                </c:pt>
                <c:pt idx="17">
                  <c:v>3835</c:v>
                </c:pt>
                <c:pt idx="18">
                  <c:v>3937</c:v>
                </c:pt>
                <c:pt idx="19">
                  <c:v>4031</c:v>
                </c:pt>
                <c:pt idx="20">
                  <c:v>4123</c:v>
                </c:pt>
                <c:pt idx="21">
                  <c:v>4218</c:v>
                </c:pt>
                <c:pt idx="22">
                  <c:v>4302</c:v>
                </c:pt>
                <c:pt idx="23">
                  <c:v>4384</c:v>
                </c:pt>
                <c:pt idx="24">
                  <c:v>4465</c:v>
                </c:pt>
                <c:pt idx="25">
                  <c:v>4543</c:v>
                </c:pt>
                <c:pt idx="26">
                  <c:v>4623</c:v>
                </c:pt>
                <c:pt idx="27">
                  <c:v>4699</c:v>
                </c:pt>
                <c:pt idx="28">
                  <c:v>4785</c:v>
                </c:pt>
                <c:pt idx="29">
                  <c:v>4830</c:v>
                </c:pt>
                <c:pt idx="30">
                  <c:v>4898</c:v>
                </c:pt>
                <c:pt idx="31">
                  <c:v>4976</c:v>
                </c:pt>
                <c:pt idx="32">
                  <c:v>5033</c:v>
                </c:pt>
                <c:pt idx="33">
                  <c:v>5107</c:v>
                </c:pt>
                <c:pt idx="34">
                  <c:v>5175</c:v>
                </c:pt>
                <c:pt idx="35">
                  <c:v>5242</c:v>
                </c:pt>
                <c:pt idx="36">
                  <c:v>5302</c:v>
                </c:pt>
                <c:pt idx="37">
                  <c:v>5364</c:v>
                </c:pt>
                <c:pt idx="38">
                  <c:v>5427</c:v>
                </c:pt>
                <c:pt idx="39">
                  <c:v>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67</c:v>
                </c:pt>
                <c:pt idx="2">
                  <c:v>73</c:v>
                </c:pt>
                <c:pt idx="3">
                  <c:v>71</c:v>
                </c:pt>
                <c:pt idx="4">
                  <c:v>104</c:v>
                </c:pt>
                <c:pt idx="5">
                  <c:v>96</c:v>
                </c:pt>
                <c:pt idx="6">
                  <c:v>97</c:v>
                </c:pt>
                <c:pt idx="7">
                  <c:v>152</c:v>
                </c:pt>
                <c:pt idx="8">
                  <c:v>107</c:v>
                </c:pt>
                <c:pt idx="9">
                  <c:v>122</c:v>
                </c:pt>
                <c:pt idx="10">
                  <c:v>148</c:v>
                </c:pt>
                <c:pt idx="11">
                  <c:v>111</c:v>
                </c:pt>
                <c:pt idx="12">
                  <c:v>110</c:v>
                </c:pt>
                <c:pt idx="13">
                  <c:v>89</c:v>
                </c:pt>
                <c:pt idx="14">
                  <c:v>95</c:v>
                </c:pt>
                <c:pt idx="15">
                  <c:v>81</c:v>
                </c:pt>
                <c:pt idx="16">
                  <c:v>83</c:v>
                </c:pt>
                <c:pt idx="17">
                  <c:v>163</c:v>
                </c:pt>
                <c:pt idx="18">
                  <c:v>161</c:v>
                </c:pt>
                <c:pt idx="19">
                  <c:v>128</c:v>
                </c:pt>
                <c:pt idx="20">
                  <c:v>140</c:v>
                </c:pt>
                <c:pt idx="21">
                  <c:v>144</c:v>
                </c:pt>
                <c:pt idx="22">
                  <c:v>148</c:v>
                </c:pt>
                <c:pt idx="23">
                  <c:v>157</c:v>
                </c:pt>
                <c:pt idx="24">
                  <c:v>173</c:v>
                </c:pt>
                <c:pt idx="25">
                  <c:v>169</c:v>
                </c:pt>
                <c:pt idx="26">
                  <c:v>239</c:v>
                </c:pt>
                <c:pt idx="27">
                  <c:v>210</c:v>
                </c:pt>
                <c:pt idx="28">
                  <c:v>165</c:v>
                </c:pt>
                <c:pt idx="29">
                  <c:v>183</c:v>
                </c:pt>
                <c:pt idx="30">
                  <c:v>191</c:v>
                </c:pt>
                <c:pt idx="31">
                  <c:v>202</c:v>
                </c:pt>
                <c:pt idx="32">
                  <c:v>177</c:v>
                </c:pt>
                <c:pt idx="33">
                  <c:v>192</c:v>
                </c:pt>
                <c:pt idx="34">
                  <c:v>173</c:v>
                </c:pt>
                <c:pt idx="35">
                  <c:v>173</c:v>
                </c:pt>
                <c:pt idx="36">
                  <c:v>184</c:v>
                </c:pt>
                <c:pt idx="37">
                  <c:v>177</c:v>
                </c:pt>
                <c:pt idx="38">
                  <c:v>207</c:v>
                </c:pt>
                <c:pt idx="39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67</c:v>
                </c:pt>
                <c:pt idx="2">
                  <c:v>73</c:v>
                </c:pt>
                <c:pt idx="3">
                  <c:v>71</c:v>
                </c:pt>
                <c:pt idx="4">
                  <c:v>104</c:v>
                </c:pt>
                <c:pt idx="5">
                  <c:v>96</c:v>
                </c:pt>
                <c:pt idx="6">
                  <c:v>97</c:v>
                </c:pt>
                <c:pt idx="7">
                  <c:v>152</c:v>
                </c:pt>
                <c:pt idx="8">
                  <c:v>107</c:v>
                </c:pt>
                <c:pt idx="9">
                  <c:v>122</c:v>
                </c:pt>
                <c:pt idx="10">
                  <c:v>148</c:v>
                </c:pt>
                <c:pt idx="11">
                  <c:v>111</c:v>
                </c:pt>
                <c:pt idx="12">
                  <c:v>110</c:v>
                </c:pt>
                <c:pt idx="13">
                  <c:v>89</c:v>
                </c:pt>
                <c:pt idx="14">
                  <c:v>95</c:v>
                </c:pt>
                <c:pt idx="15">
                  <c:v>81</c:v>
                </c:pt>
                <c:pt idx="16">
                  <c:v>83</c:v>
                </c:pt>
                <c:pt idx="17">
                  <c:v>163</c:v>
                </c:pt>
                <c:pt idx="18">
                  <c:v>161</c:v>
                </c:pt>
                <c:pt idx="19">
                  <c:v>128</c:v>
                </c:pt>
                <c:pt idx="20">
                  <c:v>140</c:v>
                </c:pt>
                <c:pt idx="21">
                  <c:v>144</c:v>
                </c:pt>
                <c:pt idx="22">
                  <c:v>148</c:v>
                </c:pt>
                <c:pt idx="23">
                  <c:v>157</c:v>
                </c:pt>
                <c:pt idx="24">
                  <c:v>173</c:v>
                </c:pt>
                <c:pt idx="25">
                  <c:v>169</c:v>
                </c:pt>
                <c:pt idx="26">
                  <c:v>239</c:v>
                </c:pt>
                <c:pt idx="27">
                  <c:v>210</c:v>
                </c:pt>
                <c:pt idx="28">
                  <c:v>165</c:v>
                </c:pt>
                <c:pt idx="29">
                  <c:v>183</c:v>
                </c:pt>
                <c:pt idx="30">
                  <c:v>191</c:v>
                </c:pt>
                <c:pt idx="31">
                  <c:v>202</c:v>
                </c:pt>
                <c:pt idx="32">
                  <c:v>177</c:v>
                </c:pt>
                <c:pt idx="33">
                  <c:v>192</c:v>
                </c:pt>
                <c:pt idx="34">
                  <c:v>173</c:v>
                </c:pt>
                <c:pt idx="35">
                  <c:v>173</c:v>
                </c:pt>
                <c:pt idx="36">
                  <c:v>184</c:v>
                </c:pt>
                <c:pt idx="37">
                  <c:v>177</c:v>
                </c:pt>
                <c:pt idx="38">
                  <c:v>207</c:v>
                </c:pt>
                <c:pt idx="39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67</c:v>
                </c:pt>
                <c:pt idx="2">
                  <c:v>70</c:v>
                </c:pt>
                <c:pt idx="3">
                  <c:v>29</c:v>
                </c:pt>
                <c:pt idx="4">
                  <c:v>101</c:v>
                </c:pt>
                <c:pt idx="5">
                  <c:v>73</c:v>
                </c:pt>
                <c:pt idx="6">
                  <c:v>102</c:v>
                </c:pt>
                <c:pt idx="7">
                  <c:v>115</c:v>
                </c:pt>
                <c:pt idx="8">
                  <c:v>103</c:v>
                </c:pt>
                <c:pt idx="9">
                  <c:v>110</c:v>
                </c:pt>
                <c:pt idx="10">
                  <c:v>148</c:v>
                </c:pt>
                <c:pt idx="11">
                  <c:v>124</c:v>
                </c:pt>
                <c:pt idx="12">
                  <c:v>110</c:v>
                </c:pt>
                <c:pt idx="13">
                  <c:v>89</c:v>
                </c:pt>
                <c:pt idx="14">
                  <c:v>95</c:v>
                </c:pt>
                <c:pt idx="15">
                  <c:v>126</c:v>
                </c:pt>
                <c:pt idx="16">
                  <c:v>121</c:v>
                </c:pt>
                <c:pt idx="17">
                  <c:v>122</c:v>
                </c:pt>
                <c:pt idx="18">
                  <c:v>120</c:v>
                </c:pt>
                <c:pt idx="19">
                  <c:v>124</c:v>
                </c:pt>
                <c:pt idx="20">
                  <c:v>140</c:v>
                </c:pt>
                <c:pt idx="21">
                  <c:v>144</c:v>
                </c:pt>
                <c:pt idx="22">
                  <c:v>148</c:v>
                </c:pt>
                <c:pt idx="23">
                  <c:v>157</c:v>
                </c:pt>
                <c:pt idx="24">
                  <c:v>173</c:v>
                </c:pt>
                <c:pt idx="25">
                  <c:v>169</c:v>
                </c:pt>
                <c:pt idx="26">
                  <c:v>229</c:v>
                </c:pt>
                <c:pt idx="27">
                  <c:v>230</c:v>
                </c:pt>
                <c:pt idx="28">
                  <c:v>165</c:v>
                </c:pt>
                <c:pt idx="29">
                  <c:v>183</c:v>
                </c:pt>
                <c:pt idx="30">
                  <c:v>191</c:v>
                </c:pt>
                <c:pt idx="31">
                  <c:v>202</c:v>
                </c:pt>
                <c:pt idx="32">
                  <c:v>177</c:v>
                </c:pt>
                <c:pt idx="33">
                  <c:v>192</c:v>
                </c:pt>
                <c:pt idx="34">
                  <c:v>173</c:v>
                </c:pt>
                <c:pt idx="35">
                  <c:v>173</c:v>
                </c:pt>
                <c:pt idx="36">
                  <c:v>184</c:v>
                </c:pt>
                <c:pt idx="37">
                  <c:v>177</c:v>
                </c:pt>
                <c:pt idx="38">
                  <c:v>207</c:v>
                </c:pt>
                <c:pt idx="39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76</c:v>
                </c:pt>
                <c:pt idx="2">
                  <c:v>50</c:v>
                </c:pt>
                <c:pt idx="3">
                  <c:v>68</c:v>
                </c:pt>
                <c:pt idx="4">
                  <c:v>117</c:v>
                </c:pt>
                <c:pt idx="5">
                  <c:v>73</c:v>
                </c:pt>
                <c:pt idx="6">
                  <c:v>110</c:v>
                </c:pt>
                <c:pt idx="7">
                  <c:v>148</c:v>
                </c:pt>
                <c:pt idx="8">
                  <c:v>147</c:v>
                </c:pt>
                <c:pt idx="9">
                  <c:v>168</c:v>
                </c:pt>
                <c:pt idx="10">
                  <c:v>187</c:v>
                </c:pt>
                <c:pt idx="11">
                  <c:v>204</c:v>
                </c:pt>
                <c:pt idx="12">
                  <c:v>182</c:v>
                </c:pt>
                <c:pt idx="13">
                  <c:v>138</c:v>
                </c:pt>
                <c:pt idx="14">
                  <c:v>112</c:v>
                </c:pt>
                <c:pt idx="15">
                  <c:v>111</c:v>
                </c:pt>
                <c:pt idx="16">
                  <c:v>114</c:v>
                </c:pt>
                <c:pt idx="17">
                  <c:v>118</c:v>
                </c:pt>
                <c:pt idx="18">
                  <c:v>139</c:v>
                </c:pt>
                <c:pt idx="19">
                  <c:v>135</c:v>
                </c:pt>
                <c:pt idx="20">
                  <c:v>153</c:v>
                </c:pt>
                <c:pt idx="21">
                  <c:v>153</c:v>
                </c:pt>
                <c:pt idx="22">
                  <c:v>153</c:v>
                </c:pt>
                <c:pt idx="23">
                  <c:v>164</c:v>
                </c:pt>
                <c:pt idx="24">
                  <c:v>186</c:v>
                </c:pt>
                <c:pt idx="25">
                  <c:v>186</c:v>
                </c:pt>
                <c:pt idx="26">
                  <c:v>181</c:v>
                </c:pt>
                <c:pt idx="27">
                  <c:v>173</c:v>
                </c:pt>
                <c:pt idx="28">
                  <c:v>174</c:v>
                </c:pt>
                <c:pt idx="29">
                  <c:v>187</c:v>
                </c:pt>
                <c:pt idx="30">
                  <c:v>181</c:v>
                </c:pt>
                <c:pt idx="31">
                  <c:v>147</c:v>
                </c:pt>
                <c:pt idx="32">
                  <c:v>150</c:v>
                </c:pt>
                <c:pt idx="33">
                  <c:v>149</c:v>
                </c:pt>
                <c:pt idx="34">
                  <c:v>164</c:v>
                </c:pt>
                <c:pt idx="35">
                  <c:v>176</c:v>
                </c:pt>
                <c:pt idx="36">
                  <c:v>168</c:v>
                </c:pt>
                <c:pt idx="37">
                  <c:v>174</c:v>
                </c:pt>
                <c:pt idx="38">
                  <c:v>172</c:v>
                </c:pt>
                <c:pt idx="39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71</c:v>
                </c:pt>
                <c:pt idx="2">
                  <c:v>80</c:v>
                </c:pt>
                <c:pt idx="3">
                  <c:v>72</c:v>
                </c:pt>
                <c:pt idx="4">
                  <c:v>49</c:v>
                </c:pt>
                <c:pt idx="5">
                  <c:v>122</c:v>
                </c:pt>
                <c:pt idx="6">
                  <c:v>133</c:v>
                </c:pt>
                <c:pt idx="7">
                  <c:v>144</c:v>
                </c:pt>
                <c:pt idx="8">
                  <c:v>153</c:v>
                </c:pt>
                <c:pt idx="9">
                  <c:v>169</c:v>
                </c:pt>
                <c:pt idx="10">
                  <c:v>142</c:v>
                </c:pt>
                <c:pt idx="11">
                  <c:v>208</c:v>
                </c:pt>
                <c:pt idx="12">
                  <c:v>183</c:v>
                </c:pt>
                <c:pt idx="13">
                  <c:v>138</c:v>
                </c:pt>
                <c:pt idx="14">
                  <c:v>114</c:v>
                </c:pt>
                <c:pt idx="15">
                  <c:v>124</c:v>
                </c:pt>
                <c:pt idx="16">
                  <c:v>122</c:v>
                </c:pt>
                <c:pt idx="17">
                  <c:v>129</c:v>
                </c:pt>
                <c:pt idx="18">
                  <c:v>139</c:v>
                </c:pt>
                <c:pt idx="19">
                  <c:v>135</c:v>
                </c:pt>
                <c:pt idx="20">
                  <c:v>153</c:v>
                </c:pt>
                <c:pt idx="21">
                  <c:v>153</c:v>
                </c:pt>
                <c:pt idx="22">
                  <c:v>153</c:v>
                </c:pt>
                <c:pt idx="23">
                  <c:v>164</c:v>
                </c:pt>
                <c:pt idx="24">
                  <c:v>186</c:v>
                </c:pt>
                <c:pt idx="25">
                  <c:v>186</c:v>
                </c:pt>
                <c:pt idx="26">
                  <c:v>181</c:v>
                </c:pt>
                <c:pt idx="27">
                  <c:v>173</c:v>
                </c:pt>
                <c:pt idx="28">
                  <c:v>174</c:v>
                </c:pt>
                <c:pt idx="29">
                  <c:v>187</c:v>
                </c:pt>
                <c:pt idx="30">
                  <c:v>211</c:v>
                </c:pt>
                <c:pt idx="31">
                  <c:v>147</c:v>
                </c:pt>
                <c:pt idx="32">
                  <c:v>150</c:v>
                </c:pt>
                <c:pt idx="33">
                  <c:v>149</c:v>
                </c:pt>
                <c:pt idx="34">
                  <c:v>164</c:v>
                </c:pt>
                <c:pt idx="35">
                  <c:v>176</c:v>
                </c:pt>
                <c:pt idx="36">
                  <c:v>168</c:v>
                </c:pt>
                <c:pt idx="37">
                  <c:v>174</c:v>
                </c:pt>
                <c:pt idx="38">
                  <c:v>172</c:v>
                </c:pt>
                <c:pt idx="39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44</c:v>
                </c:pt>
                <c:pt idx="2">
                  <c:v>52</c:v>
                </c:pt>
                <c:pt idx="3">
                  <c:v>77</c:v>
                </c:pt>
                <c:pt idx="4">
                  <c:v>49</c:v>
                </c:pt>
                <c:pt idx="5">
                  <c:v>122</c:v>
                </c:pt>
                <c:pt idx="6">
                  <c:v>133</c:v>
                </c:pt>
                <c:pt idx="7">
                  <c:v>142</c:v>
                </c:pt>
                <c:pt idx="8">
                  <c:v>153</c:v>
                </c:pt>
                <c:pt idx="9">
                  <c:v>125</c:v>
                </c:pt>
                <c:pt idx="10">
                  <c:v>153</c:v>
                </c:pt>
                <c:pt idx="11">
                  <c:v>208</c:v>
                </c:pt>
                <c:pt idx="12">
                  <c:v>183</c:v>
                </c:pt>
                <c:pt idx="13">
                  <c:v>149</c:v>
                </c:pt>
                <c:pt idx="14">
                  <c:v>116</c:v>
                </c:pt>
                <c:pt idx="15">
                  <c:v>125</c:v>
                </c:pt>
                <c:pt idx="16">
                  <c:v>133</c:v>
                </c:pt>
                <c:pt idx="17">
                  <c:v>148</c:v>
                </c:pt>
                <c:pt idx="18">
                  <c:v>149</c:v>
                </c:pt>
                <c:pt idx="19">
                  <c:v>147</c:v>
                </c:pt>
                <c:pt idx="20">
                  <c:v>157</c:v>
                </c:pt>
                <c:pt idx="21">
                  <c:v>142</c:v>
                </c:pt>
                <c:pt idx="22">
                  <c:v>152</c:v>
                </c:pt>
                <c:pt idx="23">
                  <c:v>189</c:v>
                </c:pt>
                <c:pt idx="24">
                  <c:v>183</c:v>
                </c:pt>
                <c:pt idx="25">
                  <c:v>197</c:v>
                </c:pt>
                <c:pt idx="26">
                  <c:v>189</c:v>
                </c:pt>
                <c:pt idx="27">
                  <c:v>191</c:v>
                </c:pt>
                <c:pt idx="28">
                  <c:v>162</c:v>
                </c:pt>
                <c:pt idx="29">
                  <c:v>187</c:v>
                </c:pt>
                <c:pt idx="30">
                  <c:v>192</c:v>
                </c:pt>
                <c:pt idx="31">
                  <c:v>147</c:v>
                </c:pt>
                <c:pt idx="32">
                  <c:v>155</c:v>
                </c:pt>
                <c:pt idx="33">
                  <c:v>156</c:v>
                </c:pt>
                <c:pt idx="34">
                  <c:v>161</c:v>
                </c:pt>
                <c:pt idx="35">
                  <c:v>161</c:v>
                </c:pt>
                <c:pt idx="36">
                  <c:v>162</c:v>
                </c:pt>
                <c:pt idx="37">
                  <c:v>163</c:v>
                </c:pt>
                <c:pt idx="38">
                  <c:v>188</c:v>
                </c:pt>
                <c:pt idx="39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44</c:v>
                </c:pt>
                <c:pt idx="2">
                  <c:v>70</c:v>
                </c:pt>
                <c:pt idx="3">
                  <c:v>77</c:v>
                </c:pt>
                <c:pt idx="4">
                  <c:v>54</c:v>
                </c:pt>
                <c:pt idx="5">
                  <c:v>98</c:v>
                </c:pt>
                <c:pt idx="6">
                  <c:v>142</c:v>
                </c:pt>
                <c:pt idx="7">
                  <c:v>126</c:v>
                </c:pt>
                <c:pt idx="8">
                  <c:v>135</c:v>
                </c:pt>
                <c:pt idx="9">
                  <c:v>101</c:v>
                </c:pt>
                <c:pt idx="10">
                  <c:v>108</c:v>
                </c:pt>
                <c:pt idx="11">
                  <c:v>109</c:v>
                </c:pt>
                <c:pt idx="12">
                  <c:v>114</c:v>
                </c:pt>
                <c:pt idx="13">
                  <c:v>131</c:v>
                </c:pt>
                <c:pt idx="14">
                  <c:v>144</c:v>
                </c:pt>
                <c:pt idx="15">
                  <c:v>125</c:v>
                </c:pt>
                <c:pt idx="16">
                  <c:v>139</c:v>
                </c:pt>
                <c:pt idx="17">
                  <c:v>162</c:v>
                </c:pt>
                <c:pt idx="18">
                  <c:v>143</c:v>
                </c:pt>
                <c:pt idx="19">
                  <c:v>141</c:v>
                </c:pt>
                <c:pt idx="20">
                  <c:v>148</c:v>
                </c:pt>
                <c:pt idx="21">
                  <c:v>166</c:v>
                </c:pt>
                <c:pt idx="22">
                  <c:v>152</c:v>
                </c:pt>
                <c:pt idx="23">
                  <c:v>185</c:v>
                </c:pt>
                <c:pt idx="24">
                  <c:v>194</c:v>
                </c:pt>
                <c:pt idx="25">
                  <c:v>180</c:v>
                </c:pt>
                <c:pt idx="26">
                  <c:v>177</c:v>
                </c:pt>
                <c:pt idx="27">
                  <c:v>178</c:v>
                </c:pt>
                <c:pt idx="28">
                  <c:v>190</c:v>
                </c:pt>
                <c:pt idx="29">
                  <c:v>209</c:v>
                </c:pt>
                <c:pt idx="30">
                  <c:v>185</c:v>
                </c:pt>
                <c:pt idx="31">
                  <c:v>160</c:v>
                </c:pt>
                <c:pt idx="32">
                  <c:v>183</c:v>
                </c:pt>
                <c:pt idx="33">
                  <c:v>187</c:v>
                </c:pt>
                <c:pt idx="34">
                  <c:v>177</c:v>
                </c:pt>
                <c:pt idx="35">
                  <c:v>172</c:v>
                </c:pt>
                <c:pt idx="36">
                  <c:v>213</c:v>
                </c:pt>
                <c:pt idx="37">
                  <c:v>197</c:v>
                </c:pt>
                <c:pt idx="38">
                  <c:v>194</c:v>
                </c:pt>
                <c:pt idx="39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51</c:v>
                </c:pt>
                <c:pt idx="2">
                  <c:v>76</c:v>
                </c:pt>
                <c:pt idx="3">
                  <c:v>82</c:v>
                </c:pt>
                <c:pt idx="4">
                  <c:v>41</c:v>
                </c:pt>
                <c:pt idx="5">
                  <c:v>122</c:v>
                </c:pt>
                <c:pt idx="6">
                  <c:v>123</c:v>
                </c:pt>
                <c:pt idx="7">
                  <c:v>134</c:v>
                </c:pt>
                <c:pt idx="8">
                  <c:v>135</c:v>
                </c:pt>
                <c:pt idx="9">
                  <c:v>125</c:v>
                </c:pt>
                <c:pt idx="10">
                  <c:v>123</c:v>
                </c:pt>
                <c:pt idx="11">
                  <c:v>153</c:v>
                </c:pt>
                <c:pt idx="12">
                  <c:v>123</c:v>
                </c:pt>
                <c:pt idx="13">
                  <c:v>147</c:v>
                </c:pt>
                <c:pt idx="14">
                  <c:v>150</c:v>
                </c:pt>
                <c:pt idx="15">
                  <c:v>142</c:v>
                </c:pt>
                <c:pt idx="16">
                  <c:v>163</c:v>
                </c:pt>
                <c:pt idx="17">
                  <c:v>157</c:v>
                </c:pt>
                <c:pt idx="18">
                  <c:v>144</c:v>
                </c:pt>
                <c:pt idx="19">
                  <c:v>137</c:v>
                </c:pt>
                <c:pt idx="20">
                  <c:v>154</c:v>
                </c:pt>
                <c:pt idx="21">
                  <c:v>133</c:v>
                </c:pt>
                <c:pt idx="22">
                  <c:v>161</c:v>
                </c:pt>
                <c:pt idx="23">
                  <c:v>174</c:v>
                </c:pt>
                <c:pt idx="24">
                  <c:v>164</c:v>
                </c:pt>
                <c:pt idx="25">
                  <c:v>177</c:v>
                </c:pt>
                <c:pt idx="26">
                  <c:v>173</c:v>
                </c:pt>
                <c:pt idx="27">
                  <c:v>196</c:v>
                </c:pt>
                <c:pt idx="28">
                  <c:v>200</c:v>
                </c:pt>
                <c:pt idx="29">
                  <c:v>194</c:v>
                </c:pt>
                <c:pt idx="30">
                  <c:v>179</c:v>
                </c:pt>
                <c:pt idx="31">
                  <c:v>187</c:v>
                </c:pt>
                <c:pt idx="32">
                  <c:v>173</c:v>
                </c:pt>
                <c:pt idx="33">
                  <c:v>171</c:v>
                </c:pt>
                <c:pt idx="34">
                  <c:v>167</c:v>
                </c:pt>
                <c:pt idx="35">
                  <c:v>182</c:v>
                </c:pt>
                <c:pt idx="36">
                  <c:v>196</c:v>
                </c:pt>
                <c:pt idx="37">
                  <c:v>168</c:v>
                </c:pt>
                <c:pt idx="38">
                  <c:v>201</c:v>
                </c:pt>
                <c:pt idx="39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105</c:v>
                </c:pt>
                <c:pt idx="2">
                  <c:v>87</c:v>
                </c:pt>
                <c:pt idx="3">
                  <c:v>85</c:v>
                </c:pt>
                <c:pt idx="4">
                  <c:v>47</c:v>
                </c:pt>
                <c:pt idx="5">
                  <c:v>112</c:v>
                </c:pt>
                <c:pt idx="6">
                  <c:v>115</c:v>
                </c:pt>
                <c:pt idx="7">
                  <c:v>134</c:v>
                </c:pt>
                <c:pt idx="8">
                  <c:v>153</c:v>
                </c:pt>
                <c:pt idx="9">
                  <c:v>107</c:v>
                </c:pt>
                <c:pt idx="10">
                  <c:v>154</c:v>
                </c:pt>
                <c:pt idx="11">
                  <c:v>156</c:v>
                </c:pt>
                <c:pt idx="12">
                  <c:v>151</c:v>
                </c:pt>
                <c:pt idx="13">
                  <c:v>113</c:v>
                </c:pt>
                <c:pt idx="14">
                  <c:v>164</c:v>
                </c:pt>
                <c:pt idx="15">
                  <c:v>146</c:v>
                </c:pt>
                <c:pt idx="16">
                  <c:v>169</c:v>
                </c:pt>
                <c:pt idx="17">
                  <c:v>164</c:v>
                </c:pt>
                <c:pt idx="18">
                  <c:v>184</c:v>
                </c:pt>
                <c:pt idx="19">
                  <c:v>111</c:v>
                </c:pt>
                <c:pt idx="20">
                  <c:v>111</c:v>
                </c:pt>
                <c:pt idx="21">
                  <c:v>124</c:v>
                </c:pt>
                <c:pt idx="22">
                  <c:v>123</c:v>
                </c:pt>
                <c:pt idx="23">
                  <c:v>123</c:v>
                </c:pt>
                <c:pt idx="24">
                  <c:v>122</c:v>
                </c:pt>
                <c:pt idx="25">
                  <c:v>133</c:v>
                </c:pt>
                <c:pt idx="26">
                  <c:v>136</c:v>
                </c:pt>
                <c:pt idx="27">
                  <c:v>130</c:v>
                </c:pt>
                <c:pt idx="28">
                  <c:v>128</c:v>
                </c:pt>
                <c:pt idx="29">
                  <c:v>143</c:v>
                </c:pt>
                <c:pt idx="30">
                  <c:v>134</c:v>
                </c:pt>
                <c:pt idx="31">
                  <c:v>146</c:v>
                </c:pt>
                <c:pt idx="32">
                  <c:v>141</c:v>
                </c:pt>
                <c:pt idx="33">
                  <c:v>141</c:v>
                </c:pt>
                <c:pt idx="34">
                  <c:v>148</c:v>
                </c:pt>
                <c:pt idx="35">
                  <c:v>144</c:v>
                </c:pt>
                <c:pt idx="36">
                  <c:v>148</c:v>
                </c:pt>
                <c:pt idx="37">
                  <c:v>210</c:v>
                </c:pt>
                <c:pt idx="38">
                  <c:v>203</c:v>
                </c:pt>
                <c:pt idx="39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104</c:v>
                </c:pt>
                <c:pt idx="2">
                  <c:v>95</c:v>
                </c:pt>
                <c:pt idx="3">
                  <c:v>89</c:v>
                </c:pt>
                <c:pt idx="4">
                  <c:v>57</c:v>
                </c:pt>
                <c:pt idx="5">
                  <c:v>113</c:v>
                </c:pt>
                <c:pt idx="6">
                  <c:v>123</c:v>
                </c:pt>
                <c:pt idx="7">
                  <c:v>138</c:v>
                </c:pt>
                <c:pt idx="8">
                  <c:v>146</c:v>
                </c:pt>
                <c:pt idx="9">
                  <c:v>114</c:v>
                </c:pt>
                <c:pt idx="10">
                  <c:v>150</c:v>
                </c:pt>
                <c:pt idx="11">
                  <c:v>180</c:v>
                </c:pt>
                <c:pt idx="12">
                  <c:v>130</c:v>
                </c:pt>
                <c:pt idx="13">
                  <c:v>121</c:v>
                </c:pt>
                <c:pt idx="14">
                  <c:v>161</c:v>
                </c:pt>
                <c:pt idx="15">
                  <c:v>167</c:v>
                </c:pt>
                <c:pt idx="16">
                  <c:v>166</c:v>
                </c:pt>
                <c:pt idx="17">
                  <c:v>176</c:v>
                </c:pt>
                <c:pt idx="18">
                  <c:v>163</c:v>
                </c:pt>
                <c:pt idx="19">
                  <c:v>121</c:v>
                </c:pt>
                <c:pt idx="20">
                  <c:v>121</c:v>
                </c:pt>
                <c:pt idx="21">
                  <c:v>125</c:v>
                </c:pt>
                <c:pt idx="22">
                  <c:v>126</c:v>
                </c:pt>
                <c:pt idx="23">
                  <c:v>127</c:v>
                </c:pt>
                <c:pt idx="24">
                  <c:v>131</c:v>
                </c:pt>
                <c:pt idx="25">
                  <c:v>136</c:v>
                </c:pt>
                <c:pt idx="26">
                  <c:v>132</c:v>
                </c:pt>
                <c:pt idx="27">
                  <c:v>135</c:v>
                </c:pt>
                <c:pt idx="28">
                  <c:v>139</c:v>
                </c:pt>
                <c:pt idx="29">
                  <c:v>144</c:v>
                </c:pt>
                <c:pt idx="30">
                  <c:v>142</c:v>
                </c:pt>
                <c:pt idx="31">
                  <c:v>146</c:v>
                </c:pt>
                <c:pt idx="32">
                  <c:v>206</c:v>
                </c:pt>
                <c:pt idx="33">
                  <c:v>236</c:v>
                </c:pt>
                <c:pt idx="34">
                  <c:v>204</c:v>
                </c:pt>
                <c:pt idx="35">
                  <c:v>215</c:v>
                </c:pt>
                <c:pt idx="36">
                  <c:v>226</c:v>
                </c:pt>
                <c:pt idx="37">
                  <c:v>224</c:v>
                </c:pt>
                <c:pt idx="38">
                  <c:v>253</c:v>
                </c:pt>
                <c:pt idx="39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104</c:v>
                </c:pt>
                <c:pt idx="2">
                  <c:v>94</c:v>
                </c:pt>
                <c:pt idx="3">
                  <c:v>102</c:v>
                </c:pt>
                <c:pt idx="4">
                  <c:v>117</c:v>
                </c:pt>
                <c:pt idx="5">
                  <c:v>132</c:v>
                </c:pt>
                <c:pt idx="6">
                  <c:v>141</c:v>
                </c:pt>
                <c:pt idx="7">
                  <c:v>143</c:v>
                </c:pt>
                <c:pt idx="8">
                  <c:v>152</c:v>
                </c:pt>
                <c:pt idx="9">
                  <c:v>161</c:v>
                </c:pt>
                <c:pt idx="10">
                  <c:v>121</c:v>
                </c:pt>
                <c:pt idx="11">
                  <c:v>174</c:v>
                </c:pt>
                <c:pt idx="12">
                  <c:v>118</c:v>
                </c:pt>
                <c:pt idx="13">
                  <c:v>114</c:v>
                </c:pt>
                <c:pt idx="14">
                  <c:v>118</c:v>
                </c:pt>
                <c:pt idx="15">
                  <c:v>118</c:v>
                </c:pt>
                <c:pt idx="16">
                  <c:v>184</c:v>
                </c:pt>
                <c:pt idx="17">
                  <c:v>175</c:v>
                </c:pt>
                <c:pt idx="18">
                  <c:v>162</c:v>
                </c:pt>
                <c:pt idx="19">
                  <c:v>120</c:v>
                </c:pt>
                <c:pt idx="20">
                  <c:v>126</c:v>
                </c:pt>
                <c:pt idx="21">
                  <c:v>126</c:v>
                </c:pt>
                <c:pt idx="22">
                  <c:v>129</c:v>
                </c:pt>
                <c:pt idx="23">
                  <c:v>135</c:v>
                </c:pt>
                <c:pt idx="24">
                  <c:v>135</c:v>
                </c:pt>
                <c:pt idx="25">
                  <c:v>134</c:v>
                </c:pt>
                <c:pt idx="26">
                  <c:v>137</c:v>
                </c:pt>
                <c:pt idx="27">
                  <c:v>141</c:v>
                </c:pt>
                <c:pt idx="28">
                  <c:v>136</c:v>
                </c:pt>
                <c:pt idx="29">
                  <c:v>144</c:v>
                </c:pt>
                <c:pt idx="30">
                  <c:v>145</c:v>
                </c:pt>
                <c:pt idx="31">
                  <c:v>149</c:v>
                </c:pt>
                <c:pt idx="32">
                  <c:v>152</c:v>
                </c:pt>
                <c:pt idx="33">
                  <c:v>148</c:v>
                </c:pt>
                <c:pt idx="34">
                  <c:v>152</c:v>
                </c:pt>
                <c:pt idx="35">
                  <c:v>154</c:v>
                </c:pt>
                <c:pt idx="36">
                  <c:v>154</c:v>
                </c:pt>
                <c:pt idx="37">
                  <c:v>154</c:v>
                </c:pt>
                <c:pt idx="38">
                  <c:v>146</c:v>
                </c:pt>
                <c:pt idx="39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106</c:v>
                </c:pt>
                <c:pt idx="2">
                  <c:v>111</c:v>
                </c:pt>
                <c:pt idx="3">
                  <c:v>122</c:v>
                </c:pt>
                <c:pt idx="4">
                  <c:v>102</c:v>
                </c:pt>
                <c:pt idx="5">
                  <c:v>132</c:v>
                </c:pt>
                <c:pt idx="6">
                  <c:v>148</c:v>
                </c:pt>
                <c:pt idx="7">
                  <c:v>144</c:v>
                </c:pt>
                <c:pt idx="8">
                  <c:v>107</c:v>
                </c:pt>
                <c:pt idx="9">
                  <c:v>122</c:v>
                </c:pt>
                <c:pt idx="10">
                  <c:v>122</c:v>
                </c:pt>
                <c:pt idx="11">
                  <c:v>122</c:v>
                </c:pt>
                <c:pt idx="12">
                  <c:v>127</c:v>
                </c:pt>
                <c:pt idx="13">
                  <c:v>125</c:v>
                </c:pt>
                <c:pt idx="14">
                  <c:v>131</c:v>
                </c:pt>
                <c:pt idx="15">
                  <c:v>140</c:v>
                </c:pt>
                <c:pt idx="16">
                  <c:v>173</c:v>
                </c:pt>
                <c:pt idx="17">
                  <c:v>143</c:v>
                </c:pt>
                <c:pt idx="18">
                  <c:v>187</c:v>
                </c:pt>
                <c:pt idx="19">
                  <c:v>135</c:v>
                </c:pt>
                <c:pt idx="20">
                  <c:v>138</c:v>
                </c:pt>
                <c:pt idx="21">
                  <c:v>136</c:v>
                </c:pt>
                <c:pt idx="22">
                  <c:v>138</c:v>
                </c:pt>
                <c:pt idx="23">
                  <c:v>140</c:v>
                </c:pt>
                <c:pt idx="24">
                  <c:v>131</c:v>
                </c:pt>
                <c:pt idx="25">
                  <c:v>141</c:v>
                </c:pt>
                <c:pt idx="26">
                  <c:v>141</c:v>
                </c:pt>
                <c:pt idx="27">
                  <c:v>137</c:v>
                </c:pt>
                <c:pt idx="28">
                  <c:v>138</c:v>
                </c:pt>
                <c:pt idx="29">
                  <c:v>145</c:v>
                </c:pt>
                <c:pt idx="30">
                  <c:v>147</c:v>
                </c:pt>
                <c:pt idx="31">
                  <c:v>146</c:v>
                </c:pt>
                <c:pt idx="32">
                  <c:v>153</c:v>
                </c:pt>
                <c:pt idx="33">
                  <c:v>152</c:v>
                </c:pt>
                <c:pt idx="34">
                  <c:v>155</c:v>
                </c:pt>
                <c:pt idx="35">
                  <c:v>152</c:v>
                </c:pt>
                <c:pt idx="36">
                  <c:v>165</c:v>
                </c:pt>
                <c:pt idx="37">
                  <c:v>154</c:v>
                </c:pt>
                <c:pt idx="38">
                  <c:v>168</c:v>
                </c:pt>
                <c:pt idx="39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126</c:v>
                </c:pt>
                <c:pt idx="2">
                  <c:v>113</c:v>
                </c:pt>
                <c:pt idx="3">
                  <c:v>120</c:v>
                </c:pt>
                <c:pt idx="4">
                  <c:v>138</c:v>
                </c:pt>
                <c:pt idx="5">
                  <c:v>162</c:v>
                </c:pt>
                <c:pt idx="6">
                  <c:v>148</c:v>
                </c:pt>
                <c:pt idx="7">
                  <c:v>152</c:v>
                </c:pt>
                <c:pt idx="8">
                  <c:v>167</c:v>
                </c:pt>
                <c:pt idx="9">
                  <c:v>122</c:v>
                </c:pt>
                <c:pt idx="10">
                  <c:v>125</c:v>
                </c:pt>
                <c:pt idx="11">
                  <c:v>150</c:v>
                </c:pt>
                <c:pt idx="12">
                  <c:v>158</c:v>
                </c:pt>
                <c:pt idx="13">
                  <c:v>151</c:v>
                </c:pt>
                <c:pt idx="14">
                  <c:v>141</c:v>
                </c:pt>
                <c:pt idx="15">
                  <c:v>148</c:v>
                </c:pt>
                <c:pt idx="16">
                  <c:v>147</c:v>
                </c:pt>
                <c:pt idx="17">
                  <c:v>146</c:v>
                </c:pt>
                <c:pt idx="18">
                  <c:v>207</c:v>
                </c:pt>
                <c:pt idx="19">
                  <c:v>194</c:v>
                </c:pt>
                <c:pt idx="20">
                  <c:v>147</c:v>
                </c:pt>
                <c:pt idx="21">
                  <c:v>153</c:v>
                </c:pt>
                <c:pt idx="22">
                  <c:v>160</c:v>
                </c:pt>
                <c:pt idx="23">
                  <c:v>161</c:v>
                </c:pt>
                <c:pt idx="24">
                  <c:v>151</c:v>
                </c:pt>
                <c:pt idx="25">
                  <c:v>164</c:v>
                </c:pt>
                <c:pt idx="26">
                  <c:v>160</c:v>
                </c:pt>
                <c:pt idx="27">
                  <c:v>163</c:v>
                </c:pt>
                <c:pt idx="28">
                  <c:v>158</c:v>
                </c:pt>
                <c:pt idx="29">
                  <c:v>166</c:v>
                </c:pt>
                <c:pt idx="30">
                  <c:v>163</c:v>
                </c:pt>
                <c:pt idx="31">
                  <c:v>167</c:v>
                </c:pt>
                <c:pt idx="32">
                  <c:v>170</c:v>
                </c:pt>
                <c:pt idx="33">
                  <c:v>166</c:v>
                </c:pt>
                <c:pt idx="34">
                  <c:v>180</c:v>
                </c:pt>
                <c:pt idx="35">
                  <c:v>178</c:v>
                </c:pt>
                <c:pt idx="36">
                  <c:v>173</c:v>
                </c:pt>
                <c:pt idx="37">
                  <c:v>174</c:v>
                </c:pt>
                <c:pt idx="38">
                  <c:v>171</c:v>
                </c:pt>
                <c:pt idx="39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91</c:v>
                </c:pt>
                <c:pt idx="2">
                  <c:v>101</c:v>
                </c:pt>
                <c:pt idx="3">
                  <c:v>126</c:v>
                </c:pt>
                <c:pt idx="4">
                  <c:v>136</c:v>
                </c:pt>
                <c:pt idx="5">
                  <c:v>159</c:v>
                </c:pt>
                <c:pt idx="6">
                  <c:v>122</c:v>
                </c:pt>
                <c:pt idx="7">
                  <c:v>149</c:v>
                </c:pt>
                <c:pt idx="8">
                  <c:v>159</c:v>
                </c:pt>
                <c:pt idx="9">
                  <c:v>138</c:v>
                </c:pt>
                <c:pt idx="10">
                  <c:v>145</c:v>
                </c:pt>
                <c:pt idx="11">
                  <c:v>152</c:v>
                </c:pt>
                <c:pt idx="12">
                  <c:v>154</c:v>
                </c:pt>
                <c:pt idx="13">
                  <c:v>144</c:v>
                </c:pt>
                <c:pt idx="14">
                  <c:v>146</c:v>
                </c:pt>
                <c:pt idx="15">
                  <c:v>150</c:v>
                </c:pt>
                <c:pt idx="16">
                  <c:v>148</c:v>
                </c:pt>
                <c:pt idx="17">
                  <c:v>153</c:v>
                </c:pt>
                <c:pt idx="18">
                  <c:v>153</c:v>
                </c:pt>
                <c:pt idx="19">
                  <c:v>144</c:v>
                </c:pt>
                <c:pt idx="20">
                  <c:v>158</c:v>
                </c:pt>
                <c:pt idx="21">
                  <c:v>156</c:v>
                </c:pt>
                <c:pt idx="22">
                  <c:v>154</c:v>
                </c:pt>
                <c:pt idx="23">
                  <c:v>160</c:v>
                </c:pt>
                <c:pt idx="24">
                  <c:v>163</c:v>
                </c:pt>
                <c:pt idx="25">
                  <c:v>160</c:v>
                </c:pt>
                <c:pt idx="26">
                  <c:v>157</c:v>
                </c:pt>
                <c:pt idx="27">
                  <c:v>160</c:v>
                </c:pt>
                <c:pt idx="28">
                  <c:v>166</c:v>
                </c:pt>
                <c:pt idx="29">
                  <c:v>164</c:v>
                </c:pt>
                <c:pt idx="30">
                  <c:v>169</c:v>
                </c:pt>
                <c:pt idx="31">
                  <c:v>171</c:v>
                </c:pt>
                <c:pt idx="32">
                  <c:v>166</c:v>
                </c:pt>
                <c:pt idx="33">
                  <c:v>175</c:v>
                </c:pt>
                <c:pt idx="34">
                  <c:v>168</c:v>
                </c:pt>
                <c:pt idx="35">
                  <c:v>182</c:v>
                </c:pt>
                <c:pt idx="36">
                  <c:v>183</c:v>
                </c:pt>
                <c:pt idx="37">
                  <c:v>190</c:v>
                </c:pt>
                <c:pt idx="38">
                  <c:v>177</c:v>
                </c:pt>
                <c:pt idx="3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124</c:v>
                </c:pt>
                <c:pt idx="2">
                  <c:v>105</c:v>
                </c:pt>
                <c:pt idx="3">
                  <c:v>118</c:v>
                </c:pt>
                <c:pt idx="4">
                  <c:v>135</c:v>
                </c:pt>
                <c:pt idx="5">
                  <c:v>130</c:v>
                </c:pt>
                <c:pt idx="6">
                  <c:v>138</c:v>
                </c:pt>
                <c:pt idx="7">
                  <c:v>145</c:v>
                </c:pt>
                <c:pt idx="8">
                  <c:v>148</c:v>
                </c:pt>
                <c:pt idx="9">
                  <c:v>146</c:v>
                </c:pt>
                <c:pt idx="10">
                  <c:v>151</c:v>
                </c:pt>
                <c:pt idx="11">
                  <c:v>140</c:v>
                </c:pt>
                <c:pt idx="12">
                  <c:v>143</c:v>
                </c:pt>
                <c:pt idx="13">
                  <c:v>142</c:v>
                </c:pt>
                <c:pt idx="14">
                  <c:v>149</c:v>
                </c:pt>
                <c:pt idx="15">
                  <c:v>147</c:v>
                </c:pt>
                <c:pt idx="16">
                  <c:v>145</c:v>
                </c:pt>
                <c:pt idx="17">
                  <c:v>149</c:v>
                </c:pt>
                <c:pt idx="18">
                  <c:v>159</c:v>
                </c:pt>
                <c:pt idx="19">
                  <c:v>148</c:v>
                </c:pt>
                <c:pt idx="20">
                  <c:v>148</c:v>
                </c:pt>
                <c:pt idx="21">
                  <c:v>150</c:v>
                </c:pt>
                <c:pt idx="22">
                  <c:v>155</c:v>
                </c:pt>
                <c:pt idx="23">
                  <c:v>158</c:v>
                </c:pt>
                <c:pt idx="24">
                  <c:v>158</c:v>
                </c:pt>
                <c:pt idx="25">
                  <c:v>154</c:v>
                </c:pt>
                <c:pt idx="26">
                  <c:v>152</c:v>
                </c:pt>
                <c:pt idx="27">
                  <c:v>152</c:v>
                </c:pt>
                <c:pt idx="28">
                  <c:v>157</c:v>
                </c:pt>
                <c:pt idx="29">
                  <c:v>163</c:v>
                </c:pt>
                <c:pt idx="30">
                  <c:v>166</c:v>
                </c:pt>
                <c:pt idx="31">
                  <c:v>166</c:v>
                </c:pt>
                <c:pt idx="32">
                  <c:v>165</c:v>
                </c:pt>
                <c:pt idx="33">
                  <c:v>169</c:v>
                </c:pt>
                <c:pt idx="34">
                  <c:v>170</c:v>
                </c:pt>
                <c:pt idx="35">
                  <c:v>174</c:v>
                </c:pt>
                <c:pt idx="36">
                  <c:v>156</c:v>
                </c:pt>
                <c:pt idx="37">
                  <c:v>173</c:v>
                </c:pt>
                <c:pt idx="38">
                  <c:v>172</c:v>
                </c:pt>
                <c:pt idx="3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135</c:v>
                </c:pt>
                <c:pt idx="2">
                  <c:v>117</c:v>
                </c:pt>
                <c:pt idx="3">
                  <c:v>120</c:v>
                </c:pt>
                <c:pt idx="4">
                  <c:v>134</c:v>
                </c:pt>
                <c:pt idx="5">
                  <c:v>141</c:v>
                </c:pt>
                <c:pt idx="6">
                  <c:v>136</c:v>
                </c:pt>
                <c:pt idx="7">
                  <c:v>140</c:v>
                </c:pt>
                <c:pt idx="8">
                  <c:v>145</c:v>
                </c:pt>
                <c:pt idx="9">
                  <c:v>144</c:v>
                </c:pt>
                <c:pt idx="10">
                  <c:v>146</c:v>
                </c:pt>
                <c:pt idx="11">
                  <c:v>140</c:v>
                </c:pt>
                <c:pt idx="12">
                  <c:v>147</c:v>
                </c:pt>
                <c:pt idx="13">
                  <c:v>146</c:v>
                </c:pt>
                <c:pt idx="14">
                  <c:v>144</c:v>
                </c:pt>
                <c:pt idx="15">
                  <c:v>146</c:v>
                </c:pt>
                <c:pt idx="16">
                  <c:v>146</c:v>
                </c:pt>
                <c:pt idx="17">
                  <c:v>150</c:v>
                </c:pt>
                <c:pt idx="18">
                  <c:v>155</c:v>
                </c:pt>
                <c:pt idx="19">
                  <c:v>154</c:v>
                </c:pt>
                <c:pt idx="20">
                  <c:v>155</c:v>
                </c:pt>
                <c:pt idx="21">
                  <c:v>157</c:v>
                </c:pt>
                <c:pt idx="22">
                  <c:v>164</c:v>
                </c:pt>
                <c:pt idx="23">
                  <c:v>162</c:v>
                </c:pt>
                <c:pt idx="24">
                  <c:v>161</c:v>
                </c:pt>
                <c:pt idx="25">
                  <c:v>163</c:v>
                </c:pt>
                <c:pt idx="26">
                  <c:v>158</c:v>
                </c:pt>
                <c:pt idx="27">
                  <c:v>160</c:v>
                </c:pt>
                <c:pt idx="28">
                  <c:v>160</c:v>
                </c:pt>
                <c:pt idx="29">
                  <c:v>162</c:v>
                </c:pt>
                <c:pt idx="30">
                  <c:v>164</c:v>
                </c:pt>
                <c:pt idx="31">
                  <c:v>165</c:v>
                </c:pt>
                <c:pt idx="32">
                  <c:v>162</c:v>
                </c:pt>
                <c:pt idx="33">
                  <c:v>170</c:v>
                </c:pt>
                <c:pt idx="34">
                  <c:v>171</c:v>
                </c:pt>
                <c:pt idx="35">
                  <c:v>171</c:v>
                </c:pt>
                <c:pt idx="36">
                  <c:v>176</c:v>
                </c:pt>
                <c:pt idx="37">
                  <c:v>169</c:v>
                </c:pt>
                <c:pt idx="38">
                  <c:v>163</c:v>
                </c:pt>
                <c:pt idx="39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98</c:v>
                </c:pt>
                <c:pt idx="2">
                  <c:v>120</c:v>
                </c:pt>
                <c:pt idx="3">
                  <c:v>126</c:v>
                </c:pt>
                <c:pt idx="4">
                  <c:v>136</c:v>
                </c:pt>
                <c:pt idx="5">
                  <c:v>129</c:v>
                </c:pt>
                <c:pt idx="6">
                  <c:v>133</c:v>
                </c:pt>
                <c:pt idx="7">
                  <c:v>141</c:v>
                </c:pt>
                <c:pt idx="8">
                  <c:v>144</c:v>
                </c:pt>
                <c:pt idx="9">
                  <c:v>143</c:v>
                </c:pt>
                <c:pt idx="10">
                  <c:v>146</c:v>
                </c:pt>
                <c:pt idx="11">
                  <c:v>140</c:v>
                </c:pt>
                <c:pt idx="12">
                  <c:v>145</c:v>
                </c:pt>
                <c:pt idx="13">
                  <c:v>147</c:v>
                </c:pt>
                <c:pt idx="14">
                  <c:v>148</c:v>
                </c:pt>
                <c:pt idx="15">
                  <c:v>143</c:v>
                </c:pt>
                <c:pt idx="16">
                  <c:v>151</c:v>
                </c:pt>
                <c:pt idx="17">
                  <c:v>152</c:v>
                </c:pt>
                <c:pt idx="18">
                  <c:v>146</c:v>
                </c:pt>
                <c:pt idx="19">
                  <c:v>152</c:v>
                </c:pt>
                <c:pt idx="20">
                  <c:v>155</c:v>
                </c:pt>
                <c:pt idx="21">
                  <c:v>158</c:v>
                </c:pt>
                <c:pt idx="22">
                  <c:v>158</c:v>
                </c:pt>
                <c:pt idx="23">
                  <c:v>167</c:v>
                </c:pt>
                <c:pt idx="24">
                  <c:v>159</c:v>
                </c:pt>
                <c:pt idx="25">
                  <c:v>157</c:v>
                </c:pt>
                <c:pt idx="26">
                  <c:v>166</c:v>
                </c:pt>
                <c:pt idx="27">
                  <c:v>159</c:v>
                </c:pt>
                <c:pt idx="28">
                  <c:v>162</c:v>
                </c:pt>
                <c:pt idx="29">
                  <c:v>159</c:v>
                </c:pt>
                <c:pt idx="30">
                  <c:v>167</c:v>
                </c:pt>
                <c:pt idx="31">
                  <c:v>164</c:v>
                </c:pt>
                <c:pt idx="32">
                  <c:v>165</c:v>
                </c:pt>
                <c:pt idx="33">
                  <c:v>166</c:v>
                </c:pt>
                <c:pt idx="34">
                  <c:v>167</c:v>
                </c:pt>
                <c:pt idx="35">
                  <c:v>171</c:v>
                </c:pt>
                <c:pt idx="36">
                  <c:v>174</c:v>
                </c:pt>
                <c:pt idx="37">
                  <c:v>170</c:v>
                </c:pt>
                <c:pt idx="38">
                  <c:v>166</c:v>
                </c:pt>
                <c:pt idx="39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1437700</c:v>
                </c:pt>
                <c:pt idx="1">
                  <c:v>25111100</c:v>
                </c:pt>
                <c:pt idx="2">
                  <c:v>25856500</c:v>
                </c:pt>
                <c:pt idx="3">
                  <c:v>28662100</c:v>
                </c:pt>
                <c:pt idx="4">
                  <c:v>28595200</c:v>
                </c:pt>
                <c:pt idx="5">
                  <c:v>27675600</c:v>
                </c:pt>
                <c:pt idx="6">
                  <c:v>30202100</c:v>
                </c:pt>
                <c:pt idx="7">
                  <c:v>34077800</c:v>
                </c:pt>
                <c:pt idx="8">
                  <c:v>36525300</c:v>
                </c:pt>
                <c:pt idx="9">
                  <c:v>37363500</c:v>
                </c:pt>
                <c:pt idx="10">
                  <c:v>39065200</c:v>
                </c:pt>
                <c:pt idx="11">
                  <c:v>41315200</c:v>
                </c:pt>
                <c:pt idx="12">
                  <c:v>45926500</c:v>
                </c:pt>
                <c:pt idx="13">
                  <c:v>46327300</c:v>
                </c:pt>
                <c:pt idx="14">
                  <c:v>46848900</c:v>
                </c:pt>
                <c:pt idx="15">
                  <c:v>47785100</c:v>
                </c:pt>
                <c:pt idx="16">
                  <c:v>50223300</c:v>
                </c:pt>
                <c:pt idx="17">
                  <c:v>55857600</c:v>
                </c:pt>
                <c:pt idx="18">
                  <c:v>55735500</c:v>
                </c:pt>
                <c:pt idx="19">
                  <c:v>56120100</c:v>
                </c:pt>
                <c:pt idx="20">
                  <c:v>55779200</c:v>
                </c:pt>
                <c:pt idx="21">
                  <c:v>57568100</c:v>
                </c:pt>
                <c:pt idx="22">
                  <c:v>67667600</c:v>
                </c:pt>
                <c:pt idx="23">
                  <c:v>61239500</c:v>
                </c:pt>
                <c:pt idx="24">
                  <c:v>62258100</c:v>
                </c:pt>
                <c:pt idx="25">
                  <c:v>63282300</c:v>
                </c:pt>
                <c:pt idx="26">
                  <c:v>63598800</c:v>
                </c:pt>
                <c:pt idx="27">
                  <c:v>67388200</c:v>
                </c:pt>
                <c:pt idx="28">
                  <c:v>64995200</c:v>
                </c:pt>
                <c:pt idx="29">
                  <c:v>68793100</c:v>
                </c:pt>
                <c:pt idx="30">
                  <c:v>67192100</c:v>
                </c:pt>
                <c:pt idx="31">
                  <c:v>68973000</c:v>
                </c:pt>
                <c:pt idx="32">
                  <c:v>67704600</c:v>
                </c:pt>
                <c:pt idx="33">
                  <c:v>70783300</c:v>
                </c:pt>
                <c:pt idx="34">
                  <c:v>69161500</c:v>
                </c:pt>
                <c:pt idx="35">
                  <c:v>72119100</c:v>
                </c:pt>
                <c:pt idx="36">
                  <c:v>80359200</c:v>
                </c:pt>
                <c:pt idx="37">
                  <c:v>76985300</c:v>
                </c:pt>
                <c:pt idx="38">
                  <c:v>86223200</c:v>
                </c:pt>
                <c:pt idx="39">
                  <c:v>73431400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191700</c:v>
                </c:pt>
                <c:pt idx="1">
                  <c:v>2842200</c:v>
                </c:pt>
                <c:pt idx="2">
                  <c:v>3403700</c:v>
                </c:pt>
                <c:pt idx="3">
                  <c:v>3012200</c:v>
                </c:pt>
                <c:pt idx="4">
                  <c:v>4442500</c:v>
                </c:pt>
                <c:pt idx="5">
                  <c:v>5606600</c:v>
                </c:pt>
                <c:pt idx="6">
                  <c:v>5573600</c:v>
                </c:pt>
                <c:pt idx="7">
                  <c:v>6724100</c:v>
                </c:pt>
                <c:pt idx="8">
                  <c:v>4844900</c:v>
                </c:pt>
                <c:pt idx="9">
                  <c:v>5277300</c:v>
                </c:pt>
                <c:pt idx="10">
                  <c:v>6679900</c:v>
                </c:pt>
                <c:pt idx="11">
                  <c:v>5018400</c:v>
                </c:pt>
                <c:pt idx="12">
                  <c:v>5286700</c:v>
                </c:pt>
                <c:pt idx="13">
                  <c:v>4201900</c:v>
                </c:pt>
                <c:pt idx="14">
                  <c:v>4401200</c:v>
                </c:pt>
                <c:pt idx="15">
                  <c:v>3835500</c:v>
                </c:pt>
                <c:pt idx="16">
                  <c:v>3994500</c:v>
                </c:pt>
                <c:pt idx="17">
                  <c:v>10015300</c:v>
                </c:pt>
                <c:pt idx="18">
                  <c:v>7142300</c:v>
                </c:pt>
                <c:pt idx="19">
                  <c:v>5916100</c:v>
                </c:pt>
                <c:pt idx="20">
                  <c:v>6287600</c:v>
                </c:pt>
                <c:pt idx="21">
                  <c:v>7873700</c:v>
                </c:pt>
                <c:pt idx="22">
                  <c:v>7432700</c:v>
                </c:pt>
                <c:pt idx="23">
                  <c:v>7351500</c:v>
                </c:pt>
                <c:pt idx="24">
                  <c:v>7967400</c:v>
                </c:pt>
                <c:pt idx="25">
                  <c:v>7799300</c:v>
                </c:pt>
                <c:pt idx="26">
                  <c:v>11092400</c:v>
                </c:pt>
                <c:pt idx="27">
                  <c:v>9572300</c:v>
                </c:pt>
                <c:pt idx="28">
                  <c:v>7726800</c:v>
                </c:pt>
                <c:pt idx="29">
                  <c:v>8394500</c:v>
                </c:pt>
                <c:pt idx="30">
                  <c:v>8680500</c:v>
                </c:pt>
                <c:pt idx="31">
                  <c:v>9317900</c:v>
                </c:pt>
                <c:pt idx="32">
                  <c:v>8320400</c:v>
                </c:pt>
                <c:pt idx="33">
                  <c:v>10486900</c:v>
                </c:pt>
                <c:pt idx="34">
                  <c:v>7990200</c:v>
                </c:pt>
                <c:pt idx="35">
                  <c:v>9757600</c:v>
                </c:pt>
                <c:pt idx="36">
                  <c:v>8819100</c:v>
                </c:pt>
                <c:pt idx="37">
                  <c:v>9050700</c:v>
                </c:pt>
                <c:pt idx="38">
                  <c:v>9475000</c:v>
                </c:pt>
                <c:pt idx="39">
                  <c:v>9692600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252200</c:v>
                </c:pt>
                <c:pt idx="1">
                  <c:v>2973700</c:v>
                </c:pt>
                <c:pt idx="2">
                  <c:v>3123700</c:v>
                </c:pt>
                <c:pt idx="3">
                  <c:v>2978400</c:v>
                </c:pt>
                <c:pt idx="4">
                  <c:v>4582300</c:v>
                </c:pt>
                <c:pt idx="5">
                  <c:v>4245200</c:v>
                </c:pt>
                <c:pt idx="6">
                  <c:v>4457900</c:v>
                </c:pt>
                <c:pt idx="7">
                  <c:v>6713200</c:v>
                </c:pt>
                <c:pt idx="8">
                  <c:v>4762000</c:v>
                </c:pt>
                <c:pt idx="9">
                  <c:v>5310100</c:v>
                </c:pt>
                <c:pt idx="10">
                  <c:v>6315700</c:v>
                </c:pt>
                <c:pt idx="11">
                  <c:v>5042700</c:v>
                </c:pt>
                <c:pt idx="12">
                  <c:v>5047100</c:v>
                </c:pt>
                <c:pt idx="13">
                  <c:v>4200200</c:v>
                </c:pt>
                <c:pt idx="14">
                  <c:v>4292100</c:v>
                </c:pt>
                <c:pt idx="15">
                  <c:v>4216800</c:v>
                </c:pt>
                <c:pt idx="16">
                  <c:v>4009100</c:v>
                </c:pt>
                <c:pt idx="17">
                  <c:v>7046700</c:v>
                </c:pt>
                <c:pt idx="18">
                  <c:v>7071200</c:v>
                </c:pt>
                <c:pt idx="19">
                  <c:v>5861800</c:v>
                </c:pt>
                <c:pt idx="20">
                  <c:v>6836500</c:v>
                </c:pt>
                <c:pt idx="21">
                  <c:v>6930600</c:v>
                </c:pt>
                <c:pt idx="22">
                  <c:v>8200300</c:v>
                </c:pt>
                <c:pt idx="23">
                  <c:v>9387400</c:v>
                </c:pt>
                <c:pt idx="24">
                  <c:v>8222700</c:v>
                </c:pt>
                <c:pt idx="25">
                  <c:v>7554100</c:v>
                </c:pt>
                <c:pt idx="26">
                  <c:v>13232400</c:v>
                </c:pt>
                <c:pt idx="27">
                  <c:v>9613100</c:v>
                </c:pt>
                <c:pt idx="28">
                  <c:v>9984700</c:v>
                </c:pt>
                <c:pt idx="29">
                  <c:v>8407700</c:v>
                </c:pt>
                <c:pt idx="30">
                  <c:v>8689300</c:v>
                </c:pt>
                <c:pt idx="31">
                  <c:v>10282800</c:v>
                </c:pt>
                <c:pt idx="32">
                  <c:v>8284400</c:v>
                </c:pt>
                <c:pt idx="33">
                  <c:v>8816600</c:v>
                </c:pt>
                <c:pt idx="34">
                  <c:v>9076500</c:v>
                </c:pt>
                <c:pt idx="35">
                  <c:v>8116900</c:v>
                </c:pt>
                <c:pt idx="36">
                  <c:v>8511500</c:v>
                </c:pt>
                <c:pt idx="37">
                  <c:v>8668100</c:v>
                </c:pt>
                <c:pt idx="38">
                  <c:v>13538000</c:v>
                </c:pt>
                <c:pt idx="39">
                  <c:v>9650900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211800</c:v>
                </c:pt>
                <c:pt idx="1">
                  <c:v>3167700</c:v>
                </c:pt>
                <c:pt idx="2">
                  <c:v>3085200</c:v>
                </c:pt>
                <c:pt idx="3">
                  <c:v>1644600</c:v>
                </c:pt>
                <c:pt idx="4">
                  <c:v>4491600</c:v>
                </c:pt>
                <c:pt idx="5">
                  <c:v>3429100</c:v>
                </c:pt>
                <c:pt idx="6">
                  <c:v>4541400</c:v>
                </c:pt>
                <c:pt idx="7">
                  <c:v>5158700</c:v>
                </c:pt>
                <c:pt idx="8">
                  <c:v>4719900</c:v>
                </c:pt>
                <c:pt idx="9">
                  <c:v>4833500</c:v>
                </c:pt>
                <c:pt idx="10">
                  <c:v>6396300</c:v>
                </c:pt>
                <c:pt idx="11">
                  <c:v>5461900</c:v>
                </c:pt>
                <c:pt idx="12">
                  <c:v>6353300</c:v>
                </c:pt>
                <c:pt idx="13">
                  <c:v>4477400</c:v>
                </c:pt>
                <c:pt idx="14">
                  <c:v>4265600</c:v>
                </c:pt>
                <c:pt idx="15">
                  <c:v>5556200</c:v>
                </c:pt>
                <c:pt idx="16">
                  <c:v>7100000</c:v>
                </c:pt>
                <c:pt idx="17">
                  <c:v>5754600</c:v>
                </c:pt>
                <c:pt idx="18">
                  <c:v>5973100</c:v>
                </c:pt>
                <c:pt idx="19">
                  <c:v>5738600</c:v>
                </c:pt>
                <c:pt idx="20">
                  <c:v>6210700</c:v>
                </c:pt>
                <c:pt idx="21">
                  <c:v>6680400</c:v>
                </c:pt>
                <c:pt idx="22">
                  <c:v>8269000</c:v>
                </c:pt>
                <c:pt idx="23">
                  <c:v>7073600</c:v>
                </c:pt>
                <c:pt idx="24">
                  <c:v>8152000</c:v>
                </c:pt>
                <c:pt idx="25">
                  <c:v>8024900</c:v>
                </c:pt>
                <c:pt idx="26">
                  <c:v>10536000</c:v>
                </c:pt>
                <c:pt idx="27">
                  <c:v>10923200</c:v>
                </c:pt>
                <c:pt idx="28">
                  <c:v>7868900</c:v>
                </c:pt>
                <c:pt idx="29">
                  <c:v>8423500</c:v>
                </c:pt>
                <c:pt idx="30">
                  <c:v>8803700</c:v>
                </c:pt>
                <c:pt idx="31">
                  <c:v>9514100</c:v>
                </c:pt>
                <c:pt idx="32">
                  <c:v>8236400</c:v>
                </c:pt>
                <c:pt idx="33">
                  <c:v>8683400</c:v>
                </c:pt>
                <c:pt idx="34">
                  <c:v>7988000</c:v>
                </c:pt>
                <c:pt idx="35">
                  <c:v>8189700</c:v>
                </c:pt>
                <c:pt idx="36">
                  <c:v>8812800</c:v>
                </c:pt>
                <c:pt idx="37">
                  <c:v>8522700</c:v>
                </c:pt>
                <c:pt idx="38">
                  <c:v>10104300</c:v>
                </c:pt>
                <c:pt idx="39">
                  <c:v>9782800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228200</c:v>
                </c:pt>
                <c:pt idx="1">
                  <c:v>3213600</c:v>
                </c:pt>
                <c:pt idx="2">
                  <c:v>2423800</c:v>
                </c:pt>
                <c:pt idx="3">
                  <c:v>2882200</c:v>
                </c:pt>
                <c:pt idx="4">
                  <c:v>4959100</c:v>
                </c:pt>
                <c:pt idx="5">
                  <c:v>3455300</c:v>
                </c:pt>
                <c:pt idx="6">
                  <c:v>4807300</c:v>
                </c:pt>
                <c:pt idx="7">
                  <c:v>6221500</c:v>
                </c:pt>
                <c:pt idx="8">
                  <c:v>6213100</c:v>
                </c:pt>
                <c:pt idx="9">
                  <c:v>7151800</c:v>
                </c:pt>
                <c:pt idx="10">
                  <c:v>7589000</c:v>
                </c:pt>
                <c:pt idx="11">
                  <c:v>9647800</c:v>
                </c:pt>
                <c:pt idx="12">
                  <c:v>8719400</c:v>
                </c:pt>
                <c:pt idx="13">
                  <c:v>5902300</c:v>
                </c:pt>
                <c:pt idx="14">
                  <c:v>4982600</c:v>
                </c:pt>
                <c:pt idx="15">
                  <c:v>4877700</c:v>
                </c:pt>
                <c:pt idx="16">
                  <c:v>5076300</c:v>
                </c:pt>
                <c:pt idx="17">
                  <c:v>5199700</c:v>
                </c:pt>
                <c:pt idx="18">
                  <c:v>6129100</c:v>
                </c:pt>
                <c:pt idx="19">
                  <c:v>5966000</c:v>
                </c:pt>
                <c:pt idx="20">
                  <c:v>6950200</c:v>
                </c:pt>
                <c:pt idx="21">
                  <c:v>7866100</c:v>
                </c:pt>
                <c:pt idx="22">
                  <c:v>10092800</c:v>
                </c:pt>
                <c:pt idx="23">
                  <c:v>8982300</c:v>
                </c:pt>
                <c:pt idx="24">
                  <c:v>8596800</c:v>
                </c:pt>
                <c:pt idx="25">
                  <c:v>8262900</c:v>
                </c:pt>
                <c:pt idx="26">
                  <c:v>8135500</c:v>
                </c:pt>
                <c:pt idx="27">
                  <c:v>8407900</c:v>
                </c:pt>
                <c:pt idx="28">
                  <c:v>8145300</c:v>
                </c:pt>
                <c:pt idx="29">
                  <c:v>8349500</c:v>
                </c:pt>
                <c:pt idx="30">
                  <c:v>8136100</c:v>
                </c:pt>
                <c:pt idx="31">
                  <c:v>7153400</c:v>
                </c:pt>
                <c:pt idx="32">
                  <c:v>7011600</c:v>
                </c:pt>
                <c:pt idx="33">
                  <c:v>7354600</c:v>
                </c:pt>
                <c:pt idx="34">
                  <c:v>7632000</c:v>
                </c:pt>
                <c:pt idx="35">
                  <c:v>8217700</c:v>
                </c:pt>
                <c:pt idx="36">
                  <c:v>7719600</c:v>
                </c:pt>
                <c:pt idx="37">
                  <c:v>8148900</c:v>
                </c:pt>
                <c:pt idx="38">
                  <c:v>10531300</c:v>
                </c:pt>
                <c:pt idx="39">
                  <c:v>9878800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203400</c:v>
                </c:pt>
                <c:pt idx="1">
                  <c:v>2969600</c:v>
                </c:pt>
                <c:pt idx="2">
                  <c:v>3493000</c:v>
                </c:pt>
                <c:pt idx="3">
                  <c:v>3060400</c:v>
                </c:pt>
                <c:pt idx="4">
                  <c:v>2368800</c:v>
                </c:pt>
                <c:pt idx="5">
                  <c:v>5221600</c:v>
                </c:pt>
                <c:pt idx="6">
                  <c:v>5712500</c:v>
                </c:pt>
                <c:pt idx="7">
                  <c:v>6443000</c:v>
                </c:pt>
                <c:pt idx="8">
                  <c:v>6541600</c:v>
                </c:pt>
                <c:pt idx="9">
                  <c:v>7089900</c:v>
                </c:pt>
                <c:pt idx="10">
                  <c:v>6339800</c:v>
                </c:pt>
                <c:pt idx="11">
                  <c:v>9765100</c:v>
                </c:pt>
                <c:pt idx="12">
                  <c:v>7902000</c:v>
                </c:pt>
                <c:pt idx="13">
                  <c:v>6025900</c:v>
                </c:pt>
                <c:pt idx="14">
                  <c:v>4971200</c:v>
                </c:pt>
                <c:pt idx="15">
                  <c:v>5339200</c:v>
                </c:pt>
                <c:pt idx="16">
                  <c:v>5470600</c:v>
                </c:pt>
                <c:pt idx="17">
                  <c:v>5771000</c:v>
                </c:pt>
                <c:pt idx="18">
                  <c:v>6294300</c:v>
                </c:pt>
                <c:pt idx="19">
                  <c:v>6467800</c:v>
                </c:pt>
                <c:pt idx="20">
                  <c:v>6844800</c:v>
                </c:pt>
                <c:pt idx="21">
                  <c:v>7540600</c:v>
                </c:pt>
                <c:pt idx="22">
                  <c:v>8169800</c:v>
                </c:pt>
                <c:pt idx="23">
                  <c:v>7873000</c:v>
                </c:pt>
                <c:pt idx="24">
                  <c:v>8931000</c:v>
                </c:pt>
                <c:pt idx="25">
                  <c:v>8438300</c:v>
                </c:pt>
                <c:pt idx="26">
                  <c:v>8363000</c:v>
                </c:pt>
                <c:pt idx="27">
                  <c:v>9025500</c:v>
                </c:pt>
                <c:pt idx="28">
                  <c:v>7912600</c:v>
                </c:pt>
                <c:pt idx="29">
                  <c:v>8470000</c:v>
                </c:pt>
                <c:pt idx="30">
                  <c:v>9451700</c:v>
                </c:pt>
                <c:pt idx="31">
                  <c:v>7298100</c:v>
                </c:pt>
                <c:pt idx="32">
                  <c:v>6919700</c:v>
                </c:pt>
                <c:pt idx="33">
                  <c:v>6953200</c:v>
                </c:pt>
                <c:pt idx="34">
                  <c:v>7815500</c:v>
                </c:pt>
                <c:pt idx="35">
                  <c:v>8757300</c:v>
                </c:pt>
                <c:pt idx="36">
                  <c:v>7781700</c:v>
                </c:pt>
                <c:pt idx="37">
                  <c:v>9368100</c:v>
                </c:pt>
                <c:pt idx="38">
                  <c:v>11848700</c:v>
                </c:pt>
                <c:pt idx="39">
                  <c:v>8806400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190600</c:v>
                </c:pt>
                <c:pt idx="1">
                  <c:v>1950000</c:v>
                </c:pt>
                <c:pt idx="2">
                  <c:v>2599400</c:v>
                </c:pt>
                <c:pt idx="3">
                  <c:v>3274000</c:v>
                </c:pt>
                <c:pt idx="4">
                  <c:v>2213600</c:v>
                </c:pt>
                <c:pt idx="5">
                  <c:v>5342900</c:v>
                </c:pt>
                <c:pt idx="6">
                  <c:v>5564700</c:v>
                </c:pt>
                <c:pt idx="7">
                  <c:v>6189300</c:v>
                </c:pt>
                <c:pt idx="8">
                  <c:v>6549200</c:v>
                </c:pt>
                <c:pt idx="9">
                  <c:v>5619000</c:v>
                </c:pt>
                <c:pt idx="10">
                  <c:v>6418600</c:v>
                </c:pt>
                <c:pt idx="11">
                  <c:v>8670800</c:v>
                </c:pt>
                <c:pt idx="12">
                  <c:v>7461000</c:v>
                </c:pt>
                <c:pt idx="13">
                  <c:v>6872700</c:v>
                </c:pt>
                <c:pt idx="14">
                  <c:v>5082300</c:v>
                </c:pt>
                <c:pt idx="15">
                  <c:v>6129000</c:v>
                </c:pt>
                <c:pt idx="16">
                  <c:v>5812900</c:v>
                </c:pt>
                <c:pt idx="17">
                  <c:v>6357400</c:v>
                </c:pt>
                <c:pt idx="18">
                  <c:v>6703600</c:v>
                </c:pt>
                <c:pt idx="19">
                  <c:v>6597000</c:v>
                </c:pt>
                <c:pt idx="20">
                  <c:v>7014700</c:v>
                </c:pt>
                <c:pt idx="21">
                  <c:v>6390600</c:v>
                </c:pt>
                <c:pt idx="22">
                  <c:v>8056900</c:v>
                </c:pt>
                <c:pt idx="23">
                  <c:v>8641800</c:v>
                </c:pt>
                <c:pt idx="24">
                  <c:v>9815900</c:v>
                </c:pt>
                <c:pt idx="25">
                  <c:v>9053900</c:v>
                </c:pt>
                <c:pt idx="26">
                  <c:v>9906500</c:v>
                </c:pt>
                <c:pt idx="27">
                  <c:v>8574900</c:v>
                </c:pt>
                <c:pt idx="28">
                  <c:v>7606000</c:v>
                </c:pt>
                <c:pt idx="29">
                  <c:v>8346400</c:v>
                </c:pt>
                <c:pt idx="30">
                  <c:v>8547300</c:v>
                </c:pt>
                <c:pt idx="31">
                  <c:v>7076800</c:v>
                </c:pt>
                <c:pt idx="32">
                  <c:v>7236500</c:v>
                </c:pt>
                <c:pt idx="33">
                  <c:v>7377500</c:v>
                </c:pt>
                <c:pt idx="34">
                  <c:v>7355400</c:v>
                </c:pt>
                <c:pt idx="35">
                  <c:v>8640000</c:v>
                </c:pt>
                <c:pt idx="36">
                  <c:v>7937900</c:v>
                </c:pt>
                <c:pt idx="37">
                  <c:v>8013400</c:v>
                </c:pt>
                <c:pt idx="38">
                  <c:v>8672400</c:v>
                </c:pt>
                <c:pt idx="39">
                  <c:v>8746400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201400</c:v>
                </c:pt>
                <c:pt idx="1">
                  <c:v>1836500</c:v>
                </c:pt>
                <c:pt idx="2">
                  <c:v>3113000</c:v>
                </c:pt>
                <c:pt idx="3">
                  <c:v>3751800</c:v>
                </c:pt>
                <c:pt idx="4">
                  <c:v>2483100</c:v>
                </c:pt>
                <c:pt idx="5">
                  <c:v>4485700</c:v>
                </c:pt>
                <c:pt idx="6">
                  <c:v>5943200</c:v>
                </c:pt>
                <c:pt idx="7">
                  <c:v>5472600</c:v>
                </c:pt>
                <c:pt idx="8">
                  <c:v>6230400</c:v>
                </c:pt>
                <c:pt idx="9">
                  <c:v>4585100</c:v>
                </c:pt>
                <c:pt idx="10">
                  <c:v>4905300</c:v>
                </c:pt>
                <c:pt idx="11">
                  <c:v>4950300</c:v>
                </c:pt>
                <c:pt idx="12">
                  <c:v>5170000</c:v>
                </c:pt>
                <c:pt idx="13">
                  <c:v>6147300</c:v>
                </c:pt>
                <c:pt idx="14">
                  <c:v>6540600</c:v>
                </c:pt>
                <c:pt idx="15">
                  <c:v>5930500</c:v>
                </c:pt>
                <c:pt idx="16">
                  <c:v>6748000</c:v>
                </c:pt>
                <c:pt idx="17">
                  <c:v>7363200</c:v>
                </c:pt>
                <c:pt idx="18">
                  <c:v>8052500</c:v>
                </c:pt>
                <c:pt idx="19">
                  <c:v>6400600</c:v>
                </c:pt>
                <c:pt idx="20">
                  <c:v>6703000</c:v>
                </c:pt>
                <c:pt idx="21">
                  <c:v>7650600</c:v>
                </c:pt>
                <c:pt idx="22">
                  <c:v>7587800</c:v>
                </c:pt>
                <c:pt idx="23">
                  <c:v>8387000</c:v>
                </c:pt>
                <c:pt idx="24">
                  <c:v>8686700</c:v>
                </c:pt>
                <c:pt idx="25">
                  <c:v>8020100</c:v>
                </c:pt>
                <c:pt idx="26">
                  <c:v>8264700</c:v>
                </c:pt>
                <c:pt idx="27">
                  <c:v>8241800</c:v>
                </c:pt>
                <c:pt idx="28">
                  <c:v>8400500</c:v>
                </c:pt>
                <c:pt idx="29">
                  <c:v>9361100</c:v>
                </c:pt>
                <c:pt idx="30">
                  <c:v>8444000</c:v>
                </c:pt>
                <c:pt idx="31">
                  <c:v>7722300</c:v>
                </c:pt>
                <c:pt idx="32">
                  <c:v>8534000</c:v>
                </c:pt>
                <c:pt idx="33">
                  <c:v>8658100</c:v>
                </c:pt>
                <c:pt idx="34">
                  <c:v>8350300</c:v>
                </c:pt>
                <c:pt idx="35">
                  <c:v>9405000</c:v>
                </c:pt>
                <c:pt idx="36">
                  <c:v>10538500</c:v>
                </c:pt>
                <c:pt idx="37">
                  <c:v>9577700</c:v>
                </c:pt>
                <c:pt idx="38">
                  <c:v>9317400</c:v>
                </c:pt>
                <c:pt idx="39">
                  <c:v>8789400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190600</c:v>
                </c:pt>
                <c:pt idx="1">
                  <c:v>2091800</c:v>
                </c:pt>
                <c:pt idx="2">
                  <c:v>3361500</c:v>
                </c:pt>
                <c:pt idx="3">
                  <c:v>3479700</c:v>
                </c:pt>
                <c:pt idx="4">
                  <c:v>1931800</c:v>
                </c:pt>
                <c:pt idx="5">
                  <c:v>5247700</c:v>
                </c:pt>
                <c:pt idx="6">
                  <c:v>5424000</c:v>
                </c:pt>
                <c:pt idx="7">
                  <c:v>5866700</c:v>
                </c:pt>
                <c:pt idx="8">
                  <c:v>6212300</c:v>
                </c:pt>
                <c:pt idx="9">
                  <c:v>5751000</c:v>
                </c:pt>
                <c:pt idx="10">
                  <c:v>5418500</c:v>
                </c:pt>
                <c:pt idx="11">
                  <c:v>7954900</c:v>
                </c:pt>
                <c:pt idx="12">
                  <c:v>5928300</c:v>
                </c:pt>
                <c:pt idx="13">
                  <c:v>6704500</c:v>
                </c:pt>
                <c:pt idx="14">
                  <c:v>6852600</c:v>
                </c:pt>
                <c:pt idx="15">
                  <c:v>6286300</c:v>
                </c:pt>
                <c:pt idx="16">
                  <c:v>7043600</c:v>
                </c:pt>
                <c:pt idx="17">
                  <c:v>6926000</c:v>
                </c:pt>
                <c:pt idx="18">
                  <c:v>6648400</c:v>
                </c:pt>
                <c:pt idx="19">
                  <c:v>6217300</c:v>
                </c:pt>
                <c:pt idx="20">
                  <c:v>7139800</c:v>
                </c:pt>
                <c:pt idx="21">
                  <c:v>6315200</c:v>
                </c:pt>
                <c:pt idx="22">
                  <c:v>7905100</c:v>
                </c:pt>
                <c:pt idx="23">
                  <c:v>7801200</c:v>
                </c:pt>
                <c:pt idx="24">
                  <c:v>7705100</c:v>
                </c:pt>
                <c:pt idx="25">
                  <c:v>7737700</c:v>
                </c:pt>
                <c:pt idx="26">
                  <c:v>8144300</c:v>
                </c:pt>
                <c:pt idx="27">
                  <c:v>8557200</c:v>
                </c:pt>
                <c:pt idx="28">
                  <c:v>8839300</c:v>
                </c:pt>
                <c:pt idx="29">
                  <c:v>9887200</c:v>
                </c:pt>
                <c:pt idx="30">
                  <c:v>8335000</c:v>
                </c:pt>
                <c:pt idx="31">
                  <c:v>8985400</c:v>
                </c:pt>
                <c:pt idx="32">
                  <c:v>9151800</c:v>
                </c:pt>
                <c:pt idx="33">
                  <c:v>7739600</c:v>
                </c:pt>
                <c:pt idx="34">
                  <c:v>7674100</c:v>
                </c:pt>
                <c:pt idx="35">
                  <c:v>9269000</c:v>
                </c:pt>
                <c:pt idx="36">
                  <c:v>8977900</c:v>
                </c:pt>
                <c:pt idx="37">
                  <c:v>7996100</c:v>
                </c:pt>
                <c:pt idx="38">
                  <c:v>9528100</c:v>
                </c:pt>
                <c:pt idx="39">
                  <c:v>7879900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189600</c:v>
                </c:pt>
                <c:pt idx="1">
                  <c:v>4375700</c:v>
                </c:pt>
                <c:pt idx="2">
                  <c:v>3909600</c:v>
                </c:pt>
                <c:pt idx="3">
                  <c:v>3584400</c:v>
                </c:pt>
                <c:pt idx="4">
                  <c:v>2171200</c:v>
                </c:pt>
                <c:pt idx="5">
                  <c:v>5027800</c:v>
                </c:pt>
                <c:pt idx="6">
                  <c:v>5022000</c:v>
                </c:pt>
                <c:pt idx="7">
                  <c:v>5920100</c:v>
                </c:pt>
                <c:pt idx="8">
                  <c:v>6766300</c:v>
                </c:pt>
                <c:pt idx="9">
                  <c:v>4999200</c:v>
                </c:pt>
                <c:pt idx="10">
                  <c:v>6402100</c:v>
                </c:pt>
                <c:pt idx="11">
                  <c:v>7276600</c:v>
                </c:pt>
                <c:pt idx="12">
                  <c:v>6766700</c:v>
                </c:pt>
                <c:pt idx="13">
                  <c:v>5120400</c:v>
                </c:pt>
                <c:pt idx="14">
                  <c:v>7642800</c:v>
                </c:pt>
                <c:pt idx="15">
                  <c:v>6498400</c:v>
                </c:pt>
                <c:pt idx="16">
                  <c:v>7367700</c:v>
                </c:pt>
                <c:pt idx="17">
                  <c:v>7185200</c:v>
                </c:pt>
                <c:pt idx="18">
                  <c:v>8367700</c:v>
                </c:pt>
                <c:pt idx="19">
                  <c:v>5060700</c:v>
                </c:pt>
                <c:pt idx="20">
                  <c:v>5560100</c:v>
                </c:pt>
                <c:pt idx="21">
                  <c:v>6052200</c:v>
                </c:pt>
                <c:pt idx="22">
                  <c:v>6682900</c:v>
                </c:pt>
                <c:pt idx="23">
                  <c:v>6011100</c:v>
                </c:pt>
                <c:pt idx="24">
                  <c:v>6036100</c:v>
                </c:pt>
                <c:pt idx="25">
                  <c:v>6155900</c:v>
                </c:pt>
                <c:pt idx="26">
                  <c:v>6450100</c:v>
                </c:pt>
                <c:pt idx="27">
                  <c:v>6015400</c:v>
                </c:pt>
                <c:pt idx="28">
                  <c:v>5801100</c:v>
                </c:pt>
                <c:pt idx="29">
                  <c:v>6596500</c:v>
                </c:pt>
                <c:pt idx="30">
                  <c:v>6215300</c:v>
                </c:pt>
                <c:pt idx="31">
                  <c:v>7467500</c:v>
                </c:pt>
                <c:pt idx="32">
                  <c:v>6552200</c:v>
                </c:pt>
                <c:pt idx="33">
                  <c:v>6754400</c:v>
                </c:pt>
                <c:pt idx="34">
                  <c:v>6945400</c:v>
                </c:pt>
                <c:pt idx="35">
                  <c:v>6863500</c:v>
                </c:pt>
                <c:pt idx="36">
                  <c:v>6935200</c:v>
                </c:pt>
                <c:pt idx="37">
                  <c:v>9766800</c:v>
                </c:pt>
                <c:pt idx="38">
                  <c:v>9723000</c:v>
                </c:pt>
                <c:pt idx="39">
                  <c:v>9899500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201400</c:v>
                </c:pt>
                <c:pt idx="1">
                  <c:v>4271000</c:v>
                </c:pt>
                <c:pt idx="2">
                  <c:v>4792600</c:v>
                </c:pt>
                <c:pt idx="3">
                  <c:v>3694000</c:v>
                </c:pt>
                <c:pt idx="4">
                  <c:v>2592600</c:v>
                </c:pt>
                <c:pt idx="5">
                  <c:v>4903900</c:v>
                </c:pt>
                <c:pt idx="6">
                  <c:v>5475500</c:v>
                </c:pt>
                <c:pt idx="7">
                  <c:v>5900300</c:v>
                </c:pt>
                <c:pt idx="8">
                  <c:v>6387700</c:v>
                </c:pt>
                <c:pt idx="9">
                  <c:v>5089300</c:v>
                </c:pt>
                <c:pt idx="10">
                  <c:v>6618700</c:v>
                </c:pt>
                <c:pt idx="11">
                  <c:v>8982100</c:v>
                </c:pt>
                <c:pt idx="12">
                  <c:v>7122900</c:v>
                </c:pt>
                <c:pt idx="13">
                  <c:v>5673300</c:v>
                </c:pt>
                <c:pt idx="14">
                  <c:v>7618000</c:v>
                </c:pt>
                <c:pt idx="15">
                  <c:v>9464100</c:v>
                </c:pt>
                <c:pt idx="16">
                  <c:v>7504600</c:v>
                </c:pt>
                <c:pt idx="17">
                  <c:v>8060400</c:v>
                </c:pt>
                <c:pt idx="18">
                  <c:v>7568600</c:v>
                </c:pt>
                <c:pt idx="19">
                  <c:v>5657700</c:v>
                </c:pt>
                <c:pt idx="20">
                  <c:v>7085900</c:v>
                </c:pt>
                <c:pt idx="21">
                  <c:v>5890400</c:v>
                </c:pt>
                <c:pt idx="22">
                  <c:v>7321000</c:v>
                </c:pt>
                <c:pt idx="23">
                  <c:v>5886200</c:v>
                </c:pt>
                <c:pt idx="24">
                  <c:v>7367000</c:v>
                </c:pt>
                <c:pt idx="25">
                  <c:v>6259500</c:v>
                </c:pt>
                <c:pt idx="26">
                  <c:v>6552600</c:v>
                </c:pt>
                <c:pt idx="27">
                  <c:v>6331500</c:v>
                </c:pt>
                <c:pt idx="28">
                  <c:v>6543200</c:v>
                </c:pt>
                <c:pt idx="29">
                  <c:v>9379700</c:v>
                </c:pt>
                <c:pt idx="30">
                  <c:v>6694900</c:v>
                </c:pt>
                <c:pt idx="31">
                  <c:v>7092100</c:v>
                </c:pt>
                <c:pt idx="32">
                  <c:v>9770000</c:v>
                </c:pt>
                <c:pt idx="33">
                  <c:v>10981500</c:v>
                </c:pt>
                <c:pt idx="34">
                  <c:v>9883500</c:v>
                </c:pt>
                <c:pt idx="35">
                  <c:v>14931000</c:v>
                </c:pt>
                <c:pt idx="36">
                  <c:v>10862600</c:v>
                </c:pt>
                <c:pt idx="37">
                  <c:v>10709300</c:v>
                </c:pt>
                <c:pt idx="38">
                  <c:v>12160700</c:v>
                </c:pt>
                <c:pt idx="39">
                  <c:v>12368300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189300</c:v>
                </c:pt>
                <c:pt idx="1">
                  <c:v>4250300</c:v>
                </c:pt>
                <c:pt idx="2">
                  <c:v>4040300</c:v>
                </c:pt>
                <c:pt idx="3">
                  <c:v>4640900</c:v>
                </c:pt>
                <c:pt idx="4">
                  <c:v>5413100</c:v>
                </c:pt>
                <c:pt idx="5">
                  <c:v>6085200</c:v>
                </c:pt>
                <c:pt idx="6">
                  <c:v>6519100</c:v>
                </c:pt>
                <c:pt idx="7">
                  <c:v>6342700</c:v>
                </c:pt>
                <c:pt idx="8">
                  <c:v>6898000</c:v>
                </c:pt>
                <c:pt idx="9">
                  <c:v>6944900</c:v>
                </c:pt>
                <c:pt idx="10">
                  <c:v>5405900</c:v>
                </c:pt>
                <c:pt idx="11">
                  <c:v>8497300</c:v>
                </c:pt>
                <c:pt idx="12">
                  <c:v>5755200</c:v>
                </c:pt>
                <c:pt idx="13">
                  <c:v>5862300</c:v>
                </c:pt>
                <c:pt idx="14">
                  <c:v>5758700</c:v>
                </c:pt>
                <c:pt idx="15">
                  <c:v>5770900</c:v>
                </c:pt>
                <c:pt idx="16">
                  <c:v>8694200</c:v>
                </c:pt>
                <c:pt idx="17">
                  <c:v>8561000</c:v>
                </c:pt>
                <c:pt idx="18">
                  <c:v>8401100</c:v>
                </c:pt>
                <c:pt idx="19">
                  <c:v>5737000</c:v>
                </c:pt>
                <c:pt idx="20">
                  <c:v>6401000</c:v>
                </c:pt>
                <c:pt idx="21">
                  <c:v>6322500</c:v>
                </c:pt>
                <c:pt idx="22">
                  <c:v>6664500</c:v>
                </c:pt>
                <c:pt idx="23">
                  <c:v>6928000</c:v>
                </c:pt>
                <c:pt idx="24">
                  <c:v>6895800</c:v>
                </c:pt>
                <c:pt idx="25">
                  <c:v>6815100</c:v>
                </c:pt>
                <c:pt idx="26">
                  <c:v>8070800</c:v>
                </c:pt>
                <c:pt idx="27">
                  <c:v>7109000</c:v>
                </c:pt>
                <c:pt idx="28">
                  <c:v>6643800</c:v>
                </c:pt>
                <c:pt idx="29">
                  <c:v>7171900</c:v>
                </c:pt>
                <c:pt idx="30">
                  <c:v>8687800</c:v>
                </c:pt>
                <c:pt idx="31">
                  <c:v>7692300</c:v>
                </c:pt>
                <c:pt idx="32">
                  <c:v>7604300</c:v>
                </c:pt>
                <c:pt idx="33">
                  <c:v>7518800</c:v>
                </c:pt>
                <c:pt idx="34">
                  <c:v>7815600</c:v>
                </c:pt>
                <c:pt idx="35">
                  <c:v>10077000</c:v>
                </c:pt>
                <c:pt idx="36">
                  <c:v>8792600</c:v>
                </c:pt>
                <c:pt idx="37">
                  <c:v>7719800</c:v>
                </c:pt>
                <c:pt idx="38">
                  <c:v>7368000</c:v>
                </c:pt>
                <c:pt idx="39">
                  <c:v>7835300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270200</c:v>
                </c:pt>
                <c:pt idx="1">
                  <c:v>4387800</c:v>
                </c:pt>
                <c:pt idx="2">
                  <c:v>8449700</c:v>
                </c:pt>
                <c:pt idx="3">
                  <c:v>5404500</c:v>
                </c:pt>
                <c:pt idx="4">
                  <c:v>4796900</c:v>
                </c:pt>
                <c:pt idx="5">
                  <c:v>6302100</c:v>
                </c:pt>
                <c:pt idx="6">
                  <c:v>6826600</c:v>
                </c:pt>
                <c:pt idx="7">
                  <c:v>6716500</c:v>
                </c:pt>
                <c:pt idx="8">
                  <c:v>5620900</c:v>
                </c:pt>
                <c:pt idx="9">
                  <c:v>6246000</c:v>
                </c:pt>
                <c:pt idx="10">
                  <c:v>7460700</c:v>
                </c:pt>
                <c:pt idx="11">
                  <c:v>8620100</c:v>
                </c:pt>
                <c:pt idx="12">
                  <c:v>6866600</c:v>
                </c:pt>
                <c:pt idx="13">
                  <c:v>6519600</c:v>
                </c:pt>
                <c:pt idx="14">
                  <c:v>7089700</c:v>
                </c:pt>
                <c:pt idx="15">
                  <c:v>6980600</c:v>
                </c:pt>
                <c:pt idx="16">
                  <c:v>8649500</c:v>
                </c:pt>
                <c:pt idx="17">
                  <c:v>8542100</c:v>
                </c:pt>
                <c:pt idx="18">
                  <c:v>9714200</c:v>
                </c:pt>
                <c:pt idx="19">
                  <c:v>7515400</c:v>
                </c:pt>
                <c:pt idx="20">
                  <c:v>7676500</c:v>
                </c:pt>
                <c:pt idx="21">
                  <c:v>7349800</c:v>
                </c:pt>
                <c:pt idx="22">
                  <c:v>9641300</c:v>
                </c:pt>
                <c:pt idx="23">
                  <c:v>8205600</c:v>
                </c:pt>
                <c:pt idx="24">
                  <c:v>6838900</c:v>
                </c:pt>
                <c:pt idx="25">
                  <c:v>7360000</c:v>
                </c:pt>
                <c:pt idx="26">
                  <c:v>7202100</c:v>
                </c:pt>
                <c:pt idx="27">
                  <c:v>7009600</c:v>
                </c:pt>
                <c:pt idx="28">
                  <c:v>7334400</c:v>
                </c:pt>
                <c:pt idx="29">
                  <c:v>7705200</c:v>
                </c:pt>
                <c:pt idx="30">
                  <c:v>7574100</c:v>
                </c:pt>
                <c:pt idx="31">
                  <c:v>7702000</c:v>
                </c:pt>
                <c:pt idx="32">
                  <c:v>7836400</c:v>
                </c:pt>
                <c:pt idx="33">
                  <c:v>7926800</c:v>
                </c:pt>
                <c:pt idx="34">
                  <c:v>8111200</c:v>
                </c:pt>
                <c:pt idx="35">
                  <c:v>8616000</c:v>
                </c:pt>
                <c:pt idx="36">
                  <c:v>8523500</c:v>
                </c:pt>
                <c:pt idx="37">
                  <c:v>8194300</c:v>
                </c:pt>
                <c:pt idx="38">
                  <c:v>8826300</c:v>
                </c:pt>
                <c:pt idx="39">
                  <c:v>8502100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307800</c:v>
                </c:pt>
                <c:pt idx="1">
                  <c:v>5651300</c:v>
                </c:pt>
                <c:pt idx="2">
                  <c:v>7793000</c:v>
                </c:pt>
                <c:pt idx="3">
                  <c:v>5387200</c:v>
                </c:pt>
                <c:pt idx="4">
                  <c:v>6620500</c:v>
                </c:pt>
                <c:pt idx="5">
                  <c:v>8531700</c:v>
                </c:pt>
                <c:pt idx="6">
                  <c:v>6944500</c:v>
                </c:pt>
                <c:pt idx="7">
                  <c:v>7359300</c:v>
                </c:pt>
                <c:pt idx="8">
                  <c:v>8322500</c:v>
                </c:pt>
                <c:pt idx="9">
                  <c:v>6290600</c:v>
                </c:pt>
                <c:pt idx="10">
                  <c:v>6844500</c:v>
                </c:pt>
                <c:pt idx="11">
                  <c:v>12060800</c:v>
                </c:pt>
                <c:pt idx="12">
                  <c:v>7826900</c:v>
                </c:pt>
                <c:pt idx="13">
                  <c:v>8305100</c:v>
                </c:pt>
                <c:pt idx="14">
                  <c:v>8149200</c:v>
                </c:pt>
                <c:pt idx="15">
                  <c:v>8515100</c:v>
                </c:pt>
                <c:pt idx="16">
                  <c:v>8289600</c:v>
                </c:pt>
                <c:pt idx="17">
                  <c:v>9433000</c:v>
                </c:pt>
                <c:pt idx="18">
                  <c:v>11247600</c:v>
                </c:pt>
                <c:pt idx="19">
                  <c:v>10645200</c:v>
                </c:pt>
                <c:pt idx="20">
                  <c:v>15121700</c:v>
                </c:pt>
                <c:pt idx="21">
                  <c:v>8574800</c:v>
                </c:pt>
                <c:pt idx="22">
                  <c:v>9960200</c:v>
                </c:pt>
                <c:pt idx="23">
                  <c:v>9674900</c:v>
                </c:pt>
                <c:pt idx="24">
                  <c:v>8716700</c:v>
                </c:pt>
                <c:pt idx="25">
                  <c:v>9265200</c:v>
                </c:pt>
                <c:pt idx="26">
                  <c:v>9274700</c:v>
                </c:pt>
                <c:pt idx="27">
                  <c:v>11540500</c:v>
                </c:pt>
                <c:pt idx="28">
                  <c:v>9241500</c:v>
                </c:pt>
                <c:pt idx="29">
                  <c:v>12143600</c:v>
                </c:pt>
                <c:pt idx="30">
                  <c:v>9727900</c:v>
                </c:pt>
                <c:pt idx="31">
                  <c:v>9855200</c:v>
                </c:pt>
                <c:pt idx="32">
                  <c:v>9839100</c:v>
                </c:pt>
                <c:pt idx="33">
                  <c:v>11015700</c:v>
                </c:pt>
                <c:pt idx="34">
                  <c:v>10596500</c:v>
                </c:pt>
                <c:pt idx="35">
                  <c:v>10748400</c:v>
                </c:pt>
                <c:pt idx="36">
                  <c:v>10205100</c:v>
                </c:pt>
                <c:pt idx="37">
                  <c:v>10019700</c:v>
                </c:pt>
                <c:pt idx="38">
                  <c:v>9814700</c:v>
                </c:pt>
                <c:pt idx="39">
                  <c:v>11776300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237900</c:v>
                </c:pt>
                <c:pt idx="1">
                  <c:v>4271200</c:v>
                </c:pt>
                <c:pt idx="2">
                  <c:v>5237600</c:v>
                </c:pt>
                <c:pt idx="3">
                  <c:v>6546100</c:v>
                </c:pt>
                <c:pt idx="4">
                  <c:v>7420400</c:v>
                </c:pt>
                <c:pt idx="5">
                  <c:v>8480800</c:v>
                </c:pt>
                <c:pt idx="6">
                  <c:v>6554200</c:v>
                </c:pt>
                <c:pt idx="7">
                  <c:v>8043800</c:v>
                </c:pt>
                <c:pt idx="8">
                  <c:v>8289300</c:v>
                </c:pt>
                <c:pt idx="9">
                  <c:v>7738800</c:v>
                </c:pt>
                <c:pt idx="10">
                  <c:v>7603700</c:v>
                </c:pt>
                <c:pt idx="11">
                  <c:v>10783900</c:v>
                </c:pt>
                <c:pt idx="12">
                  <c:v>8314600</c:v>
                </c:pt>
                <c:pt idx="13">
                  <c:v>8462700</c:v>
                </c:pt>
                <c:pt idx="14">
                  <c:v>10207900</c:v>
                </c:pt>
                <c:pt idx="15">
                  <c:v>8919300</c:v>
                </c:pt>
                <c:pt idx="16">
                  <c:v>8507300</c:v>
                </c:pt>
                <c:pt idx="17">
                  <c:v>10859000</c:v>
                </c:pt>
                <c:pt idx="18">
                  <c:v>9493400</c:v>
                </c:pt>
                <c:pt idx="19">
                  <c:v>9153900</c:v>
                </c:pt>
                <c:pt idx="20">
                  <c:v>12346700</c:v>
                </c:pt>
                <c:pt idx="21">
                  <c:v>9851400</c:v>
                </c:pt>
                <c:pt idx="22">
                  <c:v>9892500</c:v>
                </c:pt>
                <c:pt idx="23">
                  <c:v>10007800</c:v>
                </c:pt>
                <c:pt idx="24">
                  <c:v>10737200</c:v>
                </c:pt>
                <c:pt idx="25">
                  <c:v>10458100</c:v>
                </c:pt>
                <c:pt idx="26">
                  <c:v>10204500</c:v>
                </c:pt>
                <c:pt idx="27">
                  <c:v>10338600</c:v>
                </c:pt>
                <c:pt idx="28">
                  <c:v>10859900</c:v>
                </c:pt>
                <c:pt idx="29">
                  <c:v>11752800</c:v>
                </c:pt>
                <c:pt idx="30">
                  <c:v>12714400</c:v>
                </c:pt>
                <c:pt idx="31">
                  <c:v>11161700</c:v>
                </c:pt>
                <c:pt idx="32">
                  <c:v>10662400</c:v>
                </c:pt>
                <c:pt idx="33">
                  <c:v>11154400</c:v>
                </c:pt>
                <c:pt idx="34">
                  <c:v>10799000</c:v>
                </c:pt>
                <c:pt idx="35">
                  <c:v>16442100</c:v>
                </c:pt>
                <c:pt idx="36">
                  <c:v>11588600</c:v>
                </c:pt>
                <c:pt idx="37">
                  <c:v>14002500</c:v>
                </c:pt>
                <c:pt idx="38">
                  <c:v>11374900</c:v>
                </c:pt>
                <c:pt idx="39">
                  <c:v>10986000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190900</c:v>
                </c:pt>
                <c:pt idx="1">
                  <c:v>5814000</c:v>
                </c:pt>
                <c:pt idx="2">
                  <c:v>5545200</c:v>
                </c:pt>
                <c:pt idx="3">
                  <c:v>6541800</c:v>
                </c:pt>
                <c:pt idx="4">
                  <c:v>7680100</c:v>
                </c:pt>
                <c:pt idx="5">
                  <c:v>7962700</c:v>
                </c:pt>
                <c:pt idx="6">
                  <c:v>8487400</c:v>
                </c:pt>
                <c:pt idx="7">
                  <c:v>8427000</c:v>
                </c:pt>
                <c:pt idx="8">
                  <c:v>9165300</c:v>
                </c:pt>
                <c:pt idx="9">
                  <c:v>8109400</c:v>
                </c:pt>
                <c:pt idx="10">
                  <c:v>8432600</c:v>
                </c:pt>
                <c:pt idx="11">
                  <c:v>8029300</c:v>
                </c:pt>
                <c:pt idx="12">
                  <c:v>8619700</c:v>
                </c:pt>
                <c:pt idx="13">
                  <c:v>8697400</c:v>
                </c:pt>
                <c:pt idx="14">
                  <c:v>9928400</c:v>
                </c:pt>
                <c:pt idx="15">
                  <c:v>9635800</c:v>
                </c:pt>
                <c:pt idx="16">
                  <c:v>9805600</c:v>
                </c:pt>
                <c:pt idx="17">
                  <c:v>9849500</c:v>
                </c:pt>
                <c:pt idx="18">
                  <c:v>10321500</c:v>
                </c:pt>
                <c:pt idx="19">
                  <c:v>10606600</c:v>
                </c:pt>
                <c:pt idx="20">
                  <c:v>11967100</c:v>
                </c:pt>
                <c:pt idx="21">
                  <c:v>10089700</c:v>
                </c:pt>
                <c:pt idx="22">
                  <c:v>13988800</c:v>
                </c:pt>
                <c:pt idx="23">
                  <c:v>11201300</c:v>
                </c:pt>
                <c:pt idx="24">
                  <c:v>10683400</c:v>
                </c:pt>
                <c:pt idx="25">
                  <c:v>10541500</c:v>
                </c:pt>
                <c:pt idx="26">
                  <c:v>10726500</c:v>
                </c:pt>
                <c:pt idx="27">
                  <c:v>10717000</c:v>
                </c:pt>
                <c:pt idx="28">
                  <c:v>10787800</c:v>
                </c:pt>
                <c:pt idx="29">
                  <c:v>11649000</c:v>
                </c:pt>
                <c:pt idx="30">
                  <c:v>11371200</c:v>
                </c:pt>
                <c:pt idx="31">
                  <c:v>11426500</c:v>
                </c:pt>
                <c:pt idx="32">
                  <c:v>11361200</c:v>
                </c:pt>
                <c:pt idx="33">
                  <c:v>11849200</c:v>
                </c:pt>
                <c:pt idx="34">
                  <c:v>11658600</c:v>
                </c:pt>
                <c:pt idx="35">
                  <c:v>12462900</c:v>
                </c:pt>
                <c:pt idx="36">
                  <c:v>10965500</c:v>
                </c:pt>
                <c:pt idx="37">
                  <c:v>11756500</c:v>
                </c:pt>
                <c:pt idx="38">
                  <c:v>11675700</c:v>
                </c:pt>
                <c:pt idx="39">
                  <c:v>11919500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190300</c:v>
                </c:pt>
                <c:pt idx="1">
                  <c:v>6741600</c:v>
                </c:pt>
                <c:pt idx="2">
                  <c:v>7319900</c:v>
                </c:pt>
                <c:pt idx="3">
                  <c:v>7285200</c:v>
                </c:pt>
                <c:pt idx="4">
                  <c:v>9070600</c:v>
                </c:pt>
                <c:pt idx="5">
                  <c:v>9440300</c:v>
                </c:pt>
                <c:pt idx="6">
                  <c:v>8730900</c:v>
                </c:pt>
                <c:pt idx="7">
                  <c:v>9533700</c:v>
                </c:pt>
                <c:pt idx="8">
                  <c:v>9586600</c:v>
                </c:pt>
                <c:pt idx="9">
                  <c:v>10554600</c:v>
                </c:pt>
                <c:pt idx="10">
                  <c:v>8930100</c:v>
                </c:pt>
                <c:pt idx="11">
                  <c:v>9179700</c:v>
                </c:pt>
                <c:pt idx="12">
                  <c:v>9390000</c:v>
                </c:pt>
                <c:pt idx="13">
                  <c:v>9661000</c:v>
                </c:pt>
                <c:pt idx="14">
                  <c:v>10005900</c:v>
                </c:pt>
                <c:pt idx="15">
                  <c:v>10237200</c:v>
                </c:pt>
                <c:pt idx="16">
                  <c:v>10775100</c:v>
                </c:pt>
                <c:pt idx="17">
                  <c:v>11214400</c:v>
                </c:pt>
                <c:pt idx="18">
                  <c:v>11330700</c:v>
                </c:pt>
                <c:pt idx="19">
                  <c:v>12792400</c:v>
                </c:pt>
                <c:pt idx="20">
                  <c:v>11485800</c:v>
                </c:pt>
                <c:pt idx="21">
                  <c:v>14439200</c:v>
                </c:pt>
                <c:pt idx="22">
                  <c:v>14965200</c:v>
                </c:pt>
                <c:pt idx="23">
                  <c:v>12778100</c:v>
                </c:pt>
                <c:pt idx="24">
                  <c:v>11944000</c:v>
                </c:pt>
                <c:pt idx="25">
                  <c:v>13915600</c:v>
                </c:pt>
                <c:pt idx="26">
                  <c:v>12896300</c:v>
                </c:pt>
                <c:pt idx="27">
                  <c:v>11797300</c:v>
                </c:pt>
                <c:pt idx="28">
                  <c:v>11795400</c:v>
                </c:pt>
                <c:pt idx="29">
                  <c:v>12168000</c:v>
                </c:pt>
                <c:pt idx="30">
                  <c:v>12097600</c:v>
                </c:pt>
                <c:pt idx="31">
                  <c:v>12279500</c:v>
                </c:pt>
                <c:pt idx="32">
                  <c:v>12149200</c:v>
                </c:pt>
                <c:pt idx="33">
                  <c:v>12683500</c:v>
                </c:pt>
                <c:pt idx="34">
                  <c:v>12803100</c:v>
                </c:pt>
                <c:pt idx="35">
                  <c:v>12635700</c:v>
                </c:pt>
                <c:pt idx="36">
                  <c:v>13092100</c:v>
                </c:pt>
                <c:pt idx="37">
                  <c:v>12801400</c:v>
                </c:pt>
                <c:pt idx="38">
                  <c:v>14169500</c:v>
                </c:pt>
                <c:pt idx="39">
                  <c:v>13184900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189600</c:v>
                </c:pt>
                <c:pt idx="1">
                  <c:v>4941400</c:v>
                </c:pt>
                <c:pt idx="2">
                  <c:v>7866400</c:v>
                </c:pt>
                <c:pt idx="3">
                  <c:v>7907500</c:v>
                </c:pt>
                <c:pt idx="4">
                  <c:v>10896300</c:v>
                </c:pt>
                <c:pt idx="5">
                  <c:v>9048800</c:v>
                </c:pt>
                <c:pt idx="6">
                  <c:v>9929300</c:v>
                </c:pt>
                <c:pt idx="7">
                  <c:v>9880100</c:v>
                </c:pt>
                <c:pt idx="8">
                  <c:v>11501300</c:v>
                </c:pt>
                <c:pt idx="9">
                  <c:v>9558400</c:v>
                </c:pt>
                <c:pt idx="10">
                  <c:v>9681300</c:v>
                </c:pt>
                <c:pt idx="11">
                  <c:v>9576300</c:v>
                </c:pt>
                <c:pt idx="12">
                  <c:v>10520200</c:v>
                </c:pt>
                <c:pt idx="13">
                  <c:v>11510000</c:v>
                </c:pt>
                <c:pt idx="14">
                  <c:v>10405100</c:v>
                </c:pt>
                <c:pt idx="15">
                  <c:v>11283400</c:v>
                </c:pt>
                <c:pt idx="16">
                  <c:v>12592700</c:v>
                </c:pt>
                <c:pt idx="17">
                  <c:v>12344400</c:v>
                </c:pt>
                <c:pt idx="18">
                  <c:v>11962000</c:v>
                </c:pt>
                <c:pt idx="19">
                  <c:v>13931000</c:v>
                </c:pt>
                <c:pt idx="20">
                  <c:v>13739300</c:v>
                </c:pt>
                <c:pt idx="21">
                  <c:v>14803700</c:v>
                </c:pt>
                <c:pt idx="22">
                  <c:v>13092500</c:v>
                </c:pt>
                <c:pt idx="23">
                  <c:v>12866700</c:v>
                </c:pt>
                <c:pt idx="24">
                  <c:v>12991400</c:v>
                </c:pt>
                <c:pt idx="25">
                  <c:v>12201800</c:v>
                </c:pt>
                <c:pt idx="26">
                  <c:v>13093600</c:v>
                </c:pt>
                <c:pt idx="27">
                  <c:v>12995000</c:v>
                </c:pt>
                <c:pt idx="28">
                  <c:v>13998700</c:v>
                </c:pt>
                <c:pt idx="29">
                  <c:v>12971500</c:v>
                </c:pt>
                <c:pt idx="30">
                  <c:v>13360600</c:v>
                </c:pt>
                <c:pt idx="31">
                  <c:v>14736400</c:v>
                </c:pt>
                <c:pt idx="32">
                  <c:v>13303600</c:v>
                </c:pt>
                <c:pt idx="33">
                  <c:v>13396400</c:v>
                </c:pt>
                <c:pt idx="34">
                  <c:v>17373100</c:v>
                </c:pt>
                <c:pt idx="35">
                  <c:v>14652600</c:v>
                </c:pt>
                <c:pt idx="36">
                  <c:v>13924200</c:v>
                </c:pt>
                <c:pt idx="37">
                  <c:v>18851900</c:v>
                </c:pt>
                <c:pt idx="38">
                  <c:v>12861000</c:v>
                </c:pt>
                <c:pt idx="39">
                  <c:v>13526600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96</v>
      </c>
      <c r="D3" s="1">
        <v>1.13305108006312E-5</v>
      </c>
      <c r="E3">
        <v>0.5</v>
      </c>
      <c r="F3">
        <v>0.54500000000000004</v>
      </c>
      <c r="G3">
        <v>0.98765182162023502</v>
      </c>
      <c r="H3">
        <v>6.1740891898822096E-3</v>
      </c>
      <c r="I3">
        <v>0.49382591081011701</v>
      </c>
      <c r="J3">
        <v>1437700</v>
      </c>
      <c r="R3" t="s">
        <v>16</v>
      </c>
      <c r="S3" cm="1">
        <f t="array" aca="1" ref="S3" ca="1">CELL("contents", INDIRECT("C"&amp;CELL("contents", S$1)))</f>
        <v>96</v>
      </c>
      <c r="T3" cm="1">
        <f t="array" aca="1" ref="T3" ca="1">CELL("contents", INDIRECT("C"&amp;CELL("contents", T$1)))</f>
        <v>1732</v>
      </c>
      <c r="U3" cm="1">
        <f t="array" aca="1" ref="U3" ca="1">CELL("contents", INDIRECT("C"&amp;CELL("contents", U$1)))</f>
        <v>1602</v>
      </c>
      <c r="V3" cm="1">
        <f t="array" aca="1" ref="V3" ca="1">CELL("contents", INDIRECT("C"&amp;CELL("contents", V$1)))</f>
        <v>1717</v>
      </c>
      <c r="W3" cm="1">
        <f t="array" aca="1" ref="W3" ca="1">CELL("contents", INDIRECT("C"&amp;CELL("contents", W$1)))</f>
        <v>1876</v>
      </c>
      <c r="X3" cm="1">
        <f t="array" aca="1" ref="X3" ca="1">CELL("contents", INDIRECT("C"&amp;CELL("contents", X$1)))</f>
        <v>2070</v>
      </c>
      <c r="Y3" cm="1">
        <f t="array" aca="1" ref="Y3" ca="1">CELL("contents", INDIRECT("C"&amp;CELL("contents", Y$1)))</f>
        <v>2268</v>
      </c>
      <c r="Z3" cm="1">
        <f t="array" aca="1" ref="Z3" ca="1">CELL("contents", INDIRECT("C"&amp;CELL("contents", Z$1)))</f>
        <v>2464</v>
      </c>
      <c r="AA3" cm="1">
        <f t="array" aca="1" ref="AA3" ca="1">CELL("contents", INDIRECT("C"&amp;CELL("contents", AA$1)))</f>
        <v>2636</v>
      </c>
      <c r="AB3" cm="1">
        <f t="array" aca="1" ref="AB3" ca="1">CELL("contents", INDIRECT("C"&amp;CELL("contents", AB$1)))</f>
        <v>2803</v>
      </c>
      <c r="AC3" cm="1">
        <f t="array" aca="1" ref="AC3" ca="1">CELL("contents", INDIRECT("C"&amp;CELL("contents", AC$1)))</f>
        <v>2961</v>
      </c>
      <c r="AD3" cm="1">
        <f t="array" aca="1" ref="AD3" ca="1">CELL("contents", INDIRECT("C"&amp;CELL("contents", AD$1)))</f>
        <v>3106</v>
      </c>
      <c r="AE3" cm="1">
        <f t="array" aca="1" ref="AE3" ca="1">CELL("contents", INDIRECT("C"&amp;CELL("contents", AE$1)))</f>
        <v>3247</v>
      </c>
      <c r="AF3" cm="1">
        <f t="array" aca="1" ref="AF3" ca="1">CELL("contents", INDIRECT("C"&amp;CELL("contents", AF$1)))</f>
        <v>3372</v>
      </c>
      <c r="AG3" cm="1">
        <f t="array" aca="1" ref="AG3" ca="1">CELL("contents", INDIRECT("C"&amp;CELL("contents", AG$1)))</f>
        <v>3494</v>
      </c>
      <c r="AH3" cm="1">
        <f t="array" aca="1" ref="AH3" ca="1">CELL("contents", INDIRECT("C"&amp;CELL("contents", AH$1)))</f>
        <v>3610</v>
      </c>
      <c r="AI3" cm="1">
        <f t="array" aca="1" ref="AI3" ca="1">CELL("contents", INDIRECT("C"&amp;CELL("contents", AI$1)))</f>
        <v>3728</v>
      </c>
      <c r="AJ3" cm="1">
        <f t="array" aca="1" ref="AJ3" ca="1">CELL("contents", INDIRECT("C"&amp;CELL("contents", AJ$1)))</f>
        <v>3835</v>
      </c>
      <c r="AK3" cm="1">
        <f t="array" aca="1" ref="AK3" ca="1">CELL("contents", INDIRECT("C"&amp;CELL("contents", AK$1)))</f>
        <v>3937</v>
      </c>
      <c r="AL3" cm="1">
        <f t="array" aca="1" ref="AL3" ca="1">CELL("contents", INDIRECT("C"&amp;CELL("contents", AL$1)))</f>
        <v>4031</v>
      </c>
      <c r="AM3" cm="1">
        <f t="array" aca="1" ref="AM3" ca="1">CELL("contents", INDIRECT("C"&amp;CELL("contents", AM$1)))</f>
        <v>4123</v>
      </c>
      <c r="AN3" cm="1">
        <f t="array" aca="1" ref="AN3" ca="1">CELL("contents", INDIRECT("C"&amp;CELL("contents", AN$1)))</f>
        <v>4218</v>
      </c>
      <c r="AO3" cm="1">
        <f t="array" aca="1" ref="AO3" ca="1">CELL("contents", INDIRECT("C"&amp;CELL("contents", AO$1)))</f>
        <v>4302</v>
      </c>
      <c r="AP3" cm="1">
        <f t="array" aca="1" ref="AP3" ca="1">CELL("contents", INDIRECT("C"&amp;CELL("contents", AP$1)))</f>
        <v>4384</v>
      </c>
      <c r="AQ3" cm="1">
        <f t="array" aca="1" ref="AQ3" ca="1">CELL("contents", INDIRECT("C"&amp;CELL("contents", AQ$1)))</f>
        <v>4465</v>
      </c>
      <c r="AR3" cm="1">
        <f t="array" aca="1" ref="AR3" ca="1">CELL("contents", INDIRECT("C"&amp;CELL("contents", AR$1)))</f>
        <v>4543</v>
      </c>
      <c r="AS3" cm="1">
        <f t="array" aca="1" ref="AS3" ca="1">CELL("contents", INDIRECT("C"&amp;CELL("contents", AS$1)))</f>
        <v>4623</v>
      </c>
      <c r="AT3" cm="1">
        <f t="array" aca="1" ref="AT3" ca="1">CELL("contents", INDIRECT("C"&amp;CELL("contents", AT$1)))</f>
        <v>4699</v>
      </c>
      <c r="AU3" cm="1">
        <f t="array" aca="1" ref="AU3" ca="1">CELL("contents", INDIRECT("C"&amp;CELL("contents", AU$1)))</f>
        <v>4785</v>
      </c>
      <c r="AV3" cm="1">
        <f t="array" aca="1" ref="AV3" ca="1">CELL("contents", INDIRECT("C"&amp;CELL("contents", AV$1)))</f>
        <v>4830</v>
      </c>
      <c r="AW3" cm="1">
        <f t="array" aca="1" ref="AW3" ca="1">CELL("contents", INDIRECT("C"&amp;CELL("contents", AW$1)))</f>
        <v>4898</v>
      </c>
      <c r="AX3" cm="1">
        <f t="array" aca="1" ref="AX3" ca="1">CELL("contents", INDIRECT("C"&amp;CELL("contents", AX$1)))</f>
        <v>4976</v>
      </c>
      <c r="AY3" cm="1">
        <f t="array" aca="1" ref="AY3" ca="1">CELL("contents", INDIRECT("C"&amp;CELL("contents", AY$1)))</f>
        <v>5033</v>
      </c>
      <c r="AZ3" cm="1">
        <f t="array" aca="1" ref="AZ3" ca="1">CELL("contents", INDIRECT("C"&amp;CELL("contents", AZ$1)))</f>
        <v>5107</v>
      </c>
      <c r="BA3" cm="1">
        <f t="array" aca="1" ref="BA3" ca="1">CELL("contents", INDIRECT("C"&amp;CELL("contents", BA$1)))</f>
        <v>5175</v>
      </c>
      <c r="BB3" cm="1">
        <f t="array" aca="1" ref="BB3" ca="1">CELL("contents", INDIRECT("C"&amp;CELL("contents", BB$1)))</f>
        <v>5242</v>
      </c>
      <c r="BC3" cm="1">
        <f t="array" aca="1" ref="BC3" ca="1">CELL("contents", INDIRECT("C"&amp;CELL("contents", BC$1)))</f>
        <v>5302</v>
      </c>
      <c r="BD3" cm="1">
        <f t="array" aca="1" ref="BD3" ca="1">CELL("contents", INDIRECT("C"&amp;CELL("contents", BD$1)))</f>
        <v>5364</v>
      </c>
      <c r="BE3" cm="1">
        <f t="array" aca="1" ref="BE3" ca="1">CELL("contents", INDIRECT("C"&amp;CELL("contents", BE$1)))</f>
        <v>5427</v>
      </c>
      <c r="BF3" cm="1">
        <f t="array" aca="1" ref="BF3" ca="1">CELL("contents", INDIRECT("C"&amp;CELL("contents", BF$1)))</f>
        <v>5487</v>
      </c>
    </row>
    <row r="4" spans="1:58" x14ac:dyDescent="0.25">
      <c r="A4">
        <v>1.024</v>
      </c>
      <c r="B4">
        <v>0.5</v>
      </c>
      <c r="C4">
        <v>3</v>
      </c>
      <c r="D4">
        <v>-1.08202128066673E-2</v>
      </c>
      <c r="E4">
        <v>0.5</v>
      </c>
      <c r="F4">
        <v>0.54500000000000004</v>
      </c>
      <c r="G4">
        <v>0.89179787193332805</v>
      </c>
      <c r="H4">
        <v>5.4101064033335998E-2</v>
      </c>
      <c r="I4">
        <v>0.44589893596666402</v>
      </c>
      <c r="J4">
        <v>191700</v>
      </c>
      <c r="K4">
        <v>96</v>
      </c>
      <c r="L4">
        <v>1437700</v>
      </c>
      <c r="M4">
        <v>0.5</v>
      </c>
      <c r="N4">
        <v>0.98765182162023502</v>
      </c>
      <c r="O4">
        <v>6.1740891898822096E-3</v>
      </c>
      <c r="P4">
        <v>0.49382591081011701</v>
      </c>
      <c r="R4" t="s">
        <v>15</v>
      </c>
      <c r="S4" cm="1">
        <f t="array" aca="1" ref="S4" ca="1">CELL("contents", INDIRECT("J"&amp;CELL("contents", S$1)))</f>
        <v>1437700</v>
      </c>
      <c r="T4" cm="1">
        <f t="array" aca="1" ref="T4" ca="1">CELL("contents", INDIRECT("J"&amp;CELL("contents", T$1)))</f>
        <v>25111100</v>
      </c>
      <c r="U4" cm="1">
        <f t="array" aca="1" ref="U4" ca="1">CELL("contents", INDIRECT("J"&amp;CELL("contents", U$1)))</f>
        <v>25856500</v>
      </c>
      <c r="V4" cm="1">
        <f t="array" aca="1" ref="V4" ca="1">CELL("contents", INDIRECT("J"&amp;CELL("contents", V$1)))</f>
        <v>28662100</v>
      </c>
      <c r="W4" cm="1">
        <f t="array" aca="1" ref="W4" ca="1">CELL("contents", INDIRECT("J"&amp;CELL("contents", W$1)))</f>
        <v>28595200</v>
      </c>
      <c r="X4" cm="1">
        <f t="array" aca="1" ref="X4" ca="1">CELL("contents", INDIRECT("J"&amp;CELL("contents", X$1)))</f>
        <v>27675600</v>
      </c>
      <c r="Y4" cm="1">
        <f t="array" aca="1" ref="Y4" ca="1">CELL("contents", INDIRECT("J"&amp;CELL("contents", Y$1)))</f>
        <v>30202100</v>
      </c>
      <c r="Z4" cm="1">
        <f t="array" aca="1" ref="Z4" ca="1">CELL("contents", INDIRECT("J"&amp;CELL("contents", Z$1)))</f>
        <v>34077800</v>
      </c>
      <c r="AA4" cm="1">
        <f t="array" aca="1" ref="AA4" ca="1">CELL("contents", INDIRECT("J"&amp;CELL("contents", AA$1)))</f>
        <v>36525300</v>
      </c>
      <c r="AB4" cm="1">
        <f t="array" aca="1" ref="AB4" ca="1">CELL("contents", INDIRECT("J"&amp;CELL("contents", AB$1)))</f>
        <v>37363500</v>
      </c>
      <c r="AC4" cm="1">
        <f t="array" aca="1" ref="AC4" ca="1">CELL("contents", INDIRECT("J"&amp;CELL("contents", AC$1)))</f>
        <v>39065200</v>
      </c>
      <c r="AD4" cm="1">
        <f t="array" aca="1" ref="AD4" ca="1">CELL("contents", INDIRECT("J"&amp;CELL("contents", AD$1)))</f>
        <v>41315200</v>
      </c>
      <c r="AE4" cm="1">
        <f t="array" aca="1" ref="AE4" ca="1">CELL("contents", INDIRECT("J"&amp;CELL("contents", AE$1)))</f>
        <v>45926500</v>
      </c>
      <c r="AF4" cm="1">
        <f t="array" aca="1" ref="AF4" ca="1">CELL("contents", INDIRECT("J"&amp;CELL("contents", AF$1)))</f>
        <v>46327300</v>
      </c>
      <c r="AG4" cm="1">
        <f t="array" aca="1" ref="AG4" ca="1">CELL("contents", INDIRECT("J"&amp;CELL("contents", AG$1)))</f>
        <v>46848900</v>
      </c>
      <c r="AH4" cm="1">
        <f t="array" aca="1" ref="AH4" ca="1">CELL("contents", INDIRECT("J"&amp;CELL("contents", AH$1)))</f>
        <v>47785100</v>
      </c>
      <c r="AI4" cm="1">
        <f t="array" aca="1" ref="AI4" ca="1">CELL("contents", INDIRECT("J"&amp;CELL("contents", AI$1)))</f>
        <v>50223300</v>
      </c>
      <c r="AJ4" cm="1">
        <f t="array" aca="1" ref="AJ4" ca="1">CELL("contents", INDIRECT("J"&amp;CELL("contents", AJ$1)))</f>
        <v>55857600</v>
      </c>
      <c r="AK4" cm="1">
        <f t="array" aca="1" ref="AK4" ca="1">CELL("contents", INDIRECT("J"&amp;CELL("contents", AK$1)))</f>
        <v>55735500</v>
      </c>
      <c r="AL4" cm="1">
        <f t="array" aca="1" ref="AL4" ca="1">CELL("contents", INDIRECT("J"&amp;CELL("contents", AL$1)))</f>
        <v>56120100</v>
      </c>
      <c r="AM4" cm="1">
        <f t="array" aca="1" ref="AM4" ca="1">CELL("contents", INDIRECT("J"&amp;CELL("contents", AM$1)))</f>
        <v>55779200</v>
      </c>
      <c r="AN4" cm="1">
        <f t="array" aca="1" ref="AN4" ca="1">CELL("contents", INDIRECT("J"&amp;CELL("contents", AN$1)))</f>
        <v>57568100</v>
      </c>
      <c r="AO4" cm="1">
        <f t="array" aca="1" ref="AO4" ca="1">CELL("contents", INDIRECT("J"&amp;CELL("contents", AO$1)))</f>
        <v>67667600</v>
      </c>
      <c r="AP4" cm="1">
        <f t="array" aca="1" ref="AP4" ca="1">CELL("contents", INDIRECT("J"&amp;CELL("contents", AP$1)))</f>
        <v>61239500</v>
      </c>
      <c r="AQ4" cm="1">
        <f t="array" aca="1" ref="AQ4" ca="1">CELL("contents", INDIRECT("J"&amp;CELL("contents", AQ$1)))</f>
        <v>62258100</v>
      </c>
      <c r="AR4" cm="1">
        <f t="array" aca="1" ref="AR4" ca="1">CELL("contents", INDIRECT("J"&amp;CELL("contents", AR$1)))</f>
        <v>63282300</v>
      </c>
      <c r="AS4" cm="1">
        <f t="array" aca="1" ref="AS4" ca="1">CELL("contents", INDIRECT("J"&amp;CELL("contents", AS$1)))</f>
        <v>63598800</v>
      </c>
      <c r="AT4" cm="1">
        <f t="array" aca="1" ref="AT4" ca="1">CELL("contents", INDIRECT("J"&amp;CELL("contents", AT$1)))</f>
        <v>67388200</v>
      </c>
      <c r="AU4" cm="1">
        <f t="array" aca="1" ref="AU4" ca="1">CELL("contents", INDIRECT("J"&amp;CELL("contents", AU$1)))</f>
        <v>64995200</v>
      </c>
      <c r="AV4" cm="1">
        <f t="array" aca="1" ref="AV4" ca="1">CELL("contents", INDIRECT("J"&amp;CELL("contents", AV$1)))</f>
        <v>68793100</v>
      </c>
      <c r="AW4" cm="1">
        <f t="array" aca="1" ref="AW4" ca="1">CELL("contents", INDIRECT("J"&amp;CELL("contents", AW$1)))</f>
        <v>67192100</v>
      </c>
      <c r="AX4" cm="1">
        <f t="array" aca="1" ref="AX4" ca="1">CELL("contents", INDIRECT("J"&amp;CELL("contents", AX$1)))</f>
        <v>68973000</v>
      </c>
      <c r="AY4" cm="1">
        <f t="array" aca="1" ref="AY4" ca="1">CELL("contents", INDIRECT("J"&amp;CELL("contents", AY$1)))</f>
        <v>67704600</v>
      </c>
      <c r="AZ4" cm="1">
        <f t="array" aca="1" ref="AZ4" ca="1">CELL("contents", INDIRECT("J"&amp;CELL("contents", AZ$1)))</f>
        <v>70783300</v>
      </c>
      <c r="BA4" cm="1">
        <f t="array" aca="1" ref="BA4" ca="1">CELL("contents", INDIRECT("J"&amp;CELL("contents", BA$1)))</f>
        <v>69161500</v>
      </c>
      <c r="BB4" cm="1">
        <f t="array" aca="1" ref="BB4" ca="1">CELL("contents", INDIRECT("J"&amp;CELL("contents", BB$1)))</f>
        <v>72119100</v>
      </c>
      <c r="BC4" cm="1">
        <f t="array" aca="1" ref="BC4" ca="1">CELL("contents", INDIRECT("J"&amp;CELL("contents", BC$1)))</f>
        <v>80359200</v>
      </c>
      <c r="BD4" cm="1">
        <f t="array" aca="1" ref="BD4" ca="1">CELL("contents", INDIRECT("J"&amp;CELL("contents", BD$1)))</f>
        <v>76985300</v>
      </c>
      <c r="BE4" cm="1">
        <f t="array" aca="1" ref="BE4" ca="1">CELL("contents", INDIRECT("J"&amp;CELL("contents", BE$1)))</f>
        <v>86223200</v>
      </c>
      <c r="BF4" cm="1">
        <f t="array" aca="1" ref="BF4" ca="1">CELL("contents", INDIRECT("J"&amp;CELL("contents", BF$1)))</f>
        <v>73431400</v>
      </c>
    </row>
    <row r="5" spans="1:58" x14ac:dyDescent="0.25">
      <c r="A5">
        <v>0.51200000000000001</v>
      </c>
      <c r="B5">
        <v>0.5</v>
      </c>
      <c r="C5">
        <v>3</v>
      </c>
      <c r="D5">
        <v>-1.08202128066673E-2</v>
      </c>
      <c r="E5">
        <v>0.5</v>
      </c>
      <c r="F5">
        <v>0.54500000000000004</v>
      </c>
      <c r="G5">
        <v>0.89179787193332805</v>
      </c>
      <c r="H5">
        <v>5.4101064033335998E-2</v>
      </c>
      <c r="I5">
        <v>0.44589893596666402</v>
      </c>
      <c r="J5">
        <v>252200</v>
      </c>
      <c r="K5">
        <v>96</v>
      </c>
      <c r="L5">
        <v>1437700</v>
      </c>
      <c r="M5">
        <v>0.5</v>
      </c>
      <c r="N5">
        <v>0.98765182162023502</v>
      </c>
      <c r="O5">
        <v>6.1740891898822096E-3</v>
      </c>
      <c r="P5">
        <v>0.49382591081011701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67</v>
      </c>
      <c r="U5" cm="1">
        <f t="array" aca="1" ref="U5" ca="1">CELL("contents", INDIRECT("C"&amp;CELL("contents", U$1)+1))</f>
        <v>73</v>
      </c>
      <c r="V5" cm="1">
        <f t="array" aca="1" ref="V5" ca="1">CELL("contents", INDIRECT("C"&amp;CELL("contents", V$1)+1))</f>
        <v>71</v>
      </c>
      <c r="W5" cm="1">
        <f t="array" aca="1" ref="W5" ca="1">CELL("contents", INDIRECT("C"&amp;CELL("contents", W$1)+1))</f>
        <v>104</v>
      </c>
      <c r="X5" cm="1">
        <f t="array" aca="1" ref="X5" ca="1">CELL("contents", INDIRECT("C"&amp;CELL("contents", X$1)+1))</f>
        <v>96</v>
      </c>
      <c r="Y5" cm="1">
        <f t="array" aca="1" ref="Y5" ca="1">CELL("contents", INDIRECT("C"&amp;CELL("contents", Y$1)+1))</f>
        <v>97</v>
      </c>
      <c r="Z5" cm="1">
        <f t="array" aca="1" ref="Z5" ca="1">CELL("contents", INDIRECT("C"&amp;CELL("contents", Z$1)+1))</f>
        <v>152</v>
      </c>
      <c r="AA5" cm="1">
        <f t="array" aca="1" ref="AA5" ca="1">CELL("contents", INDIRECT("C"&amp;CELL("contents", AA$1)+1))</f>
        <v>107</v>
      </c>
      <c r="AB5" cm="1">
        <f t="array" aca="1" ref="AB5" ca="1">CELL("contents", INDIRECT("C"&amp;CELL("contents", AB$1)+1))</f>
        <v>122</v>
      </c>
      <c r="AC5" cm="1">
        <f t="array" aca="1" ref="AC5" ca="1">CELL("contents", INDIRECT("C"&amp;CELL("contents", AC$1)+1))</f>
        <v>148</v>
      </c>
      <c r="AD5" cm="1">
        <f t="array" aca="1" ref="AD5" ca="1">CELL("contents", INDIRECT("C"&amp;CELL("contents", AD$1)+1))</f>
        <v>111</v>
      </c>
      <c r="AE5" cm="1">
        <f t="array" aca="1" ref="AE5" ca="1">CELL("contents", INDIRECT("C"&amp;CELL("contents", AE$1)+1))</f>
        <v>110</v>
      </c>
      <c r="AF5" cm="1">
        <f t="array" aca="1" ref="AF5" ca="1">CELL("contents", INDIRECT("C"&amp;CELL("contents", AF$1)+1))</f>
        <v>89</v>
      </c>
      <c r="AG5" cm="1">
        <f t="array" aca="1" ref="AG5" ca="1">CELL("contents", INDIRECT("C"&amp;CELL("contents", AG$1)+1))</f>
        <v>95</v>
      </c>
      <c r="AH5" cm="1">
        <f t="array" aca="1" ref="AH5" ca="1">CELL("contents", INDIRECT("C"&amp;CELL("contents", AH$1)+1))</f>
        <v>81</v>
      </c>
      <c r="AI5" cm="1">
        <f t="array" aca="1" ref="AI5" ca="1">CELL("contents", INDIRECT("C"&amp;CELL("contents", AI$1)+1))</f>
        <v>83</v>
      </c>
      <c r="AJ5" cm="1">
        <f t="array" aca="1" ref="AJ5" ca="1">CELL("contents", INDIRECT("C"&amp;CELL("contents", AJ$1)+1))</f>
        <v>163</v>
      </c>
      <c r="AK5" cm="1">
        <f t="array" aca="1" ref="AK5" ca="1">CELL("contents", INDIRECT("C"&amp;CELL("contents", AK$1)+1))</f>
        <v>161</v>
      </c>
      <c r="AL5" cm="1">
        <f t="array" aca="1" ref="AL5" ca="1">CELL("contents", INDIRECT("C"&amp;CELL("contents", AL$1)+1))</f>
        <v>128</v>
      </c>
      <c r="AM5" cm="1">
        <f t="array" aca="1" ref="AM5" ca="1">CELL("contents", INDIRECT("C"&amp;CELL("contents", AM$1)+1))</f>
        <v>140</v>
      </c>
      <c r="AN5" cm="1">
        <f t="array" aca="1" ref="AN5" ca="1">CELL("contents", INDIRECT("C"&amp;CELL("contents", AN$1)+1))</f>
        <v>144</v>
      </c>
      <c r="AO5" cm="1">
        <f t="array" aca="1" ref="AO5" ca="1">CELL("contents", INDIRECT("C"&amp;CELL("contents", AO$1)+1))</f>
        <v>148</v>
      </c>
      <c r="AP5" cm="1">
        <f t="array" aca="1" ref="AP5" ca="1">CELL("contents", INDIRECT("C"&amp;CELL("contents", AP$1)+1))</f>
        <v>157</v>
      </c>
      <c r="AQ5" cm="1">
        <f t="array" aca="1" ref="AQ5" ca="1">CELL("contents", INDIRECT("C"&amp;CELL("contents", AQ$1)+1))</f>
        <v>173</v>
      </c>
      <c r="AR5" cm="1">
        <f t="array" aca="1" ref="AR5" ca="1">CELL("contents", INDIRECT("C"&amp;CELL("contents", AR$1)+1))</f>
        <v>169</v>
      </c>
      <c r="AS5" cm="1">
        <f t="array" aca="1" ref="AS5" ca="1">CELL("contents", INDIRECT("C"&amp;CELL("contents", AS$1)+1))</f>
        <v>239</v>
      </c>
      <c r="AT5" cm="1">
        <f t="array" aca="1" ref="AT5" ca="1">CELL("contents", INDIRECT("C"&amp;CELL("contents", AT$1)+1))</f>
        <v>210</v>
      </c>
      <c r="AU5" cm="1">
        <f t="array" aca="1" ref="AU5" ca="1">CELL("contents", INDIRECT("C"&amp;CELL("contents", AU$1)+1))</f>
        <v>165</v>
      </c>
      <c r="AV5" cm="1">
        <f t="array" aca="1" ref="AV5" ca="1">CELL("contents", INDIRECT("C"&amp;CELL("contents", AV$1)+1))</f>
        <v>183</v>
      </c>
      <c r="AW5" cm="1">
        <f t="array" aca="1" ref="AW5" ca="1">CELL("contents", INDIRECT("C"&amp;CELL("contents", AW$1)+1))</f>
        <v>191</v>
      </c>
      <c r="AX5" cm="1">
        <f t="array" aca="1" ref="AX5" ca="1">CELL("contents", INDIRECT("C"&amp;CELL("contents", AX$1)+1))</f>
        <v>202</v>
      </c>
      <c r="AY5" cm="1">
        <f t="array" aca="1" ref="AY5" ca="1">CELL("contents", INDIRECT("C"&amp;CELL("contents", AY$1)+1))</f>
        <v>177</v>
      </c>
      <c r="AZ5" cm="1">
        <f t="array" aca="1" ref="AZ5" ca="1">CELL("contents", INDIRECT("C"&amp;CELL("contents", AZ$1)+1))</f>
        <v>192</v>
      </c>
      <c r="BA5" cm="1">
        <f t="array" aca="1" ref="BA5" ca="1">CELL("contents", INDIRECT("C"&amp;CELL("contents", BA$1)+1))</f>
        <v>173</v>
      </c>
      <c r="BB5" cm="1">
        <f t="array" aca="1" ref="BB5" ca="1">CELL("contents", INDIRECT("C"&amp;CELL("contents", BB$1)+1))</f>
        <v>173</v>
      </c>
      <c r="BC5" cm="1">
        <f t="array" aca="1" ref="BC5" ca="1">CELL("contents", INDIRECT("C"&amp;CELL("contents", BC$1)+1))</f>
        <v>184</v>
      </c>
      <c r="BD5" cm="1">
        <f t="array" aca="1" ref="BD5" ca="1">CELL("contents", INDIRECT("C"&amp;CELL("contents", BD$1)+1))</f>
        <v>177</v>
      </c>
      <c r="BE5" cm="1">
        <f t="array" aca="1" ref="BE5" ca="1">CELL("contents", INDIRECT("C"&amp;CELL("contents", BE$1)+1))</f>
        <v>207</v>
      </c>
      <c r="BF5" cm="1">
        <f t="array" aca="1" ref="BF5" ca="1">CELL("contents", INDIRECT("C"&amp;CELL("contents", BF$1)+1))</f>
        <v>211</v>
      </c>
    </row>
    <row r="6" spans="1:58" x14ac:dyDescent="0.25">
      <c r="A6">
        <v>0.25600000000000001</v>
      </c>
      <c r="B6">
        <v>0.5</v>
      </c>
      <c r="C6">
        <v>3</v>
      </c>
      <c r="D6">
        <v>-1.08202128066673E-2</v>
      </c>
      <c r="E6">
        <v>0.5</v>
      </c>
      <c r="F6">
        <v>0.54500000000000004</v>
      </c>
      <c r="G6">
        <v>0.89179787193332805</v>
      </c>
      <c r="H6">
        <v>5.4101064033335998E-2</v>
      </c>
      <c r="I6">
        <v>0.44589893596666402</v>
      </c>
      <c r="J6">
        <v>211800</v>
      </c>
      <c r="K6">
        <v>96</v>
      </c>
      <c r="L6">
        <v>1437700</v>
      </c>
      <c r="M6">
        <v>0.5</v>
      </c>
      <c r="N6">
        <v>0.98765182162023502</v>
      </c>
      <c r="O6">
        <v>6.1740891898822096E-3</v>
      </c>
      <c r="P6">
        <v>0.49382591081011701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67</v>
      </c>
      <c r="U6" cm="1">
        <f t="array" aca="1" ref="U6" ca="1">CELL("contents", INDIRECT("C"&amp;CELL("contents", U$1)+2))</f>
        <v>73</v>
      </c>
      <c r="V6" cm="1">
        <f t="array" aca="1" ref="V6" ca="1">CELL("contents", INDIRECT("C"&amp;CELL("contents", V$1)+2))</f>
        <v>71</v>
      </c>
      <c r="W6" cm="1">
        <f t="array" aca="1" ref="W6" ca="1">CELL("contents", INDIRECT("C"&amp;CELL("contents", W$1)+2))</f>
        <v>104</v>
      </c>
      <c r="X6" cm="1">
        <f t="array" aca="1" ref="X6" ca="1">CELL("contents", INDIRECT("C"&amp;CELL("contents", X$1)+2))</f>
        <v>96</v>
      </c>
      <c r="Y6" cm="1">
        <f t="array" aca="1" ref="Y6" ca="1">CELL("contents", INDIRECT("C"&amp;CELL("contents", Y$1)+2))</f>
        <v>97</v>
      </c>
      <c r="Z6" cm="1">
        <f t="array" aca="1" ref="Z6" ca="1">CELL("contents", INDIRECT("C"&amp;CELL("contents", Z$1)+2))</f>
        <v>152</v>
      </c>
      <c r="AA6" cm="1">
        <f t="array" aca="1" ref="AA6" ca="1">CELL("contents", INDIRECT("C"&amp;CELL("contents", AA$1)+2))</f>
        <v>107</v>
      </c>
      <c r="AB6" cm="1">
        <f t="array" aca="1" ref="AB6" ca="1">CELL("contents", INDIRECT("C"&amp;CELL("contents", AB$1)+2))</f>
        <v>122</v>
      </c>
      <c r="AC6" cm="1">
        <f t="array" aca="1" ref="AC6" ca="1">CELL("contents", INDIRECT("C"&amp;CELL("contents", AC$1)+2))</f>
        <v>148</v>
      </c>
      <c r="AD6" cm="1">
        <f t="array" aca="1" ref="AD6" ca="1">CELL("contents", INDIRECT("C"&amp;CELL("contents", AD$1)+2))</f>
        <v>111</v>
      </c>
      <c r="AE6" cm="1">
        <f t="array" aca="1" ref="AE6" ca="1">CELL("contents", INDIRECT("C"&amp;CELL("contents", AE$1)+2))</f>
        <v>110</v>
      </c>
      <c r="AF6" cm="1">
        <f t="array" aca="1" ref="AF6" ca="1">CELL("contents", INDIRECT("C"&amp;CELL("contents", AF$1)+2))</f>
        <v>89</v>
      </c>
      <c r="AG6" cm="1">
        <f t="array" aca="1" ref="AG6" ca="1">CELL("contents", INDIRECT("C"&amp;CELL("contents", AG$1)+2))</f>
        <v>95</v>
      </c>
      <c r="AH6" cm="1">
        <f t="array" aca="1" ref="AH6" ca="1">CELL("contents", INDIRECT("C"&amp;CELL("contents", AH$1)+2))</f>
        <v>81</v>
      </c>
      <c r="AI6" cm="1">
        <f t="array" aca="1" ref="AI6" ca="1">CELL("contents", INDIRECT("C"&amp;CELL("contents", AI$1)+2))</f>
        <v>83</v>
      </c>
      <c r="AJ6" cm="1">
        <f t="array" aca="1" ref="AJ6" ca="1">CELL("contents", INDIRECT("C"&amp;CELL("contents", AJ$1)+2))</f>
        <v>163</v>
      </c>
      <c r="AK6" cm="1">
        <f t="array" aca="1" ref="AK6" ca="1">CELL("contents", INDIRECT("C"&amp;CELL("contents", AK$1)+2))</f>
        <v>161</v>
      </c>
      <c r="AL6" cm="1">
        <f t="array" aca="1" ref="AL6" ca="1">CELL("contents", INDIRECT("C"&amp;CELL("contents", AL$1)+2))</f>
        <v>128</v>
      </c>
      <c r="AM6" cm="1">
        <f t="array" aca="1" ref="AM6" ca="1">CELL("contents", INDIRECT("C"&amp;CELL("contents", AM$1)+2))</f>
        <v>140</v>
      </c>
      <c r="AN6" cm="1">
        <f t="array" aca="1" ref="AN6" ca="1">CELL("contents", INDIRECT("C"&amp;CELL("contents", AN$1)+2))</f>
        <v>144</v>
      </c>
      <c r="AO6" cm="1">
        <f t="array" aca="1" ref="AO6" ca="1">CELL("contents", INDIRECT("C"&amp;CELL("contents", AO$1)+2))</f>
        <v>148</v>
      </c>
      <c r="AP6" cm="1">
        <f t="array" aca="1" ref="AP6" ca="1">CELL("contents", INDIRECT("C"&amp;CELL("contents", AP$1)+2))</f>
        <v>157</v>
      </c>
      <c r="AQ6" cm="1">
        <f t="array" aca="1" ref="AQ6" ca="1">CELL("contents", INDIRECT("C"&amp;CELL("contents", AQ$1)+2))</f>
        <v>173</v>
      </c>
      <c r="AR6" cm="1">
        <f t="array" aca="1" ref="AR6" ca="1">CELL("contents", INDIRECT("C"&amp;CELL("contents", AR$1)+2))</f>
        <v>169</v>
      </c>
      <c r="AS6" cm="1">
        <f t="array" aca="1" ref="AS6" ca="1">CELL("contents", INDIRECT("C"&amp;CELL("contents", AS$1)+2))</f>
        <v>239</v>
      </c>
      <c r="AT6" cm="1">
        <f t="array" aca="1" ref="AT6" ca="1">CELL("contents", INDIRECT("C"&amp;CELL("contents", AT$1)+2))</f>
        <v>210</v>
      </c>
      <c r="AU6" cm="1">
        <f t="array" aca="1" ref="AU6" ca="1">CELL("contents", INDIRECT("C"&amp;CELL("contents", AU$1)+2))</f>
        <v>165</v>
      </c>
      <c r="AV6" cm="1">
        <f t="array" aca="1" ref="AV6" ca="1">CELL("contents", INDIRECT("C"&amp;CELL("contents", AV$1)+2))</f>
        <v>183</v>
      </c>
      <c r="AW6" cm="1">
        <f t="array" aca="1" ref="AW6" ca="1">CELL("contents", INDIRECT("C"&amp;CELL("contents", AW$1)+2))</f>
        <v>191</v>
      </c>
      <c r="AX6" cm="1">
        <f t="array" aca="1" ref="AX6" ca="1">CELL("contents", INDIRECT("C"&amp;CELL("contents", AX$1)+2))</f>
        <v>202</v>
      </c>
      <c r="AY6" cm="1">
        <f t="array" aca="1" ref="AY6" ca="1">CELL("contents", INDIRECT("C"&amp;CELL("contents", AY$1)+2))</f>
        <v>177</v>
      </c>
      <c r="AZ6" cm="1">
        <f t="array" aca="1" ref="AZ6" ca="1">CELL("contents", INDIRECT("C"&amp;CELL("contents", AZ$1)+2))</f>
        <v>192</v>
      </c>
      <c r="BA6" cm="1">
        <f t="array" aca="1" ref="BA6" ca="1">CELL("contents", INDIRECT("C"&amp;CELL("contents", BA$1)+2))</f>
        <v>173</v>
      </c>
      <c r="BB6" cm="1">
        <f t="array" aca="1" ref="BB6" ca="1">CELL("contents", INDIRECT("C"&amp;CELL("contents", BB$1)+2))</f>
        <v>173</v>
      </c>
      <c r="BC6" cm="1">
        <f t="array" aca="1" ref="BC6" ca="1">CELL("contents", INDIRECT("C"&amp;CELL("contents", BC$1)+2))</f>
        <v>184</v>
      </c>
      <c r="BD6" cm="1">
        <f t="array" aca="1" ref="BD6" ca="1">CELL("contents", INDIRECT("C"&amp;CELL("contents", BD$1)+2))</f>
        <v>177</v>
      </c>
      <c r="BE6" cm="1">
        <f t="array" aca="1" ref="BE6" ca="1">CELL("contents", INDIRECT("C"&amp;CELL("contents", BE$1)+2))</f>
        <v>207</v>
      </c>
      <c r="BF6" cm="1">
        <f t="array" aca="1" ref="BF6" ca="1">CELL("contents", INDIRECT("C"&amp;CELL("contents", BF$1)+2))</f>
        <v>211</v>
      </c>
    </row>
    <row r="7" spans="1:58" x14ac:dyDescent="0.25">
      <c r="A7">
        <v>0.128</v>
      </c>
      <c r="B7">
        <v>0.5</v>
      </c>
      <c r="C7">
        <v>3</v>
      </c>
      <c r="D7">
        <v>-1.08202128066673E-2</v>
      </c>
      <c r="E7">
        <v>0.5</v>
      </c>
      <c r="F7">
        <v>0.54500000000000004</v>
      </c>
      <c r="G7">
        <v>0.89179787193332805</v>
      </c>
      <c r="H7">
        <v>5.4101064033335998E-2</v>
      </c>
      <c r="I7">
        <v>0.44589893596666402</v>
      </c>
      <c r="J7">
        <v>228200</v>
      </c>
      <c r="K7">
        <v>96</v>
      </c>
      <c r="L7">
        <v>1437700</v>
      </c>
      <c r="M7">
        <v>0.5</v>
      </c>
      <c r="N7">
        <v>0.98765182162023502</v>
      </c>
      <c r="O7">
        <v>6.1740891898822096E-3</v>
      </c>
      <c r="P7">
        <v>0.49382591081011701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67</v>
      </c>
      <c r="U7" cm="1">
        <f t="array" aca="1" ref="U7" ca="1">CELL("contents", INDIRECT("C"&amp;CELL("contents", U$1)+3))</f>
        <v>70</v>
      </c>
      <c r="V7" cm="1">
        <f t="array" aca="1" ref="V7" ca="1">CELL("contents", INDIRECT("C"&amp;CELL("contents", V$1)+3))</f>
        <v>29</v>
      </c>
      <c r="W7" cm="1">
        <f t="array" aca="1" ref="W7" ca="1">CELL("contents", INDIRECT("C"&amp;CELL("contents", W$1)+3))</f>
        <v>101</v>
      </c>
      <c r="X7" cm="1">
        <f t="array" aca="1" ref="X7" ca="1">CELL("contents", INDIRECT("C"&amp;CELL("contents", X$1)+3))</f>
        <v>73</v>
      </c>
      <c r="Y7" cm="1">
        <f t="array" aca="1" ref="Y7" ca="1">CELL("contents", INDIRECT("C"&amp;CELL("contents", Y$1)+3))</f>
        <v>102</v>
      </c>
      <c r="Z7" cm="1">
        <f t="array" aca="1" ref="Z7" ca="1">CELL("contents", INDIRECT("C"&amp;CELL("contents", Z$1)+3))</f>
        <v>115</v>
      </c>
      <c r="AA7" cm="1">
        <f t="array" aca="1" ref="AA7" ca="1">CELL("contents", INDIRECT("C"&amp;CELL("contents", AA$1)+3))</f>
        <v>103</v>
      </c>
      <c r="AB7" cm="1">
        <f t="array" aca="1" ref="AB7" ca="1">CELL("contents", INDIRECT("C"&amp;CELL("contents", AB$1)+3))</f>
        <v>110</v>
      </c>
      <c r="AC7" cm="1">
        <f t="array" aca="1" ref="AC7" ca="1">CELL("contents", INDIRECT("C"&amp;CELL("contents", AC$1)+3))</f>
        <v>148</v>
      </c>
      <c r="AD7" cm="1">
        <f t="array" aca="1" ref="AD7" ca="1">CELL("contents", INDIRECT("C"&amp;CELL("contents", AD$1)+3))</f>
        <v>124</v>
      </c>
      <c r="AE7" cm="1">
        <f t="array" aca="1" ref="AE7" ca="1">CELL("contents", INDIRECT("C"&amp;CELL("contents", AE$1)+3))</f>
        <v>110</v>
      </c>
      <c r="AF7" cm="1">
        <f t="array" aca="1" ref="AF7" ca="1">CELL("contents", INDIRECT("C"&amp;CELL("contents", AF$1)+3))</f>
        <v>89</v>
      </c>
      <c r="AG7" cm="1">
        <f t="array" aca="1" ref="AG7" ca="1">CELL("contents", INDIRECT("C"&amp;CELL("contents", AG$1)+3))</f>
        <v>95</v>
      </c>
      <c r="AH7" cm="1">
        <f t="array" aca="1" ref="AH7" ca="1">CELL("contents", INDIRECT("C"&amp;CELL("contents", AH$1)+3))</f>
        <v>126</v>
      </c>
      <c r="AI7" cm="1">
        <f t="array" aca="1" ref="AI7" ca="1">CELL("contents", INDIRECT("C"&amp;CELL("contents", AI$1)+3))</f>
        <v>121</v>
      </c>
      <c r="AJ7" cm="1">
        <f t="array" aca="1" ref="AJ7" ca="1">CELL("contents", INDIRECT("C"&amp;CELL("contents", AJ$1)+3))</f>
        <v>122</v>
      </c>
      <c r="AK7" cm="1">
        <f t="array" aca="1" ref="AK7" ca="1">CELL("contents", INDIRECT("C"&amp;CELL("contents", AK$1)+3))</f>
        <v>120</v>
      </c>
      <c r="AL7" cm="1">
        <f t="array" aca="1" ref="AL7" ca="1">CELL("contents", INDIRECT("C"&amp;CELL("contents", AL$1)+3))</f>
        <v>124</v>
      </c>
      <c r="AM7" cm="1">
        <f t="array" aca="1" ref="AM7" ca="1">CELL("contents", INDIRECT("C"&amp;CELL("contents", AM$1)+3))</f>
        <v>140</v>
      </c>
      <c r="AN7" cm="1">
        <f t="array" aca="1" ref="AN7" ca="1">CELL("contents", INDIRECT("C"&amp;CELL("contents", AN$1)+3))</f>
        <v>144</v>
      </c>
      <c r="AO7" cm="1">
        <f t="array" aca="1" ref="AO7" ca="1">CELL("contents", INDIRECT("C"&amp;CELL("contents", AO$1)+3))</f>
        <v>148</v>
      </c>
      <c r="AP7" cm="1">
        <f t="array" aca="1" ref="AP7" ca="1">CELL("contents", INDIRECT("C"&amp;CELL("contents", AP$1)+3))</f>
        <v>157</v>
      </c>
      <c r="AQ7" cm="1">
        <f t="array" aca="1" ref="AQ7" ca="1">CELL("contents", INDIRECT("C"&amp;CELL("contents", AQ$1)+3))</f>
        <v>173</v>
      </c>
      <c r="AR7" cm="1">
        <f t="array" aca="1" ref="AR7" ca="1">CELL("contents", INDIRECT("C"&amp;CELL("contents", AR$1)+3))</f>
        <v>169</v>
      </c>
      <c r="AS7" cm="1">
        <f t="array" aca="1" ref="AS7" ca="1">CELL("contents", INDIRECT("C"&amp;CELL("contents", AS$1)+3))</f>
        <v>229</v>
      </c>
      <c r="AT7" cm="1">
        <f t="array" aca="1" ref="AT7" ca="1">CELL("contents", INDIRECT("C"&amp;CELL("contents", AT$1)+3))</f>
        <v>230</v>
      </c>
      <c r="AU7" cm="1">
        <f t="array" aca="1" ref="AU7" ca="1">CELL("contents", INDIRECT("C"&amp;CELL("contents", AU$1)+3))</f>
        <v>165</v>
      </c>
      <c r="AV7" cm="1">
        <f t="array" aca="1" ref="AV7" ca="1">CELL("contents", INDIRECT("C"&amp;CELL("contents", AV$1)+3))</f>
        <v>183</v>
      </c>
      <c r="AW7" cm="1">
        <f t="array" aca="1" ref="AW7" ca="1">CELL("contents", INDIRECT("C"&amp;CELL("contents", AW$1)+3))</f>
        <v>191</v>
      </c>
      <c r="AX7" cm="1">
        <f t="array" aca="1" ref="AX7" ca="1">CELL("contents", INDIRECT("C"&amp;CELL("contents", AX$1)+3))</f>
        <v>202</v>
      </c>
      <c r="AY7" cm="1">
        <f t="array" aca="1" ref="AY7" ca="1">CELL("contents", INDIRECT("C"&amp;CELL("contents", AY$1)+3))</f>
        <v>177</v>
      </c>
      <c r="AZ7" cm="1">
        <f t="array" aca="1" ref="AZ7" ca="1">CELL("contents", INDIRECT("C"&amp;CELL("contents", AZ$1)+3))</f>
        <v>192</v>
      </c>
      <c r="BA7" cm="1">
        <f t="array" aca="1" ref="BA7" ca="1">CELL("contents", INDIRECT("C"&amp;CELL("contents", BA$1)+3))</f>
        <v>173</v>
      </c>
      <c r="BB7" cm="1">
        <f t="array" aca="1" ref="BB7" ca="1">CELL("contents", INDIRECT("C"&amp;CELL("contents", BB$1)+3))</f>
        <v>173</v>
      </c>
      <c r="BC7" cm="1">
        <f t="array" aca="1" ref="BC7" ca="1">CELL("contents", INDIRECT("C"&amp;CELL("contents", BC$1)+3))</f>
        <v>184</v>
      </c>
      <c r="BD7" cm="1">
        <f t="array" aca="1" ref="BD7" ca="1">CELL("contents", INDIRECT("C"&amp;CELL("contents", BD$1)+3))</f>
        <v>177</v>
      </c>
      <c r="BE7" cm="1">
        <f t="array" aca="1" ref="BE7" ca="1">CELL("contents", INDIRECT("C"&amp;CELL("contents", BE$1)+3))</f>
        <v>207</v>
      </c>
      <c r="BF7" cm="1">
        <f t="array" aca="1" ref="BF7" ca="1">CELL("contents", INDIRECT("C"&amp;CELL("contents", BF$1)+3))</f>
        <v>211</v>
      </c>
    </row>
    <row r="8" spans="1:58" x14ac:dyDescent="0.25">
      <c r="A8">
        <v>6.4000000000000001E-2</v>
      </c>
      <c r="B8">
        <v>0.5</v>
      </c>
      <c r="C8">
        <v>3</v>
      </c>
      <c r="D8">
        <v>-1.08202128066673E-2</v>
      </c>
      <c r="E8">
        <v>0.5</v>
      </c>
      <c r="F8">
        <v>0.54500000000000004</v>
      </c>
      <c r="G8">
        <v>0.89179787193332805</v>
      </c>
      <c r="H8">
        <v>5.4101064033335998E-2</v>
      </c>
      <c r="I8">
        <v>0.44589893596666402</v>
      </c>
      <c r="J8">
        <v>203400</v>
      </c>
      <c r="K8">
        <v>96</v>
      </c>
      <c r="L8">
        <v>1437700</v>
      </c>
      <c r="M8">
        <v>0.5</v>
      </c>
      <c r="N8">
        <v>0.98765182162023502</v>
      </c>
      <c r="O8">
        <v>6.1740891898822096E-3</v>
      </c>
      <c r="P8">
        <v>0.49382591081011701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76</v>
      </c>
      <c r="U8" cm="1">
        <f t="array" aca="1" ref="U8" ca="1">CELL("contents", INDIRECT("C"&amp;CELL("contents", U$1)+4))</f>
        <v>50</v>
      </c>
      <c r="V8" cm="1">
        <f t="array" aca="1" ref="V8" ca="1">CELL("contents", INDIRECT("C"&amp;CELL("contents", V$1)+4))</f>
        <v>68</v>
      </c>
      <c r="W8" cm="1">
        <f t="array" aca="1" ref="W8" ca="1">CELL("contents", INDIRECT("C"&amp;CELL("contents", W$1)+4))</f>
        <v>117</v>
      </c>
      <c r="X8" cm="1">
        <f t="array" aca="1" ref="X8" ca="1">CELL("contents", INDIRECT("C"&amp;CELL("contents", X$1)+4))</f>
        <v>73</v>
      </c>
      <c r="Y8" cm="1">
        <f t="array" aca="1" ref="Y8" ca="1">CELL("contents", INDIRECT("C"&amp;CELL("contents", Y$1)+4))</f>
        <v>110</v>
      </c>
      <c r="Z8" cm="1">
        <f t="array" aca="1" ref="Z8" ca="1">CELL("contents", INDIRECT("C"&amp;CELL("contents", Z$1)+4))</f>
        <v>148</v>
      </c>
      <c r="AA8" cm="1">
        <f t="array" aca="1" ref="AA8" ca="1">CELL("contents", INDIRECT("C"&amp;CELL("contents", AA$1)+4))</f>
        <v>147</v>
      </c>
      <c r="AB8" cm="1">
        <f t="array" aca="1" ref="AB8" ca="1">CELL("contents", INDIRECT("C"&amp;CELL("contents", AB$1)+4))</f>
        <v>168</v>
      </c>
      <c r="AC8" cm="1">
        <f t="array" aca="1" ref="AC8" ca="1">CELL("contents", INDIRECT("C"&amp;CELL("contents", AC$1)+4))</f>
        <v>187</v>
      </c>
      <c r="AD8" cm="1">
        <f t="array" aca="1" ref="AD8" ca="1">CELL("contents", INDIRECT("C"&amp;CELL("contents", AD$1)+4))</f>
        <v>204</v>
      </c>
      <c r="AE8" cm="1">
        <f t="array" aca="1" ref="AE8" ca="1">CELL("contents", INDIRECT("C"&amp;CELL("contents", AE$1)+4))</f>
        <v>182</v>
      </c>
      <c r="AF8" cm="1">
        <f t="array" aca="1" ref="AF8" ca="1">CELL("contents", INDIRECT("C"&amp;CELL("contents", AF$1)+4))</f>
        <v>138</v>
      </c>
      <c r="AG8" cm="1">
        <f t="array" aca="1" ref="AG8" ca="1">CELL("contents", INDIRECT("C"&amp;CELL("contents", AG$1)+4))</f>
        <v>112</v>
      </c>
      <c r="AH8" cm="1">
        <f t="array" aca="1" ref="AH8" ca="1">CELL("contents", INDIRECT("C"&amp;CELL("contents", AH$1)+4))</f>
        <v>111</v>
      </c>
      <c r="AI8" cm="1">
        <f t="array" aca="1" ref="AI8" ca="1">CELL("contents", INDIRECT("C"&amp;CELL("contents", AI$1)+4))</f>
        <v>114</v>
      </c>
      <c r="AJ8" cm="1">
        <f t="array" aca="1" ref="AJ8" ca="1">CELL("contents", INDIRECT("C"&amp;CELL("contents", AJ$1)+4))</f>
        <v>118</v>
      </c>
      <c r="AK8" cm="1">
        <f t="array" aca="1" ref="AK8" ca="1">CELL("contents", INDIRECT("C"&amp;CELL("contents", AK$1)+4))</f>
        <v>139</v>
      </c>
      <c r="AL8" cm="1">
        <f t="array" aca="1" ref="AL8" ca="1">CELL("contents", INDIRECT("C"&amp;CELL("contents", AL$1)+4))</f>
        <v>135</v>
      </c>
      <c r="AM8" cm="1">
        <f t="array" aca="1" ref="AM8" ca="1">CELL("contents", INDIRECT("C"&amp;CELL("contents", AM$1)+4))</f>
        <v>153</v>
      </c>
      <c r="AN8" cm="1">
        <f t="array" aca="1" ref="AN8" ca="1">CELL("contents", INDIRECT("C"&amp;CELL("contents", AN$1)+4))</f>
        <v>153</v>
      </c>
      <c r="AO8" cm="1">
        <f t="array" aca="1" ref="AO8" ca="1">CELL("contents", INDIRECT("C"&amp;CELL("contents", AO$1)+4))</f>
        <v>153</v>
      </c>
      <c r="AP8" cm="1">
        <f t="array" aca="1" ref="AP8" ca="1">CELL("contents", INDIRECT("C"&amp;CELL("contents", AP$1)+4))</f>
        <v>164</v>
      </c>
      <c r="AQ8" cm="1">
        <f t="array" aca="1" ref="AQ8" ca="1">CELL("contents", INDIRECT("C"&amp;CELL("contents", AQ$1)+4))</f>
        <v>186</v>
      </c>
      <c r="AR8" cm="1">
        <f t="array" aca="1" ref="AR8" ca="1">CELL("contents", INDIRECT("C"&amp;CELL("contents", AR$1)+4))</f>
        <v>186</v>
      </c>
      <c r="AS8" cm="1">
        <f t="array" aca="1" ref="AS8" ca="1">CELL("contents", INDIRECT("C"&amp;CELL("contents", AS$1)+4))</f>
        <v>181</v>
      </c>
      <c r="AT8" cm="1">
        <f t="array" aca="1" ref="AT8" ca="1">CELL("contents", INDIRECT("C"&amp;CELL("contents", AT$1)+4))</f>
        <v>173</v>
      </c>
      <c r="AU8" cm="1">
        <f t="array" aca="1" ref="AU8" ca="1">CELL("contents", INDIRECT("C"&amp;CELL("contents", AU$1)+4))</f>
        <v>174</v>
      </c>
      <c r="AV8" cm="1">
        <f t="array" aca="1" ref="AV8" ca="1">CELL("contents", INDIRECT("C"&amp;CELL("contents", AV$1)+4))</f>
        <v>187</v>
      </c>
      <c r="AW8" cm="1">
        <f t="array" aca="1" ref="AW8" ca="1">CELL("contents", INDIRECT("C"&amp;CELL("contents", AW$1)+4))</f>
        <v>181</v>
      </c>
      <c r="AX8" cm="1">
        <f t="array" aca="1" ref="AX8" ca="1">CELL("contents", INDIRECT("C"&amp;CELL("contents", AX$1)+4))</f>
        <v>147</v>
      </c>
      <c r="AY8" cm="1">
        <f t="array" aca="1" ref="AY8" ca="1">CELL("contents", INDIRECT("C"&amp;CELL("contents", AY$1)+4))</f>
        <v>150</v>
      </c>
      <c r="AZ8" cm="1">
        <f t="array" aca="1" ref="AZ8" ca="1">CELL("contents", INDIRECT("C"&amp;CELL("contents", AZ$1)+4))</f>
        <v>149</v>
      </c>
      <c r="BA8" cm="1">
        <f t="array" aca="1" ref="BA8" ca="1">CELL("contents", INDIRECT("C"&amp;CELL("contents", BA$1)+4))</f>
        <v>164</v>
      </c>
      <c r="BB8" cm="1">
        <f t="array" aca="1" ref="BB8" ca="1">CELL("contents", INDIRECT("C"&amp;CELL("contents", BB$1)+4))</f>
        <v>176</v>
      </c>
      <c r="BC8" cm="1">
        <f t="array" aca="1" ref="BC8" ca="1">CELL("contents", INDIRECT("C"&amp;CELL("contents", BC$1)+4))</f>
        <v>168</v>
      </c>
      <c r="BD8" cm="1">
        <f t="array" aca="1" ref="BD8" ca="1">CELL("contents", INDIRECT("C"&amp;CELL("contents", BD$1)+4))</f>
        <v>174</v>
      </c>
      <c r="BE8" cm="1">
        <f t="array" aca="1" ref="BE8" ca="1">CELL("contents", INDIRECT("C"&amp;CELL("contents", BE$1)+4))</f>
        <v>172</v>
      </c>
      <c r="BF8" cm="1">
        <f t="array" aca="1" ref="BF8" ca="1">CELL("contents", INDIRECT("C"&amp;CELL("contents", BF$1)+4))</f>
        <v>189</v>
      </c>
    </row>
    <row r="9" spans="1:58" x14ac:dyDescent="0.25">
      <c r="A9">
        <v>3.2000000000000001E-2</v>
      </c>
      <c r="B9">
        <v>0.5</v>
      </c>
      <c r="C9">
        <v>3</v>
      </c>
      <c r="D9">
        <v>-1.08202128066673E-2</v>
      </c>
      <c r="E9">
        <v>0.5</v>
      </c>
      <c r="F9">
        <v>0.54500000000000004</v>
      </c>
      <c r="G9">
        <v>0.89179787193332805</v>
      </c>
      <c r="H9">
        <v>5.4101064033335998E-2</v>
      </c>
      <c r="I9">
        <v>0.44589893596666402</v>
      </c>
      <c r="J9">
        <v>190600</v>
      </c>
      <c r="K9">
        <v>96</v>
      </c>
      <c r="L9">
        <v>1437700</v>
      </c>
      <c r="M9">
        <v>0.5</v>
      </c>
      <c r="N9">
        <v>0.98765182162023502</v>
      </c>
      <c r="O9">
        <v>6.1740891898822096E-3</v>
      </c>
      <c r="P9">
        <v>0.49382591081011701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71</v>
      </c>
      <c r="U9" cm="1">
        <f t="array" aca="1" ref="U9" ca="1">CELL("contents", INDIRECT("C"&amp;CELL("contents", U$1)+5))</f>
        <v>80</v>
      </c>
      <c r="V9" cm="1">
        <f t="array" aca="1" ref="V9" ca="1">CELL("contents", INDIRECT("C"&amp;CELL("contents", V$1)+5))</f>
        <v>72</v>
      </c>
      <c r="W9" cm="1">
        <f t="array" aca="1" ref="W9" ca="1">CELL("contents", INDIRECT("C"&amp;CELL("contents", W$1)+5))</f>
        <v>49</v>
      </c>
      <c r="X9" cm="1">
        <f t="array" aca="1" ref="X9" ca="1">CELL("contents", INDIRECT("C"&amp;CELL("contents", X$1)+5))</f>
        <v>122</v>
      </c>
      <c r="Y9" cm="1">
        <f t="array" aca="1" ref="Y9" ca="1">CELL("contents", INDIRECT("C"&amp;CELL("contents", Y$1)+5))</f>
        <v>133</v>
      </c>
      <c r="Z9" cm="1">
        <f t="array" aca="1" ref="Z9" ca="1">CELL("contents", INDIRECT("C"&amp;CELL("contents", Z$1)+5))</f>
        <v>144</v>
      </c>
      <c r="AA9" cm="1">
        <f t="array" aca="1" ref="AA9" ca="1">CELL("contents", INDIRECT("C"&amp;CELL("contents", AA$1)+5))</f>
        <v>153</v>
      </c>
      <c r="AB9" cm="1">
        <f t="array" aca="1" ref="AB9" ca="1">CELL("contents", INDIRECT("C"&amp;CELL("contents", AB$1)+5))</f>
        <v>169</v>
      </c>
      <c r="AC9" cm="1">
        <f t="array" aca="1" ref="AC9" ca="1">CELL("contents", INDIRECT("C"&amp;CELL("contents", AC$1)+5))</f>
        <v>142</v>
      </c>
      <c r="AD9" cm="1">
        <f t="array" aca="1" ref="AD9" ca="1">CELL("contents", INDIRECT("C"&amp;CELL("contents", AD$1)+5))</f>
        <v>208</v>
      </c>
      <c r="AE9" cm="1">
        <f t="array" aca="1" ref="AE9" ca="1">CELL("contents", INDIRECT("C"&amp;CELL("contents", AE$1)+5))</f>
        <v>183</v>
      </c>
      <c r="AF9" cm="1">
        <f t="array" aca="1" ref="AF9" ca="1">CELL("contents", INDIRECT("C"&amp;CELL("contents", AF$1)+5))</f>
        <v>138</v>
      </c>
      <c r="AG9" cm="1">
        <f t="array" aca="1" ref="AG9" ca="1">CELL("contents", INDIRECT("C"&amp;CELL("contents", AG$1)+5))</f>
        <v>114</v>
      </c>
      <c r="AH9" cm="1">
        <f t="array" aca="1" ref="AH9" ca="1">CELL("contents", INDIRECT("C"&amp;CELL("contents", AH$1)+5))</f>
        <v>124</v>
      </c>
      <c r="AI9" cm="1">
        <f t="array" aca="1" ref="AI9" ca="1">CELL("contents", INDIRECT("C"&amp;CELL("contents", AI$1)+5))</f>
        <v>122</v>
      </c>
      <c r="AJ9" cm="1">
        <f t="array" aca="1" ref="AJ9" ca="1">CELL("contents", INDIRECT("C"&amp;CELL("contents", AJ$1)+5))</f>
        <v>129</v>
      </c>
      <c r="AK9" cm="1">
        <f t="array" aca="1" ref="AK9" ca="1">CELL("contents", INDIRECT("C"&amp;CELL("contents", AK$1)+5))</f>
        <v>139</v>
      </c>
      <c r="AL9" cm="1">
        <f t="array" aca="1" ref="AL9" ca="1">CELL("contents", INDIRECT("C"&amp;CELL("contents", AL$1)+5))</f>
        <v>135</v>
      </c>
      <c r="AM9" cm="1">
        <f t="array" aca="1" ref="AM9" ca="1">CELL("contents", INDIRECT("C"&amp;CELL("contents", AM$1)+5))</f>
        <v>153</v>
      </c>
      <c r="AN9" cm="1">
        <f t="array" aca="1" ref="AN9" ca="1">CELL("contents", INDIRECT("C"&amp;CELL("contents", AN$1)+5))</f>
        <v>153</v>
      </c>
      <c r="AO9" cm="1">
        <f t="array" aca="1" ref="AO9" ca="1">CELL("contents", INDIRECT("C"&amp;CELL("contents", AO$1)+5))</f>
        <v>153</v>
      </c>
      <c r="AP9" cm="1">
        <f t="array" aca="1" ref="AP9" ca="1">CELL("contents", INDIRECT("C"&amp;CELL("contents", AP$1)+5))</f>
        <v>164</v>
      </c>
      <c r="AQ9" cm="1">
        <f t="array" aca="1" ref="AQ9" ca="1">CELL("contents", INDIRECT("C"&amp;CELL("contents", AQ$1)+5))</f>
        <v>186</v>
      </c>
      <c r="AR9" cm="1">
        <f t="array" aca="1" ref="AR9" ca="1">CELL("contents", INDIRECT("C"&amp;CELL("contents", AR$1)+5))</f>
        <v>186</v>
      </c>
      <c r="AS9" cm="1">
        <f t="array" aca="1" ref="AS9" ca="1">CELL("contents", INDIRECT("C"&amp;CELL("contents", AS$1)+5))</f>
        <v>181</v>
      </c>
      <c r="AT9" cm="1">
        <f t="array" aca="1" ref="AT9" ca="1">CELL("contents", INDIRECT("C"&amp;CELL("contents", AT$1)+5))</f>
        <v>173</v>
      </c>
      <c r="AU9" cm="1">
        <f t="array" aca="1" ref="AU9" ca="1">CELL("contents", INDIRECT("C"&amp;CELL("contents", AU$1)+5))</f>
        <v>174</v>
      </c>
      <c r="AV9" cm="1">
        <f t="array" aca="1" ref="AV9" ca="1">CELL("contents", INDIRECT("C"&amp;CELL("contents", AV$1)+5))</f>
        <v>187</v>
      </c>
      <c r="AW9" cm="1">
        <f t="array" aca="1" ref="AW9" ca="1">CELL("contents", INDIRECT("C"&amp;CELL("contents", AW$1)+5))</f>
        <v>211</v>
      </c>
      <c r="AX9" cm="1">
        <f t="array" aca="1" ref="AX9" ca="1">CELL("contents", INDIRECT("C"&amp;CELL("contents", AX$1)+5))</f>
        <v>147</v>
      </c>
      <c r="AY9" cm="1">
        <f t="array" aca="1" ref="AY9" ca="1">CELL("contents", INDIRECT("C"&amp;CELL("contents", AY$1)+5))</f>
        <v>150</v>
      </c>
      <c r="AZ9" cm="1">
        <f t="array" aca="1" ref="AZ9" ca="1">CELL("contents", INDIRECT("C"&amp;CELL("contents", AZ$1)+5))</f>
        <v>149</v>
      </c>
      <c r="BA9" cm="1">
        <f t="array" aca="1" ref="BA9" ca="1">CELL("contents", INDIRECT("C"&amp;CELL("contents", BA$1)+5))</f>
        <v>164</v>
      </c>
      <c r="BB9" cm="1">
        <f t="array" aca="1" ref="BB9" ca="1">CELL("contents", INDIRECT("C"&amp;CELL("contents", BB$1)+5))</f>
        <v>176</v>
      </c>
      <c r="BC9" cm="1">
        <f t="array" aca="1" ref="BC9" ca="1">CELL("contents", INDIRECT("C"&amp;CELL("contents", BC$1)+5))</f>
        <v>168</v>
      </c>
      <c r="BD9" cm="1">
        <f t="array" aca="1" ref="BD9" ca="1">CELL("contents", INDIRECT("C"&amp;CELL("contents", BD$1)+5))</f>
        <v>174</v>
      </c>
      <c r="BE9" cm="1">
        <f t="array" aca="1" ref="BE9" ca="1">CELL("contents", INDIRECT("C"&amp;CELL("contents", BE$1)+5))</f>
        <v>172</v>
      </c>
      <c r="BF9" cm="1">
        <f t="array" aca="1" ref="BF9" ca="1">CELL("contents", INDIRECT("C"&amp;CELL("contents", BF$1)+5))</f>
        <v>189</v>
      </c>
    </row>
    <row r="10" spans="1:58" x14ac:dyDescent="0.25">
      <c r="A10">
        <v>1.6E-2</v>
      </c>
      <c r="B10">
        <v>0.5</v>
      </c>
      <c r="C10">
        <v>3</v>
      </c>
      <c r="D10">
        <v>-1.08202128066673E-2</v>
      </c>
      <c r="E10">
        <v>0.5</v>
      </c>
      <c r="F10">
        <v>0.54500000000000004</v>
      </c>
      <c r="G10">
        <v>0.89179787193332805</v>
      </c>
      <c r="H10">
        <v>5.4101064033335998E-2</v>
      </c>
      <c r="I10">
        <v>0.44589893596666402</v>
      </c>
      <c r="J10">
        <v>201400</v>
      </c>
      <c r="K10">
        <v>96</v>
      </c>
      <c r="L10">
        <v>1437700</v>
      </c>
      <c r="M10">
        <v>0.5</v>
      </c>
      <c r="N10">
        <v>0.98765182162023502</v>
      </c>
      <c r="O10">
        <v>6.1740891898822096E-3</v>
      </c>
      <c r="P10">
        <v>0.49382591081011701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44</v>
      </c>
      <c r="U10" cm="1">
        <f t="array" aca="1" ref="U10" ca="1">CELL("contents", INDIRECT("C"&amp;CELL("contents", U$1)+6))</f>
        <v>52</v>
      </c>
      <c r="V10" cm="1">
        <f t="array" aca="1" ref="V10" ca="1">CELL("contents", INDIRECT("C"&amp;CELL("contents", V$1)+6))</f>
        <v>77</v>
      </c>
      <c r="W10" cm="1">
        <f t="array" aca="1" ref="W10" ca="1">CELL("contents", INDIRECT("C"&amp;CELL("contents", W$1)+6))</f>
        <v>49</v>
      </c>
      <c r="X10" cm="1">
        <f t="array" aca="1" ref="X10" ca="1">CELL("contents", INDIRECT("C"&amp;CELL("contents", X$1)+6))</f>
        <v>122</v>
      </c>
      <c r="Y10" cm="1">
        <f t="array" aca="1" ref="Y10" ca="1">CELL("contents", INDIRECT("C"&amp;CELL("contents", Y$1)+6))</f>
        <v>133</v>
      </c>
      <c r="Z10" cm="1">
        <f t="array" aca="1" ref="Z10" ca="1">CELL("contents", INDIRECT("C"&amp;CELL("contents", Z$1)+6))</f>
        <v>142</v>
      </c>
      <c r="AA10" cm="1">
        <f t="array" aca="1" ref="AA10" ca="1">CELL("contents", INDIRECT("C"&amp;CELL("contents", AA$1)+6))</f>
        <v>153</v>
      </c>
      <c r="AB10" cm="1">
        <f t="array" aca="1" ref="AB10" ca="1">CELL("contents", INDIRECT("C"&amp;CELL("contents", AB$1)+6))</f>
        <v>125</v>
      </c>
      <c r="AC10" cm="1">
        <f t="array" aca="1" ref="AC10" ca="1">CELL("contents", INDIRECT("C"&amp;CELL("contents", AC$1)+6))</f>
        <v>153</v>
      </c>
      <c r="AD10" cm="1">
        <f t="array" aca="1" ref="AD10" ca="1">CELL("contents", INDIRECT("C"&amp;CELL("contents", AD$1)+6))</f>
        <v>208</v>
      </c>
      <c r="AE10" cm="1">
        <f t="array" aca="1" ref="AE10" ca="1">CELL("contents", INDIRECT("C"&amp;CELL("contents", AE$1)+6))</f>
        <v>183</v>
      </c>
      <c r="AF10" cm="1">
        <f t="array" aca="1" ref="AF10" ca="1">CELL("contents", INDIRECT("C"&amp;CELL("contents", AF$1)+6))</f>
        <v>149</v>
      </c>
      <c r="AG10" cm="1">
        <f t="array" aca="1" ref="AG10" ca="1">CELL("contents", INDIRECT("C"&amp;CELL("contents", AG$1)+6))</f>
        <v>116</v>
      </c>
      <c r="AH10" cm="1">
        <f t="array" aca="1" ref="AH10" ca="1">CELL("contents", INDIRECT("C"&amp;CELL("contents", AH$1)+6))</f>
        <v>125</v>
      </c>
      <c r="AI10" cm="1">
        <f t="array" aca="1" ref="AI10" ca="1">CELL("contents", INDIRECT("C"&amp;CELL("contents", AI$1)+6))</f>
        <v>133</v>
      </c>
      <c r="AJ10" cm="1">
        <f t="array" aca="1" ref="AJ10" ca="1">CELL("contents", INDIRECT("C"&amp;CELL("contents", AJ$1)+6))</f>
        <v>148</v>
      </c>
      <c r="AK10" cm="1">
        <f t="array" aca="1" ref="AK10" ca="1">CELL("contents", INDIRECT("C"&amp;CELL("contents", AK$1)+6))</f>
        <v>149</v>
      </c>
      <c r="AL10" cm="1">
        <f t="array" aca="1" ref="AL10" ca="1">CELL("contents", INDIRECT("C"&amp;CELL("contents", AL$1)+6))</f>
        <v>147</v>
      </c>
      <c r="AM10" cm="1">
        <f t="array" aca="1" ref="AM10" ca="1">CELL("contents", INDIRECT("C"&amp;CELL("contents", AM$1)+6))</f>
        <v>157</v>
      </c>
      <c r="AN10" cm="1">
        <f t="array" aca="1" ref="AN10" ca="1">CELL("contents", INDIRECT("C"&amp;CELL("contents", AN$1)+6))</f>
        <v>142</v>
      </c>
      <c r="AO10" cm="1">
        <f t="array" aca="1" ref="AO10" ca="1">CELL("contents", INDIRECT("C"&amp;CELL("contents", AO$1)+6))</f>
        <v>152</v>
      </c>
      <c r="AP10" cm="1">
        <f t="array" aca="1" ref="AP10" ca="1">CELL("contents", INDIRECT("C"&amp;CELL("contents", AP$1)+6))</f>
        <v>189</v>
      </c>
      <c r="AQ10" cm="1">
        <f t="array" aca="1" ref="AQ10" ca="1">CELL("contents", INDIRECT("C"&amp;CELL("contents", AQ$1)+6))</f>
        <v>183</v>
      </c>
      <c r="AR10" cm="1">
        <f t="array" aca="1" ref="AR10" ca="1">CELL("contents", INDIRECT("C"&amp;CELL("contents", AR$1)+6))</f>
        <v>197</v>
      </c>
      <c r="AS10" cm="1">
        <f t="array" aca="1" ref="AS10" ca="1">CELL("contents", INDIRECT("C"&amp;CELL("contents", AS$1)+6))</f>
        <v>189</v>
      </c>
      <c r="AT10" cm="1">
        <f t="array" aca="1" ref="AT10" ca="1">CELL("contents", INDIRECT("C"&amp;CELL("contents", AT$1)+6))</f>
        <v>191</v>
      </c>
      <c r="AU10" cm="1">
        <f t="array" aca="1" ref="AU10" ca="1">CELL("contents", INDIRECT("C"&amp;CELL("contents", AU$1)+6))</f>
        <v>162</v>
      </c>
      <c r="AV10" cm="1">
        <f t="array" aca="1" ref="AV10" ca="1">CELL("contents", INDIRECT("C"&amp;CELL("contents", AV$1)+6))</f>
        <v>187</v>
      </c>
      <c r="AW10" cm="1">
        <f t="array" aca="1" ref="AW10" ca="1">CELL("contents", INDIRECT("C"&amp;CELL("contents", AW$1)+6))</f>
        <v>192</v>
      </c>
      <c r="AX10" cm="1">
        <f t="array" aca="1" ref="AX10" ca="1">CELL("contents", INDIRECT("C"&amp;CELL("contents", AX$1)+6))</f>
        <v>147</v>
      </c>
      <c r="AY10" cm="1">
        <f t="array" aca="1" ref="AY10" ca="1">CELL("contents", INDIRECT("C"&amp;CELL("contents", AY$1)+6))</f>
        <v>155</v>
      </c>
      <c r="AZ10" cm="1">
        <f t="array" aca="1" ref="AZ10" ca="1">CELL("contents", INDIRECT("C"&amp;CELL("contents", AZ$1)+6))</f>
        <v>156</v>
      </c>
      <c r="BA10" cm="1">
        <f t="array" aca="1" ref="BA10" ca="1">CELL("contents", INDIRECT("C"&amp;CELL("contents", BA$1)+6))</f>
        <v>161</v>
      </c>
      <c r="BB10" cm="1">
        <f t="array" aca="1" ref="BB10" ca="1">CELL("contents", INDIRECT("C"&amp;CELL("contents", BB$1)+6))</f>
        <v>161</v>
      </c>
      <c r="BC10" cm="1">
        <f t="array" aca="1" ref="BC10" ca="1">CELL("contents", INDIRECT("C"&amp;CELL("contents", BC$1)+6))</f>
        <v>162</v>
      </c>
      <c r="BD10" cm="1">
        <f t="array" aca="1" ref="BD10" ca="1">CELL("contents", INDIRECT("C"&amp;CELL("contents", BD$1)+6))</f>
        <v>163</v>
      </c>
      <c r="BE10" cm="1">
        <f t="array" aca="1" ref="BE10" ca="1">CELL("contents", INDIRECT("C"&amp;CELL("contents", BE$1)+6))</f>
        <v>188</v>
      </c>
      <c r="BF10" cm="1">
        <f t="array" aca="1" ref="BF10" ca="1">CELL("contents", INDIRECT("C"&amp;CELL("contents", BF$1)+6))</f>
        <v>190</v>
      </c>
    </row>
    <row r="11" spans="1:58" x14ac:dyDescent="0.25">
      <c r="A11">
        <v>8.0000000000000002E-3</v>
      </c>
      <c r="B11">
        <v>0.5</v>
      </c>
      <c r="C11">
        <v>3</v>
      </c>
      <c r="D11">
        <v>-1.08202128066673E-2</v>
      </c>
      <c r="E11">
        <v>0.5</v>
      </c>
      <c r="F11">
        <v>0.54500000000000004</v>
      </c>
      <c r="G11">
        <v>0.89179787193332805</v>
      </c>
      <c r="H11">
        <v>5.4101064033335998E-2</v>
      </c>
      <c r="I11">
        <v>0.44589893596666402</v>
      </c>
      <c r="J11">
        <v>190600</v>
      </c>
      <c r="K11">
        <v>96</v>
      </c>
      <c r="L11">
        <v>1437700</v>
      </c>
      <c r="M11">
        <v>0.5</v>
      </c>
      <c r="N11">
        <v>0.98765182162023502</v>
      </c>
      <c r="O11">
        <v>6.1740891898822096E-3</v>
      </c>
      <c r="P11">
        <v>0.49382591081011701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44</v>
      </c>
      <c r="U11" cm="1">
        <f t="array" aca="1" ref="U11" ca="1">CELL("contents", INDIRECT("C"&amp;CELL("contents", U$1)+7))</f>
        <v>70</v>
      </c>
      <c r="V11" cm="1">
        <f t="array" aca="1" ref="V11" ca="1">CELL("contents", INDIRECT("C"&amp;CELL("contents", V$1)+7))</f>
        <v>77</v>
      </c>
      <c r="W11" cm="1">
        <f t="array" aca="1" ref="W11" ca="1">CELL("contents", INDIRECT("C"&amp;CELL("contents", W$1)+7))</f>
        <v>54</v>
      </c>
      <c r="X11" cm="1">
        <f t="array" aca="1" ref="X11" ca="1">CELL("contents", INDIRECT("C"&amp;CELL("contents", X$1)+7))</f>
        <v>98</v>
      </c>
      <c r="Y11" cm="1">
        <f t="array" aca="1" ref="Y11" ca="1">CELL("contents", INDIRECT("C"&amp;CELL("contents", Y$1)+7))</f>
        <v>142</v>
      </c>
      <c r="Z11" cm="1">
        <f t="array" aca="1" ref="Z11" ca="1">CELL("contents", INDIRECT("C"&amp;CELL("contents", Z$1)+7))</f>
        <v>126</v>
      </c>
      <c r="AA11" cm="1">
        <f t="array" aca="1" ref="AA11" ca="1">CELL("contents", INDIRECT("C"&amp;CELL("contents", AA$1)+7))</f>
        <v>135</v>
      </c>
      <c r="AB11" cm="1">
        <f t="array" aca="1" ref="AB11" ca="1">CELL("contents", INDIRECT("C"&amp;CELL("contents", AB$1)+7))</f>
        <v>101</v>
      </c>
      <c r="AC11" cm="1">
        <f t="array" aca="1" ref="AC11" ca="1">CELL("contents", INDIRECT("C"&amp;CELL("contents", AC$1)+7))</f>
        <v>108</v>
      </c>
      <c r="AD11" cm="1">
        <f t="array" aca="1" ref="AD11" ca="1">CELL("contents", INDIRECT("C"&amp;CELL("contents", AD$1)+7))</f>
        <v>109</v>
      </c>
      <c r="AE11" cm="1">
        <f t="array" aca="1" ref="AE11" ca="1">CELL("contents", INDIRECT("C"&amp;CELL("contents", AE$1)+7))</f>
        <v>114</v>
      </c>
      <c r="AF11" cm="1">
        <f t="array" aca="1" ref="AF11" ca="1">CELL("contents", INDIRECT("C"&amp;CELL("contents", AF$1)+7))</f>
        <v>131</v>
      </c>
      <c r="AG11" cm="1">
        <f t="array" aca="1" ref="AG11" ca="1">CELL("contents", INDIRECT("C"&amp;CELL("contents", AG$1)+7))</f>
        <v>144</v>
      </c>
      <c r="AH11" cm="1">
        <f t="array" aca="1" ref="AH11" ca="1">CELL("contents", INDIRECT("C"&amp;CELL("contents", AH$1)+7))</f>
        <v>125</v>
      </c>
      <c r="AI11" cm="1">
        <f t="array" aca="1" ref="AI11" ca="1">CELL("contents", INDIRECT("C"&amp;CELL("contents", AI$1)+7))</f>
        <v>139</v>
      </c>
      <c r="AJ11" cm="1">
        <f t="array" aca="1" ref="AJ11" ca="1">CELL("contents", INDIRECT("C"&amp;CELL("contents", AJ$1)+7))</f>
        <v>162</v>
      </c>
      <c r="AK11" cm="1">
        <f t="array" aca="1" ref="AK11" ca="1">CELL("contents", INDIRECT("C"&amp;CELL("contents", AK$1)+7))</f>
        <v>143</v>
      </c>
      <c r="AL11" cm="1">
        <f t="array" aca="1" ref="AL11" ca="1">CELL("contents", INDIRECT("C"&amp;CELL("contents", AL$1)+7))</f>
        <v>141</v>
      </c>
      <c r="AM11" cm="1">
        <f t="array" aca="1" ref="AM11" ca="1">CELL("contents", INDIRECT("C"&amp;CELL("contents", AM$1)+7))</f>
        <v>148</v>
      </c>
      <c r="AN11" cm="1">
        <f t="array" aca="1" ref="AN11" ca="1">CELL("contents", INDIRECT("C"&amp;CELL("contents", AN$1)+7))</f>
        <v>166</v>
      </c>
      <c r="AO11" cm="1">
        <f t="array" aca="1" ref="AO11" ca="1">CELL("contents", INDIRECT("C"&amp;CELL("contents", AO$1)+7))</f>
        <v>152</v>
      </c>
      <c r="AP11" cm="1">
        <f t="array" aca="1" ref="AP11" ca="1">CELL("contents", INDIRECT("C"&amp;CELL("contents", AP$1)+7))</f>
        <v>185</v>
      </c>
      <c r="AQ11" cm="1">
        <f t="array" aca="1" ref="AQ11" ca="1">CELL("contents", INDIRECT("C"&amp;CELL("contents", AQ$1)+7))</f>
        <v>194</v>
      </c>
      <c r="AR11" cm="1">
        <f t="array" aca="1" ref="AR11" ca="1">CELL("contents", INDIRECT("C"&amp;CELL("contents", AR$1)+7))</f>
        <v>180</v>
      </c>
      <c r="AS11" cm="1">
        <f t="array" aca="1" ref="AS11" ca="1">CELL("contents", INDIRECT("C"&amp;CELL("contents", AS$1)+7))</f>
        <v>177</v>
      </c>
      <c r="AT11" cm="1">
        <f t="array" aca="1" ref="AT11" ca="1">CELL("contents", INDIRECT("C"&amp;CELL("contents", AT$1)+7))</f>
        <v>178</v>
      </c>
      <c r="AU11" cm="1">
        <f t="array" aca="1" ref="AU11" ca="1">CELL("contents", INDIRECT("C"&amp;CELL("contents", AU$1)+7))</f>
        <v>190</v>
      </c>
      <c r="AV11" cm="1">
        <f t="array" aca="1" ref="AV11" ca="1">CELL("contents", INDIRECT("C"&amp;CELL("contents", AV$1)+7))</f>
        <v>209</v>
      </c>
      <c r="AW11" cm="1">
        <f t="array" aca="1" ref="AW11" ca="1">CELL("contents", INDIRECT("C"&amp;CELL("contents", AW$1)+7))</f>
        <v>185</v>
      </c>
      <c r="AX11" cm="1">
        <f t="array" aca="1" ref="AX11" ca="1">CELL("contents", INDIRECT("C"&amp;CELL("contents", AX$1)+7))</f>
        <v>160</v>
      </c>
      <c r="AY11" cm="1">
        <f t="array" aca="1" ref="AY11" ca="1">CELL("contents", INDIRECT("C"&amp;CELL("contents", AY$1)+7))</f>
        <v>183</v>
      </c>
      <c r="AZ11" cm="1">
        <f t="array" aca="1" ref="AZ11" ca="1">CELL("contents", INDIRECT("C"&amp;CELL("contents", AZ$1)+7))</f>
        <v>187</v>
      </c>
      <c r="BA11" cm="1">
        <f t="array" aca="1" ref="BA11" ca="1">CELL("contents", INDIRECT("C"&amp;CELL("contents", BA$1)+7))</f>
        <v>177</v>
      </c>
      <c r="BB11" cm="1">
        <f t="array" aca="1" ref="BB11" ca="1">CELL("contents", INDIRECT("C"&amp;CELL("contents", BB$1)+7))</f>
        <v>172</v>
      </c>
      <c r="BC11" cm="1">
        <f t="array" aca="1" ref="BC11" ca="1">CELL("contents", INDIRECT("C"&amp;CELL("contents", BC$1)+7))</f>
        <v>213</v>
      </c>
      <c r="BD11" cm="1">
        <f t="array" aca="1" ref="BD11" ca="1">CELL("contents", INDIRECT("C"&amp;CELL("contents", BD$1)+7))</f>
        <v>197</v>
      </c>
      <c r="BE11" cm="1">
        <f t="array" aca="1" ref="BE11" ca="1">CELL("contents", INDIRECT("C"&amp;CELL("contents", BE$1)+7))</f>
        <v>194</v>
      </c>
      <c r="BF11" cm="1">
        <f t="array" aca="1" ref="BF11" ca="1">CELL("contents", INDIRECT("C"&amp;CELL("contents", BF$1)+7))</f>
        <v>189</v>
      </c>
    </row>
    <row r="12" spans="1:58" x14ac:dyDescent="0.25">
      <c r="A12">
        <v>4.0000000000000001E-3</v>
      </c>
      <c r="B12">
        <v>0.5</v>
      </c>
      <c r="C12">
        <v>3</v>
      </c>
      <c r="D12">
        <v>-1.08202128066673E-2</v>
      </c>
      <c r="E12">
        <v>0.5</v>
      </c>
      <c r="F12">
        <v>0.54500000000000004</v>
      </c>
      <c r="G12">
        <v>0.89179787193332805</v>
      </c>
      <c r="H12">
        <v>5.4101064033335998E-2</v>
      </c>
      <c r="I12">
        <v>0.44589893596666402</v>
      </c>
      <c r="J12">
        <v>189600</v>
      </c>
      <c r="K12">
        <v>96</v>
      </c>
      <c r="L12">
        <v>1437700</v>
      </c>
      <c r="M12">
        <v>0.5</v>
      </c>
      <c r="N12">
        <v>0.98765182162023502</v>
      </c>
      <c r="O12">
        <v>6.1740891898822096E-3</v>
      </c>
      <c r="P12">
        <v>0.49382591081011701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51</v>
      </c>
      <c r="U12" cm="1">
        <f t="array" aca="1" ref="U12" ca="1">CELL("contents", INDIRECT("C"&amp;CELL("contents", U$1)+8))</f>
        <v>76</v>
      </c>
      <c r="V12" cm="1">
        <f t="array" aca="1" ref="V12" ca="1">CELL("contents", INDIRECT("C"&amp;CELL("contents", V$1)+8))</f>
        <v>82</v>
      </c>
      <c r="W12" cm="1">
        <f t="array" aca="1" ref="W12" ca="1">CELL("contents", INDIRECT("C"&amp;CELL("contents", W$1)+8))</f>
        <v>41</v>
      </c>
      <c r="X12" cm="1">
        <f t="array" aca="1" ref="X12" ca="1">CELL("contents", INDIRECT("C"&amp;CELL("contents", X$1)+8))</f>
        <v>122</v>
      </c>
      <c r="Y12" cm="1">
        <f t="array" aca="1" ref="Y12" ca="1">CELL("contents", INDIRECT("C"&amp;CELL("contents", Y$1)+8))</f>
        <v>123</v>
      </c>
      <c r="Z12" cm="1">
        <f t="array" aca="1" ref="Z12" ca="1">CELL("contents", INDIRECT("C"&amp;CELL("contents", Z$1)+8))</f>
        <v>134</v>
      </c>
      <c r="AA12" cm="1">
        <f t="array" aca="1" ref="AA12" ca="1">CELL("contents", INDIRECT("C"&amp;CELL("contents", AA$1)+8))</f>
        <v>135</v>
      </c>
      <c r="AB12" cm="1">
        <f t="array" aca="1" ref="AB12" ca="1">CELL("contents", INDIRECT("C"&amp;CELL("contents", AB$1)+8))</f>
        <v>125</v>
      </c>
      <c r="AC12" cm="1">
        <f t="array" aca="1" ref="AC12" ca="1">CELL("contents", INDIRECT("C"&amp;CELL("contents", AC$1)+8))</f>
        <v>123</v>
      </c>
      <c r="AD12" cm="1">
        <f t="array" aca="1" ref="AD12" ca="1">CELL("contents", INDIRECT("C"&amp;CELL("contents", AD$1)+8))</f>
        <v>153</v>
      </c>
      <c r="AE12" cm="1">
        <f t="array" aca="1" ref="AE12" ca="1">CELL("contents", INDIRECT("C"&amp;CELL("contents", AE$1)+8))</f>
        <v>123</v>
      </c>
      <c r="AF12" cm="1">
        <f t="array" aca="1" ref="AF12" ca="1">CELL("contents", INDIRECT("C"&amp;CELL("contents", AF$1)+8))</f>
        <v>147</v>
      </c>
      <c r="AG12" cm="1">
        <f t="array" aca="1" ref="AG12" ca="1">CELL("contents", INDIRECT("C"&amp;CELL("contents", AG$1)+8))</f>
        <v>150</v>
      </c>
      <c r="AH12" cm="1">
        <f t="array" aca="1" ref="AH12" ca="1">CELL("contents", INDIRECT("C"&amp;CELL("contents", AH$1)+8))</f>
        <v>142</v>
      </c>
      <c r="AI12" cm="1">
        <f t="array" aca="1" ref="AI12" ca="1">CELL("contents", INDIRECT("C"&amp;CELL("contents", AI$1)+8))</f>
        <v>163</v>
      </c>
      <c r="AJ12" cm="1">
        <f t="array" aca="1" ref="AJ12" ca="1">CELL("contents", INDIRECT("C"&amp;CELL("contents", AJ$1)+8))</f>
        <v>157</v>
      </c>
      <c r="AK12" cm="1">
        <f t="array" aca="1" ref="AK12" ca="1">CELL("contents", INDIRECT("C"&amp;CELL("contents", AK$1)+8))</f>
        <v>144</v>
      </c>
      <c r="AL12" cm="1">
        <f t="array" aca="1" ref="AL12" ca="1">CELL("contents", INDIRECT("C"&amp;CELL("contents", AL$1)+8))</f>
        <v>137</v>
      </c>
      <c r="AM12" cm="1">
        <f t="array" aca="1" ref="AM12" ca="1">CELL("contents", INDIRECT("C"&amp;CELL("contents", AM$1)+8))</f>
        <v>154</v>
      </c>
      <c r="AN12" cm="1">
        <f t="array" aca="1" ref="AN12" ca="1">CELL("contents", INDIRECT("C"&amp;CELL("contents", AN$1)+8))</f>
        <v>133</v>
      </c>
      <c r="AO12" cm="1">
        <f t="array" aca="1" ref="AO12" ca="1">CELL("contents", INDIRECT("C"&amp;CELL("contents", AO$1)+8))</f>
        <v>161</v>
      </c>
      <c r="AP12" cm="1">
        <f t="array" aca="1" ref="AP12" ca="1">CELL("contents", INDIRECT("C"&amp;CELL("contents", AP$1)+8))</f>
        <v>174</v>
      </c>
      <c r="AQ12" cm="1">
        <f t="array" aca="1" ref="AQ12" ca="1">CELL("contents", INDIRECT("C"&amp;CELL("contents", AQ$1)+8))</f>
        <v>164</v>
      </c>
      <c r="AR12" cm="1">
        <f t="array" aca="1" ref="AR12" ca="1">CELL("contents", INDIRECT("C"&amp;CELL("contents", AR$1)+8))</f>
        <v>177</v>
      </c>
      <c r="AS12" cm="1">
        <f t="array" aca="1" ref="AS12" ca="1">CELL("contents", INDIRECT("C"&amp;CELL("contents", AS$1)+8))</f>
        <v>173</v>
      </c>
      <c r="AT12" cm="1">
        <f t="array" aca="1" ref="AT12" ca="1">CELL("contents", INDIRECT("C"&amp;CELL("contents", AT$1)+8))</f>
        <v>196</v>
      </c>
      <c r="AU12" cm="1">
        <f t="array" aca="1" ref="AU12" ca="1">CELL("contents", INDIRECT("C"&amp;CELL("contents", AU$1)+8))</f>
        <v>200</v>
      </c>
      <c r="AV12" cm="1">
        <f t="array" aca="1" ref="AV12" ca="1">CELL("contents", INDIRECT("C"&amp;CELL("contents", AV$1)+8))</f>
        <v>194</v>
      </c>
      <c r="AW12" cm="1">
        <f t="array" aca="1" ref="AW12" ca="1">CELL("contents", INDIRECT("C"&amp;CELL("contents", AW$1)+8))</f>
        <v>179</v>
      </c>
      <c r="AX12" cm="1">
        <f t="array" aca="1" ref="AX12" ca="1">CELL("contents", INDIRECT("C"&amp;CELL("contents", AX$1)+8))</f>
        <v>187</v>
      </c>
      <c r="AY12" cm="1">
        <f t="array" aca="1" ref="AY12" ca="1">CELL("contents", INDIRECT("C"&amp;CELL("contents", AY$1)+8))</f>
        <v>173</v>
      </c>
      <c r="AZ12" cm="1">
        <f t="array" aca="1" ref="AZ12" ca="1">CELL("contents", INDIRECT("C"&amp;CELL("contents", AZ$1)+8))</f>
        <v>171</v>
      </c>
      <c r="BA12" cm="1">
        <f t="array" aca="1" ref="BA12" ca="1">CELL("contents", INDIRECT("C"&amp;CELL("contents", BA$1)+8))</f>
        <v>167</v>
      </c>
      <c r="BB12" cm="1">
        <f t="array" aca="1" ref="BB12" ca="1">CELL("contents", INDIRECT("C"&amp;CELL("contents", BB$1)+8))</f>
        <v>182</v>
      </c>
      <c r="BC12" cm="1">
        <f t="array" aca="1" ref="BC12" ca="1">CELL("contents", INDIRECT("C"&amp;CELL("contents", BC$1)+8))</f>
        <v>196</v>
      </c>
      <c r="BD12" cm="1">
        <f t="array" aca="1" ref="BD12" ca="1">CELL("contents", INDIRECT("C"&amp;CELL("contents", BD$1)+8))</f>
        <v>168</v>
      </c>
      <c r="BE12" cm="1">
        <f t="array" aca="1" ref="BE12" ca="1">CELL("contents", INDIRECT("C"&amp;CELL("contents", BE$1)+8))</f>
        <v>201</v>
      </c>
      <c r="BF12" cm="1">
        <f t="array" aca="1" ref="BF12" ca="1">CELL("contents", INDIRECT("C"&amp;CELL("contents", BF$1)+8))</f>
        <v>170</v>
      </c>
    </row>
    <row r="13" spans="1:58" x14ac:dyDescent="0.25">
      <c r="A13">
        <v>2E-3</v>
      </c>
      <c r="B13">
        <v>0.5</v>
      </c>
      <c r="C13">
        <v>3</v>
      </c>
      <c r="D13">
        <v>-1.08202128066673E-2</v>
      </c>
      <c r="E13">
        <v>0.5</v>
      </c>
      <c r="F13">
        <v>0.54500000000000004</v>
      </c>
      <c r="G13">
        <v>0.89179787193332805</v>
      </c>
      <c r="H13">
        <v>5.4101064033335998E-2</v>
      </c>
      <c r="I13">
        <v>0.44589893596666402</v>
      </c>
      <c r="J13">
        <v>201400</v>
      </c>
      <c r="K13">
        <v>96</v>
      </c>
      <c r="L13">
        <v>1437700</v>
      </c>
      <c r="M13">
        <v>0.5</v>
      </c>
      <c r="N13">
        <v>0.98765182162023502</v>
      </c>
      <c r="O13">
        <v>6.1740891898822096E-3</v>
      </c>
      <c r="P13">
        <v>0.49382591081011701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105</v>
      </c>
      <c r="U13" cm="1">
        <f t="array" aca="1" ref="U13" ca="1">CELL("contents", INDIRECT("C"&amp;CELL("contents", U$1)+9))</f>
        <v>87</v>
      </c>
      <c r="V13" cm="1">
        <f t="array" aca="1" ref="V13" ca="1">CELL("contents", INDIRECT("C"&amp;CELL("contents", V$1)+9))</f>
        <v>85</v>
      </c>
      <c r="W13" cm="1">
        <f t="array" aca="1" ref="W13" ca="1">CELL("contents", INDIRECT("C"&amp;CELL("contents", W$1)+9))</f>
        <v>47</v>
      </c>
      <c r="X13" cm="1">
        <f t="array" aca="1" ref="X13" ca="1">CELL("contents", INDIRECT("C"&amp;CELL("contents", X$1)+9))</f>
        <v>112</v>
      </c>
      <c r="Y13" cm="1">
        <f t="array" aca="1" ref="Y13" ca="1">CELL("contents", INDIRECT("C"&amp;CELL("contents", Y$1)+9))</f>
        <v>115</v>
      </c>
      <c r="Z13" cm="1">
        <f t="array" aca="1" ref="Z13" ca="1">CELL("contents", INDIRECT("C"&amp;CELL("contents", Z$1)+9))</f>
        <v>134</v>
      </c>
      <c r="AA13" cm="1">
        <f t="array" aca="1" ref="AA13" ca="1">CELL("contents", INDIRECT("C"&amp;CELL("contents", AA$1)+9))</f>
        <v>153</v>
      </c>
      <c r="AB13" cm="1">
        <f t="array" aca="1" ref="AB13" ca="1">CELL("contents", INDIRECT("C"&amp;CELL("contents", AB$1)+9))</f>
        <v>107</v>
      </c>
      <c r="AC13" cm="1">
        <f t="array" aca="1" ref="AC13" ca="1">CELL("contents", INDIRECT("C"&amp;CELL("contents", AC$1)+9))</f>
        <v>154</v>
      </c>
      <c r="AD13" cm="1">
        <f t="array" aca="1" ref="AD13" ca="1">CELL("contents", INDIRECT("C"&amp;CELL("contents", AD$1)+9))</f>
        <v>156</v>
      </c>
      <c r="AE13" cm="1">
        <f t="array" aca="1" ref="AE13" ca="1">CELL("contents", INDIRECT("C"&amp;CELL("contents", AE$1)+9))</f>
        <v>151</v>
      </c>
      <c r="AF13" cm="1">
        <f t="array" aca="1" ref="AF13" ca="1">CELL("contents", INDIRECT("C"&amp;CELL("contents", AF$1)+9))</f>
        <v>113</v>
      </c>
      <c r="AG13" cm="1">
        <f t="array" aca="1" ref="AG13" ca="1">CELL("contents", INDIRECT("C"&amp;CELL("contents", AG$1)+9))</f>
        <v>164</v>
      </c>
      <c r="AH13" cm="1">
        <f t="array" aca="1" ref="AH13" ca="1">CELL("contents", INDIRECT("C"&amp;CELL("contents", AH$1)+9))</f>
        <v>146</v>
      </c>
      <c r="AI13" cm="1">
        <f t="array" aca="1" ref="AI13" ca="1">CELL("contents", INDIRECT("C"&amp;CELL("contents", AI$1)+9))</f>
        <v>169</v>
      </c>
      <c r="AJ13" cm="1">
        <f t="array" aca="1" ref="AJ13" ca="1">CELL("contents", INDIRECT("C"&amp;CELL("contents", AJ$1)+9))</f>
        <v>164</v>
      </c>
      <c r="AK13" cm="1">
        <f t="array" aca="1" ref="AK13" ca="1">CELL("contents", INDIRECT("C"&amp;CELL("contents", AK$1)+9))</f>
        <v>184</v>
      </c>
      <c r="AL13" cm="1">
        <f t="array" aca="1" ref="AL13" ca="1">CELL("contents", INDIRECT("C"&amp;CELL("contents", AL$1)+9))</f>
        <v>111</v>
      </c>
      <c r="AM13" cm="1">
        <f t="array" aca="1" ref="AM13" ca="1">CELL("contents", INDIRECT("C"&amp;CELL("contents", AM$1)+9))</f>
        <v>111</v>
      </c>
      <c r="AN13" cm="1">
        <f t="array" aca="1" ref="AN13" ca="1">CELL("contents", INDIRECT("C"&amp;CELL("contents", AN$1)+9))</f>
        <v>124</v>
      </c>
      <c r="AO13" cm="1">
        <f t="array" aca="1" ref="AO13" ca="1">CELL("contents", INDIRECT("C"&amp;CELL("contents", AO$1)+9))</f>
        <v>123</v>
      </c>
      <c r="AP13" cm="1">
        <f t="array" aca="1" ref="AP13" ca="1">CELL("contents", INDIRECT("C"&amp;CELL("contents", AP$1)+9))</f>
        <v>123</v>
      </c>
      <c r="AQ13" cm="1">
        <f t="array" aca="1" ref="AQ13" ca="1">CELL("contents", INDIRECT("C"&amp;CELL("contents", AQ$1)+9))</f>
        <v>122</v>
      </c>
      <c r="AR13" cm="1">
        <f t="array" aca="1" ref="AR13" ca="1">CELL("contents", INDIRECT("C"&amp;CELL("contents", AR$1)+9))</f>
        <v>133</v>
      </c>
      <c r="AS13" cm="1">
        <f t="array" aca="1" ref="AS13" ca="1">CELL("contents", INDIRECT("C"&amp;CELL("contents", AS$1)+9))</f>
        <v>136</v>
      </c>
      <c r="AT13" cm="1">
        <f t="array" aca="1" ref="AT13" ca="1">CELL("contents", INDIRECT("C"&amp;CELL("contents", AT$1)+9))</f>
        <v>130</v>
      </c>
      <c r="AU13" cm="1">
        <f t="array" aca="1" ref="AU13" ca="1">CELL("contents", INDIRECT("C"&amp;CELL("contents", AU$1)+9))</f>
        <v>128</v>
      </c>
      <c r="AV13" cm="1">
        <f t="array" aca="1" ref="AV13" ca="1">CELL("contents", INDIRECT("C"&amp;CELL("contents", AV$1)+9))</f>
        <v>143</v>
      </c>
      <c r="AW13" cm="1">
        <f t="array" aca="1" ref="AW13" ca="1">CELL("contents", INDIRECT("C"&amp;CELL("contents", AW$1)+9))</f>
        <v>134</v>
      </c>
      <c r="AX13" cm="1">
        <f t="array" aca="1" ref="AX13" ca="1">CELL("contents", INDIRECT("C"&amp;CELL("contents", AX$1)+9))</f>
        <v>146</v>
      </c>
      <c r="AY13" cm="1">
        <f t="array" aca="1" ref="AY13" ca="1">CELL("contents", INDIRECT("C"&amp;CELL("contents", AY$1)+9))</f>
        <v>141</v>
      </c>
      <c r="AZ13" cm="1">
        <f t="array" aca="1" ref="AZ13" ca="1">CELL("contents", INDIRECT("C"&amp;CELL("contents", AZ$1)+9))</f>
        <v>141</v>
      </c>
      <c r="BA13" cm="1">
        <f t="array" aca="1" ref="BA13" ca="1">CELL("contents", INDIRECT("C"&amp;CELL("contents", BA$1)+9))</f>
        <v>148</v>
      </c>
      <c r="BB13" cm="1">
        <f t="array" aca="1" ref="BB13" ca="1">CELL("contents", INDIRECT("C"&amp;CELL("contents", BB$1)+9))</f>
        <v>144</v>
      </c>
      <c r="BC13" cm="1">
        <f t="array" aca="1" ref="BC13" ca="1">CELL("contents", INDIRECT("C"&amp;CELL("contents", BC$1)+9))</f>
        <v>148</v>
      </c>
      <c r="BD13" cm="1">
        <f t="array" aca="1" ref="BD13" ca="1">CELL("contents", INDIRECT("C"&amp;CELL("contents", BD$1)+9))</f>
        <v>210</v>
      </c>
      <c r="BE13" cm="1">
        <f t="array" aca="1" ref="BE13" ca="1">CELL("contents", INDIRECT("C"&amp;CELL("contents", BE$1)+9))</f>
        <v>203</v>
      </c>
      <c r="BF13" cm="1">
        <f t="array" aca="1" ref="BF13" ca="1">CELL("contents", INDIRECT("C"&amp;CELL("contents", BF$1)+9))</f>
        <v>210</v>
      </c>
    </row>
    <row r="14" spans="1:58" x14ac:dyDescent="0.25">
      <c r="A14">
        <v>1E-3</v>
      </c>
      <c r="B14">
        <v>0.5</v>
      </c>
      <c r="C14">
        <v>3</v>
      </c>
      <c r="D14">
        <v>-1.08202128066673E-2</v>
      </c>
      <c r="E14">
        <v>0.5</v>
      </c>
      <c r="F14">
        <v>0.54500000000000004</v>
      </c>
      <c r="G14">
        <v>0.89179787193332805</v>
      </c>
      <c r="H14">
        <v>5.4101064033335998E-2</v>
      </c>
      <c r="I14">
        <v>0.44589893596666402</v>
      </c>
      <c r="J14">
        <v>189300</v>
      </c>
      <c r="K14">
        <v>96</v>
      </c>
      <c r="L14">
        <v>1437700</v>
      </c>
      <c r="M14">
        <v>0.5</v>
      </c>
      <c r="N14">
        <v>0.98765182162023502</v>
      </c>
      <c r="O14">
        <v>6.1740891898822096E-3</v>
      </c>
      <c r="P14">
        <v>0.49382591081011701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104</v>
      </c>
      <c r="U14" cm="1">
        <f t="array" aca="1" ref="U14" ca="1">CELL("contents", INDIRECT("C"&amp;CELL("contents", U$1)+10))</f>
        <v>95</v>
      </c>
      <c r="V14" cm="1">
        <f t="array" aca="1" ref="V14" ca="1">CELL("contents", INDIRECT("C"&amp;CELL("contents", V$1)+10))</f>
        <v>89</v>
      </c>
      <c r="W14" cm="1">
        <f t="array" aca="1" ref="W14" ca="1">CELL("contents", INDIRECT("C"&amp;CELL("contents", W$1)+10))</f>
        <v>57</v>
      </c>
      <c r="X14" cm="1">
        <f t="array" aca="1" ref="X14" ca="1">CELL("contents", INDIRECT("C"&amp;CELL("contents", X$1)+10))</f>
        <v>113</v>
      </c>
      <c r="Y14" cm="1">
        <f t="array" aca="1" ref="Y14" ca="1">CELL("contents", INDIRECT("C"&amp;CELL("contents", Y$1)+10))</f>
        <v>123</v>
      </c>
      <c r="Z14" cm="1">
        <f t="array" aca="1" ref="Z14" ca="1">CELL("contents", INDIRECT("C"&amp;CELL("contents", Z$1)+10))</f>
        <v>138</v>
      </c>
      <c r="AA14" cm="1">
        <f t="array" aca="1" ref="AA14" ca="1">CELL("contents", INDIRECT("C"&amp;CELL("contents", AA$1)+10))</f>
        <v>146</v>
      </c>
      <c r="AB14" cm="1">
        <f t="array" aca="1" ref="AB14" ca="1">CELL("contents", INDIRECT("C"&amp;CELL("contents", AB$1)+10))</f>
        <v>114</v>
      </c>
      <c r="AC14" cm="1">
        <f t="array" aca="1" ref="AC14" ca="1">CELL("contents", INDIRECT("C"&amp;CELL("contents", AC$1)+10))</f>
        <v>150</v>
      </c>
      <c r="AD14" cm="1">
        <f t="array" aca="1" ref="AD14" ca="1">CELL("contents", INDIRECT("C"&amp;CELL("contents", AD$1)+10))</f>
        <v>180</v>
      </c>
      <c r="AE14" cm="1">
        <f t="array" aca="1" ref="AE14" ca="1">CELL("contents", INDIRECT("C"&amp;CELL("contents", AE$1)+10))</f>
        <v>130</v>
      </c>
      <c r="AF14" cm="1">
        <f t="array" aca="1" ref="AF14" ca="1">CELL("contents", INDIRECT("C"&amp;CELL("contents", AF$1)+10))</f>
        <v>121</v>
      </c>
      <c r="AG14" cm="1">
        <f t="array" aca="1" ref="AG14" ca="1">CELL("contents", INDIRECT("C"&amp;CELL("contents", AG$1)+10))</f>
        <v>161</v>
      </c>
      <c r="AH14" cm="1">
        <f t="array" aca="1" ref="AH14" ca="1">CELL("contents", INDIRECT("C"&amp;CELL("contents", AH$1)+10))</f>
        <v>167</v>
      </c>
      <c r="AI14" cm="1">
        <f t="array" aca="1" ref="AI14" ca="1">CELL("contents", INDIRECT("C"&amp;CELL("contents", AI$1)+10))</f>
        <v>166</v>
      </c>
      <c r="AJ14" cm="1">
        <f t="array" aca="1" ref="AJ14" ca="1">CELL("contents", INDIRECT("C"&amp;CELL("contents", AJ$1)+10))</f>
        <v>176</v>
      </c>
      <c r="AK14" cm="1">
        <f t="array" aca="1" ref="AK14" ca="1">CELL("contents", INDIRECT("C"&amp;CELL("contents", AK$1)+10))</f>
        <v>163</v>
      </c>
      <c r="AL14" cm="1">
        <f t="array" aca="1" ref="AL14" ca="1">CELL("contents", INDIRECT("C"&amp;CELL("contents", AL$1)+10))</f>
        <v>121</v>
      </c>
      <c r="AM14" cm="1">
        <f t="array" aca="1" ref="AM14" ca="1">CELL("contents", INDIRECT("C"&amp;CELL("contents", AM$1)+10))</f>
        <v>121</v>
      </c>
      <c r="AN14" cm="1">
        <f t="array" aca="1" ref="AN14" ca="1">CELL("contents", INDIRECT("C"&amp;CELL("contents", AN$1)+10))</f>
        <v>125</v>
      </c>
      <c r="AO14" cm="1">
        <f t="array" aca="1" ref="AO14" ca="1">CELL("contents", INDIRECT("C"&amp;CELL("contents", AO$1)+10))</f>
        <v>126</v>
      </c>
      <c r="AP14" cm="1">
        <f t="array" aca="1" ref="AP14" ca="1">CELL("contents", INDIRECT("C"&amp;CELL("contents", AP$1)+10))</f>
        <v>127</v>
      </c>
      <c r="AQ14" cm="1">
        <f t="array" aca="1" ref="AQ14" ca="1">CELL("contents", INDIRECT("C"&amp;CELL("contents", AQ$1)+10))</f>
        <v>131</v>
      </c>
      <c r="AR14" cm="1">
        <f t="array" aca="1" ref="AR14" ca="1">CELL("contents", INDIRECT("C"&amp;CELL("contents", AR$1)+10))</f>
        <v>136</v>
      </c>
      <c r="AS14" cm="1">
        <f t="array" aca="1" ref="AS14" ca="1">CELL("contents", INDIRECT("C"&amp;CELL("contents", AS$1)+10))</f>
        <v>132</v>
      </c>
      <c r="AT14" cm="1">
        <f t="array" aca="1" ref="AT14" ca="1">CELL("contents", INDIRECT("C"&amp;CELL("contents", AT$1)+10))</f>
        <v>135</v>
      </c>
      <c r="AU14" cm="1">
        <f t="array" aca="1" ref="AU14" ca="1">CELL("contents", INDIRECT("C"&amp;CELL("contents", AU$1)+10))</f>
        <v>139</v>
      </c>
      <c r="AV14" cm="1">
        <f t="array" aca="1" ref="AV14" ca="1">CELL("contents", INDIRECT("C"&amp;CELL("contents", AV$1)+10))</f>
        <v>144</v>
      </c>
      <c r="AW14" cm="1">
        <f t="array" aca="1" ref="AW14" ca="1">CELL("contents", INDIRECT("C"&amp;CELL("contents", AW$1)+10))</f>
        <v>142</v>
      </c>
      <c r="AX14" cm="1">
        <f t="array" aca="1" ref="AX14" ca="1">CELL("contents", INDIRECT("C"&amp;CELL("contents", AX$1)+10))</f>
        <v>146</v>
      </c>
      <c r="AY14" cm="1">
        <f t="array" aca="1" ref="AY14" ca="1">CELL("contents", INDIRECT("C"&amp;CELL("contents", AY$1)+10))</f>
        <v>206</v>
      </c>
      <c r="AZ14" cm="1">
        <f t="array" aca="1" ref="AZ14" ca="1">CELL("contents", INDIRECT("C"&amp;CELL("contents", AZ$1)+10))</f>
        <v>236</v>
      </c>
      <c r="BA14" cm="1">
        <f t="array" aca="1" ref="BA14" ca="1">CELL("contents", INDIRECT("C"&amp;CELL("contents", BA$1)+10))</f>
        <v>204</v>
      </c>
      <c r="BB14" cm="1">
        <f t="array" aca="1" ref="BB14" ca="1">CELL("contents", INDIRECT("C"&amp;CELL("contents", BB$1)+10))</f>
        <v>215</v>
      </c>
      <c r="BC14" cm="1">
        <f t="array" aca="1" ref="BC14" ca="1">CELL("contents", INDIRECT("C"&amp;CELL("contents", BC$1)+10))</f>
        <v>226</v>
      </c>
      <c r="BD14" cm="1">
        <f t="array" aca="1" ref="BD14" ca="1">CELL("contents", INDIRECT("C"&amp;CELL("contents", BD$1)+10))</f>
        <v>224</v>
      </c>
      <c r="BE14" cm="1">
        <f t="array" aca="1" ref="BE14" ca="1">CELL("contents", INDIRECT("C"&amp;CELL("contents", BE$1)+10))</f>
        <v>253</v>
      </c>
      <c r="BF14" cm="1">
        <f t="array" aca="1" ref="BF14" ca="1">CELL("contents", INDIRECT("C"&amp;CELL("contents", BF$1)+10))</f>
        <v>266</v>
      </c>
    </row>
    <row r="15" spans="1:58" x14ac:dyDescent="0.25">
      <c r="A15" s="1">
        <v>5.0000000000000001E-4</v>
      </c>
      <c r="B15">
        <v>0.5</v>
      </c>
      <c r="C15">
        <v>3</v>
      </c>
      <c r="D15">
        <v>-1.08202128066673E-2</v>
      </c>
      <c r="E15">
        <v>0.5</v>
      </c>
      <c r="F15">
        <v>0.54500000000000004</v>
      </c>
      <c r="G15">
        <v>0.89179787193332805</v>
      </c>
      <c r="H15">
        <v>5.4101064033335998E-2</v>
      </c>
      <c r="I15">
        <v>0.44589893596666402</v>
      </c>
      <c r="J15">
        <v>270200</v>
      </c>
      <c r="K15">
        <v>96</v>
      </c>
      <c r="L15">
        <v>1437700</v>
      </c>
      <c r="M15">
        <v>0.5</v>
      </c>
      <c r="N15">
        <v>0.98765182162023502</v>
      </c>
      <c r="O15">
        <v>6.1740891898822096E-3</v>
      </c>
      <c r="P15">
        <v>0.49382591081011701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104</v>
      </c>
      <c r="U15" cm="1">
        <f t="array" aca="1" ref="U15" ca="1">CELL("contents", INDIRECT("C"&amp;CELL("contents", U$1)+11))</f>
        <v>94</v>
      </c>
      <c r="V15" cm="1">
        <f t="array" aca="1" ref="V15" ca="1">CELL("contents", INDIRECT("C"&amp;CELL("contents", V$1)+11))</f>
        <v>102</v>
      </c>
      <c r="W15" cm="1">
        <f t="array" aca="1" ref="W15" ca="1">CELL("contents", INDIRECT("C"&amp;CELL("contents", W$1)+11))</f>
        <v>117</v>
      </c>
      <c r="X15" cm="1">
        <f t="array" aca="1" ref="X15" ca="1">CELL("contents", INDIRECT("C"&amp;CELL("contents", X$1)+11))</f>
        <v>132</v>
      </c>
      <c r="Y15" cm="1">
        <f t="array" aca="1" ref="Y15" ca="1">CELL("contents", INDIRECT("C"&amp;CELL("contents", Y$1)+11))</f>
        <v>141</v>
      </c>
      <c r="Z15" cm="1">
        <f t="array" aca="1" ref="Z15" ca="1">CELL("contents", INDIRECT("C"&amp;CELL("contents", Z$1)+11))</f>
        <v>143</v>
      </c>
      <c r="AA15" cm="1">
        <f t="array" aca="1" ref="AA15" ca="1">CELL("contents", INDIRECT("C"&amp;CELL("contents", AA$1)+11))</f>
        <v>152</v>
      </c>
      <c r="AB15" cm="1">
        <f t="array" aca="1" ref="AB15" ca="1">CELL("contents", INDIRECT("C"&amp;CELL("contents", AB$1)+11))</f>
        <v>161</v>
      </c>
      <c r="AC15" cm="1">
        <f t="array" aca="1" ref="AC15" ca="1">CELL("contents", INDIRECT("C"&amp;CELL("contents", AC$1)+11))</f>
        <v>121</v>
      </c>
      <c r="AD15" cm="1">
        <f t="array" aca="1" ref="AD15" ca="1">CELL("contents", INDIRECT("C"&amp;CELL("contents", AD$1)+11))</f>
        <v>174</v>
      </c>
      <c r="AE15" cm="1">
        <f t="array" aca="1" ref="AE15" ca="1">CELL("contents", INDIRECT("C"&amp;CELL("contents", AE$1)+11))</f>
        <v>118</v>
      </c>
      <c r="AF15" cm="1">
        <f t="array" aca="1" ref="AF15" ca="1">CELL("contents", INDIRECT("C"&amp;CELL("contents", AF$1)+11))</f>
        <v>114</v>
      </c>
      <c r="AG15" cm="1">
        <f t="array" aca="1" ref="AG15" ca="1">CELL("contents", INDIRECT("C"&amp;CELL("contents", AG$1)+11))</f>
        <v>118</v>
      </c>
      <c r="AH15" cm="1">
        <f t="array" aca="1" ref="AH15" ca="1">CELL("contents", INDIRECT("C"&amp;CELL("contents", AH$1)+11))</f>
        <v>118</v>
      </c>
      <c r="AI15" cm="1">
        <f t="array" aca="1" ref="AI15" ca="1">CELL("contents", INDIRECT("C"&amp;CELL("contents", AI$1)+11))</f>
        <v>184</v>
      </c>
      <c r="AJ15" cm="1">
        <f t="array" aca="1" ref="AJ15" ca="1">CELL("contents", INDIRECT("C"&amp;CELL("contents", AJ$1)+11))</f>
        <v>175</v>
      </c>
      <c r="AK15" cm="1">
        <f t="array" aca="1" ref="AK15" ca="1">CELL("contents", INDIRECT("C"&amp;CELL("contents", AK$1)+11))</f>
        <v>162</v>
      </c>
      <c r="AL15" cm="1">
        <f t="array" aca="1" ref="AL15" ca="1">CELL("contents", INDIRECT("C"&amp;CELL("contents", AL$1)+11))</f>
        <v>120</v>
      </c>
      <c r="AM15" cm="1">
        <f t="array" aca="1" ref="AM15" ca="1">CELL("contents", INDIRECT("C"&amp;CELL("contents", AM$1)+11))</f>
        <v>126</v>
      </c>
      <c r="AN15" cm="1">
        <f t="array" aca="1" ref="AN15" ca="1">CELL("contents", INDIRECT("C"&amp;CELL("contents", AN$1)+11))</f>
        <v>126</v>
      </c>
      <c r="AO15" cm="1">
        <f t="array" aca="1" ref="AO15" ca="1">CELL("contents", INDIRECT("C"&amp;CELL("contents", AO$1)+11))</f>
        <v>129</v>
      </c>
      <c r="AP15" cm="1">
        <f t="array" aca="1" ref="AP15" ca="1">CELL("contents", INDIRECT("C"&amp;CELL("contents", AP$1)+11))</f>
        <v>135</v>
      </c>
      <c r="AQ15" cm="1">
        <f t="array" aca="1" ref="AQ15" ca="1">CELL("contents", INDIRECT("C"&amp;CELL("contents", AQ$1)+11))</f>
        <v>135</v>
      </c>
      <c r="AR15" cm="1">
        <f t="array" aca="1" ref="AR15" ca="1">CELL("contents", INDIRECT("C"&amp;CELL("contents", AR$1)+11))</f>
        <v>134</v>
      </c>
      <c r="AS15" cm="1">
        <f t="array" aca="1" ref="AS15" ca="1">CELL("contents", INDIRECT("C"&amp;CELL("contents", AS$1)+11))</f>
        <v>137</v>
      </c>
      <c r="AT15" cm="1">
        <f t="array" aca="1" ref="AT15" ca="1">CELL("contents", INDIRECT("C"&amp;CELL("contents", AT$1)+11))</f>
        <v>141</v>
      </c>
      <c r="AU15" cm="1">
        <f t="array" aca="1" ref="AU15" ca="1">CELL("contents", INDIRECT("C"&amp;CELL("contents", AU$1)+11))</f>
        <v>136</v>
      </c>
      <c r="AV15" cm="1">
        <f t="array" aca="1" ref="AV15" ca="1">CELL("contents", INDIRECT("C"&amp;CELL("contents", AV$1)+11))</f>
        <v>144</v>
      </c>
      <c r="AW15" cm="1">
        <f t="array" aca="1" ref="AW15" ca="1">CELL("contents", INDIRECT("C"&amp;CELL("contents", AW$1)+11))</f>
        <v>145</v>
      </c>
      <c r="AX15" cm="1">
        <f t="array" aca="1" ref="AX15" ca="1">CELL("contents", INDIRECT("C"&amp;CELL("contents", AX$1)+11))</f>
        <v>149</v>
      </c>
      <c r="AY15" cm="1">
        <f t="array" aca="1" ref="AY15" ca="1">CELL("contents", INDIRECT("C"&amp;CELL("contents", AY$1)+11))</f>
        <v>152</v>
      </c>
      <c r="AZ15" cm="1">
        <f t="array" aca="1" ref="AZ15" ca="1">CELL("contents", INDIRECT("C"&amp;CELL("contents", AZ$1)+11))</f>
        <v>148</v>
      </c>
      <c r="BA15" cm="1">
        <f t="array" aca="1" ref="BA15" ca="1">CELL("contents", INDIRECT("C"&amp;CELL("contents", BA$1)+11))</f>
        <v>152</v>
      </c>
      <c r="BB15" cm="1">
        <f t="array" aca="1" ref="BB15" ca="1">CELL("contents", INDIRECT("C"&amp;CELL("contents", BB$1)+11))</f>
        <v>154</v>
      </c>
      <c r="BC15" cm="1">
        <f t="array" aca="1" ref="BC15" ca="1">CELL("contents", INDIRECT("C"&amp;CELL("contents", BC$1)+11))</f>
        <v>154</v>
      </c>
      <c r="BD15" cm="1">
        <f t="array" aca="1" ref="BD15" ca="1">CELL("contents", INDIRECT("C"&amp;CELL("contents", BD$1)+11))</f>
        <v>154</v>
      </c>
      <c r="BE15" cm="1">
        <f t="array" aca="1" ref="BE15" ca="1">CELL("contents", INDIRECT("C"&amp;CELL("contents", BE$1)+11))</f>
        <v>146</v>
      </c>
      <c r="BF15" cm="1">
        <f t="array" aca="1" ref="BF15" ca="1">CELL("contents", INDIRECT("C"&amp;CELL("contents", BF$1)+11))</f>
        <v>152</v>
      </c>
    </row>
    <row r="16" spans="1:58" x14ac:dyDescent="0.25">
      <c r="A16" s="1">
        <v>2.5000000000000001E-4</v>
      </c>
      <c r="B16">
        <v>0.5</v>
      </c>
      <c r="C16">
        <v>3</v>
      </c>
      <c r="D16">
        <v>-1.08202128066673E-2</v>
      </c>
      <c r="E16">
        <v>0.5</v>
      </c>
      <c r="F16">
        <v>0.54500000000000004</v>
      </c>
      <c r="G16">
        <v>0.89179787193332805</v>
      </c>
      <c r="H16">
        <v>5.4101064033335998E-2</v>
      </c>
      <c r="I16">
        <v>0.44589893596666402</v>
      </c>
      <c r="J16">
        <v>307800</v>
      </c>
      <c r="K16">
        <v>96</v>
      </c>
      <c r="L16">
        <v>1437700</v>
      </c>
      <c r="M16">
        <v>0.5</v>
      </c>
      <c r="N16">
        <v>0.98765182162023502</v>
      </c>
      <c r="O16">
        <v>6.1740891898822096E-3</v>
      </c>
      <c r="P16">
        <v>0.49382591081011701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106</v>
      </c>
      <c r="U16" cm="1">
        <f t="array" aca="1" ref="U16" ca="1">CELL("contents", INDIRECT("C"&amp;CELL("contents", U$1)+12))</f>
        <v>111</v>
      </c>
      <c r="V16" cm="1">
        <f t="array" aca="1" ref="V16" ca="1">CELL("contents", INDIRECT("C"&amp;CELL("contents", V$1)+12))</f>
        <v>122</v>
      </c>
      <c r="W16" cm="1">
        <f t="array" aca="1" ref="W16" ca="1">CELL("contents", INDIRECT("C"&amp;CELL("contents", W$1)+12))</f>
        <v>102</v>
      </c>
      <c r="X16" cm="1">
        <f t="array" aca="1" ref="X16" ca="1">CELL("contents", INDIRECT("C"&amp;CELL("contents", X$1)+12))</f>
        <v>132</v>
      </c>
      <c r="Y16" cm="1">
        <f t="array" aca="1" ref="Y16" ca="1">CELL("contents", INDIRECT("C"&amp;CELL("contents", Y$1)+12))</f>
        <v>148</v>
      </c>
      <c r="Z16" cm="1">
        <f t="array" aca="1" ref="Z16" ca="1">CELL("contents", INDIRECT("C"&amp;CELL("contents", Z$1)+12))</f>
        <v>144</v>
      </c>
      <c r="AA16" cm="1">
        <f t="array" aca="1" ref="AA16" ca="1">CELL("contents", INDIRECT("C"&amp;CELL("contents", AA$1)+12))</f>
        <v>107</v>
      </c>
      <c r="AB16" cm="1">
        <f t="array" aca="1" ref="AB16" ca="1">CELL("contents", INDIRECT("C"&amp;CELL("contents", AB$1)+12))</f>
        <v>122</v>
      </c>
      <c r="AC16" cm="1">
        <f t="array" aca="1" ref="AC16" ca="1">CELL("contents", INDIRECT("C"&amp;CELL("contents", AC$1)+12))</f>
        <v>122</v>
      </c>
      <c r="AD16" cm="1">
        <f t="array" aca="1" ref="AD16" ca="1">CELL("contents", INDIRECT("C"&amp;CELL("contents", AD$1)+12))</f>
        <v>122</v>
      </c>
      <c r="AE16" cm="1">
        <f t="array" aca="1" ref="AE16" ca="1">CELL("contents", INDIRECT("C"&amp;CELL("contents", AE$1)+12))</f>
        <v>127</v>
      </c>
      <c r="AF16" cm="1">
        <f t="array" aca="1" ref="AF16" ca="1">CELL("contents", INDIRECT("C"&amp;CELL("contents", AF$1)+12))</f>
        <v>125</v>
      </c>
      <c r="AG16" cm="1">
        <f t="array" aca="1" ref="AG16" ca="1">CELL("contents", INDIRECT("C"&amp;CELL("contents", AG$1)+12))</f>
        <v>131</v>
      </c>
      <c r="AH16" cm="1">
        <f t="array" aca="1" ref="AH16" ca="1">CELL("contents", INDIRECT("C"&amp;CELL("contents", AH$1)+12))</f>
        <v>140</v>
      </c>
      <c r="AI16" cm="1">
        <f t="array" aca="1" ref="AI16" ca="1">CELL("contents", INDIRECT("C"&amp;CELL("contents", AI$1)+12))</f>
        <v>173</v>
      </c>
      <c r="AJ16" cm="1">
        <f t="array" aca="1" ref="AJ16" ca="1">CELL("contents", INDIRECT("C"&amp;CELL("contents", AJ$1)+12))</f>
        <v>143</v>
      </c>
      <c r="AK16" cm="1">
        <f t="array" aca="1" ref="AK16" ca="1">CELL("contents", INDIRECT("C"&amp;CELL("contents", AK$1)+12))</f>
        <v>187</v>
      </c>
      <c r="AL16" cm="1">
        <f t="array" aca="1" ref="AL16" ca="1">CELL("contents", INDIRECT("C"&amp;CELL("contents", AL$1)+12))</f>
        <v>135</v>
      </c>
      <c r="AM16" cm="1">
        <f t="array" aca="1" ref="AM16" ca="1">CELL("contents", INDIRECT("C"&amp;CELL("contents", AM$1)+12))</f>
        <v>138</v>
      </c>
      <c r="AN16" cm="1">
        <f t="array" aca="1" ref="AN16" ca="1">CELL("contents", INDIRECT("C"&amp;CELL("contents", AN$1)+12))</f>
        <v>136</v>
      </c>
      <c r="AO16" cm="1">
        <f t="array" aca="1" ref="AO16" ca="1">CELL("contents", INDIRECT("C"&amp;CELL("contents", AO$1)+12))</f>
        <v>138</v>
      </c>
      <c r="AP16" cm="1">
        <f t="array" aca="1" ref="AP16" ca="1">CELL("contents", INDIRECT("C"&amp;CELL("contents", AP$1)+12))</f>
        <v>140</v>
      </c>
      <c r="AQ16" cm="1">
        <f t="array" aca="1" ref="AQ16" ca="1">CELL("contents", INDIRECT("C"&amp;CELL("contents", AQ$1)+12))</f>
        <v>131</v>
      </c>
      <c r="AR16" cm="1">
        <f t="array" aca="1" ref="AR16" ca="1">CELL("contents", INDIRECT("C"&amp;CELL("contents", AR$1)+12))</f>
        <v>141</v>
      </c>
      <c r="AS16" cm="1">
        <f t="array" aca="1" ref="AS16" ca="1">CELL("contents", INDIRECT("C"&amp;CELL("contents", AS$1)+12))</f>
        <v>141</v>
      </c>
      <c r="AT16" cm="1">
        <f t="array" aca="1" ref="AT16" ca="1">CELL("contents", INDIRECT("C"&amp;CELL("contents", AT$1)+12))</f>
        <v>137</v>
      </c>
      <c r="AU16" cm="1">
        <f t="array" aca="1" ref="AU16" ca="1">CELL("contents", INDIRECT("C"&amp;CELL("contents", AU$1)+12))</f>
        <v>138</v>
      </c>
      <c r="AV16" cm="1">
        <f t="array" aca="1" ref="AV16" ca="1">CELL("contents", INDIRECT("C"&amp;CELL("contents", AV$1)+12))</f>
        <v>145</v>
      </c>
      <c r="AW16" cm="1">
        <f t="array" aca="1" ref="AW16" ca="1">CELL("contents", INDIRECT("C"&amp;CELL("contents", AW$1)+12))</f>
        <v>147</v>
      </c>
      <c r="AX16" cm="1">
        <f t="array" aca="1" ref="AX16" ca="1">CELL("contents", INDIRECT("C"&amp;CELL("contents", AX$1)+12))</f>
        <v>146</v>
      </c>
      <c r="AY16" cm="1">
        <f t="array" aca="1" ref="AY16" ca="1">CELL("contents", INDIRECT("C"&amp;CELL("contents", AY$1)+12))</f>
        <v>153</v>
      </c>
      <c r="AZ16" cm="1">
        <f t="array" aca="1" ref="AZ16" ca="1">CELL("contents", INDIRECT("C"&amp;CELL("contents", AZ$1)+12))</f>
        <v>152</v>
      </c>
      <c r="BA16" cm="1">
        <f t="array" aca="1" ref="BA16" ca="1">CELL("contents", INDIRECT("C"&amp;CELL("contents", BA$1)+12))</f>
        <v>155</v>
      </c>
      <c r="BB16" cm="1">
        <f t="array" aca="1" ref="BB16" ca="1">CELL("contents", INDIRECT("C"&amp;CELL("contents", BB$1)+12))</f>
        <v>152</v>
      </c>
      <c r="BC16" cm="1">
        <f t="array" aca="1" ref="BC16" ca="1">CELL("contents", INDIRECT("C"&amp;CELL("contents", BC$1)+12))</f>
        <v>165</v>
      </c>
      <c r="BD16" cm="1">
        <f t="array" aca="1" ref="BD16" ca="1">CELL("contents", INDIRECT("C"&amp;CELL("contents", BD$1)+12))</f>
        <v>154</v>
      </c>
      <c r="BE16" cm="1">
        <f t="array" aca="1" ref="BE16" ca="1">CELL("contents", INDIRECT("C"&amp;CELL("contents", BE$1)+12))</f>
        <v>168</v>
      </c>
      <c r="BF16" cm="1">
        <f t="array" aca="1" ref="BF16" ca="1">CELL("contents", INDIRECT("C"&amp;CELL("contents", BF$1)+12))</f>
        <v>163</v>
      </c>
    </row>
    <row r="17" spans="1:58" x14ac:dyDescent="0.25">
      <c r="A17" s="1">
        <v>1.25E-4</v>
      </c>
      <c r="B17">
        <v>0.5</v>
      </c>
      <c r="C17">
        <v>3</v>
      </c>
      <c r="D17">
        <v>-1.08202128066673E-2</v>
      </c>
      <c r="E17">
        <v>0.5</v>
      </c>
      <c r="F17">
        <v>0.54500000000000004</v>
      </c>
      <c r="G17">
        <v>0.89179787193332805</v>
      </c>
      <c r="H17">
        <v>5.4101064033335998E-2</v>
      </c>
      <c r="I17">
        <v>0.44589893596666402</v>
      </c>
      <c r="J17">
        <v>237900</v>
      </c>
      <c r="K17">
        <v>96</v>
      </c>
      <c r="L17">
        <v>1437700</v>
      </c>
      <c r="M17">
        <v>0.5</v>
      </c>
      <c r="N17">
        <v>0.98765182162023502</v>
      </c>
      <c r="O17">
        <v>6.1740891898822096E-3</v>
      </c>
      <c r="P17">
        <v>0.49382591081011701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126</v>
      </c>
      <c r="U17" cm="1">
        <f t="array" aca="1" ref="U17" ca="1">CELL("contents", INDIRECT("C"&amp;CELL("contents", U$1)+13))</f>
        <v>113</v>
      </c>
      <c r="V17" cm="1">
        <f t="array" aca="1" ref="V17" ca="1">CELL("contents", INDIRECT("C"&amp;CELL("contents", V$1)+13))</f>
        <v>120</v>
      </c>
      <c r="W17" cm="1">
        <f t="array" aca="1" ref="W17" ca="1">CELL("contents", INDIRECT("C"&amp;CELL("contents", W$1)+13))</f>
        <v>138</v>
      </c>
      <c r="X17" cm="1">
        <f t="array" aca="1" ref="X17" ca="1">CELL("contents", INDIRECT("C"&amp;CELL("contents", X$1)+13))</f>
        <v>162</v>
      </c>
      <c r="Y17" cm="1">
        <f t="array" aca="1" ref="Y17" ca="1">CELL("contents", INDIRECT("C"&amp;CELL("contents", Y$1)+13))</f>
        <v>148</v>
      </c>
      <c r="Z17" cm="1">
        <f t="array" aca="1" ref="Z17" ca="1">CELL("contents", INDIRECT("C"&amp;CELL("contents", Z$1)+13))</f>
        <v>152</v>
      </c>
      <c r="AA17" cm="1">
        <f t="array" aca="1" ref="AA17" ca="1">CELL("contents", INDIRECT("C"&amp;CELL("contents", AA$1)+13))</f>
        <v>167</v>
      </c>
      <c r="AB17" cm="1">
        <f t="array" aca="1" ref="AB17" ca="1">CELL("contents", INDIRECT("C"&amp;CELL("contents", AB$1)+13))</f>
        <v>122</v>
      </c>
      <c r="AC17" cm="1">
        <f t="array" aca="1" ref="AC17" ca="1">CELL("contents", INDIRECT("C"&amp;CELL("contents", AC$1)+13))</f>
        <v>125</v>
      </c>
      <c r="AD17" cm="1">
        <f t="array" aca="1" ref="AD17" ca="1">CELL("contents", INDIRECT("C"&amp;CELL("contents", AD$1)+13))</f>
        <v>150</v>
      </c>
      <c r="AE17" cm="1">
        <f t="array" aca="1" ref="AE17" ca="1">CELL("contents", INDIRECT("C"&amp;CELL("contents", AE$1)+13))</f>
        <v>158</v>
      </c>
      <c r="AF17" cm="1">
        <f t="array" aca="1" ref="AF17" ca="1">CELL("contents", INDIRECT("C"&amp;CELL("contents", AF$1)+13))</f>
        <v>151</v>
      </c>
      <c r="AG17" cm="1">
        <f t="array" aca="1" ref="AG17" ca="1">CELL("contents", INDIRECT("C"&amp;CELL("contents", AG$1)+13))</f>
        <v>141</v>
      </c>
      <c r="AH17" cm="1">
        <f t="array" aca="1" ref="AH17" ca="1">CELL("contents", INDIRECT("C"&amp;CELL("contents", AH$1)+13))</f>
        <v>148</v>
      </c>
      <c r="AI17" cm="1">
        <f t="array" aca="1" ref="AI17" ca="1">CELL("contents", INDIRECT("C"&amp;CELL("contents", AI$1)+13))</f>
        <v>147</v>
      </c>
      <c r="AJ17" cm="1">
        <f t="array" aca="1" ref="AJ17" ca="1">CELL("contents", INDIRECT("C"&amp;CELL("contents", AJ$1)+13))</f>
        <v>146</v>
      </c>
      <c r="AK17" cm="1">
        <f t="array" aca="1" ref="AK17" ca="1">CELL("contents", INDIRECT("C"&amp;CELL("contents", AK$1)+13))</f>
        <v>207</v>
      </c>
      <c r="AL17" cm="1">
        <f t="array" aca="1" ref="AL17" ca="1">CELL("contents", INDIRECT("C"&amp;CELL("contents", AL$1)+13))</f>
        <v>194</v>
      </c>
      <c r="AM17" cm="1">
        <f t="array" aca="1" ref="AM17" ca="1">CELL("contents", INDIRECT("C"&amp;CELL("contents", AM$1)+13))</f>
        <v>147</v>
      </c>
      <c r="AN17" cm="1">
        <f t="array" aca="1" ref="AN17" ca="1">CELL("contents", INDIRECT("C"&amp;CELL("contents", AN$1)+13))</f>
        <v>153</v>
      </c>
      <c r="AO17" cm="1">
        <f t="array" aca="1" ref="AO17" ca="1">CELL("contents", INDIRECT("C"&amp;CELL("contents", AO$1)+13))</f>
        <v>160</v>
      </c>
      <c r="AP17" cm="1">
        <f t="array" aca="1" ref="AP17" ca="1">CELL("contents", INDIRECT("C"&amp;CELL("contents", AP$1)+13))</f>
        <v>161</v>
      </c>
      <c r="AQ17" cm="1">
        <f t="array" aca="1" ref="AQ17" ca="1">CELL("contents", INDIRECT("C"&amp;CELL("contents", AQ$1)+13))</f>
        <v>151</v>
      </c>
      <c r="AR17" cm="1">
        <f t="array" aca="1" ref="AR17" ca="1">CELL("contents", INDIRECT("C"&amp;CELL("contents", AR$1)+13))</f>
        <v>164</v>
      </c>
      <c r="AS17" cm="1">
        <f t="array" aca="1" ref="AS17" ca="1">CELL("contents", INDIRECT("C"&amp;CELL("contents", AS$1)+13))</f>
        <v>160</v>
      </c>
      <c r="AT17" cm="1">
        <f t="array" aca="1" ref="AT17" ca="1">CELL("contents", INDIRECT("C"&amp;CELL("contents", AT$1)+13))</f>
        <v>163</v>
      </c>
      <c r="AU17" cm="1">
        <f t="array" aca="1" ref="AU17" ca="1">CELL("contents", INDIRECT("C"&amp;CELL("contents", AU$1)+13))</f>
        <v>158</v>
      </c>
      <c r="AV17" cm="1">
        <f t="array" aca="1" ref="AV17" ca="1">CELL("contents", INDIRECT("C"&amp;CELL("contents", AV$1)+13))</f>
        <v>166</v>
      </c>
      <c r="AW17" cm="1">
        <f t="array" aca="1" ref="AW17" ca="1">CELL("contents", INDIRECT("C"&amp;CELL("contents", AW$1)+13))</f>
        <v>163</v>
      </c>
      <c r="AX17" cm="1">
        <f t="array" aca="1" ref="AX17" ca="1">CELL("contents", INDIRECT("C"&amp;CELL("contents", AX$1)+13))</f>
        <v>167</v>
      </c>
      <c r="AY17" cm="1">
        <f t="array" aca="1" ref="AY17" ca="1">CELL("contents", INDIRECT("C"&amp;CELL("contents", AY$1)+13))</f>
        <v>170</v>
      </c>
      <c r="AZ17" cm="1">
        <f t="array" aca="1" ref="AZ17" ca="1">CELL("contents", INDIRECT("C"&amp;CELL("contents", AZ$1)+13))</f>
        <v>166</v>
      </c>
      <c r="BA17" cm="1">
        <f t="array" aca="1" ref="BA17" ca="1">CELL("contents", INDIRECT("C"&amp;CELL("contents", BA$1)+13))</f>
        <v>180</v>
      </c>
      <c r="BB17" cm="1">
        <f t="array" aca="1" ref="BB17" ca="1">CELL("contents", INDIRECT("C"&amp;CELL("contents", BB$1)+13))</f>
        <v>178</v>
      </c>
      <c r="BC17" cm="1">
        <f t="array" aca="1" ref="BC17" ca="1">CELL("contents", INDIRECT("C"&amp;CELL("contents", BC$1)+13))</f>
        <v>173</v>
      </c>
      <c r="BD17" cm="1">
        <f t="array" aca="1" ref="BD17" ca="1">CELL("contents", INDIRECT("C"&amp;CELL("contents", BD$1)+13))</f>
        <v>174</v>
      </c>
      <c r="BE17" cm="1">
        <f t="array" aca="1" ref="BE17" ca="1">CELL("contents", INDIRECT("C"&amp;CELL("contents", BE$1)+13))</f>
        <v>171</v>
      </c>
      <c r="BF17" cm="1">
        <f t="array" aca="1" ref="BF17" ca="1">CELL("contents", INDIRECT("C"&amp;CELL("contents", BF$1)+13))</f>
        <v>176</v>
      </c>
    </row>
    <row r="18" spans="1:58" x14ac:dyDescent="0.25">
      <c r="A18" s="1">
        <v>6.2500000000000001E-5</v>
      </c>
      <c r="B18">
        <v>0.5</v>
      </c>
      <c r="C18">
        <v>3</v>
      </c>
      <c r="D18">
        <v>-1.08202128066673E-2</v>
      </c>
      <c r="E18">
        <v>0.5</v>
      </c>
      <c r="F18">
        <v>0.54500000000000004</v>
      </c>
      <c r="G18">
        <v>0.89179787193332805</v>
      </c>
      <c r="H18">
        <v>5.4101064033335998E-2</v>
      </c>
      <c r="I18">
        <v>0.44589893596666402</v>
      </c>
      <c r="J18">
        <v>190900</v>
      </c>
      <c r="K18">
        <v>96</v>
      </c>
      <c r="L18">
        <v>1437700</v>
      </c>
      <c r="M18">
        <v>0.5</v>
      </c>
      <c r="N18">
        <v>0.98765182162023502</v>
      </c>
      <c r="O18">
        <v>6.1740891898822096E-3</v>
      </c>
      <c r="P18">
        <v>0.49382591081011701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91</v>
      </c>
      <c r="U18" cm="1">
        <f t="array" aca="1" ref="U18" ca="1">CELL("contents", INDIRECT("C"&amp;CELL("contents", U$1)+14))</f>
        <v>101</v>
      </c>
      <c r="V18" cm="1">
        <f t="array" aca="1" ref="V18" ca="1">CELL("contents", INDIRECT("C"&amp;CELL("contents", V$1)+14))</f>
        <v>126</v>
      </c>
      <c r="W18" cm="1">
        <f t="array" aca="1" ref="W18" ca="1">CELL("contents", INDIRECT("C"&amp;CELL("contents", W$1)+14))</f>
        <v>136</v>
      </c>
      <c r="X18" cm="1">
        <f t="array" aca="1" ref="X18" ca="1">CELL("contents", INDIRECT("C"&amp;CELL("contents", X$1)+14))</f>
        <v>159</v>
      </c>
      <c r="Y18" cm="1">
        <f t="array" aca="1" ref="Y18" ca="1">CELL("contents", INDIRECT("C"&amp;CELL("contents", Y$1)+14))</f>
        <v>122</v>
      </c>
      <c r="Z18" cm="1">
        <f t="array" aca="1" ref="Z18" ca="1">CELL("contents", INDIRECT("C"&amp;CELL("contents", Z$1)+14))</f>
        <v>149</v>
      </c>
      <c r="AA18" cm="1">
        <f t="array" aca="1" ref="AA18" ca="1">CELL("contents", INDIRECT("C"&amp;CELL("contents", AA$1)+14))</f>
        <v>159</v>
      </c>
      <c r="AB18" cm="1">
        <f t="array" aca="1" ref="AB18" ca="1">CELL("contents", INDIRECT("C"&amp;CELL("contents", AB$1)+14))</f>
        <v>138</v>
      </c>
      <c r="AC18" cm="1">
        <f t="array" aca="1" ref="AC18" ca="1">CELL("contents", INDIRECT("C"&amp;CELL("contents", AC$1)+14))</f>
        <v>145</v>
      </c>
      <c r="AD18" cm="1">
        <f t="array" aca="1" ref="AD18" ca="1">CELL("contents", INDIRECT("C"&amp;CELL("contents", AD$1)+14))</f>
        <v>152</v>
      </c>
      <c r="AE18" cm="1">
        <f t="array" aca="1" ref="AE18" ca="1">CELL("contents", INDIRECT("C"&amp;CELL("contents", AE$1)+14))</f>
        <v>154</v>
      </c>
      <c r="AF18" cm="1">
        <f t="array" aca="1" ref="AF18" ca="1">CELL("contents", INDIRECT("C"&amp;CELL("contents", AF$1)+14))</f>
        <v>144</v>
      </c>
      <c r="AG18" cm="1">
        <f t="array" aca="1" ref="AG18" ca="1">CELL("contents", INDIRECT("C"&amp;CELL("contents", AG$1)+14))</f>
        <v>146</v>
      </c>
      <c r="AH18" cm="1">
        <f t="array" aca="1" ref="AH18" ca="1">CELL("contents", INDIRECT("C"&amp;CELL("contents", AH$1)+14))</f>
        <v>150</v>
      </c>
      <c r="AI18" cm="1">
        <f t="array" aca="1" ref="AI18" ca="1">CELL("contents", INDIRECT("C"&amp;CELL("contents", AI$1)+14))</f>
        <v>148</v>
      </c>
      <c r="AJ18" cm="1">
        <f t="array" aca="1" ref="AJ18" ca="1">CELL("contents", INDIRECT("C"&amp;CELL("contents", AJ$1)+14))</f>
        <v>153</v>
      </c>
      <c r="AK18" cm="1">
        <f t="array" aca="1" ref="AK18" ca="1">CELL("contents", INDIRECT("C"&amp;CELL("contents", AK$1)+14))</f>
        <v>153</v>
      </c>
      <c r="AL18" cm="1">
        <f t="array" aca="1" ref="AL18" ca="1">CELL("contents", INDIRECT("C"&amp;CELL("contents", AL$1)+14))</f>
        <v>144</v>
      </c>
      <c r="AM18" cm="1">
        <f t="array" aca="1" ref="AM18" ca="1">CELL("contents", INDIRECT("C"&amp;CELL("contents", AM$1)+14))</f>
        <v>158</v>
      </c>
      <c r="AN18" cm="1">
        <f t="array" aca="1" ref="AN18" ca="1">CELL("contents", INDIRECT("C"&amp;CELL("contents", AN$1)+14))</f>
        <v>156</v>
      </c>
      <c r="AO18" cm="1">
        <f t="array" aca="1" ref="AO18" ca="1">CELL("contents", INDIRECT("C"&amp;CELL("contents", AO$1)+14))</f>
        <v>154</v>
      </c>
      <c r="AP18" cm="1">
        <f t="array" aca="1" ref="AP18" ca="1">CELL("contents", INDIRECT("C"&amp;CELL("contents", AP$1)+14))</f>
        <v>160</v>
      </c>
      <c r="AQ18" cm="1">
        <f t="array" aca="1" ref="AQ18" ca="1">CELL("contents", INDIRECT("C"&amp;CELL("contents", AQ$1)+14))</f>
        <v>163</v>
      </c>
      <c r="AR18" cm="1">
        <f t="array" aca="1" ref="AR18" ca="1">CELL("contents", INDIRECT("C"&amp;CELL("contents", AR$1)+14))</f>
        <v>160</v>
      </c>
      <c r="AS18" cm="1">
        <f t="array" aca="1" ref="AS18" ca="1">CELL("contents", INDIRECT("C"&amp;CELL("contents", AS$1)+14))</f>
        <v>157</v>
      </c>
      <c r="AT18" cm="1">
        <f t="array" aca="1" ref="AT18" ca="1">CELL("contents", INDIRECT("C"&amp;CELL("contents", AT$1)+14))</f>
        <v>160</v>
      </c>
      <c r="AU18" cm="1">
        <f t="array" aca="1" ref="AU18" ca="1">CELL("contents", INDIRECT("C"&amp;CELL("contents", AU$1)+14))</f>
        <v>166</v>
      </c>
      <c r="AV18" cm="1">
        <f t="array" aca="1" ref="AV18" ca="1">CELL("contents", INDIRECT("C"&amp;CELL("contents", AV$1)+14))</f>
        <v>164</v>
      </c>
      <c r="AW18" cm="1">
        <f t="array" aca="1" ref="AW18" ca="1">CELL("contents", INDIRECT("C"&amp;CELL("contents", AW$1)+14))</f>
        <v>169</v>
      </c>
      <c r="AX18" cm="1">
        <f t="array" aca="1" ref="AX18" ca="1">CELL("contents", INDIRECT("C"&amp;CELL("contents", AX$1)+14))</f>
        <v>171</v>
      </c>
      <c r="AY18" cm="1">
        <f t="array" aca="1" ref="AY18" ca="1">CELL("contents", INDIRECT("C"&amp;CELL("contents", AY$1)+14))</f>
        <v>166</v>
      </c>
      <c r="AZ18" cm="1">
        <f t="array" aca="1" ref="AZ18" ca="1">CELL("contents", INDIRECT("C"&amp;CELL("contents", AZ$1)+14))</f>
        <v>175</v>
      </c>
      <c r="BA18" cm="1">
        <f t="array" aca="1" ref="BA18" ca="1">CELL("contents", INDIRECT("C"&amp;CELL("contents", BA$1)+14))</f>
        <v>168</v>
      </c>
      <c r="BB18" cm="1">
        <f t="array" aca="1" ref="BB18" ca="1">CELL("contents", INDIRECT("C"&amp;CELL("contents", BB$1)+14))</f>
        <v>182</v>
      </c>
      <c r="BC18" cm="1">
        <f t="array" aca="1" ref="BC18" ca="1">CELL("contents", INDIRECT("C"&amp;CELL("contents", BC$1)+14))</f>
        <v>183</v>
      </c>
      <c r="BD18" cm="1">
        <f t="array" aca="1" ref="BD18" ca="1">CELL("contents", INDIRECT("C"&amp;CELL("contents", BD$1)+14))</f>
        <v>190</v>
      </c>
      <c r="BE18" cm="1">
        <f t="array" aca="1" ref="BE18" ca="1">CELL("contents", INDIRECT("C"&amp;CELL("contents", BE$1)+14))</f>
        <v>177</v>
      </c>
      <c r="BF18" cm="1">
        <f t="array" aca="1" ref="BF18" ca="1">CELL("contents", INDIRECT("C"&amp;CELL("contents", BF$1)+14))</f>
        <v>175</v>
      </c>
    </row>
    <row r="19" spans="1:58" x14ac:dyDescent="0.25">
      <c r="A19" s="1">
        <v>3.1250000000000001E-5</v>
      </c>
      <c r="B19">
        <v>0.5</v>
      </c>
      <c r="C19">
        <v>3</v>
      </c>
      <c r="D19">
        <v>-1.08202128066673E-2</v>
      </c>
      <c r="E19">
        <v>0.5</v>
      </c>
      <c r="F19">
        <v>0.54500000000000004</v>
      </c>
      <c r="G19">
        <v>0.89179787193332805</v>
      </c>
      <c r="H19">
        <v>5.4101064033335998E-2</v>
      </c>
      <c r="I19">
        <v>0.44589893596666402</v>
      </c>
      <c r="J19">
        <v>190300</v>
      </c>
      <c r="K19">
        <v>96</v>
      </c>
      <c r="L19">
        <v>1437700</v>
      </c>
      <c r="M19">
        <v>0.5</v>
      </c>
      <c r="N19">
        <v>0.98765182162023502</v>
      </c>
      <c r="O19">
        <v>6.1740891898822096E-3</v>
      </c>
      <c r="P19">
        <v>0.49382591081011701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124</v>
      </c>
      <c r="U19" cm="1">
        <f t="array" aca="1" ref="U19" ca="1">CELL("contents", INDIRECT("C"&amp;CELL("contents", U$1)+15))</f>
        <v>105</v>
      </c>
      <c r="V19" cm="1">
        <f t="array" aca="1" ref="V19" ca="1">CELL("contents", INDIRECT("C"&amp;CELL("contents", V$1)+15))</f>
        <v>118</v>
      </c>
      <c r="W19" cm="1">
        <f t="array" aca="1" ref="W19" ca="1">CELL("contents", INDIRECT("C"&amp;CELL("contents", W$1)+15))</f>
        <v>135</v>
      </c>
      <c r="X19" cm="1">
        <f t="array" aca="1" ref="X19" ca="1">CELL("contents", INDIRECT("C"&amp;CELL("contents", X$1)+15))</f>
        <v>130</v>
      </c>
      <c r="Y19" cm="1">
        <f t="array" aca="1" ref="Y19" ca="1">CELL("contents", INDIRECT("C"&amp;CELL("contents", Y$1)+15))</f>
        <v>138</v>
      </c>
      <c r="Z19" cm="1">
        <f t="array" aca="1" ref="Z19" ca="1">CELL("contents", INDIRECT("C"&amp;CELL("contents", Z$1)+15))</f>
        <v>145</v>
      </c>
      <c r="AA19" cm="1">
        <f t="array" aca="1" ref="AA19" ca="1">CELL("contents", INDIRECT("C"&amp;CELL("contents", AA$1)+15))</f>
        <v>148</v>
      </c>
      <c r="AB19" cm="1">
        <f t="array" aca="1" ref="AB19" ca="1">CELL("contents", INDIRECT("C"&amp;CELL("contents", AB$1)+15))</f>
        <v>146</v>
      </c>
      <c r="AC19" cm="1">
        <f t="array" aca="1" ref="AC19" ca="1">CELL("contents", INDIRECT("C"&amp;CELL("contents", AC$1)+15))</f>
        <v>151</v>
      </c>
      <c r="AD19" cm="1">
        <f t="array" aca="1" ref="AD19" ca="1">CELL("contents", INDIRECT("C"&amp;CELL("contents", AD$1)+15))</f>
        <v>140</v>
      </c>
      <c r="AE19" cm="1">
        <f t="array" aca="1" ref="AE19" ca="1">CELL("contents", INDIRECT("C"&amp;CELL("contents", AE$1)+15))</f>
        <v>143</v>
      </c>
      <c r="AF19" cm="1">
        <f t="array" aca="1" ref="AF19" ca="1">CELL("contents", INDIRECT("C"&amp;CELL("contents", AF$1)+15))</f>
        <v>142</v>
      </c>
      <c r="AG19" cm="1">
        <f t="array" aca="1" ref="AG19" ca="1">CELL("contents", INDIRECT("C"&amp;CELL("contents", AG$1)+15))</f>
        <v>149</v>
      </c>
      <c r="AH19" cm="1">
        <f t="array" aca="1" ref="AH19" ca="1">CELL("contents", INDIRECT("C"&amp;CELL("contents", AH$1)+15))</f>
        <v>147</v>
      </c>
      <c r="AI19" cm="1">
        <f t="array" aca="1" ref="AI19" ca="1">CELL("contents", INDIRECT("C"&amp;CELL("contents", AI$1)+15))</f>
        <v>145</v>
      </c>
      <c r="AJ19" cm="1">
        <f t="array" aca="1" ref="AJ19" ca="1">CELL("contents", INDIRECT("C"&amp;CELL("contents", AJ$1)+15))</f>
        <v>149</v>
      </c>
      <c r="AK19" cm="1">
        <f t="array" aca="1" ref="AK19" ca="1">CELL("contents", INDIRECT("C"&amp;CELL("contents", AK$1)+15))</f>
        <v>159</v>
      </c>
      <c r="AL19" cm="1">
        <f t="array" aca="1" ref="AL19" ca="1">CELL("contents", INDIRECT("C"&amp;CELL("contents", AL$1)+15))</f>
        <v>148</v>
      </c>
      <c r="AM19" cm="1">
        <f t="array" aca="1" ref="AM19" ca="1">CELL("contents", INDIRECT("C"&amp;CELL("contents", AM$1)+15))</f>
        <v>148</v>
      </c>
      <c r="AN19" cm="1">
        <f t="array" aca="1" ref="AN19" ca="1">CELL("contents", INDIRECT("C"&amp;CELL("contents", AN$1)+15))</f>
        <v>150</v>
      </c>
      <c r="AO19" cm="1">
        <f t="array" aca="1" ref="AO19" ca="1">CELL("contents", INDIRECT("C"&amp;CELL("contents", AO$1)+15))</f>
        <v>155</v>
      </c>
      <c r="AP19" cm="1">
        <f t="array" aca="1" ref="AP19" ca="1">CELL("contents", INDIRECT("C"&amp;CELL("contents", AP$1)+15))</f>
        <v>158</v>
      </c>
      <c r="AQ19" cm="1">
        <f t="array" aca="1" ref="AQ19" ca="1">CELL("contents", INDIRECT("C"&amp;CELL("contents", AQ$1)+15))</f>
        <v>158</v>
      </c>
      <c r="AR19" cm="1">
        <f t="array" aca="1" ref="AR19" ca="1">CELL("contents", INDIRECT("C"&amp;CELL("contents", AR$1)+15))</f>
        <v>154</v>
      </c>
      <c r="AS19" cm="1">
        <f t="array" aca="1" ref="AS19" ca="1">CELL("contents", INDIRECT("C"&amp;CELL("contents", AS$1)+15))</f>
        <v>152</v>
      </c>
      <c r="AT19" cm="1">
        <f t="array" aca="1" ref="AT19" ca="1">CELL("contents", INDIRECT("C"&amp;CELL("contents", AT$1)+15))</f>
        <v>152</v>
      </c>
      <c r="AU19" cm="1">
        <f t="array" aca="1" ref="AU19" ca="1">CELL("contents", INDIRECT("C"&amp;CELL("contents", AU$1)+15))</f>
        <v>157</v>
      </c>
      <c r="AV19" cm="1">
        <f t="array" aca="1" ref="AV19" ca="1">CELL("contents", INDIRECT("C"&amp;CELL("contents", AV$1)+15))</f>
        <v>163</v>
      </c>
      <c r="AW19" cm="1">
        <f t="array" aca="1" ref="AW19" ca="1">CELL("contents", INDIRECT("C"&amp;CELL("contents", AW$1)+15))</f>
        <v>166</v>
      </c>
      <c r="AX19" cm="1">
        <f t="array" aca="1" ref="AX19" ca="1">CELL("contents", INDIRECT("C"&amp;CELL("contents", AX$1)+15))</f>
        <v>166</v>
      </c>
      <c r="AY19" cm="1">
        <f t="array" aca="1" ref="AY19" ca="1">CELL("contents", INDIRECT("C"&amp;CELL("contents", AY$1)+15))</f>
        <v>165</v>
      </c>
      <c r="AZ19" cm="1">
        <f t="array" aca="1" ref="AZ19" ca="1">CELL("contents", INDIRECT("C"&amp;CELL("contents", AZ$1)+15))</f>
        <v>169</v>
      </c>
      <c r="BA19" cm="1">
        <f t="array" aca="1" ref="BA19" ca="1">CELL("contents", INDIRECT("C"&amp;CELL("contents", BA$1)+15))</f>
        <v>170</v>
      </c>
      <c r="BB19" cm="1">
        <f t="array" aca="1" ref="BB19" ca="1">CELL("contents", INDIRECT("C"&amp;CELL("contents", BB$1)+15))</f>
        <v>174</v>
      </c>
      <c r="BC19" cm="1">
        <f t="array" aca="1" ref="BC19" ca="1">CELL("contents", INDIRECT("C"&amp;CELL("contents", BC$1)+15))</f>
        <v>156</v>
      </c>
      <c r="BD19" cm="1">
        <f t="array" aca="1" ref="BD19" ca="1">CELL("contents", INDIRECT("C"&amp;CELL("contents", BD$1)+15))</f>
        <v>173</v>
      </c>
      <c r="BE19" cm="1">
        <f t="array" aca="1" ref="BE19" ca="1">CELL("contents", INDIRECT("C"&amp;CELL("contents", BE$1)+15))</f>
        <v>172</v>
      </c>
      <c r="BF19" cm="1">
        <f t="array" aca="1" ref="BF19" ca="1">CELL("contents", INDIRECT("C"&amp;CELL("contents", BF$1)+15))</f>
        <v>175</v>
      </c>
    </row>
    <row r="20" spans="1:58" x14ac:dyDescent="0.25">
      <c r="A20" s="1">
        <v>1.5625E-5</v>
      </c>
      <c r="B20">
        <v>0.5</v>
      </c>
      <c r="C20">
        <v>3</v>
      </c>
      <c r="D20">
        <v>-1.08202128066673E-2</v>
      </c>
      <c r="E20">
        <v>0.5</v>
      </c>
      <c r="F20">
        <v>0.54500000000000004</v>
      </c>
      <c r="G20">
        <v>0.89179787193332805</v>
      </c>
      <c r="H20">
        <v>5.4101064033335998E-2</v>
      </c>
      <c r="I20">
        <v>0.44589893596666402</v>
      </c>
      <c r="J20">
        <v>189600</v>
      </c>
      <c r="K20">
        <v>96</v>
      </c>
      <c r="L20">
        <v>1437700</v>
      </c>
      <c r="M20">
        <v>0.5</v>
      </c>
      <c r="N20">
        <v>0.98765182162023502</v>
      </c>
      <c r="O20">
        <v>6.1740891898822096E-3</v>
      </c>
      <c r="P20">
        <v>0.49382591081011701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135</v>
      </c>
      <c r="U20" cm="1">
        <f t="array" aca="1" ref="U20" ca="1">CELL("contents", INDIRECT("C"&amp;CELL("contents", U$1)+16))</f>
        <v>117</v>
      </c>
      <c r="V20" cm="1">
        <f t="array" aca="1" ref="V20" ca="1">CELL("contents", INDIRECT("C"&amp;CELL("contents", V$1)+16))</f>
        <v>120</v>
      </c>
      <c r="W20" cm="1">
        <f t="array" aca="1" ref="W20" ca="1">CELL("contents", INDIRECT("C"&amp;CELL("contents", W$1)+16))</f>
        <v>134</v>
      </c>
      <c r="X20" cm="1">
        <f t="array" aca="1" ref="X20" ca="1">CELL("contents", INDIRECT("C"&amp;CELL("contents", X$1)+16))</f>
        <v>141</v>
      </c>
      <c r="Y20" cm="1">
        <f t="array" aca="1" ref="Y20" ca="1">CELL("contents", INDIRECT("C"&amp;CELL("contents", Y$1)+16))</f>
        <v>136</v>
      </c>
      <c r="Z20" cm="1">
        <f t="array" aca="1" ref="Z20" ca="1">CELL("contents", INDIRECT("C"&amp;CELL("contents", Z$1)+16))</f>
        <v>140</v>
      </c>
      <c r="AA20" cm="1">
        <f t="array" aca="1" ref="AA20" ca="1">CELL("contents", INDIRECT("C"&amp;CELL("contents", AA$1)+16))</f>
        <v>145</v>
      </c>
      <c r="AB20" cm="1">
        <f t="array" aca="1" ref="AB20" ca="1">CELL("contents", INDIRECT("C"&amp;CELL("contents", AB$1)+16))</f>
        <v>144</v>
      </c>
      <c r="AC20" cm="1">
        <f t="array" aca="1" ref="AC20" ca="1">CELL("contents", INDIRECT("C"&amp;CELL("contents", AC$1)+16))</f>
        <v>146</v>
      </c>
      <c r="AD20" cm="1">
        <f t="array" aca="1" ref="AD20" ca="1">CELL("contents", INDIRECT("C"&amp;CELL("contents", AD$1)+16))</f>
        <v>140</v>
      </c>
      <c r="AE20" cm="1">
        <f t="array" aca="1" ref="AE20" ca="1">CELL("contents", INDIRECT("C"&amp;CELL("contents", AE$1)+16))</f>
        <v>147</v>
      </c>
      <c r="AF20" cm="1">
        <f t="array" aca="1" ref="AF20" ca="1">CELL("contents", INDIRECT("C"&amp;CELL("contents", AF$1)+16))</f>
        <v>146</v>
      </c>
      <c r="AG20" cm="1">
        <f t="array" aca="1" ref="AG20" ca="1">CELL("contents", INDIRECT("C"&amp;CELL("contents", AG$1)+16))</f>
        <v>144</v>
      </c>
      <c r="AH20" cm="1">
        <f t="array" aca="1" ref="AH20" ca="1">CELL("contents", INDIRECT("C"&amp;CELL("contents", AH$1)+16))</f>
        <v>146</v>
      </c>
      <c r="AI20" cm="1">
        <f t="array" aca="1" ref="AI20" ca="1">CELL("contents", INDIRECT("C"&amp;CELL("contents", AI$1)+16))</f>
        <v>146</v>
      </c>
      <c r="AJ20" cm="1">
        <f t="array" aca="1" ref="AJ20" ca="1">CELL("contents", INDIRECT("C"&amp;CELL("contents", AJ$1)+16))</f>
        <v>150</v>
      </c>
      <c r="AK20" cm="1">
        <f t="array" aca="1" ref="AK20" ca="1">CELL("contents", INDIRECT("C"&amp;CELL("contents", AK$1)+16))</f>
        <v>155</v>
      </c>
      <c r="AL20" cm="1">
        <f t="array" aca="1" ref="AL20" ca="1">CELL("contents", INDIRECT("C"&amp;CELL("contents", AL$1)+16))</f>
        <v>154</v>
      </c>
      <c r="AM20" cm="1">
        <f t="array" aca="1" ref="AM20" ca="1">CELL("contents", INDIRECT("C"&amp;CELL("contents", AM$1)+16))</f>
        <v>155</v>
      </c>
      <c r="AN20" cm="1">
        <f t="array" aca="1" ref="AN20" ca="1">CELL("contents", INDIRECT("C"&amp;CELL("contents", AN$1)+16))</f>
        <v>157</v>
      </c>
      <c r="AO20" cm="1">
        <f t="array" aca="1" ref="AO20" ca="1">CELL("contents", INDIRECT("C"&amp;CELL("contents", AO$1)+16))</f>
        <v>164</v>
      </c>
      <c r="AP20" cm="1">
        <f t="array" aca="1" ref="AP20" ca="1">CELL("contents", INDIRECT("C"&amp;CELL("contents", AP$1)+16))</f>
        <v>162</v>
      </c>
      <c r="AQ20" cm="1">
        <f t="array" aca="1" ref="AQ20" ca="1">CELL("contents", INDIRECT("C"&amp;CELL("contents", AQ$1)+16))</f>
        <v>161</v>
      </c>
      <c r="AR20" cm="1">
        <f t="array" aca="1" ref="AR20" ca="1">CELL("contents", INDIRECT("C"&amp;CELL("contents", AR$1)+16))</f>
        <v>163</v>
      </c>
      <c r="AS20" cm="1">
        <f t="array" aca="1" ref="AS20" ca="1">CELL("contents", INDIRECT("C"&amp;CELL("contents", AS$1)+16))</f>
        <v>158</v>
      </c>
      <c r="AT20" cm="1">
        <f t="array" aca="1" ref="AT20" ca="1">CELL("contents", INDIRECT("C"&amp;CELL("contents", AT$1)+16))</f>
        <v>160</v>
      </c>
      <c r="AU20" cm="1">
        <f t="array" aca="1" ref="AU20" ca="1">CELL("contents", INDIRECT("C"&amp;CELL("contents", AU$1)+16))</f>
        <v>160</v>
      </c>
      <c r="AV20" cm="1">
        <f t="array" aca="1" ref="AV20" ca="1">CELL("contents", INDIRECT("C"&amp;CELL("contents", AV$1)+16))</f>
        <v>162</v>
      </c>
      <c r="AW20" cm="1">
        <f t="array" aca="1" ref="AW20" ca="1">CELL("contents", INDIRECT("C"&amp;CELL("contents", AW$1)+16))</f>
        <v>164</v>
      </c>
      <c r="AX20" cm="1">
        <f t="array" aca="1" ref="AX20" ca="1">CELL("contents", INDIRECT("C"&amp;CELL("contents", AX$1)+16))</f>
        <v>165</v>
      </c>
      <c r="AY20" cm="1">
        <f t="array" aca="1" ref="AY20" ca="1">CELL("contents", INDIRECT("C"&amp;CELL("contents", AY$1)+16))</f>
        <v>162</v>
      </c>
      <c r="AZ20" cm="1">
        <f t="array" aca="1" ref="AZ20" ca="1">CELL("contents", INDIRECT("C"&amp;CELL("contents", AZ$1)+16))</f>
        <v>170</v>
      </c>
      <c r="BA20" cm="1">
        <f t="array" aca="1" ref="BA20" ca="1">CELL("contents", INDIRECT("C"&amp;CELL("contents", BA$1)+16))</f>
        <v>171</v>
      </c>
      <c r="BB20" cm="1">
        <f t="array" aca="1" ref="BB20" ca="1">CELL("contents", INDIRECT("C"&amp;CELL("contents", BB$1)+16))</f>
        <v>171</v>
      </c>
      <c r="BC20" cm="1">
        <f t="array" aca="1" ref="BC20" ca="1">CELL("contents", INDIRECT("C"&amp;CELL("contents", BC$1)+16))</f>
        <v>176</v>
      </c>
      <c r="BD20" cm="1">
        <f t="array" aca="1" ref="BD20" ca="1">CELL("contents", INDIRECT("C"&amp;CELL("contents", BD$1)+16))</f>
        <v>169</v>
      </c>
      <c r="BE20" cm="1">
        <f t="array" aca="1" ref="BE20" ca="1">CELL("contents", INDIRECT("C"&amp;CELL("contents", BE$1)+16))</f>
        <v>163</v>
      </c>
      <c r="BF20" cm="1">
        <f t="array" aca="1" ref="BF20" ca="1">CELL("contents", INDIRECT("C"&amp;CELL("contents", BF$1)+16))</f>
        <v>178</v>
      </c>
    </row>
    <row r="21" spans="1:58" x14ac:dyDescent="0.25">
      <c r="A21" t="s">
        <v>0</v>
      </c>
      <c r="B21">
        <v>1.0128205128205101</v>
      </c>
      <c r="C21">
        <v>1732</v>
      </c>
      <c r="D21">
        <v>-0.324644221965941</v>
      </c>
      <c r="E21">
        <v>0.49918056889336698</v>
      </c>
      <c r="F21">
        <v>0.54410682009376998</v>
      </c>
      <c r="G21">
        <v>2.8400949937341601E-3</v>
      </c>
      <c r="H21">
        <v>0.49857995250313197</v>
      </c>
      <c r="I21">
        <v>2.8765064680128E-3</v>
      </c>
      <c r="J21">
        <v>25111100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98</v>
      </c>
      <c r="U21" cm="1">
        <f t="array" aca="1" ref="U21" ca="1">CELL("contents", INDIRECT("C"&amp;CELL("contents", U$1)+17))</f>
        <v>120</v>
      </c>
      <c r="V21" cm="1">
        <f t="array" aca="1" ref="V21" ca="1">CELL("contents", INDIRECT("C"&amp;CELL("contents", V$1)+17))</f>
        <v>126</v>
      </c>
      <c r="W21" cm="1">
        <f t="array" aca="1" ref="W21" ca="1">CELL("contents", INDIRECT("C"&amp;CELL("contents", W$1)+17))</f>
        <v>136</v>
      </c>
      <c r="X21" cm="1">
        <f t="array" aca="1" ref="X21" ca="1">CELL("contents", INDIRECT("C"&amp;CELL("contents", X$1)+17))</f>
        <v>129</v>
      </c>
      <c r="Y21" cm="1">
        <f t="array" aca="1" ref="Y21" ca="1">CELL("contents", INDIRECT("C"&amp;CELL("contents", Y$1)+17))</f>
        <v>133</v>
      </c>
      <c r="Z21" cm="1">
        <f t="array" aca="1" ref="Z21" ca="1">CELL("contents", INDIRECT("C"&amp;CELL("contents", Z$1)+17))</f>
        <v>141</v>
      </c>
      <c r="AA21" cm="1">
        <f t="array" aca="1" ref="AA21" ca="1">CELL("contents", INDIRECT("C"&amp;CELL("contents", AA$1)+17))</f>
        <v>144</v>
      </c>
      <c r="AB21" cm="1">
        <f t="array" aca="1" ref="AB21" ca="1">CELL("contents", INDIRECT("C"&amp;CELL("contents", AB$1)+17))</f>
        <v>143</v>
      </c>
      <c r="AC21" cm="1">
        <f t="array" aca="1" ref="AC21" ca="1">CELL("contents", INDIRECT("C"&amp;CELL("contents", AC$1)+17))</f>
        <v>146</v>
      </c>
      <c r="AD21" cm="1">
        <f t="array" aca="1" ref="AD21" ca="1">CELL("contents", INDIRECT("C"&amp;CELL("contents", AD$1)+17))</f>
        <v>140</v>
      </c>
      <c r="AE21" cm="1">
        <f t="array" aca="1" ref="AE21" ca="1">CELL("contents", INDIRECT("C"&amp;CELL("contents", AE$1)+17))</f>
        <v>145</v>
      </c>
      <c r="AF21" cm="1">
        <f t="array" aca="1" ref="AF21" ca="1">CELL("contents", INDIRECT("C"&amp;CELL("contents", AF$1)+17))</f>
        <v>147</v>
      </c>
      <c r="AG21" cm="1">
        <f t="array" aca="1" ref="AG21" ca="1">CELL("contents", INDIRECT("C"&amp;CELL("contents", AG$1)+17))</f>
        <v>148</v>
      </c>
      <c r="AH21" cm="1">
        <f t="array" aca="1" ref="AH21" ca="1">CELL("contents", INDIRECT("C"&amp;CELL("contents", AH$1)+17))</f>
        <v>143</v>
      </c>
      <c r="AI21" cm="1">
        <f t="array" aca="1" ref="AI21" ca="1">CELL("contents", INDIRECT("C"&amp;CELL("contents", AI$1)+17))</f>
        <v>151</v>
      </c>
      <c r="AJ21" cm="1">
        <f t="array" aca="1" ref="AJ21" ca="1">CELL("contents", INDIRECT("C"&amp;CELL("contents", AJ$1)+17))</f>
        <v>152</v>
      </c>
      <c r="AK21" cm="1">
        <f t="array" aca="1" ref="AK21" ca="1">CELL("contents", INDIRECT("C"&amp;CELL("contents", AK$1)+17))</f>
        <v>146</v>
      </c>
      <c r="AL21" cm="1">
        <f t="array" aca="1" ref="AL21" ca="1">CELL("contents", INDIRECT("C"&amp;CELL("contents", AL$1)+17))</f>
        <v>152</v>
      </c>
      <c r="AM21" cm="1">
        <f t="array" aca="1" ref="AM21" ca="1">CELL("contents", INDIRECT("C"&amp;CELL("contents", AM$1)+17))</f>
        <v>155</v>
      </c>
      <c r="AN21" cm="1">
        <f t="array" aca="1" ref="AN21" ca="1">CELL("contents", INDIRECT("C"&amp;CELL("contents", AN$1)+17))</f>
        <v>158</v>
      </c>
      <c r="AO21" cm="1">
        <f t="array" aca="1" ref="AO21" ca="1">CELL("contents", INDIRECT("C"&amp;CELL("contents", AO$1)+17))</f>
        <v>158</v>
      </c>
      <c r="AP21" cm="1">
        <f t="array" aca="1" ref="AP21" ca="1">CELL("contents", INDIRECT("C"&amp;CELL("contents", AP$1)+17))</f>
        <v>167</v>
      </c>
      <c r="AQ21" cm="1">
        <f t="array" aca="1" ref="AQ21" ca="1">CELL("contents", INDIRECT("C"&amp;CELL("contents", AQ$1)+17))</f>
        <v>159</v>
      </c>
      <c r="AR21" cm="1">
        <f t="array" aca="1" ref="AR21" ca="1">CELL("contents", INDIRECT("C"&amp;CELL("contents", AR$1)+17))</f>
        <v>157</v>
      </c>
      <c r="AS21" cm="1">
        <f t="array" aca="1" ref="AS21" ca="1">CELL("contents", INDIRECT("C"&amp;CELL("contents", AS$1)+17))</f>
        <v>166</v>
      </c>
      <c r="AT21" cm="1">
        <f t="array" aca="1" ref="AT21" ca="1">CELL("contents", INDIRECT("C"&amp;CELL("contents", AT$1)+17))</f>
        <v>159</v>
      </c>
      <c r="AU21" cm="1">
        <f t="array" aca="1" ref="AU21" ca="1">CELL("contents", INDIRECT("C"&amp;CELL("contents", AU$1)+17))</f>
        <v>162</v>
      </c>
      <c r="AV21" cm="1">
        <f t="array" aca="1" ref="AV21" ca="1">CELL("contents", INDIRECT("C"&amp;CELL("contents", AV$1)+17))</f>
        <v>159</v>
      </c>
      <c r="AW21" cm="1">
        <f t="array" aca="1" ref="AW21" ca="1">CELL("contents", INDIRECT("C"&amp;CELL("contents", AW$1)+17))</f>
        <v>167</v>
      </c>
      <c r="AX21" cm="1">
        <f t="array" aca="1" ref="AX21" ca="1">CELL("contents", INDIRECT("C"&amp;CELL("contents", AX$1)+17))</f>
        <v>164</v>
      </c>
      <c r="AY21" cm="1">
        <f t="array" aca="1" ref="AY21" ca="1">CELL("contents", INDIRECT("C"&amp;CELL("contents", AY$1)+17))</f>
        <v>165</v>
      </c>
      <c r="AZ21" cm="1">
        <f t="array" aca="1" ref="AZ21" ca="1">CELL("contents", INDIRECT("C"&amp;CELL("contents", AZ$1)+17))</f>
        <v>166</v>
      </c>
      <c r="BA21" cm="1">
        <f t="array" aca="1" ref="BA21" ca="1">CELL("contents", INDIRECT("C"&amp;CELL("contents", BA$1)+17))</f>
        <v>167</v>
      </c>
      <c r="BB21" cm="1">
        <f t="array" aca="1" ref="BB21" ca="1">CELL("contents", INDIRECT("C"&amp;CELL("contents", BB$1)+17))</f>
        <v>171</v>
      </c>
      <c r="BC21" cm="1">
        <f t="array" aca="1" ref="BC21" ca="1">CELL("contents", INDIRECT("C"&amp;CELL("contents", BC$1)+17))</f>
        <v>174</v>
      </c>
      <c r="BD21" cm="1">
        <f t="array" aca="1" ref="BD21" ca="1">CELL("contents", INDIRECT("C"&amp;CELL("contents", BD$1)+17))</f>
        <v>170</v>
      </c>
      <c r="BE21" cm="1">
        <f t="array" aca="1" ref="BE21" ca="1">CELL("contents", INDIRECT("C"&amp;CELL("contents", BE$1)+17))</f>
        <v>166</v>
      </c>
      <c r="BF21" cm="1">
        <f t="array" aca="1" ref="BF21" ca="1">CELL("contents", INDIRECT("C"&amp;CELL("contents", BF$1)+17))</f>
        <v>171</v>
      </c>
    </row>
    <row r="22" spans="1:58" x14ac:dyDescent="0.25">
      <c r="A22">
        <v>1.024</v>
      </c>
      <c r="B22">
        <v>1.0128205128205101</v>
      </c>
      <c r="C22">
        <v>67</v>
      </c>
      <c r="D22">
        <v>-0.28674919148484002</v>
      </c>
      <c r="E22">
        <v>0.495260595162896</v>
      </c>
      <c r="F22">
        <v>0.53983404872755603</v>
      </c>
      <c r="G22">
        <v>2.8006607413233399E-3</v>
      </c>
      <c r="H22">
        <v>0.49859966962933799</v>
      </c>
      <c r="I22">
        <v>2.83656664826338E-3</v>
      </c>
      <c r="J22">
        <v>2842200</v>
      </c>
      <c r="K22">
        <v>1732</v>
      </c>
      <c r="L22">
        <v>25111100</v>
      </c>
      <c r="M22">
        <v>0.49918056889336698</v>
      </c>
      <c r="N22">
        <v>2.8400949937341601E-3</v>
      </c>
      <c r="O22">
        <v>0.49857995250313197</v>
      </c>
      <c r="P22">
        <v>2.8765064680128E-3</v>
      </c>
      <c r="R22" t="s">
        <v>15</v>
      </c>
      <c r="S22" cm="1">
        <f t="array" aca="1" ref="S22" ca="1">CELL("contents", INDIRECT("J"&amp;CELL("contents", S$1)))</f>
        <v>1437700</v>
      </c>
      <c r="T22" cm="1">
        <f t="array" aca="1" ref="T22" ca="1">CELL("contents", INDIRECT("J"&amp;CELL("contents", T$1)))</f>
        <v>25111100</v>
      </c>
      <c r="U22" cm="1">
        <f t="array" aca="1" ref="U22" ca="1">CELL("contents", INDIRECT("J"&amp;CELL("contents", U$1)))</f>
        <v>25856500</v>
      </c>
      <c r="V22" cm="1">
        <f t="array" aca="1" ref="V22" ca="1">CELL("contents", INDIRECT("J"&amp;CELL("contents", V$1)))</f>
        <v>28662100</v>
      </c>
      <c r="W22" cm="1">
        <f t="array" aca="1" ref="W22" ca="1">CELL("contents", INDIRECT("J"&amp;CELL("contents", W$1)))</f>
        <v>28595200</v>
      </c>
      <c r="X22" cm="1">
        <f t="array" aca="1" ref="X22" ca="1">CELL("contents", INDIRECT("J"&amp;CELL("contents", X$1)))</f>
        <v>27675600</v>
      </c>
      <c r="Y22" cm="1">
        <f t="array" aca="1" ref="Y22" ca="1">CELL("contents", INDIRECT("J"&amp;CELL("contents", Y$1)))</f>
        <v>30202100</v>
      </c>
      <c r="Z22" cm="1">
        <f t="array" aca="1" ref="Z22" ca="1">CELL("contents", INDIRECT("J"&amp;CELL("contents", Z$1)))</f>
        <v>34077800</v>
      </c>
      <c r="AA22" cm="1">
        <f t="array" aca="1" ref="AA22" ca="1">CELL("contents", INDIRECT("J"&amp;CELL("contents", AA$1)))</f>
        <v>36525300</v>
      </c>
      <c r="AB22" cm="1">
        <f t="array" aca="1" ref="AB22" ca="1">CELL("contents", INDIRECT("J"&amp;CELL("contents", AB$1)))</f>
        <v>37363500</v>
      </c>
      <c r="AC22" cm="1">
        <f t="array" aca="1" ref="AC22" ca="1">CELL("contents", INDIRECT("J"&amp;CELL("contents", AC$1)))</f>
        <v>39065200</v>
      </c>
      <c r="AD22" cm="1">
        <f t="array" aca="1" ref="AD22" ca="1">CELL("contents", INDIRECT("J"&amp;CELL("contents", AD$1)))</f>
        <v>41315200</v>
      </c>
      <c r="AE22" cm="1">
        <f t="array" aca="1" ref="AE22" ca="1">CELL("contents", INDIRECT("J"&amp;CELL("contents", AE$1)))</f>
        <v>45926500</v>
      </c>
      <c r="AF22" cm="1">
        <f t="array" aca="1" ref="AF22" ca="1">CELL("contents", INDIRECT("J"&amp;CELL("contents", AF$1)))</f>
        <v>46327300</v>
      </c>
      <c r="AG22" cm="1">
        <f t="array" aca="1" ref="AG22" ca="1">CELL("contents", INDIRECT("J"&amp;CELL("contents", AG$1)))</f>
        <v>46848900</v>
      </c>
      <c r="AH22" cm="1">
        <f t="array" aca="1" ref="AH22" ca="1">CELL("contents", INDIRECT("J"&amp;CELL("contents", AH$1)))</f>
        <v>47785100</v>
      </c>
      <c r="AI22" cm="1">
        <f t="array" aca="1" ref="AI22" ca="1">CELL("contents", INDIRECT("J"&amp;CELL("contents", AI$1)))</f>
        <v>50223300</v>
      </c>
      <c r="AJ22" cm="1">
        <f t="array" aca="1" ref="AJ22" ca="1">CELL("contents", INDIRECT("J"&amp;CELL("contents", AJ$1)))</f>
        <v>55857600</v>
      </c>
      <c r="AK22" cm="1">
        <f t="array" aca="1" ref="AK22" ca="1">CELL("contents", INDIRECT("J"&amp;CELL("contents", AK$1)))</f>
        <v>55735500</v>
      </c>
      <c r="AL22" cm="1">
        <f t="array" aca="1" ref="AL22" ca="1">CELL("contents", INDIRECT("J"&amp;CELL("contents", AL$1)))</f>
        <v>56120100</v>
      </c>
      <c r="AM22" cm="1">
        <f t="array" aca="1" ref="AM22" ca="1">CELL("contents", INDIRECT("J"&amp;CELL("contents", AM$1)))</f>
        <v>55779200</v>
      </c>
      <c r="AN22" cm="1">
        <f t="array" aca="1" ref="AN22" ca="1">CELL("contents", INDIRECT("J"&amp;CELL("contents", AN$1)))</f>
        <v>57568100</v>
      </c>
      <c r="AO22" cm="1">
        <f t="array" aca="1" ref="AO22" ca="1">CELL("contents", INDIRECT("J"&amp;CELL("contents", AO$1)))</f>
        <v>67667600</v>
      </c>
      <c r="AP22" cm="1">
        <f t="array" aca="1" ref="AP22" ca="1">CELL("contents", INDIRECT("J"&amp;CELL("contents", AP$1)))</f>
        <v>61239500</v>
      </c>
      <c r="AQ22" cm="1">
        <f t="array" aca="1" ref="AQ22" ca="1">CELL("contents", INDIRECT("J"&amp;CELL("contents", AQ$1)))</f>
        <v>62258100</v>
      </c>
      <c r="AR22" cm="1">
        <f t="array" aca="1" ref="AR22" ca="1">CELL("contents", INDIRECT("J"&amp;CELL("contents", AR$1)))</f>
        <v>63282300</v>
      </c>
      <c r="AS22" cm="1">
        <f t="array" aca="1" ref="AS22" ca="1">CELL("contents", INDIRECT("J"&amp;CELL("contents", AS$1)))</f>
        <v>63598800</v>
      </c>
      <c r="AT22" cm="1">
        <f t="array" aca="1" ref="AT22" ca="1">CELL("contents", INDIRECT("J"&amp;CELL("contents", AT$1)))</f>
        <v>67388200</v>
      </c>
      <c r="AU22" cm="1">
        <f t="array" aca="1" ref="AU22" ca="1">CELL("contents", INDIRECT("J"&amp;CELL("contents", AU$1)))</f>
        <v>64995200</v>
      </c>
      <c r="AV22" cm="1">
        <f t="array" aca="1" ref="AV22" ca="1">CELL("contents", INDIRECT("J"&amp;CELL("contents", AV$1)))</f>
        <v>68793100</v>
      </c>
      <c r="AW22" cm="1">
        <f t="array" aca="1" ref="AW22" ca="1">CELL("contents", INDIRECT("J"&amp;CELL("contents", AW$1)))</f>
        <v>67192100</v>
      </c>
      <c r="AX22" cm="1">
        <f t="array" aca="1" ref="AX22" ca="1">CELL("contents", INDIRECT("J"&amp;CELL("contents", AX$1)))</f>
        <v>68973000</v>
      </c>
      <c r="AY22" cm="1">
        <f t="array" aca="1" ref="AY22" ca="1">CELL("contents", INDIRECT("J"&amp;CELL("contents", AY$1)))</f>
        <v>67704600</v>
      </c>
      <c r="AZ22" cm="1">
        <f t="array" aca="1" ref="AZ22" ca="1">CELL("contents", INDIRECT("J"&amp;CELL("contents", AZ$1)))</f>
        <v>70783300</v>
      </c>
      <c r="BA22" cm="1">
        <f t="array" aca="1" ref="BA22" ca="1">CELL("contents", INDIRECT("J"&amp;CELL("contents", BA$1)))</f>
        <v>69161500</v>
      </c>
      <c r="BB22" cm="1">
        <f t="array" aca="1" ref="BB22" ca="1">CELL("contents", INDIRECT("J"&amp;CELL("contents", BB$1)))</f>
        <v>72119100</v>
      </c>
      <c r="BC22" cm="1">
        <f t="array" aca="1" ref="BC22" ca="1">CELL("contents", INDIRECT("J"&amp;CELL("contents", BC$1)))</f>
        <v>80359200</v>
      </c>
      <c r="BD22" cm="1">
        <f t="array" aca="1" ref="BD22" ca="1">CELL("contents", INDIRECT("J"&amp;CELL("contents", BD$1)))</f>
        <v>76985300</v>
      </c>
      <c r="BE22" cm="1">
        <f t="array" aca="1" ref="BE22" ca="1">CELL("contents", INDIRECT("J"&amp;CELL("contents", BE$1)))</f>
        <v>86223200</v>
      </c>
      <c r="BF22" cm="1">
        <f t="array" aca="1" ref="BF22" ca="1">CELL("contents", INDIRECT("J"&amp;CELL("contents", BF$1)))</f>
        <v>73431400</v>
      </c>
    </row>
    <row r="23" spans="1:58" x14ac:dyDescent="0.25">
      <c r="A23">
        <v>0.51200000000000001</v>
      </c>
      <c r="B23">
        <v>1.0128205128205101</v>
      </c>
      <c r="C23">
        <v>67</v>
      </c>
      <c r="D23">
        <v>-0.28674919148484002</v>
      </c>
      <c r="E23">
        <v>0.495260595162896</v>
      </c>
      <c r="F23">
        <v>0.53983404872755603</v>
      </c>
      <c r="G23">
        <v>2.8006607413233399E-3</v>
      </c>
      <c r="H23">
        <v>0.49859966962933799</v>
      </c>
      <c r="I23">
        <v>2.83656664826338E-3</v>
      </c>
      <c r="J23">
        <v>2973700</v>
      </c>
      <c r="K23">
        <v>1732</v>
      </c>
      <c r="L23">
        <v>25111100</v>
      </c>
      <c r="M23">
        <v>0.49918056889336698</v>
      </c>
      <c r="N23">
        <v>2.8400949937341601E-3</v>
      </c>
      <c r="O23">
        <v>0.49857995250313197</v>
      </c>
      <c r="P23">
        <v>2.8765064680128E-3</v>
      </c>
      <c r="R23" t="s">
        <v>35</v>
      </c>
      <c r="S23" cm="1">
        <f t="array" aca="1" ref="S23" ca="1">CELL("contents", INDIRECT("J"&amp;CELL("contents", S$1)+1))</f>
        <v>191700</v>
      </c>
      <c r="T23" cm="1">
        <f t="array" aca="1" ref="T23" ca="1">CELL("contents", INDIRECT("J"&amp;CELL("contents", T$1)+1))</f>
        <v>2842200</v>
      </c>
      <c r="U23" cm="1">
        <f t="array" aca="1" ref="U23" ca="1">CELL("contents", INDIRECT("J"&amp;CELL("contents", U$1)+1))</f>
        <v>3403700</v>
      </c>
      <c r="V23" cm="1">
        <f t="array" aca="1" ref="V23" ca="1">CELL("contents", INDIRECT("J"&amp;CELL("contents", V$1)+1))</f>
        <v>3012200</v>
      </c>
      <c r="W23" cm="1">
        <f t="array" aca="1" ref="W23" ca="1">CELL("contents", INDIRECT("J"&amp;CELL("contents", W$1)+1))</f>
        <v>4442500</v>
      </c>
      <c r="X23" cm="1">
        <f t="array" aca="1" ref="X23" ca="1">CELL("contents", INDIRECT("J"&amp;CELL("contents", X$1)+1))</f>
        <v>5606600</v>
      </c>
      <c r="Y23" cm="1">
        <f t="array" aca="1" ref="Y23" ca="1">CELL("contents", INDIRECT("J"&amp;CELL("contents", Y$1)+1))</f>
        <v>5573600</v>
      </c>
      <c r="Z23" cm="1">
        <f t="array" aca="1" ref="Z23" ca="1">CELL("contents", INDIRECT("J"&amp;CELL("contents", Z$1)+1))</f>
        <v>6724100</v>
      </c>
      <c r="AA23" cm="1">
        <f t="array" aca="1" ref="AA23" ca="1">CELL("contents", INDIRECT("J"&amp;CELL("contents", AA$1)+1))</f>
        <v>4844900</v>
      </c>
      <c r="AB23" cm="1">
        <f t="array" aca="1" ref="AB23" ca="1">CELL("contents", INDIRECT("J"&amp;CELL("contents", AB$1)+1))</f>
        <v>5277300</v>
      </c>
      <c r="AC23" cm="1">
        <f t="array" aca="1" ref="AC23" ca="1">CELL("contents", INDIRECT("J"&amp;CELL("contents", AC$1)+1))</f>
        <v>6679900</v>
      </c>
      <c r="AD23" cm="1">
        <f t="array" aca="1" ref="AD23" ca="1">CELL("contents", INDIRECT("J"&amp;CELL("contents", AD$1)+1))</f>
        <v>5018400</v>
      </c>
      <c r="AE23" cm="1">
        <f t="array" aca="1" ref="AE23" ca="1">CELL("contents", INDIRECT("J"&amp;CELL("contents", AE$1)+1))</f>
        <v>5286700</v>
      </c>
      <c r="AF23" cm="1">
        <f t="array" aca="1" ref="AF23" ca="1">CELL("contents", INDIRECT("J"&amp;CELL("contents", AF$1)+1))</f>
        <v>4201900</v>
      </c>
      <c r="AG23" cm="1">
        <f t="array" aca="1" ref="AG23" ca="1">CELL("contents", INDIRECT("J"&amp;CELL("contents", AG$1)+1))</f>
        <v>4401200</v>
      </c>
      <c r="AH23" cm="1">
        <f t="array" aca="1" ref="AH23" ca="1">CELL("contents", INDIRECT("J"&amp;CELL("contents", AH$1)+1))</f>
        <v>3835500</v>
      </c>
      <c r="AI23" cm="1">
        <f t="array" aca="1" ref="AI23" ca="1">CELL("contents", INDIRECT("J"&amp;CELL("contents", AI$1)+1))</f>
        <v>3994500</v>
      </c>
      <c r="AJ23" cm="1">
        <f t="array" aca="1" ref="AJ23" ca="1">CELL("contents", INDIRECT("J"&amp;CELL("contents", AJ$1)+1))</f>
        <v>10015300</v>
      </c>
      <c r="AK23" cm="1">
        <f t="array" aca="1" ref="AK23" ca="1">CELL("contents", INDIRECT("J"&amp;CELL("contents", AK$1)+1))</f>
        <v>7142300</v>
      </c>
      <c r="AL23" cm="1">
        <f t="array" aca="1" ref="AL23" ca="1">CELL("contents", INDIRECT("J"&amp;CELL("contents", AL$1)+1))</f>
        <v>5916100</v>
      </c>
      <c r="AM23" cm="1">
        <f t="array" aca="1" ref="AM23" ca="1">CELL("contents", INDIRECT("J"&amp;CELL("contents", AM$1)+1))</f>
        <v>6287600</v>
      </c>
      <c r="AN23" cm="1">
        <f t="array" aca="1" ref="AN23" ca="1">CELL("contents", INDIRECT("J"&amp;CELL("contents", AN$1)+1))</f>
        <v>7873700</v>
      </c>
      <c r="AO23" cm="1">
        <f t="array" aca="1" ref="AO23" ca="1">CELL("contents", INDIRECT("J"&amp;CELL("contents", AO$1)+1))</f>
        <v>7432700</v>
      </c>
      <c r="AP23" cm="1">
        <f t="array" aca="1" ref="AP23" ca="1">CELL("contents", INDIRECT("J"&amp;CELL("contents", AP$1)+1))</f>
        <v>7351500</v>
      </c>
      <c r="AQ23" cm="1">
        <f t="array" aca="1" ref="AQ23" ca="1">CELL("contents", INDIRECT("J"&amp;CELL("contents", AQ$1)+1))</f>
        <v>7967400</v>
      </c>
      <c r="AR23" cm="1">
        <f t="array" aca="1" ref="AR23" ca="1">CELL("contents", INDIRECT("J"&amp;CELL("contents", AR$1)+1))</f>
        <v>7799300</v>
      </c>
      <c r="AS23" cm="1">
        <f t="array" aca="1" ref="AS23" ca="1">CELL("contents", INDIRECT("J"&amp;CELL("contents", AS$1)+1))</f>
        <v>11092400</v>
      </c>
      <c r="AT23" cm="1">
        <f t="array" aca="1" ref="AT23" ca="1">CELL("contents", INDIRECT("J"&amp;CELL("contents", AT$1)+1))</f>
        <v>9572300</v>
      </c>
      <c r="AU23" cm="1">
        <f t="array" aca="1" ref="AU23" ca="1">CELL("contents", INDIRECT("J"&amp;CELL("contents", AU$1)+1))</f>
        <v>7726800</v>
      </c>
      <c r="AV23" cm="1">
        <f t="array" aca="1" ref="AV23" ca="1">CELL("contents", INDIRECT("J"&amp;CELL("contents", AV$1)+1))</f>
        <v>8394500</v>
      </c>
      <c r="AW23" cm="1">
        <f t="array" aca="1" ref="AW23" ca="1">CELL("contents", INDIRECT("J"&amp;CELL("contents", AW$1)+1))</f>
        <v>8680500</v>
      </c>
      <c r="AX23" cm="1">
        <f t="array" aca="1" ref="AX23" ca="1">CELL("contents", INDIRECT("J"&amp;CELL("contents", AX$1)+1))</f>
        <v>9317900</v>
      </c>
      <c r="AY23" cm="1">
        <f t="array" aca="1" ref="AY23" ca="1">CELL("contents", INDIRECT("J"&amp;CELL("contents", AY$1)+1))</f>
        <v>8320400</v>
      </c>
      <c r="AZ23" cm="1">
        <f t="array" aca="1" ref="AZ23" ca="1">CELL("contents", INDIRECT("J"&amp;CELL("contents", AZ$1)+1))</f>
        <v>10486900</v>
      </c>
      <c r="BA23" cm="1">
        <f t="array" aca="1" ref="BA23" ca="1">CELL("contents", INDIRECT("J"&amp;CELL("contents", BA$1)+1))</f>
        <v>7990200</v>
      </c>
      <c r="BB23" cm="1">
        <f t="array" aca="1" ref="BB23" ca="1">CELL("contents", INDIRECT("J"&amp;CELL("contents", BB$1)+1))</f>
        <v>9757600</v>
      </c>
      <c r="BC23" cm="1">
        <f t="array" aca="1" ref="BC23" ca="1">CELL("contents", INDIRECT("J"&amp;CELL("contents", BC$1)+1))</f>
        <v>8819100</v>
      </c>
      <c r="BD23" cm="1">
        <f t="array" aca="1" ref="BD23" ca="1">CELL("contents", INDIRECT("J"&amp;CELL("contents", BD$1)+1))</f>
        <v>9050700</v>
      </c>
      <c r="BE23" cm="1">
        <f t="array" aca="1" ref="BE23" ca="1">CELL("contents", INDIRECT("J"&amp;CELL("contents", BE$1)+1))</f>
        <v>9475000</v>
      </c>
      <c r="BF23" cm="1">
        <f t="array" aca="1" ref="BF23" ca="1">CELL("contents", INDIRECT("J"&amp;CELL("contents", BF$1)+1))</f>
        <v>9692600</v>
      </c>
    </row>
    <row r="24" spans="1:58" x14ac:dyDescent="0.25">
      <c r="A24">
        <v>0.25600000000000001</v>
      </c>
      <c r="B24">
        <v>1.0128205128205101</v>
      </c>
      <c r="C24">
        <v>67</v>
      </c>
      <c r="D24">
        <v>-0.28674919148484002</v>
      </c>
      <c r="E24">
        <v>0.495260595162896</v>
      </c>
      <c r="F24">
        <v>0.53983404872755603</v>
      </c>
      <c r="G24">
        <v>2.8006607413233399E-3</v>
      </c>
      <c r="H24">
        <v>0.49859966962933799</v>
      </c>
      <c r="I24">
        <v>2.83656664826338E-3</v>
      </c>
      <c r="J24">
        <v>3167700</v>
      </c>
      <c r="K24">
        <v>1732</v>
      </c>
      <c r="L24">
        <v>25111100</v>
      </c>
      <c r="M24">
        <v>0.49918056889336698</v>
      </c>
      <c r="N24">
        <v>2.8400949937341601E-3</v>
      </c>
      <c r="O24">
        <v>0.49857995250313197</v>
      </c>
      <c r="P24">
        <v>2.8765064680128E-3</v>
      </c>
      <c r="R24" t="s">
        <v>36</v>
      </c>
      <c r="S24" cm="1">
        <f t="array" aca="1" ref="S24" ca="1">CELL("contents", INDIRECT("J"&amp;CELL("contents", S$1)+2))</f>
        <v>252200</v>
      </c>
      <c r="T24" cm="1">
        <f t="array" aca="1" ref="T24" ca="1">CELL("contents", INDIRECT("J"&amp;CELL("contents", T$1)+2))</f>
        <v>2973700</v>
      </c>
      <c r="U24" cm="1">
        <f t="array" aca="1" ref="U24" ca="1">CELL("contents", INDIRECT("J"&amp;CELL("contents", U$1)+2))</f>
        <v>3123700</v>
      </c>
      <c r="V24" cm="1">
        <f t="array" aca="1" ref="V24" ca="1">CELL("contents", INDIRECT("J"&amp;CELL("contents", V$1)+2))</f>
        <v>2978400</v>
      </c>
      <c r="W24" cm="1">
        <f t="array" aca="1" ref="W24" ca="1">CELL("contents", INDIRECT("J"&amp;CELL("contents", W$1)+2))</f>
        <v>4582300</v>
      </c>
      <c r="X24" cm="1">
        <f t="array" aca="1" ref="X24" ca="1">CELL("contents", INDIRECT("J"&amp;CELL("contents", X$1)+2))</f>
        <v>4245200</v>
      </c>
      <c r="Y24" cm="1">
        <f t="array" aca="1" ref="Y24" ca="1">CELL("contents", INDIRECT("J"&amp;CELL("contents", Y$1)+2))</f>
        <v>4457900</v>
      </c>
      <c r="Z24" cm="1">
        <f t="array" aca="1" ref="Z24" ca="1">CELL("contents", INDIRECT("J"&amp;CELL("contents", Z$1)+2))</f>
        <v>6713200</v>
      </c>
      <c r="AA24" cm="1">
        <f t="array" aca="1" ref="AA24" ca="1">CELL("contents", INDIRECT("J"&amp;CELL("contents", AA$1)+2))</f>
        <v>4762000</v>
      </c>
      <c r="AB24" cm="1">
        <f t="array" aca="1" ref="AB24" ca="1">CELL("contents", INDIRECT("J"&amp;CELL("contents", AB$1)+2))</f>
        <v>5310100</v>
      </c>
      <c r="AC24" cm="1">
        <f t="array" aca="1" ref="AC24" ca="1">CELL("contents", INDIRECT("J"&amp;CELL("contents", AC$1)+2))</f>
        <v>6315700</v>
      </c>
      <c r="AD24" cm="1">
        <f t="array" aca="1" ref="AD24" ca="1">CELL("contents", INDIRECT("J"&amp;CELL("contents", AD$1)+2))</f>
        <v>5042700</v>
      </c>
      <c r="AE24" cm="1">
        <f t="array" aca="1" ref="AE24" ca="1">CELL("contents", INDIRECT("J"&amp;CELL("contents", AE$1)+2))</f>
        <v>5047100</v>
      </c>
      <c r="AF24" cm="1">
        <f t="array" aca="1" ref="AF24" ca="1">CELL("contents", INDIRECT("J"&amp;CELL("contents", AF$1)+2))</f>
        <v>4200200</v>
      </c>
      <c r="AG24" cm="1">
        <f t="array" aca="1" ref="AG24" ca="1">CELL("contents", INDIRECT("J"&amp;CELL("contents", AG$1)+2))</f>
        <v>4292100</v>
      </c>
      <c r="AH24" cm="1">
        <f t="array" aca="1" ref="AH24" ca="1">CELL("contents", INDIRECT("J"&amp;CELL("contents", AH$1)+2))</f>
        <v>4216800</v>
      </c>
      <c r="AI24" cm="1">
        <f t="array" aca="1" ref="AI24" ca="1">CELL("contents", INDIRECT("J"&amp;CELL("contents", AI$1)+2))</f>
        <v>4009100</v>
      </c>
      <c r="AJ24" cm="1">
        <f t="array" aca="1" ref="AJ24" ca="1">CELL("contents", INDIRECT("J"&amp;CELL("contents", AJ$1)+2))</f>
        <v>7046700</v>
      </c>
      <c r="AK24" cm="1">
        <f t="array" aca="1" ref="AK24" ca="1">CELL("contents", INDIRECT("J"&amp;CELL("contents", AK$1)+2))</f>
        <v>7071200</v>
      </c>
      <c r="AL24" cm="1">
        <f t="array" aca="1" ref="AL24" ca="1">CELL("contents", INDIRECT("J"&amp;CELL("contents", AL$1)+2))</f>
        <v>5861800</v>
      </c>
      <c r="AM24" cm="1">
        <f t="array" aca="1" ref="AM24" ca="1">CELL("contents", INDIRECT("J"&amp;CELL("contents", AM$1)+2))</f>
        <v>6836500</v>
      </c>
      <c r="AN24" cm="1">
        <f t="array" aca="1" ref="AN24" ca="1">CELL("contents", INDIRECT("J"&amp;CELL("contents", AN$1)+2))</f>
        <v>6930600</v>
      </c>
      <c r="AO24" cm="1">
        <f t="array" aca="1" ref="AO24" ca="1">CELL("contents", INDIRECT("J"&amp;CELL("contents", AO$1)+2))</f>
        <v>8200300</v>
      </c>
      <c r="AP24" cm="1">
        <f t="array" aca="1" ref="AP24" ca="1">CELL("contents", INDIRECT("J"&amp;CELL("contents", AP$1)+2))</f>
        <v>9387400</v>
      </c>
      <c r="AQ24" cm="1">
        <f t="array" aca="1" ref="AQ24" ca="1">CELL("contents", INDIRECT("J"&amp;CELL("contents", AQ$1)+2))</f>
        <v>8222700</v>
      </c>
      <c r="AR24" cm="1">
        <f t="array" aca="1" ref="AR24" ca="1">CELL("contents", INDIRECT("J"&amp;CELL("contents", AR$1)+2))</f>
        <v>7554100</v>
      </c>
      <c r="AS24" cm="1">
        <f t="array" aca="1" ref="AS24" ca="1">CELL("contents", INDIRECT("J"&amp;CELL("contents", AS$1)+2))</f>
        <v>13232400</v>
      </c>
      <c r="AT24" cm="1">
        <f t="array" aca="1" ref="AT24" ca="1">CELL("contents", INDIRECT("J"&amp;CELL("contents", AT$1)+2))</f>
        <v>9613100</v>
      </c>
      <c r="AU24" cm="1">
        <f t="array" aca="1" ref="AU24" ca="1">CELL("contents", INDIRECT("J"&amp;CELL("contents", AU$1)+2))</f>
        <v>9984700</v>
      </c>
      <c r="AV24" cm="1">
        <f t="array" aca="1" ref="AV24" ca="1">CELL("contents", INDIRECT("J"&amp;CELL("contents", AV$1)+2))</f>
        <v>8407700</v>
      </c>
      <c r="AW24" cm="1">
        <f t="array" aca="1" ref="AW24" ca="1">CELL("contents", INDIRECT("J"&amp;CELL("contents", AW$1)+2))</f>
        <v>8689300</v>
      </c>
      <c r="AX24" cm="1">
        <f t="array" aca="1" ref="AX24" ca="1">CELL("contents", INDIRECT("J"&amp;CELL("contents", AX$1)+2))</f>
        <v>10282800</v>
      </c>
      <c r="AY24" cm="1">
        <f t="array" aca="1" ref="AY24" ca="1">CELL("contents", INDIRECT("J"&amp;CELL("contents", AY$1)+2))</f>
        <v>8284400</v>
      </c>
      <c r="AZ24" cm="1">
        <f t="array" aca="1" ref="AZ24" ca="1">CELL("contents", INDIRECT("J"&amp;CELL("contents", AZ$1)+2))</f>
        <v>8816600</v>
      </c>
      <c r="BA24" cm="1">
        <f t="array" aca="1" ref="BA24" ca="1">CELL("contents", INDIRECT("J"&amp;CELL("contents", BA$1)+2))</f>
        <v>9076500</v>
      </c>
      <c r="BB24" cm="1">
        <f t="array" aca="1" ref="BB24" ca="1">CELL("contents", INDIRECT("J"&amp;CELL("contents", BB$1)+2))</f>
        <v>8116900</v>
      </c>
      <c r="BC24" cm="1">
        <f t="array" aca="1" ref="BC24" ca="1">CELL("contents", INDIRECT("J"&amp;CELL("contents", BC$1)+2))</f>
        <v>8511500</v>
      </c>
      <c r="BD24" cm="1">
        <f t="array" aca="1" ref="BD24" ca="1">CELL("contents", INDIRECT("J"&amp;CELL("contents", BD$1)+2))</f>
        <v>8668100</v>
      </c>
      <c r="BE24" cm="1">
        <f t="array" aca="1" ref="BE24" ca="1">CELL("contents", INDIRECT("J"&amp;CELL("contents", BE$1)+2))</f>
        <v>13538000</v>
      </c>
      <c r="BF24" cm="1">
        <f t="array" aca="1" ref="BF24" ca="1">CELL("contents", INDIRECT("J"&amp;CELL("contents", BF$1)+2))</f>
        <v>9650900</v>
      </c>
    </row>
    <row r="25" spans="1:58" x14ac:dyDescent="0.25">
      <c r="A25">
        <v>0.128</v>
      </c>
      <c r="B25">
        <v>1.0128205128205101</v>
      </c>
      <c r="C25">
        <v>76</v>
      </c>
      <c r="D25">
        <v>-0.29044113869082999</v>
      </c>
      <c r="E25">
        <v>0.49732261449881598</v>
      </c>
      <c r="F25">
        <v>0.54208164980370999</v>
      </c>
      <c r="G25">
        <v>2.8218295120226999E-3</v>
      </c>
      <c r="H25">
        <v>0.49858908524398798</v>
      </c>
      <c r="I25">
        <v>2.8580068134588799E-3</v>
      </c>
      <c r="J25">
        <v>3213600</v>
      </c>
      <c r="K25">
        <v>1732</v>
      </c>
      <c r="L25">
        <v>25111100</v>
      </c>
      <c r="M25">
        <v>0.49918056889336698</v>
      </c>
      <c r="N25">
        <v>2.8400949937341601E-3</v>
      </c>
      <c r="O25">
        <v>0.49857995250313197</v>
      </c>
      <c r="P25">
        <v>2.8765064680128E-3</v>
      </c>
      <c r="R25" t="s">
        <v>37</v>
      </c>
      <c r="S25" cm="1">
        <f t="array" aca="1" ref="S25" ca="1">CELL("contents", INDIRECT("J"&amp;CELL("contents", S$1)+3))</f>
        <v>211800</v>
      </c>
      <c r="T25" cm="1">
        <f t="array" aca="1" ref="T25" ca="1">CELL("contents", INDIRECT("J"&amp;CELL("contents", T$1)+3))</f>
        <v>3167700</v>
      </c>
      <c r="U25" cm="1">
        <f t="array" aca="1" ref="U25" ca="1">CELL("contents", INDIRECT("J"&amp;CELL("contents", U$1)+3))</f>
        <v>3085200</v>
      </c>
      <c r="V25" cm="1">
        <f t="array" aca="1" ref="V25" ca="1">CELL("contents", INDIRECT("J"&amp;CELL("contents", V$1)+3))</f>
        <v>1644600</v>
      </c>
      <c r="W25" cm="1">
        <f t="array" aca="1" ref="W25" ca="1">CELL("contents", INDIRECT("J"&amp;CELL("contents", W$1)+3))</f>
        <v>4491600</v>
      </c>
      <c r="X25" cm="1">
        <f t="array" aca="1" ref="X25" ca="1">CELL("contents", INDIRECT("J"&amp;CELL("contents", X$1)+3))</f>
        <v>3429100</v>
      </c>
      <c r="Y25" cm="1">
        <f t="array" aca="1" ref="Y25" ca="1">CELL("contents", INDIRECT("J"&amp;CELL("contents", Y$1)+3))</f>
        <v>4541400</v>
      </c>
      <c r="Z25" cm="1">
        <f t="array" aca="1" ref="Z25" ca="1">CELL("contents", INDIRECT("J"&amp;CELL("contents", Z$1)+3))</f>
        <v>5158700</v>
      </c>
      <c r="AA25" cm="1">
        <f t="array" aca="1" ref="AA25" ca="1">CELL("contents", INDIRECT("J"&amp;CELL("contents", AA$1)+3))</f>
        <v>4719900</v>
      </c>
      <c r="AB25" cm="1">
        <f t="array" aca="1" ref="AB25" ca="1">CELL("contents", INDIRECT("J"&amp;CELL("contents", AB$1)+3))</f>
        <v>4833500</v>
      </c>
      <c r="AC25" cm="1">
        <f t="array" aca="1" ref="AC25" ca="1">CELL("contents", INDIRECT("J"&amp;CELL("contents", AC$1)+3))</f>
        <v>6396300</v>
      </c>
      <c r="AD25" cm="1">
        <f t="array" aca="1" ref="AD25" ca="1">CELL("contents", INDIRECT("J"&amp;CELL("contents", AD$1)+3))</f>
        <v>5461900</v>
      </c>
      <c r="AE25" cm="1">
        <f t="array" aca="1" ref="AE25" ca="1">CELL("contents", INDIRECT("J"&amp;CELL("contents", AE$1)+3))</f>
        <v>6353300</v>
      </c>
      <c r="AF25" cm="1">
        <f t="array" aca="1" ref="AF25" ca="1">CELL("contents", INDIRECT("J"&amp;CELL("contents", AF$1)+3))</f>
        <v>4477400</v>
      </c>
      <c r="AG25" cm="1">
        <f t="array" aca="1" ref="AG25" ca="1">CELL("contents", INDIRECT("J"&amp;CELL("contents", AG$1)+3))</f>
        <v>4265600</v>
      </c>
      <c r="AH25" cm="1">
        <f t="array" aca="1" ref="AH25" ca="1">CELL("contents", INDIRECT("J"&amp;CELL("contents", AH$1)+3))</f>
        <v>5556200</v>
      </c>
      <c r="AI25" cm="1">
        <f t="array" aca="1" ref="AI25" ca="1">CELL("contents", INDIRECT("J"&amp;CELL("contents", AI$1)+3))</f>
        <v>7100000</v>
      </c>
      <c r="AJ25" cm="1">
        <f t="array" aca="1" ref="AJ25" ca="1">CELL("contents", INDIRECT("J"&amp;CELL("contents", AJ$1)+3))</f>
        <v>5754600</v>
      </c>
      <c r="AK25" cm="1">
        <f t="array" aca="1" ref="AK25" ca="1">CELL("contents", INDIRECT("J"&amp;CELL("contents", AK$1)+3))</f>
        <v>5973100</v>
      </c>
      <c r="AL25" cm="1">
        <f t="array" aca="1" ref="AL25" ca="1">CELL("contents", INDIRECT("J"&amp;CELL("contents", AL$1)+3))</f>
        <v>5738600</v>
      </c>
      <c r="AM25" cm="1">
        <f t="array" aca="1" ref="AM25" ca="1">CELL("contents", INDIRECT("J"&amp;CELL("contents", AM$1)+3))</f>
        <v>6210700</v>
      </c>
      <c r="AN25" cm="1">
        <f t="array" aca="1" ref="AN25" ca="1">CELL("contents", INDIRECT("J"&amp;CELL("contents", AN$1)+3))</f>
        <v>6680400</v>
      </c>
      <c r="AO25" cm="1">
        <f t="array" aca="1" ref="AO25" ca="1">CELL("contents", INDIRECT("J"&amp;CELL("contents", AO$1)+3))</f>
        <v>8269000</v>
      </c>
      <c r="AP25" cm="1">
        <f t="array" aca="1" ref="AP25" ca="1">CELL("contents", INDIRECT("J"&amp;CELL("contents", AP$1)+3))</f>
        <v>7073600</v>
      </c>
      <c r="AQ25" cm="1">
        <f t="array" aca="1" ref="AQ25" ca="1">CELL("contents", INDIRECT("J"&amp;CELL("contents", AQ$1)+3))</f>
        <v>8152000</v>
      </c>
      <c r="AR25" cm="1">
        <f t="array" aca="1" ref="AR25" ca="1">CELL("contents", INDIRECT("J"&amp;CELL("contents", AR$1)+3))</f>
        <v>8024900</v>
      </c>
      <c r="AS25" cm="1">
        <f t="array" aca="1" ref="AS25" ca="1">CELL("contents", INDIRECT("J"&amp;CELL("contents", AS$1)+3))</f>
        <v>10536000</v>
      </c>
      <c r="AT25" cm="1">
        <f t="array" aca="1" ref="AT25" ca="1">CELL("contents", INDIRECT("J"&amp;CELL("contents", AT$1)+3))</f>
        <v>10923200</v>
      </c>
      <c r="AU25" cm="1">
        <f t="array" aca="1" ref="AU25" ca="1">CELL("contents", INDIRECT("J"&amp;CELL("contents", AU$1)+3))</f>
        <v>7868900</v>
      </c>
      <c r="AV25" cm="1">
        <f t="array" aca="1" ref="AV25" ca="1">CELL("contents", INDIRECT("J"&amp;CELL("contents", AV$1)+3))</f>
        <v>8423500</v>
      </c>
      <c r="AW25" cm="1">
        <f t="array" aca="1" ref="AW25" ca="1">CELL("contents", INDIRECT("J"&amp;CELL("contents", AW$1)+3))</f>
        <v>8803700</v>
      </c>
      <c r="AX25" cm="1">
        <f t="array" aca="1" ref="AX25" ca="1">CELL("contents", INDIRECT("J"&amp;CELL("contents", AX$1)+3))</f>
        <v>9514100</v>
      </c>
      <c r="AY25" cm="1">
        <f t="array" aca="1" ref="AY25" ca="1">CELL("contents", INDIRECT("J"&amp;CELL("contents", AY$1)+3))</f>
        <v>8236400</v>
      </c>
      <c r="AZ25" cm="1">
        <f t="array" aca="1" ref="AZ25" ca="1">CELL("contents", INDIRECT("J"&amp;CELL("contents", AZ$1)+3))</f>
        <v>8683400</v>
      </c>
      <c r="BA25" cm="1">
        <f t="array" aca="1" ref="BA25" ca="1">CELL("contents", INDIRECT("J"&amp;CELL("contents", BA$1)+3))</f>
        <v>7988000</v>
      </c>
      <c r="BB25" cm="1">
        <f t="array" aca="1" ref="BB25" ca="1">CELL("contents", INDIRECT("J"&amp;CELL("contents", BB$1)+3))</f>
        <v>8189700</v>
      </c>
      <c r="BC25" cm="1">
        <f t="array" aca="1" ref="BC25" ca="1">CELL("contents", INDIRECT("J"&amp;CELL("contents", BC$1)+3))</f>
        <v>8812800</v>
      </c>
      <c r="BD25" cm="1">
        <f t="array" aca="1" ref="BD25" ca="1">CELL("contents", INDIRECT("J"&amp;CELL("contents", BD$1)+3))</f>
        <v>8522700</v>
      </c>
      <c r="BE25" cm="1">
        <f t="array" aca="1" ref="BE25" ca="1">CELL("contents", INDIRECT("J"&amp;CELL("contents", BE$1)+3))</f>
        <v>10104300</v>
      </c>
      <c r="BF25" cm="1">
        <f t="array" aca="1" ref="BF25" ca="1">CELL("contents", INDIRECT("J"&amp;CELL("contents", BF$1)+3))</f>
        <v>9782800</v>
      </c>
    </row>
    <row r="26" spans="1:58" x14ac:dyDescent="0.25">
      <c r="A26">
        <v>6.4000000000000001E-2</v>
      </c>
      <c r="B26">
        <v>1.0128205128205101</v>
      </c>
      <c r="C26">
        <v>71</v>
      </c>
      <c r="D26">
        <v>-0.29427804587073098</v>
      </c>
      <c r="E26">
        <v>0.49503364964422197</v>
      </c>
      <c r="F26">
        <v>0.53958667811220196</v>
      </c>
      <c r="G26">
        <v>2.7943791798715699E-3</v>
      </c>
      <c r="H26">
        <v>0.49860281041006399</v>
      </c>
      <c r="I26">
        <v>2.8302045539724901E-3</v>
      </c>
      <c r="J26">
        <v>2969600</v>
      </c>
      <c r="K26">
        <v>1732</v>
      </c>
      <c r="L26">
        <v>25111100</v>
      </c>
      <c r="M26">
        <v>0.49918056889336698</v>
      </c>
      <c r="N26">
        <v>2.8400949937341601E-3</v>
      </c>
      <c r="O26">
        <v>0.49857995250313197</v>
      </c>
      <c r="P26">
        <v>2.8765064680128E-3</v>
      </c>
      <c r="R26" t="s">
        <v>38</v>
      </c>
      <c r="S26" cm="1">
        <f t="array" aca="1" ref="S26" ca="1">CELL("contents", INDIRECT("J"&amp;CELL("contents", S$1)+4))</f>
        <v>228200</v>
      </c>
      <c r="T26" cm="1">
        <f t="array" aca="1" ref="T26" ca="1">CELL("contents", INDIRECT("J"&amp;CELL("contents", T$1)+4))</f>
        <v>3213600</v>
      </c>
      <c r="U26" cm="1">
        <f t="array" aca="1" ref="U26" ca="1">CELL("contents", INDIRECT("J"&amp;CELL("contents", U$1)+4))</f>
        <v>2423800</v>
      </c>
      <c r="V26" cm="1">
        <f t="array" aca="1" ref="V26" ca="1">CELL("contents", INDIRECT("J"&amp;CELL("contents", V$1)+4))</f>
        <v>2882200</v>
      </c>
      <c r="W26" cm="1">
        <f t="array" aca="1" ref="W26" ca="1">CELL("contents", INDIRECT("J"&amp;CELL("contents", W$1)+4))</f>
        <v>4959100</v>
      </c>
      <c r="X26" cm="1">
        <f t="array" aca="1" ref="X26" ca="1">CELL("contents", INDIRECT("J"&amp;CELL("contents", X$1)+4))</f>
        <v>3455300</v>
      </c>
      <c r="Y26" cm="1">
        <f t="array" aca="1" ref="Y26" ca="1">CELL("contents", INDIRECT("J"&amp;CELL("contents", Y$1)+4))</f>
        <v>4807300</v>
      </c>
      <c r="Z26" cm="1">
        <f t="array" aca="1" ref="Z26" ca="1">CELL("contents", INDIRECT("J"&amp;CELL("contents", Z$1)+4))</f>
        <v>6221500</v>
      </c>
      <c r="AA26" cm="1">
        <f t="array" aca="1" ref="AA26" ca="1">CELL("contents", INDIRECT("J"&amp;CELL("contents", AA$1)+4))</f>
        <v>6213100</v>
      </c>
      <c r="AB26" cm="1">
        <f t="array" aca="1" ref="AB26" ca="1">CELL("contents", INDIRECT("J"&amp;CELL("contents", AB$1)+4))</f>
        <v>7151800</v>
      </c>
      <c r="AC26" cm="1">
        <f t="array" aca="1" ref="AC26" ca="1">CELL("contents", INDIRECT("J"&amp;CELL("contents", AC$1)+4))</f>
        <v>7589000</v>
      </c>
      <c r="AD26" cm="1">
        <f t="array" aca="1" ref="AD26" ca="1">CELL("contents", INDIRECT("J"&amp;CELL("contents", AD$1)+4))</f>
        <v>9647800</v>
      </c>
      <c r="AE26" cm="1">
        <f t="array" aca="1" ref="AE26" ca="1">CELL("contents", INDIRECT("J"&amp;CELL("contents", AE$1)+4))</f>
        <v>8719400</v>
      </c>
      <c r="AF26" cm="1">
        <f t="array" aca="1" ref="AF26" ca="1">CELL("contents", INDIRECT("J"&amp;CELL("contents", AF$1)+4))</f>
        <v>5902300</v>
      </c>
      <c r="AG26" cm="1">
        <f t="array" aca="1" ref="AG26" ca="1">CELL("contents", INDIRECT("J"&amp;CELL("contents", AG$1)+4))</f>
        <v>4982600</v>
      </c>
      <c r="AH26" cm="1">
        <f t="array" aca="1" ref="AH26" ca="1">CELL("contents", INDIRECT("J"&amp;CELL("contents", AH$1)+4))</f>
        <v>4877700</v>
      </c>
      <c r="AI26" cm="1">
        <f t="array" aca="1" ref="AI26" ca="1">CELL("contents", INDIRECT("J"&amp;CELL("contents", AI$1)+4))</f>
        <v>5076300</v>
      </c>
      <c r="AJ26" cm="1">
        <f t="array" aca="1" ref="AJ26" ca="1">CELL("contents", INDIRECT("J"&amp;CELL("contents", AJ$1)+4))</f>
        <v>5199700</v>
      </c>
      <c r="AK26" cm="1">
        <f t="array" aca="1" ref="AK26" ca="1">CELL("contents", INDIRECT("J"&amp;CELL("contents", AK$1)+4))</f>
        <v>6129100</v>
      </c>
      <c r="AL26" cm="1">
        <f t="array" aca="1" ref="AL26" ca="1">CELL("contents", INDIRECT("J"&amp;CELL("contents", AL$1)+4))</f>
        <v>5966000</v>
      </c>
      <c r="AM26" cm="1">
        <f t="array" aca="1" ref="AM26" ca="1">CELL("contents", INDIRECT("J"&amp;CELL("contents", AM$1)+4))</f>
        <v>6950200</v>
      </c>
      <c r="AN26" cm="1">
        <f t="array" aca="1" ref="AN26" ca="1">CELL("contents", INDIRECT("J"&amp;CELL("contents", AN$1)+4))</f>
        <v>7866100</v>
      </c>
      <c r="AO26" cm="1">
        <f t="array" aca="1" ref="AO26" ca="1">CELL("contents", INDIRECT("J"&amp;CELL("contents", AO$1)+4))</f>
        <v>10092800</v>
      </c>
      <c r="AP26" cm="1">
        <f t="array" aca="1" ref="AP26" ca="1">CELL("contents", INDIRECT("J"&amp;CELL("contents", AP$1)+4))</f>
        <v>8982300</v>
      </c>
      <c r="AQ26" cm="1">
        <f t="array" aca="1" ref="AQ26" ca="1">CELL("contents", INDIRECT("J"&amp;CELL("contents", AQ$1)+4))</f>
        <v>8596800</v>
      </c>
      <c r="AR26" cm="1">
        <f t="array" aca="1" ref="AR26" ca="1">CELL("contents", INDIRECT("J"&amp;CELL("contents", AR$1)+4))</f>
        <v>8262900</v>
      </c>
      <c r="AS26" cm="1">
        <f t="array" aca="1" ref="AS26" ca="1">CELL("contents", INDIRECT("J"&amp;CELL("contents", AS$1)+4))</f>
        <v>8135500</v>
      </c>
      <c r="AT26" cm="1">
        <f t="array" aca="1" ref="AT26" ca="1">CELL("contents", INDIRECT("J"&amp;CELL("contents", AT$1)+4))</f>
        <v>8407900</v>
      </c>
      <c r="AU26" cm="1">
        <f t="array" aca="1" ref="AU26" ca="1">CELL("contents", INDIRECT("J"&amp;CELL("contents", AU$1)+4))</f>
        <v>8145300</v>
      </c>
      <c r="AV26" cm="1">
        <f t="array" aca="1" ref="AV26" ca="1">CELL("contents", INDIRECT("J"&amp;CELL("contents", AV$1)+4))</f>
        <v>8349500</v>
      </c>
      <c r="AW26" cm="1">
        <f t="array" aca="1" ref="AW26" ca="1">CELL("contents", INDIRECT("J"&amp;CELL("contents", AW$1)+4))</f>
        <v>8136100</v>
      </c>
      <c r="AX26" cm="1">
        <f t="array" aca="1" ref="AX26" ca="1">CELL("contents", INDIRECT("J"&amp;CELL("contents", AX$1)+4))</f>
        <v>7153400</v>
      </c>
      <c r="AY26" cm="1">
        <f t="array" aca="1" ref="AY26" ca="1">CELL("contents", INDIRECT("J"&amp;CELL("contents", AY$1)+4))</f>
        <v>7011600</v>
      </c>
      <c r="AZ26" cm="1">
        <f t="array" aca="1" ref="AZ26" ca="1">CELL("contents", INDIRECT("J"&amp;CELL("contents", AZ$1)+4))</f>
        <v>7354600</v>
      </c>
      <c r="BA26" cm="1">
        <f t="array" aca="1" ref="BA26" ca="1">CELL("contents", INDIRECT("J"&amp;CELL("contents", BA$1)+4))</f>
        <v>7632000</v>
      </c>
      <c r="BB26" cm="1">
        <f t="array" aca="1" ref="BB26" ca="1">CELL("contents", INDIRECT("J"&amp;CELL("contents", BB$1)+4))</f>
        <v>8217700</v>
      </c>
      <c r="BC26" cm="1">
        <f t="array" aca="1" ref="BC26" ca="1">CELL("contents", INDIRECT("J"&amp;CELL("contents", BC$1)+4))</f>
        <v>7719600</v>
      </c>
      <c r="BD26" cm="1">
        <f t="array" aca="1" ref="BD26" ca="1">CELL("contents", INDIRECT("J"&amp;CELL("contents", BD$1)+4))</f>
        <v>8148900</v>
      </c>
      <c r="BE26" cm="1">
        <f t="array" aca="1" ref="BE26" ca="1">CELL("contents", INDIRECT("J"&amp;CELL("contents", BE$1)+4))</f>
        <v>10531300</v>
      </c>
      <c r="BF26" cm="1">
        <f t="array" aca="1" ref="BF26" ca="1">CELL("contents", INDIRECT("J"&amp;CELL("contents", BF$1)+4))</f>
        <v>9878800</v>
      </c>
    </row>
    <row r="27" spans="1:58" x14ac:dyDescent="0.25">
      <c r="A27">
        <v>3.2000000000000001E-2</v>
      </c>
      <c r="B27">
        <v>1.0128205128205101</v>
      </c>
      <c r="C27">
        <v>44</v>
      </c>
      <c r="D27">
        <v>-0.30724472400067199</v>
      </c>
      <c r="E27">
        <v>0.496626230192869</v>
      </c>
      <c r="F27">
        <v>0.54132259091022705</v>
      </c>
      <c r="G27">
        <v>2.8100281699459102E-3</v>
      </c>
      <c r="H27">
        <v>0.49859498591502699</v>
      </c>
      <c r="I27">
        <v>2.8460541721247001E-3</v>
      </c>
      <c r="J27">
        <v>1950000</v>
      </c>
      <c r="K27">
        <v>1732</v>
      </c>
      <c r="L27">
        <v>25111100</v>
      </c>
      <c r="M27">
        <v>0.49918056889336698</v>
      </c>
      <c r="N27">
        <v>2.8400949937341601E-3</v>
      </c>
      <c r="O27">
        <v>0.49857995250313197</v>
      </c>
      <c r="P27">
        <v>2.8765064680128E-3</v>
      </c>
      <c r="R27" t="s">
        <v>39</v>
      </c>
      <c r="S27" cm="1">
        <f t="array" aca="1" ref="S27" ca="1">CELL("contents", INDIRECT("J"&amp;CELL("contents", S$1)+5))</f>
        <v>203400</v>
      </c>
      <c r="T27" cm="1">
        <f t="array" aca="1" ref="T27" ca="1">CELL("contents", INDIRECT("J"&amp;CELL("contents", T$1)+5))</f>
        <v>2969600</v>
      </c>
      <c r="U27" cm="1">
        <f t="array" aca="1" ref="U27" ca="1">CELL("contents", INDIRECT("J"&amp;CELL("contents", U$1)+5))</f>
        <v>3493000</v>
      </c>
      <c r="V27" cm="1">
        <f t="array" aca="1" ref="V27" ca="1">CELL("contents", INDIRECT("J"&amp;CELL("contents", V$1)+5))</f>
        <v>3060400</v>
      </c>
      <c r="W27" cm="1">
        <f t="array" aca="1" ref="W27" ca="1">CELL("contents", INDIRECT("J"&amp;CELL("contents", W$1)+5))</f>
        <v>2368800</v>
      </c>
      <c r="X27" cm="1">
        <f t="array" aca="1" ref="X27" ca="1">CELL("contents", INDIRECT("J"&amp;CELL("contents", X$1)+5))</f>
        <v>5221600</v>
      </c>
      <c r="Y27" cm="1">
        <f t="array" aca="1" ref="Y27" ca="1">CELL("contents", INDIRECT("J"&amp;CELL("contents", Y$1)+5))</f>
        <v>5712500</v>
      </c>
      <c r="Z27" cm="1">
        <f t="array" aca="1" ref="Z27" ca="1">CELL("contents", INDIRECT("J"&amp;CELL("contents", Z$1)+5))</f>
        <v>6443000</v>
      </c>
      <c r="AA27" cm="1">
        <f t="array" aca="1" ref="AA27" ca="1">CELL("contents", INDIRECT("J"&amp;CELL("contents", AA$1)+5))</f>
        <v>6541600</v>
      </c>
      <c r="AB27" cm="1">
        <f t="array" aca="1" ref="AB27" ca="1">CELL("contents", INDIRECT("J"&amp;CELL("contents", AB$1)+5))</f>
        <v>7089900</v>
      </c>
      <c r="AC27" cm="1">
        <f t="array" aca="1" ref="AC27" ca="1">CELL("contents", INDIRECT("J"&amp;CELL("contents", AC$1)+5))</f>
        <v>6339800</v>
      </c>
      <c r="AD27" cm="1">
        <f t="array" aca="1" ref="AD27" ca="1">CELL("contents", INDIRECT("J"&amp;CELL("contents", AD$1)+5))</f>
        <v>9765100</v>
      </c>
      <c r="AE27" cm="1">
        <f t="array" aca="1" ref="AE27" ca="1">CELL("contents", INDIRECT("J"&amp;CELL("contents", AE$1)+5))</f>
        <v>7902000</v>
      </c>
      <c r="AF27" cm="1">
        <f t="array" aca="1" ref="AF27" ca="1">CELL("contents", INDIRECT("J"&amp;CELL("contents", AF$1)+5))</f>
        <v>6025900</v>
      </c>
      <c r="AG27" cm="1">
        <f t="array" aca="1" ref="AG27" ca="1">CELL("contents", INDIRECT("J"&amp;CELL("contents", AG$1)+5))</f>
        <v>4971200</v>
      </c>
      <c r="AH27" cm="1">
        <f t="array" aca="1" ref="AH27" ca="1">CELL("contents", INDIRECT("J"&amp;CELL("contents", AH$1)+5))</f>
        <v>5339200</v>
      </c>
      <c r="AI27" cm="1">
        <f t="array" aca="1" ref="AI27" ca="1">CELL("contents", INDIRECT("J"&amp;CELL("contents", AI$1)+5))</f>
        <v>5470600</v>
      </c>
      <c r="AJ27" cm="1">
        <f t="array" aca="1" ref="AJ27" ca="1">CELL("contents", INDIRECT("J"&amp;CELL("contents", AJ$1)+5))</f>
        <v>5771000</v>
      </c>
      <c r="AK27" cm="1">
        <f t="array" aca="1" ref="AK27" ca="1">CELL("contents", INDIRECT("J"&amp;CELL("contents", AK$1)+5))</f>
        <v>6294300</v>
      </c>
      <c r="AL27" cm="1">
        <f t="array" aca="1" ref="AL27" ca="1">CELL("contents", INDIRECT("J"&amp;CELL("contents", AL$1)+5))</f>
        <v>6467800</v>
      </c>
      <c r="AM27" cm="1">
        <f t="array" aca="1" ref="AM27" ca="1">CELL("contents", INDIRECT("J"&amp;CELL("contents", AM$1)+5))</f>
        <v>6844800</v>
      </c>
      <c r="AN27" cm="1">
        <f t="array" aca="1" ref="AN27" ca="1">CELL("contents", INDIRECT("J"&amp;CELL("contents", AN$1)+5))</f>
        <v>7540600</v>
      </c>
      <c r="AO27" cm="1">
        <f t="array" aca="1" ref="AO27" ca="1">CELL("contents", INDIRECT("J"&amp;CELL("contents", AO$1)+5))</f>
        <v>8169800</v>
      </c>
      <c r="AP27" cm="1">
        <f t="array" aca="1" ref="AP27" ca="1">CELL("contents", INDIRECT("J"&amp;CELL("contents", AP$1)+5))</f>
        <v>7873000</v>
      </c>
      <c r="AQ27" cm="1">
        <f t="array" aca="1" ref="AQ27" ca="1">CELL("contents", INDIRECT("J"&amp;CELL("contents", AQ$1)+5))</f>
        <v>8931000</v>
      </c>
      <c r="AR27" cm="1">
        <f t="array" aca="1" ref="AR27" ca="1">CELL("contents", INDIRECT("J"&amp;CELL("contents", AR$1)+5))</f>
        <v>8438300</v>
      </c>
      <c r="AS27" cm="1">
        <f t="array" aca="1" ref="AS27" ca="1">CELL("contents", INDIRECT("J"&amp;CELL("contents", AS$1)+5))</f>
        <v>8363000</v>
      </c>
      <c r="AT27" cm="1">
        <f t="array" aca="1" ref="AT27" ca="1">CELL("contents", INDIRECT("J"&amp;CELL("contents", AT$1)+5))</f>
        <v>9025500</v>
      </c>
      <c r="AU27" cm="1">
        <f t="array" aca="1" ref="AU27" ca="1">CELL("contents", INDIRECT("J"&amp;CELL("contents", AU$1)+5))</f>
        <v>7912600</v>
      </c>
      <c r="AV27" cm="1">
        <f t="array" aca="1" ref="AV27" ca="1">CELL("contents", INDIRECT("J"&amp;CELL("contents", AV$1)+5))</f>
        <v>8470000</v>
      </c>
      <c r="AW27" cm="1">
        <f t="array" aca="1" ref="AW27" ca="1">CELL("contents", INDIRECT("J"&amp;CELL("contents", AW$1)+5))</f>
        <v>9451700</v>
      </c>
      <c r="AX27" cm="1">
        <f t="array" aca="1" ref="AX27" ca="1">CELL("contents", INDIRECT("J"&amp;CELL("contents", AX$1)+5))</f>
        <v>7298100</v>
      </c>
      <c r="AY27" cm="1">
        <f t="array" aca="1" ref="AY27" ca="1">CELL("contents", INDIRECT("J"&amp;CELL("contents", AY$1)+5))</f>
        <v>6919700</v>
      </c>
      <c r="AZ27" cm="1">
        <f t="array" aca="1" ref="AZ27" ca="1">CELL("contents", INDIRECT("J"&amp;CELL("contents", AZ$1)+5))</f>
        <v>6953200</v>
      </c>
      <c r="BA27" cm="1">
        <f t="array" aca="1" ref="BA27" ca="1">CELL("contents", INDIRECT("J"&amp;CELL("contents", BA$1)+5))</f>
        <v>7815500</v>
      </c>
      <c r="BB27" cm="1">
        <f t="array" aca="1" ref="BB27" ca="1">CELL("contents", INDIRECT("J"&amp;CELL("contents", BB$1)+5))</f>
        <v>8757300</v>
      </c>
      <c r="BC27" cm="1">
        <f t="array" aca="1" ref="BC27" ca="1">CELL("contents", INDIRECT("J"&amp;CELL("contents", BC$1)+5))</f>
        <v>7781700</v>
      </c>
      <c r="BD27" cm="1">
        <f t="array" aca="1" ref="BD27" ca="1">CELL("contents", INDIRECT("J"&amp;CELL("contents", BD$1)+5))</f>
        <v>9368100</v>
      </c>
      <c r="BE27" cm="1">
        <f t="array" aca="1" ref="BE27" ca="1">CELL("contents", INDIRECT("J"&amp;CELL("contents", BE$1)+5))</f>
        <v>11848700</v>
      </c>
      <c r="BF27" cm="1">
        <f t="array" aca="1" ref="BF27" ca="1">CELL("contents", INDIRECT("J"&amp;CELL("contents", BF$1)+5))</f>
        <v>8806400</v>
      </c>
    </row>
    <row r="28" spans="1:58" x14ac:dyDescent="0.25">
      <c r="A28">
        <v>1.6E-2</v>
      </c>
      <c r="B28">
        <v>1.0128205128205101</v>
      </c>
      <c r="C28">
        <v>44</v>
      </c>
      <c r="D28">
        <v>-0.30724472400067199</v>
      </c>
      <c r="E28">
        <v>0.496626230192869</v>
      </c>
      <c r="F28">
        <v>0.54132259091022705</v>
      </c>
      <c r="G28">
        <v>2.8100281699459102E-3</v>
      </c>
      <c r="H28">
        <v>0.49859498591502699</v>
      </c>
      <c r="I28">
        <v>2.8460541721247001E-3</v>
      </c>
      <c r="J28">
        <v>1836500</v>
      </c>
      <c r="K28">
        <v>1732</v>
      </c>
      <c r="L28">
        <v>25111100</v>
      </c>
      <c r="M28">
        <v>0.49918056889336698</v>
      </c>
      <c r="N28">
        <v>2.8400949937341601E-3</v>
      </c>
      <c r="O28">
        <v>0.49857995250313197</v>
      </c>
      <c r="P28">
        <v>2.8765064680128E-3</v>
      </c>
      <c r="R28" t="s">
        <v>40</v>
      </c>
      <c r="S28" cm="1">
        <f t="array" aca="1" ref="S28" ca="1">CELL("contents", INDIRECT("J"&amp;CELL("contents", S$1)+6))</f>
        <v>190600</v>
      </c>
      <c r="T28" cm="1">
        <f t="array" aca="1" ref="T28" ca="1">CELL("contents", INDIRECT("J"&amp;CELL("contents", T$1)+6))</f>
        <v>1950000</v>
      </c>
      <c r="U28" cm="1">
        <f t="array" aca="1" ref="U28" ca="1">CELL("contents", INDIRECT("J"&amp;CELL("contents", U$1)+6))</f>
        <v>2599400</v>
      </c>
      <c r="V28" cm="1">
        <f t="array" aca="1" ref="V28" ca="1">CELL("contents", INDIRECT("J"&amp;CELL("contents", V$1)+6))</f>
        <v>3274000</v>
      </c>
      <c r="W28" cm="1">
        <f t="array" aca="1" ref="W28" ca="1">CELL("contents", INDIRECT("J"&amp;CELL("contents", W$1)+6))</f>
        <v>2213600</v>
      </c>
      <c r="X28" cm="1">
        <f t="array" aca="1" ref="X28" ca="1">CELL("contents", INDIRECT("J"&amp;CELL("contents", X$1)+6))</f>
        <v>5342900</v>
      </c>
      <c r="Y28" cm="1">
        <f t="array" aca="1" ref="Y28" ca="1">CELL("contents", INDIRECT("J"&amp;CELL("contents", Y$1)+6))</f>
        <v>5564700</v>
      </c>
      <c r="Z28" cm="1">
        <f t="array" aca="1" ref="Z28" ca="1">CELL("contents", INDIRECT("J"&amp;CELL("contents", Z$1)+6))</f>
        <v>6189300</v>
      </c>
      <c r="AA28" cm="1">
        <f t="array" aca="1" ref="AA28" ca="1">CELL("contents", INDIRECT("J"&amp;CELL("contents", AA$1)+6))</f>
        <v>6549200</v>
      </c>
      <c r="AB28" cm="1">
        <f t="array" aca="1" ref="AB28" ca="1">CELL("contents", INDIRECT("J"&amp;CELL("contents", AB$1)+6))</f>
        <v>5619000</v>
      </c>
      <c r="AC28" cm="1">
        <f t="array" aca="1" ref="AC28" ca="1">CELL("contents", INDIRECT("J"&amp;CELL("contents", AC$1)+6))</f>
        <v>6418600</v>
      </c>
      <c r="AD28" cm="1">
        <f t="array" aca="1" ref="AD28" ca="1">CELL("contents", INDIRECT("J"&amp;CELL("contents", AD$1)+6))</f>
        <v>8670800</v>
      </c>
      <c r="AE28" cm="1">
        <f t="array" aca="1" ref="AE28" ca="1">CELL("contents", INDIRECT("J"&amp;CELL("contents", AE$1)+6))</f>
        <v>7461000</v>
      </c>
      <c r="AF28" cm="1">
        <f t="array" aca="1" ref="AF28" ca="1">CELL("contents", INDIRECT("J"&amp;CELL("contents", AF$1)+6))</f>
        <v>6872700</v>
      </c>
      <c r="AG28" cm="1">
        <f t="array" aca="1" ref="AG28" ca="1">CELL("contents", INDIRECT("J"&amp;CELL("contents", AG$1)+6))</f>
        <v>5082300</v>
      </c>
      <c r="AH28" cm="1">
        <f t="array" aca="1" ref="AH28" ca="1">CELL("contents", INDIRECT("J"&amp;CELL("contents", AH$1)+6))</f>
        <v>6129000</v>
      </c>
      <c r="AI28" cm="1">
        <f t="array" aca="1" ref="AI28" ca="1">CELL("contents", INDIRECT("J"&amp;CELL("contents", AI$1)+6))</f>
        <v>5812900</v>
      </c>
      <c r="AJ28" cm="1">
        <f t="array" aca="1" ref="AJ28" ca="1">CELL("contents", INDIRECT("J"&amp;CELL("contents", AJ$1)+6))</f>
        <v>6357400</v>
      </c>
      <c r="AK28" cm="1">
        <f t="array" aca="1" ref="AK28" ca="1">CELL("contents", INDIRECT("J"&amp;CELL("contents", AK$1)+6))</f>
        <v>6703600</v>
      </c>
      <c r="AL28" cm="1">
        <f t="array" aca="1" ref="AL28" ca="1">CELL("contents", INDIRECT("J"&amp;CELL("contents", AL$1)+6))</f>
        <v>6597000</v>
      </c>
      <c r="AM28" cm="1">
        <f t="array" aca="1" ref="AM28" ca="1">CELL("contents", INDIRECT("J"&amp;CELL("contents", AM$1)+6))</f>
        <v>7014700</v>
      </c>
      <c r="AN28" cm="1">
        <f t="array" aca="1" ref="AN28" ca="1">CELL("contents", INDIRECT("J"&amp;CELL("contents", AN$1)+6))</f>
        <v>6390600</v>
      </c>
      <c r="AO28" cm="1">
        <f t="array" aca="1" ref="AO28" ca="1">CELL("contents", INDIRECT("J"&amp;CELL("contents", AO$1)+6))</f>
        <v>8056900</v>
      </c>
      <c r="AP28" cm="1">
        <f t="array" aca="1" ref="AP28" ca="1">CELL("contents", INDIRECT("J"&amp;CELL("contents", AP$1)+6))</f>
        <v>8641800</v>
      </c>
      <c r="AQ28" cm="1">
        <f t="array" aca="1" ref="AQ28" ca="1">CELL("contents", INDIRECT("J"&amp;CELL("contents", AQ$1)+6))</f>
        <v>9815900</v>
      </c>
      <c r="AR28" cm="1">
        <f t="array" aca="1" ref="AR28" ca="1">CELL("contents", INDIRECT("J"&amp;CELL("contents", AR$1)+6))</f>
        <v>9053900</v>
      </c>
      <c r="AS28" cm="1">
        <f t="array" aca="1" ref="AS28" ca="1">CELL("contents", INDIRECT("J"&amp;CELL("contents", AS$1)+6))</f>
        <v>9906500</v>
      </c>
      <c r="AT28" cm="1">
        <f t="array" aca="1" ref="AT28" ca="1">CELL("contents", INDIRECT("J"&amp;CELL("contents", AT$1)+6))</f>
        <v>8574900</v>
      </c>
      <c r="AU28" cm="1">
        <f t="array" aca="1" ref="AU28" ca="1">CELL("contents", INDIRECT("J"&amp;CELL("contents", AU$1)+6))</f>
        <v>7606000</v>
      </c>
      <c r="AV28" cm="1">
        <f t="array" aca="1" ref="AV28" ca="1">CELL("contents", INDIRECT("J"&amp;CELL("contents", AV$1)+6))</f>
        <v>8346400</v>
      </c>
      <c r="AW28" cm="1">
        <f t="array" aca="1" ref="AW28" ca="1">CELL("contents", INDIRECT("J"&amp;CELL("contents", AW$1)+6))</f>
        <v>8547300</v>
      </c>
      <c r="AX28" cm="1">
        <f t="array" aca="1" ref="AX28" ca="1">CELL("contents", INDIRECT("J"&amp;CELL("contents", AX$1)+6))</f>
        <v>7076800</v>
      </c>
      <c r="AY28" cm="1">
        <f t="array" aca="1" ref="AY28" ca="1">CELL("contents", INDIRECT("J"&amp;CELL("contents", AY$1)+6))</f>
        <v>7236500</v>
      </c>
      <c r="AZ28" cm="1">
        <f t="array" aca="1" ref="AZ28" ca="1">CELL("contents", INDIRECT("J"&amp;CELL("contents", AZ$1)+6))</f>
        <v>7377500</v>
      </c>
      <c r="BA28" cm="1">
        <f t="array" aca="1" ref="BA28" ca="1">CELL("contents", INDIRECT("J"&amp;CELL("contents", BA$1)+6))</f>
        <v>7355400</v>
      </c>
      <c r="BB28" cm="1">
        <f t="array" aca="1" ref="BB28" ca="1">CELL("contents", INDIRECT("J"&amp;CELL("contents", BB$1)+6))</f>
        <v>8640000</v>
      </c>
      <c r="BC28" cm="1">
        <f t="array" aca="1" ref="BC28" ca="1">CELL("contents", INDIRECT("J"&amp;CELL("contents", BC$1)+6))</f>
        <v>7937900</v>
      </c>
      <c r="BD28" cm="1">
        <f t="array" aca="1" ref="BD28" ca="1">CELL("contents", INDIRECT("J"&amp;CELL("contents", BD$1)+6))</f>
        <v>8013400</v>
      </c>
      <c r="BE28" cm="1">
        <f t="array" aca="1" ref="BE28" ca="1">CELL("contents", INDIRECT("J"&amp;CELL("contents", BE$1)+6))</f>
        <v>8672400</v>
      </c>
      <c r="BF28" cm="1">
        <f t="array" aca="1" ref="BF28" ca="1">CELL("contents", INDIRECT("J"&amp;CELL("contents", BF$1)+6))</f>
        <v>8746400</v>
      </c>
    </row>
    <row r="29" spans="1:58" x14ac:dyDescent="0.25">
      <c r="A29">
        <v>8.0000000000000002E-3</v>
      </c>
      <c r="B29">
        <v>1.0128205128205101</v>
      </c>
      <c r="C29">
        <v>51</v>
      </c>
      <c r="D29">
        <v>-0.30858883071830701</v>
      </c>
      <c r="E29">
        <v>0.49634967907074901</v>
      </c>
      <c r="F29">
        <v>0.54102115018711605</v>
      </c>
      <c r="G29">
        <v>2.8063712744652498E-3</v>
      </c>
      <c r="H29">
        <v>0.49859681436276698</v>
      </c>
      <c r="I29">
        <v>2.8423503933686502E-3</v>
      </c>
      <c r="J29">
        <v>2091800</v>
      </c>
      <c r="K29">
        <v>1732</v>
      </c>
      <c r="L29">
        <v>25111100</v>
      </c>
      <c r="M29">
        <v>0.49918056889336698</v>
      </c>
      <c r="N29">
        <v>2.8400949937341601E-3</v>
      </c>
      <c r="O29">
        <v>0.49857995250313197</v>
      </c>
      <c r="P29">
        <v>2.8765064680128E-3</v>
      </c>
      <c r="R29" t="s">
        <v>41</v>
      </c>
      <c r="S29" cm="1">
        <f t="array" aca="1" ref="S29" ca="1">CELL("contents", INDIRECT("J"&amp;CELL("contents", S$1)+7))</f>
        <v>201400</v>
      </c>
      <c r="T29" cm="1">
        <f t="array" aca="1" ref="T29" ca="1">CELL("contents", INDIRECT("J"&amp;CELL("contents", T$1)+7))</f>
        <v>1836500</v>
      </c>
      <c r="U29" cm="1">
        <f t="array" aca="1" ref="U29" ca="1">CELL("contents", INDIRECT("J"&amp;CELL("contents", U$1)+7))</f>
        <v>3113000</v>
      </c>
      <c r="V29" cm="1">
        <f t="array" aca="1" ref="V29" ca="1">CELL("contents", INDIRECT("J"&amp;CELL("contents", V$1)+7))</f>
        <v>3751800</v>
      </c>
      <c r="W29" cm="1">
        <f t="array" aca="1" ref="W29" ca="1">CELL("contents", INDIRECT("J"&amp;CELL("contents", W$1)+7))</f>
        <v>2483100</v>
      </c>
      <c r="X29" cm="1">
        <f t="array" aca="1" ref="X29" ca="1">CELL("contents", INDIRECT("J"&amp;CELL("contents", X$1)+7))</f>
        <v>4485700</v>
      </c>
      <c r="Y29" cm="1">
        <f t="array" aca="1" ref="Y29" ca="1">CELL("contents", INDIRECT("J"&amp;CELL("contents", Y$1)+7))</f>
        <v>5943200</v>
      </c>
      <c r="Z29" cm="1">
        <f t="array" aca="1" ref="Z29" ca="1">CELL("contents", INDIRECT("J"&amp;CELL("contents", Z$1)+7))</f>
        <v>5472600</v>
      </c>
      <c r="AA29" cm="1">
        <f t="array" aca="1" ref="AA29" ca="1">CELL("contents", INDIRECT("J"&amp;CELL("contents", AA$1)+7))</f>
        <v>6230400</v>
      </c>
      <c r="AB29" cm="1">
        <f t="array" aca="1" ref="AB29" ca="1">CELL("contents", INDIRECT("J"&amp;CELL("contents", AB$1)+7))</f>
        <v>4585100</v>
      </c>
      <c r="AC29" cm="1">
        <f t="array" aca="1" ref="AC29" ca="1">CELL("contents", INDIRECT("J"&amp;CELL("contents", AC$1)+7))</f>
        <v>4905300</v>
      </c>
      <c r="AD29" cm="1">
        <f t="array" aca="1" ref="AD29" ca="1">CELL("contents", INDIRECT("J"&amp;CELL("contents", AD$1)+7))</f>
        <v>4950300</v>
      </c>
      <c r="AE29" cm="1">
        <f t="array" aca="1" ref="AE29" ca="1">CELL("contents", INDIRECT("J"&amp;CELL("contents", AE$1)+7))</f>
        <v>5170000</v>
      </c>
      <c r="AF29" cm="1">
        <f t="array" aca="1" ref="AF29" ca="1">CELL("contents", INDIRECT("J"&amp;CELL("contents", AF$1)+7))</f>
        <v>6147300</v>
      </c>
      <c r="AG29" cm="1">
        <f t="array" aca="1" ref="AG29" ca="1">CELL("contents", INDIRECT("J"&amp;CELL("contents", AG$1)+7))</f>
        <v>6540600</v>
      </c>
      <c r="AH29" cm="1">
        <f t="array" aca="1" ref="AH29" ca="1">CELL("contents", INDIRECT("J"&amp;CELL("contents", AH$1)+7))</f>
        <v>5930500</v>
      </c>
      <c r="AI29" cm="1">
        <f t="array" aca="1" ref="AI29" ca="1">CELL("contents", INDIRECT("J"&amp;CELL("contents", AI$1)+7))</f>
        <v>6748000</v>
      </c>
      <c r="AJ29" cm="1">
        <f t="array" aca="1" ref="AJ29" ca="1">CELL("contents", INDIRECT("J"&amp;CELL("contents", AJ$1)+7))</f>
        <v>7363200</v>
      </c>
      <c r="AK29" cm="1">
        <f t="array" aca="1" ref="AK29" ca="1">CELL("contents", INDIRECT("J"&amp;CELL("contents", AK$1)+7))</f>
        <v>8052500</v>
      </c>
      <c r="AL29" cm="1">
        <f t="array" aca="1" ref="AL29" ca="1">CELL("contents", INDIRECT("J"&amp;CELL("contents", AL$1)+7))</f>
        <v>6400600</v>
      </c>
      <c r="AM29" cm="1">
        <f t="array" aca="1" ref="AM29" ca="1">CELL("contents", INDIRECT("J"&amp;CELL("contents", AM$1)+7))</f>
        <v>6703000</v>
      </c>
      <c r="AN29" cm="1">
        <f t="array" aca="1" ref="AN29" ca="1">CELL("contents", INDIRECT("J"&amp;CELL("contents", AN$1)+7))</f>
        <v>7650600</v>
      </c>
      <c r="AO29" cm="1">
        <f t="array" aca="1" ref="AO29" ca="1">CELL("contents", INDIRECT("J"&amp;CELL("contents", AO$1)+7))</f>
        <v>7587800</v>
      </c>
      <c r="AP29" cm="1">
        <f t="array" aca="1" ref="AP29" ca="1">CELL("contents", INDIRECT("J"&amp;CELL("contents", AP$1)+7))</f>
        <v>8387000</v>
      </c>
      <c r="AQ29" cm="1">
        <f t="array" aca="1" ref="AQ29" ca="1">CELL("contents", INDIRECT("J"&amp;CELL("contents", AQ$1)+7))</f>
        <v>8686700</v>
      </c>
      <c r="AR29" cm="1">
        <f t="array" aca="1" ref="AR29" ca="1">CELL("contents", INDIRECT("J"&amp;CELL("contents", AR$1)+7))</f>
        <v>8020100</v>
      </c>
      <c r="AS29" cm="1">
        <f t="array" aca="1" ref="AS29" ca="1">CELL("contents", INDIRECT("J"&amp;CELL("contents", AS$1)+7))</f>
        <v>8264700</v>
      </c>
      <c r="AT29" cm="1">
        <f t="array" aca="1" ref="AT29" ca="1">CELL("contents", INDIRECT("J"&amp;CELL("contents", AT$1)+7))</f>
        <v>8241800</v>
      </c>
      <c r="AU29" cm="1">
        <f t="array" aca="1" ref="AU29" ca="1">CELL("contents", INDIRECT("J"&amp;CELL("contents", AU$1)+7))</f>
        <v>8400500</v>
      </c>
      <c r="AV29" cm="1">
        <f t="array" aca="1" ref="AV29" ca="1">CELL("contents", INDIRECT("J"&amp;CELL("contents", AV$1)+7))</f>
        <v>9361100</v>
      </c>
      <c r="AW29" cm="1">
        <f t="array" aca="1" ref="AW29" ca="1">CELL("contents", INDIRECT("J"&amp;CELL("contents", AW$1)+7))</f>
        <v>8444000</v>
      </c>
      <c r="AX29" cm="1">
        <f t="array" aca="1" ref="AX29" ca="1">CELL("contents", INDIRECT("J"&amp;CELL("contents", AX$1)+7))</f>
        <v>7722300</v>
      </c>
      <c r="AY29" cm="1">
        <f t="array" aca="1" ref="AY29" ca="1">CELL("contents", INDIRECT("J"&amp;CELL("contents", AY$1)+7))</f>
        <v>8534000</v>
      </c>
      <c r="AZ29" cm="1">
        <f t="array" aca="1" ref="AZ29" ca="1">CELL("contents", INDIRECT("J"&amp;CELL("contents", AZ$1)+7))</f>
        <v>8658100</v>
      </c>
      <c r="BA29" cm="1">
        <f t="array" aca="1" ref="BA29" ca="1">CELL("contents", INDIRECT("J"&amp;CELL("contents", BA$1)+7))</f>
        <v>8350300</v>
      </c>
      <c r="BB29" cm="1">
        <f t="array" aca="1" ref="BB29" ca="1">CELL("contents", INDIRECT("J"&amp;CELL("contents", BB$1)+7))</f>
        <v>9405000</v>
      </c>
      <c r="BC29" cm="1">
        <f t="array" aca="1" ref="BC29" ca="1">CELL("contents", INDIRECT("J"&amp;CELL("contents", BC$1)+7))</f>
        <v>10538500</v>
      </c>
      <c r="BD29" cm="1">
        <f t="array" aca="1" ref="BD29" ca="1">CELL("contents", INDIRECT("J"&amp;CELL("contents", BD$1)+7))</f>
        <v>9577700</v>
      </c>
      <c r="BE29" cm="1">
        <f t="array" aca="1" ref="BE29" ca="1">CELL("contents", INDIRECT("J"&amp;CELL("contents", BE$1)+7))</f>
        <v>9317400</v>
      </c>
      <c r="BF29" cm="1">
        <f t="array" aca="1" ref="BF29" ca="1">CELL("contents", INDIRECT("J"&amp;CELL("contents", BF$1)+7))</f>
        <v>8789400</v>
      </c>
    </row>
    <row r="30" spans="1:58" x14ac:dyDescent="0.25">
      <c r="A30">
        <v>4.0000000000000001E-3</v>
      </c>
      <c r="B30">
        <v>1.0128205128205101</v>
      </c>
      <c r="C30">
        <v>105</v>
      </c>
      <c r="D30">
        <v>-0.29058694168917099</v>
      </c>
      <c r="E30">
        <v>0.49803919116253098</v>
      </c>
      <c r="F30">
        <v>0.54286271836715905</v>
      </c>
      <c r="G30">
        <v>2.8200307300981701E-3</v>
      </c>
      <c r="H30">
        <v>0.49858998463495002</v>
      </c>
      <c r="I30">
        <v>2.8561849702276399E-3</v>
      </c>
      <c r="J30">
        <v>4375700</v>
      </c>
      <c r="K30">
        <v>1732</v>
      </c>
      <c r="L30">
        <v>25111100</v>
      </c>
      <c r="M30">
        <v>0.49918056889336698</v>
      </c>
      <c r="N30">
        <v>2.8400949937341601E-3</v>
      </c>
      <c r="O30">
        <v>0.49857995250313197</v>
      </c>
      <c r="P30">
        <v>2.8765064680128E-3</v>
      </c>
      <c r="R30" t="s">
        <v>42</v>
      </c>
      <c r="S30" cm="1">
        <f t="array" aca="1" ref="S30" ca="1">CELL("contents", INDIRECT("J"&amp;CELL("contents", S$1)+8))</f>
        <v>190600</v>
      </c>
      <c r="T30" cm="1">
        <f t="array" aca="1" ref="T30" ca="1">CELL("contents", INDIRECT("J"&amp;CELL("contents", T$1)+8))</f>
        <v>2091800</v>
      </c>
      <c r="U30" cm="1">
        <f t="array" aca="1" ref="U30" ca="1">CELL("contents", INDIRECT("J"&amp;CELL("contents", U$1)+8))</f>
        <v>3361500</v>
      </c>
      <c r="V30" cm="1">
        <f t="array" aca="1" ref="V30" ca="1">CELL("contents", INDIRECT("J"&amp;CELL("contents", V$1)+8))</f>
        <v>3479700</v>
      </c>
      <c r="W30" cm="1">
        <f t="array" aca="1" ref="W30" ca="1">CELL("contents", INDIRECT("J"&amp;CELL("contents", W$1)+8))</f>
        <v>1931800</v>
      </c>
      <c r="X30" cm="1">
        <f t="array" aca="1" ref="X30" ca="1">CELL("contents", INDIRECT("J"&amp;CELL("contents", X$1)+8))</f>
        <v>5247700</v>
      </c>
      <c r="Y30" cm="1">
        <f t="array" aca="1" ref="Y30" ca="1">CELL("contents", INDIRECT("J"&amp;CELL("contents", Y$1)+8))</f>
        <v>5424000</v>
      </c>
      <c r="Z30" cm="1">
        <f t="array" aca="1" ref="Z30" ca="1">CELL("contents", INDIRECT("J"&amp;CELL("contents", Z$1)+8))</f>
        <v>5866700</v>
      </c>
      <c r="AA30" cm="1">
        <f t="array" aca="1" ref="AA30" ca="1">CELL("contents", INDIRECT("J"&amp;CELL("contents", AA$1)+8))</f>
        <v>6212300</v>
      </c>
      <c r="AB30" cm="1">
        <f t="array" aca="1" ref="AB30" ca="1">CELL("contents", INDIRECT("J"&amp;CELL("contents", AB$1)+8))</f>
        <v>5751000</v>
      </c>
      <c r="AC30" cm="1">
        <f t="array" aca="1" ref="AC30" ca="1">CELL("contents", INDIRECT("J"&amp;CELL("contents", AC$1)+8))</f>
        <v>5418500</v>
      </c>
      <c r="AD30" cm="1">
        <f t="array" aca="1" ref="AD30" ca="1">CELL("contents", INDIRECT("J"&amp;CELL("contents", AD$1)+8))</f>
        <v>7954900</v>
      </c>
      <c r="AE30" cm="1">
        <f t="array" aca="1" ref="AE30" ca="1">CELL("contents", INDIRECT("J"&amp;CELL("contents", AE$1)+8))</f>
        <v>5928300</v>
      </c>
      <c r="AF30" cm="1">
        <f t="array" aca="1" ref="AF30" ca="1">CELL("contents", INDIRECT("J"&amp;CELL("contents", AF$1)+8))</f>
        <v>6704500</v>
      </c>
      <c r="AG30" cm="1">
        <f t="array" aca="1" ref="AG30" ca="1">CELL("contents", INDIRECT("J"&amp;CELL("contents", AG$1)+8))</f>
        <v>6852600</v>
      </c>
      <c r="AH30" cm="1">
        <f t="array" aca="1" ref="AH30" ca="1">CELL("contents", INDIRECT("J"&amp;CELL("contents", AH$1)+8))</f>
        <v>6286300</v>
      </c>
      <c r="AI30" cm="1">
        <f t="array" aca="1" ref="AI30" ca="1">CELL("contents", INDIRECT("J"&amp;CELL("contents", AI$1)+8))</f>
        <v>7043600</v>
      </c>
      <c r="AJ30" cm="1">
        <f t="array" aca="1" ref="AJ30" ca="1">CELL("contents", INDIRECT("J"&amp;CELL("contents", AJ$1)+8))</f>
        <v>6926000</v>
      </c>
      <c r="AK30" cm="1">
        <f t="array" aca="1" ref="AK30" ca="1">CELL("contents", INDIRECT("J"&amp;CELL("contents", AK$1)+8))</f>
        <v>6648400</v>
      </c>
      <c r="AL30" cm="1">
        <f t="array" aca="1" ref="AL30" ca="1">CELL("contents", INDIRECT("J"&amp;CELL("contents", AL$1)+8))</f>
        <v>6217300</v>
      </c>
      <c r="AM30" cm="1">
        <f t="array" aca="1" ref="AM30" ca="1">CELL("contents", INDIRECT("J"&amp;CELL("contents", AM$1)+8))</f>
        <v>7139800</v>
      </c>
      <c r="AN30" cm="1">
        <f t="array" aca="1" ref="AN30" ca="1">CELL("contents", INDIRECT("J"&amp;CELL("contents", AN$1)+8))</f>
        <v>6315200</v>
      </c>
      <c r="AO30" cm="1">
        <f t="array" aca="1" ref="AO30" ca="1">CELL("contents", INDIRECT("J"&amp;CELL("contents", AO$1)+8))</f>
        <v>7905100</v>
      </c>
      <c r="AP30" cm="1">
        <f t="array" aca="1" ref="AP30" ca="1">CELL("contents", INDIRECT("J"&amp;CELL("contents", AP$1)+8))</f>
        <v>7801200</v>
      </c>
      <c r="AQ30" cm="1">
        <f t="array" aca="1" ref="AQ30" ca="1">CELL("contents", INDIRECT("J"&amp;CELL("contents", AQ$1)+8))</f>
        <v>7705100</v>
      </c>
      <c r="AR30" cm="1">
        <f t="array" aca="1" ref="AR30" ca="1">CELL("contents", INDIRECT("J"&amp;CELL("contents", AR$1)+8))</f>
        <v>7737700</v>
      </c>
      <c r="AS30" cm="1">
        <f t="array" aca="1" ref="AS30" ca="1">CELL("contents", INDIRECT("J"&amp;CELL("contents", AS$1)+8))</f>
        <v>8144300</v>
      </c>
      <c r="AT30" cm="1">
        <f t="array" aca="1" ref="AT30" ca="1">CELL("contents", INDIRECT("J"&amp;CELL("contents", AT$1)+8))</f>
        <v>8557200</v>
      </c>
      <c r="AU30" cm="1">
        <f t="array" aca="1" ref="AU30" ca="1">CELL("contents", INDIRECT("J"&amp;CELL("contents", AU$1)+8))</f>
        <v>8839300</v>
      </c>
      <c r="AV30" cm="1">
        <f t="array" aca="1" ref="AV30" ca="1">CELL("contents", INDIRECT("J"&amp;CELL("contents", AV$1)+8))</f>
        <v>9887200</v>
      </c>
      <c r="AW30" cm="1">
        <f t="array" aca="1" ref="AW30" ca="1">CELL("contents", INDIRECT("J"&amp;CELL("contents", AW$1)+8))</f>
        <v>8335000</v>
      </c>
      <c r="AX30" cm="1">
        <f t="array" aca="1" ref="AX30" ca="1">CELL("contents", INDIRECT("J"&amp;CELL("contents", AX$1)+8))</f>
        <v>8985400</v>
      </c>
      <c r="AY30" cm="1">
        <f t="array" aca="1" ref="AY30" ca="1">CELL("contents", INDIRECT("J"&amp;CELL("contents", AY$1)+8))</f>
        <v>9151800</v>
      </c>
      <c r="AZ30" cm="1">
        <f t="array" aca="1" ref="AZ30" ca="1">CELL("contents", INDIRECT("J"&amp;CELL("contents", AZ$1)+8))</f>
        <v>7739600</v>
      </c>
      <c r="BA30" cm="1">
        <f t="array" aca="1" ref="BA30" ca="1">CELL("contents", INDIRECT("J"&amp;CELL("contents", BA$1)+8))</f>
        <v>7674100</v>
      </c>
      <c r="BB30" cm="1">
        <f t="array" aca="1" ref="BB30" ca="1">CELL("contents", INDIRECT("J"&amp;CELL("contents", BB$1)+8))</f>
        <v>9269000</v>
      </c>
      <c r="BC30" cm="1">
        <f t="array" aca="1" ref="BC30" ca="1">CELL("contents", INDIRECT("J"&amp;CELL("contents", BC$1)+8))</f>
        <v>8977900</v>
      </c>
      <c r="BD30" cm="1">
        <f t="array" aca="1" ref="BD30" ca="1">CELL("contents", INDIRECT("J"&amp;CELL("contents", BD$1)+8))</f>
        <v>7996100</v>
      </c>
      <c r="BE30" cm="1">
        <f t="array" aca="1" ref="BE30" ca="1">CELL("contents", INDIRECT("J"&amp;CELL("contents", BE$1)+8))</f>
        <v>9528100</v>
      </c>
      <c r="BF30" cm="1">
        <f t="array" aca="1" ref="BF30" ca="1">CELL("contents", INDIRECT("J"&amp;CELL("contents", BF$1)+8))</f>
        <v>7879900</v>
      </c>
    </row>
    <row r="31" spans="1:58" x14ac:dyDescent="0.25">
      <c r="A31">
        <v>2E-3</v>
      </c>
      <c r="B31">
        <v>1.0128205128205101</v>
      </c>
      <c r="C31">
        <v>104</v>
      </c>
      <c r="D31">
        <v>-0.29068919962351703</v>
      </c>
      <c r="E31">
        <v>0.49734016382541502</v>
      </c>
      <c r="F31">
        <v>0.54210077856970196</v>
      </c>
      <c r="G31">
        <v>2.7835308854563499E-3</v>
      </c>
      <c r="H31">
        <v>0.49860823455727099</v>
      </c>
      <c r="I31">
        <v>2.8192171788596399E-3</v>
      </c>
      <c r="J31">
        <v>4271000</v>
      </c>
      <c r="K31">
        <v>1732</v>
      </c>
      <c r="L31">
        <v>25111100</v>
      </c>
      <c r="M31">
        <v>0.49918056889336698</v>
      </c>
      <c r="N31">
        <v>2.8400949937341601E-3</v>
      </c>
      <c r="O31">
        <v>0.49857995250313197</v>
      </c>
      <c r="P31">
        <v>2.8765064680128E-3</v>
      </c>
      <c r="R31" t="s">
        <v>43</v>
      </c>
      <c r="S31" cm="1">
        <f t="array" aca="1" ref="S31" ca="1">CELL("contents", INDIRECT("J"&amp;CELL("contents", S$1)+9))</f>
        <v>189600</v>
      </c>
      <c r="T31" cm="1">
        <f t="array" aca="1" ref="T31" ca="1">CELL("contents", INDIRECT("J"&amp;CELL("contents", T$1)+9))</f>
        <v>4375700</v>
      </c>
      <c r="U31" cm="1">
        <f t="array" aca="1" ref="U31" ca="1">CELL("contents", INDIRECT("J"&amp;CELL("contents", U$1)+9))</f>
        <v>3909600</v>
      </c>
      <c r="V31" cm="1">
        <f t="array" aca="1" ref="V31" ca="1">CELL("contents", INDIRECT("J"&amp;CELL("contents", V$1)+9))</f>
        <v>3584400</v>
      </c>
      <c r="W31" cm="1">
        <f t="array" aca="1" ref="W31" ca="1">CELL("contents", INDIRECT("J"&amp;CELL("contents", W$1)+9))</f>
        <v>2171200</v>
      </c>
      <c r="X31" cm="1">
        <f t="array" aca="1" ref="X31" ca="1">CELL("contents", INDIRECT("J"&amp;CELL("contents", X$1)+9))</f>
        <v>5027800</v>
      </c>
      <c r="Y31" cm="1">
        <f t="array" aca="1" ref="Y31" ca="1">CELL("contents", INDIRECT("J"&amp;CELL("contents", Y$1)+9))</f>
        <v>5022000</v>
      </c>
      <c r="Z31" cm="1">
        <f t="array" aca="1" ref="Z31" ca="1">CELL("contents", INDIRECT("J"&amp;CELL("contents", Z$1)+9))</f>
        <v>5920100</v>
      </c>
      <c r="AA31" cm="1">
        <f t="array" aca="1" ref="AA31" ca="1">CELL("contents", INDIRECT("J"&amp;CELL("contents", AA$1)+9))</f>
        <v>6766300</v>
      </c>
      <c r="AB31" cm="1">
        <f t="array" aca="1" ref="AB31" ca="1">CELL("contents", INDIRECT("J"&amp;CELL("contents", AB$1)+9))</f>
        <v>4999200</v>
      </c>
      <c r="AC31" cm="1">
        <f t="array" aca="1" ref="AC31" ca="1">CELL("contents", INDIRECT("J"&amp;CELL("contents", AC$1)+9))</f>
        <v>6402100</v>
      </c>
      <c r="AD31" cm="1">
        <f t="array" aca="1" ref="AD31" ca="1">CELL("contents", INDIRECT("J"&amp;CELL("contents", AD$1)+9))</f>
        <v>7276600</v>
      </c>
      <c r="AE31" cm="1">
        <f t="array" aca="1" ref="AE31" ca="1">CELL("contents", INDIRECT("J"&amp;CELL("contents", AE$1)+9))</f>
        <v>6766700</v>
      </c>
      <c r="AF31" cm="1">
        <f t="array" aca="1" ref="AF31" ca="1">CELL("contents", INDIRECT("J"&amp;CELL("contents", AF$1)+9))</f>
        <v>5120400</v>
      </c>
      <c r="AG31" cm="1">
        <f t="array" aca="1" ref="AG31" ca="1">CELL("contents", INDIRECT("J"&amp;CELL("contents", AG$1)+9))</f>
        <v>7642800</v>
      </c>
      <c r="AH31" cm="1">
        <f t="array" aca="1" ref="AH31" ca="1">CELL("contents", INDIRECT("J"&amp;CELL("contents", AH$1)+9))</f>
        <v>6498400</v>
      </c>
      <c r="AI31" cm="1">
        <f t="array" aca="1" ref="AI31" ca="1">CELL("contents", INDIRECT("J"&amp;CELL("contents", AI$1)+9))</f>
        <v>7367700</v>
      </c>
      <c r="AJ31" cm="1">
        <f t="array" aca="1" ref="AJ31" ca="1">CELL("contents", INDIRECT("J"&amp;CELL("contents", AJ$1)+9))</f>
        <v>7185200</v>
      </c>
      <c r="AK31" cm="1">
        <f t="array" aca="1" ref="AK31" ca="1">CELL("contents", INDIRECT("J"&amp;CELL("contents", AK$1)+9))</f>
        <v>8367700</v>
      </c>
      <c r="AL31" cm="1">
        <f t="array" aca="1" ref="AL31" ca="1">CELL("contents", INDIRECT("J"&amp;CELL("contents", AL$1)+9))</f>
        <v>5060700</v>
      </c>
      <c r="AM31" cm="1">
        <f t="array" aca="1" ref="AM31" ca="1">CELL("contents", INDIRECT("J"&amp;CELL("contents", AM$1)+9))</f>
        <v>5560100</v>
      </c>
      <c r="AN31" cm="1">
        <f t="array" aca="1" ref="AN31" ca="1">CELL("contents", INDIRECT("J"&amp;CELL("contents", AN$1)+9))</f>
        <v>6052200</v>
      </c>
      <c r="AO31" cm="1">
        <f t="array" aca="1" ref="AO31" ca="1">CELL("contents", INDIRECT("J"&amp;CELL("contents", AO$1)+9))</f>
        <v>6682900</v>
      </c>
      <c r="AP31" cm="1">
        <f t="array" aca="1" ref="AP31" ca="1">CELL("contents", INDIRECT("J"&amp;CELL("contents", AP$1)+9))</f>
        <v>6011100</v>
      </c>
      <c r="AQ31" cm="1">
        <f t="array" aca="1" ref="AQ31" ca="1">CELL("contents", INDIRECT("J"&amp;CELL("contents", AQ$1)+9))</f>
        <v>6036100</v>
      </c>
      <c r="AR31" cm="1">
        <f t="array" aca="1" ref="AR31" ca="1">CELL("contents", INDIRECT("J"&amp;CELL("contents", AR$1)+9))</f>
        <v>6155900</v>
      </c>
      <c r="AS31" cm="1">
        <f t="array" aca="1" ref="AS31" ca="1">CELL("contents", INDIRECT("J"&amp;CELL("contents", AS$1)+9))</f>
        <v>6450100</v>
      </c>
      <c r="AT31" cm="1">
        <f t="array" aca="1" ref="AT31" ca="1">CELL("contents", INDIRECT("J"&amp;CELL("contents", AT$1)+9))</f>
        <v>6015400</v>
      </c>
      <c r="AU31" cm="1">
        <f t="array" aca="1" ref="AU31" ca="1">CELL("contents", INDIRECT("J"&amp;CELL("contents", AU$1)+9))</f>
        <v>5801100</v>
      </c>
      <c r="AV31" cm="1">
        <f t="array" aca="1" ref="AV31" ca="1">CELL("contents", INDIRECT("J"&amp;CELL("contents", AV$1)+9))</f>
        <v>6596500</v>
      </c>
      <c r="AW31" cm="1">
        <f t="array" aca="1" ref="AW31" ca="1">CELL("contents", INDIRECT("J"&amp;CELL("contents", AW$1)+9))</f>
        <v>6215300</v>
      </c>
      <c r="AX31" cm="1">
        <f t="array" aca="1" ref="AX31" ca="1">CELL("contents", INDIRECT("J"&amp;CELL("contents", AX$1)+9))</f>
        <v>7467500</v>
      </c>
      <c r="AY31" cm="1">
        <f t="array" aca="1" ref="AY31" ca="1">CELL("contents", INDIRECT("J"&amp;CELL("contents", AY$1)+9))</f>
        <v>6552200</v>
      </c>
      <c r="AZ31" cm="1">
        <f t="array" aca="1" ref="AZ31" ca="1">CELL("contents", INDIRECT("J"&amp;CELL("contents", AZ$1)+9))</f>
        <v>6754400</v>
      </c>
      <c r="BA31" cm="1">
        <f t="array" aca="1" ref="BA31" ca="1">CELL("contents", INDIRECT("J"&amp;CELL("contents", BA$1)+9))</f>
        <v>6945400</v>
      </c>
      <c r="BB31" cm="1">
        <f t="array" aca="1" ref="BB31" ca="1">CELL("contents", INDIRECT("J"&amp;CELL("contents", BB$1)+9))</f>
        <v>6863500</v>
      </c>
      <c r="BC31" cm="1">
        <f t="array" aca="1" ref="BC31" ca="1">CELL("contents", INDIRECT("J"&amp;CELL("contents", BC$1)+9))</f>
        <v>6935200</v>
      </c>
      <c r="BD31" cm="1">
        <f t="array" aca="1" ref="BD31" ca="1">CELL("contents", INDIRECT("J"&amp;CELL("contents", BD$1)+9))</f>
        <v>9766800</v>
      </c>
      <c r="BE31" cm="1">
        <f t="array" aca="1" ref="BE31" ca="1">CELL("contents", INDIRECT("J"&amp;CELL("contents", BE$1)+9))</f>
        <v>9723000</v>
      </c>
      <c r="BF31" cm="1">
        <f t="array" aca="1" ref="BF31" ca="1">CELL("contents", INDIRECT("J"&amp;CELL("contents", BF$1)+9))</f>
        <v>9899500</v>
      </c>
    </row>
    <row r="32" spans="1:58" x14ac:dyDescent="0.25">
      <c r="A32">
        <v>1E-3</v>
      </c>
      <c r="B32">
        <v>1.0128205128205101</v>
      </c>
      <c r="C32">
        <v>104</v>
      </c>
      <c r="D32">
        <v>-0.29068919962351703</v>
      </c>
      <c r="E32">
        <v>0.49734016382541502</v>
      </c>
      <c r="F32">
        <v>0.54210077856970196</v>
      </c>
      <c r="G32">
        <v>2.7835308854563499E-3</v>
      </c>
      <c r="H32">
        <v>0.49860823455727099</v>
      </c>
      <c r="I32">
        <v>2.8192171788596399E-3</v>
      </c>
      <c r="J32">
        <v>4250300</v>
      </c>
      <c r="K32">
        <v>1732</v>
      </c>
      <c r="L32">
        <v>25111100</v>
      </c>
      <c r="M32">
        <v>0.49918056889336698</v>
      </c>
      <c r="N32">
        <v>2.8400949937341601E-3</v>
      </c>
      <c r="O32">
        <v>0.49857995250313197</v>
      </c>
      <c r="P32">
        <v>2.8765064680128E-3</v>
      </c>
      <c r="R32" t="s">
        <v>44</v>
      </c>
      <c r="S32" cm="1">
        <f t="array" aca="1" ref="S32" ca="1">CELL("contents", INDIRECT("J"&amp;CELL("contents", S$1)+10))</f>
        <v>201400</v>
      </c>
      <c r="T32" cm="1">
        <f t="array" aca="1" ref="T32" ca="1">CELL("contents", INDIRECT("J"&amp;CELL("contents", T$1)+10))</f>
        <v>4271000</v>
      </c>
      <c r="U32" cm="1">
        <f t="array" aca="1" ref="U32" ca="1">CELL("contents", INDIRECT("J"&amp;CELL("contents", U$1)+10))</f>
        <v>4792600</v>
      </c>
      <c r="V32" cm="1">
        <f t="array" aca="1" ref="V32" ca="1">CELL("contents", INDIRECT("J"&amp;CELL("contents", V$1)+10))</f>
        <v>3694000</v>
      </c>
      <c r="W32" cm="1">
        <f t="array" aca="1" ref="W32" ca="1">CELL("contents", INDIRECT("J"&amp;CELL("contents", W$1)+10))</f>
        <v>2592600</v>
      </c>
      <c r="X32" cm="1">
        <f t="array" aca="1" ref="X32" ca="1">CELL("contents", INDIRECT("J"&amp;CELL("contents", X$1)+10))</f>
        <v>4903900</v>
      </c>
      <c r="Y32" cm="1">
        <f t="array" aca="1" ref="Y32" ca="1">CELL("contents", INDIRECT("J"&amp;CELL("contents", Y$1)+10))</f>
        <v>5475500</v>
      </c>
      <c r="Z32" cm="1">
        <f t="array" aca="1" ref="Z32" ca="1">CELL("contents", INDIRECT("J"&amp;CELL("contents", Z$1)+10))</f>
        <v>5900300</v>
      </c>
      <c r="AA32" cm="1">
        <f t="array" aca="1" ref="AA32" ca="1">CELL("contents", INDIRECT("J"&amp;CELL("contents", AA$1)+10))</f>
        <v>6387700</v>
      </c>
      <c r="AB32" cm="1">
        <f t="array" aca="1" ref="AB32" ca="1">CELL("contents", INDIRECT("J"&amp;CELL("contents", AB$1)+10))</f>
        <v>5089300</v>
      </c>
      <c r="AC32" cm="1">
        <f t="array" aca="1" ref="AC32" ca="1">CELL("contents", INDIRECT("J"&amp;CELL("contents", AC$1)+10))</f>
        <v>6618700</v>
      </c>
      <c r="AD32" cm="1">
        <f t="array" aca="1" ref="AD32" ca="1">CELL("contents", INDIRECT("J"&amp;CELL("contents", AD$1)+10))</f>
        <v>8982100</v>
      </c>
      <c r="AE32" cm="1">
        <f t="array" aca="1" ref="AE32" ca="1">CELL("contents", INDIRECT("J"&amp;CELL("contents", AE$1)+10))</f>
        <v>7122900</v>
      </c>
      <c r="AF32" cm="1">
        <f t="array" aca="1" ref="AF32" ca="1">CELL("contents", INDIRECT("J"&amp;CELL("contents", AF$1)+10))</f>
        <v>5673300</v>
      </c>
      <c r="AG32" cm="1">
        <f t="array" aca="1" ref="AG32" ca="1">CELL("contents", INDIRECT("J"&amp;CELL("contents", AG$1)+10))</f>
        <v>7618000</v>
      </c>
      <c r="AH32" cm="1">
        <f t="array" aca="1" ref="AH32" ca="1">CELL("contents", INDIRECT("J"&amp;CELL("contents", AH$1)+10))</f>
        <v>9464100</v>
      </c>
      <c r="AI32" cm="1">
        <f t="array" aca="1" ref="AI32" ca="1">CELL("contents", INDIRECT("J"&amp;CELL("contents", AI$1)+10))</f>
        <v>7504600</v>
      </c>
      <c r="AJ32" cm="1">
        <f t="array" aca="1" ref="AJ32" ca="1">CELL("contents", INDIRECT("J"&amp;CELL("contents", AJ$1)+10))</f>
        <v>8060400</v>
      </c>
      <c r="AK32" cm="1">
        <f t="array" aca="1" ref="AK32" ca="1">CELL("contents", INDIRECT("J"&amp;CELL("contents", AK$1)+10))</f>
        <v>7568600</v>
      </c>
      <c r="AL32" cm="1">
        <f t="array" aca="1" ref="AL32" ca="1">CELL("contents", INDIRECT("J"&amp;CELL("contents", AL$1)+10))</f>
        <v>5657700</v>
      </c>
      <c r="AM32" cm="1">
        <f t="array" aca="1" ref="AM32" ca="1">CELL("contents", INDIRECT("J"&amp;CELL("contents", AM$1)+10))</f>
        <v>7085900</v>
      </c>
      <c r="AN32" cm="1">
        <f t="array" aca="1" ref="AN32" ca="1">CELL("contents", INDIRECT("J"&amp;CELL("contents", AN$1)+10))</f>
        <v>5890400</v>
      </c>
      <c r="AO32" cm="1">
        <f t="array" aca="1" ref="AO32" ca="1">CELL("contents", INDIRECT("J"&amp;CELL("contents", AO$1)+10))</f>
        <v>7321000</v>
      </c>
      <c r="AP32" cm="1">
        <f t="array" aca="1" ref="AP32" ca="1">CELL("contents", INDIRECT("J"&amp;CELL("contents", AP$1)+10))</f>
        <v>5886200</v>
      </c>
      <c r="AQ32" cm="1">
        <f t="array" aca="1" ref="AQ32" ca="1">CELL("contents", INDIRECT("J"&amp;CELL("contents", AQ$1)+10))</f>
        <v>7367000</v>
      </c>
      <c r="AR32" cm="1">
        <f t="array" aca="1" ref="AR32" ca="1">CELL("contents", INDIRECT("J"&amp;CELL("contents", AR$1)+10))</f>
        <v>6259500</v>
      </c>
      <c r="AS32" cm="1">
        <f t="array" aca="1" ref="AS32" ca="1">CELL("contents", INDIRECT("J"&amp;CELL("contents", AS$1)+10))</f>
        <v>6552600</v>
      </c>
      <c r="AT32" cm="1">
        <f t="array" aca="1" ref="AT32" ca="1">CELL("contents", INDIRECT("J"&amp;CELL("contents", AT$1)+10))</f>
        <v>6331500</v>
      </c>
      <c r="AU32" cm="1">
        <f t="array" aca="1" ref="AU32" ca="1">CELL("contents", INDIRECT("J"&amp;CELL("contents", AU$1)+10))</f>
        <v>6543200</v>
      </c>
      <c r="AV32" cm="1">
        <f t="array" aca="1" ref="AV32" ca="1">CELL("contents", INDIRECT("J"&amp;CELL("contents", AV$1)+10))</f>
        <v>9379700</v>
      </c>
      <c r="AW32" cm="1">
        <f t="array" aca="1" ref="AW32" ca="1">CELL("contents", INDIRECT("J"&amp;CELL("contents", AW$1)+10))</f>
        <v>6694900</v>
      </c>
      <c r="AX32" cm="1">
        <f t="array" aca="1" ref="AX32" ca="1">CELL("contents", INDIRECT("J"&amp;CELL("contents", AX$1)+10))</f>
        <v>7092100</v>
      </c>
      <c r="AY32" cm="1">
        <f t="array" aca="1" ref="AY32" ca="1">CELL("contents", INDIRECT("J"&amp;CELL("contents", AY$1)+10))</f>
        <v>9770000</v>
      </c>
      <c r="AZ32" cm="1">
        <f t="array" aca="1" ref="AZ32" ca="1">CELL("contents", INDIRECT("J"&amp;CELL("contents", AZ$1)+10))</f>
        <v>10981500</v>
      </c>
      <c r="BA32" cm="1">
        <f t="array" aca="1" ref="BA32" ca="1">CELL("contents", INDIRECT("J"&amp;CELL("contents", BA$1)+10))</f>
        <v>9883500</v>
      </c>
      <c r="BB32" cm="1">
        <f t="array" aca="1" ref="BB32" ca="1">CELL("contents", INDIRECT("J"&amp;CELL("contents", BB$1)+10))</f>
        <v>14931000</v>
      </c>
      <c r="BC32" cm="1">
        <f t="array" aca="1" ref="BC32" ca="1">CELL("contents", INDIRECT("J"&amp;CELL("contents", BC$1)+10))</f>
        <v>10862600</v>
      </c>
      <c r="BD32" cm="1">
        <f t="array" aca="1" ref="BD32" ca="1">CELL("contents", INDIRECT("J"&amp;CELL("contents", BD$1)+10))</f>
        <v>10709300</v>
      </c>
      <c r="BE32" cm="1">
        <f t="array" aca="1" ref="BE32" ca="1">CELL("contents", INDIRECT("J"&amp;CELL("contents", BE$1)+10))</f>
        <v>12160700</v>
      </c>
      <c r="BF32" cm="1">
        <f t="array" aca="1" ref="BF32" ca="1">CELL("contents", INDIRECT("J"&amp;CELL("contents", BF$1)+10))</f>
        <v>12368300</v>
      </c>
    </row>
    <row r="33" spans="1:58" x14ac:dyDescent="0.25">
      <c r="A33" s="1">
        <v>5.0000000000000001E-4</v>
      </c>
      <c r="B33">
        <v>1.0128205128205101</v>
      </c>
      <c r="C33">
        <v>106</v>
      </c>
      <c r="D33">
        <v>-0.29107166633346698</v>
      </c>
      <c r="E33">
        <v>0.49756949472911399</v>
      </c>
      <c r="F33">
        <v>0.54235074925473403</v>
      </c>
      <c r="G33">
        <v>2.7955089438844701E-3</v>
      </c>
      <c r="H33">
        <v>0.49860224552805699</v>
      </c>
      <c r="I33">
        <v>2.8313488021394001E-3</v>
      </c>
      <c r="J33">
        <v>4387800</v>
      </c>
      <c r="K33">
        <v>1732</v>
      </c>
      <c r="L33">
        <v>25111100</v>
      </c>
      <c r="M33">
        <v>0.49918056889336698</v>
      </c>
      <c r="N33">
        <v>2.8400949937341601E-3</v>
      </c>
      <c r="O33">
        <v>0.49857995250313197</v>
      </c>
      <c r="P33">
        <v>2.8765064680128E-3</v>
      </c>
      <c r="R33" t="s">
        <v>45</v>
      </c>
      <c r="S33" cm="1">
        <f t="array" aca="1" ref="S33" ca="1">CELL("contents", INDIRECT("J"&amp;CELL("contents", S$1)+11))</f>
        <v>189300</v>
      </c>
      <c r="T33" cm="1">
        <f t="array" aca="1" ref="T33" ca="1">CELL("contents", INDIRECT("J"&amp;CELL("contents", T$1)+11))</f>
        <v>4250300</v>
      </c>
      <c r="U33" cm="1">
        <f t="array" aca="1" ref="U33" ca="1">CELL("contents", INDIRECT("J"&amp;CELL("contents", U$1)+11))</f>
        <v>4040300</v>
      </c>
      <c r="V33" cm="1">
        <f t="array" aca="1" ref="V33" ca="1">CELL("contents", INDIRECT("J"&amp;CELL("contents", V$1)+11))</f>
        <v>4640900</v>
      </c>
      <c r="W33" cm="1">
        <f t="array" aca="1" ref="W33" ca="1">CELL("contents", INDIRECT("J"&amp;CELL("contents", W$1)+11))</f>
        <v>5413100</v>
      </c>
      <c r="X33" cm="1">
        <f t="array" aca="1" ref="X33" ca="1">CELL("contents", INDIRECT("J"&amp;CELL("contents", X$1)+11))</f>
        <v>6085200</v>
      </c>
      <c r="Y33" cm="1">
        <f t="array" aca="1" ref="Y33" ca="1">CELL("contents", INDIRECT("J"&amp;CELL("contents", Y$1)+11))</f>
        <v>6519100</v>
      </c>
      <c r="Z33" cm="1">
        <f t="array" aca="1" ref="Z33" ca="1">CELL("contents", INDIRECT("J"&amp;CELL("contents", Z$1)+11))</f>
        <v>6342700</v>
      </c>
      <c r="AA33" cm="1">
        <f t="array" aca="1" ref="AA33" ca="1">CELL("contents", INDIRECT("J"&amp;CELL("contents", AA$1)+11))</f>
        <v>6898000</v>
      </c>
      <c r="AB33" cm="1">
        <f t="array" aca="1" ref="AB33" ca="1">CELL("contents", INDIRECT("J"&amp;CELL("contents", AB$1)+11))</f>
        <v>6944900</v>
      </c>
      <c r="AC33" cm="1">
        <f t="array" aca="1" ref="AC33" ca="1">CELL("contents", INDIRECT("J"&amp;CELL("contents", AC$1)+11))</f>
        <v>5405900</v>
      </c>
      <c r="AD33" cm="1">
        <f t="array" aca="1" ref="AD33" ca="1">CELL("contents", INDIRECT("J"&amp;CELL("contents", AD$1)+11))</f>
        <v>8497300</v>
      </c>
      <c r="AE33" cm="1">
        <f t="array" aca="1" ref="AE33" ca="1">CELL("contents", INDIRECT("J"&amp;CELL("contents", AE$1)+11))</f>
        <v>5755200</v>
      </c>
      <c r="AF33" cm="1">
        <f t="array" aca="1" ref="AF33" ca="1">CELL("contents", INDIRECT("J"&amp;CELL("contents", AF$1)+11))</f>
        <v>5862300</v>
      </c>
      <c r="AG33" cm="1">
        <f t="array" aca="1" ref="AG33" ca="1">CELL("contents", INDIRECT("J"&amp;CELL("contents", AG$1)+11))</f>
        <v>5758700</v>
      </c>
      <c r="AH33" cm="1">
        <f t="array" aca="1" ref="AH33" ca="1">CELL("contents", INDIRECT("J"&amp;CELL("contents", AH$1)+11))</f>
        <v>5770900</v>
      </c>
      <c r="AI33" cm="1">
        <f t="array" aca="1" ref="AI33" ca="1">CELL("contents", INDIRECT("J"&amp;CELL("contents", AI$1)+11))</f>
        <v>8694200</v>
      </c>
      <c r="AJ33" cm="1">
        <f t="array" aca="1" ref="AJ33" ca="1">CELL("contents", INDIRECT("J"&amp;CELL("contents", AJ$1)+11))</f>
        <v>8561000</v>
      </c>
      <c r="AK33" cm="1">
        <f t="array" aca="1" ref="AK33" ca="1">CELL("contents", INDIRECT("J"&amp;CELL("contents", AK$1)+11))</f>
        <v>8401100</v>
      </c>
      <c r="AL33" cm="1">
        <f t="array" aca="1" ref="AL33" ca="1">CELL("contents", INDIRECT("J"&amp;CELL("contents", AL$1)+11))</f>
        <v>5737000</v>
      </c>
      <c r="AM33" cm="1">
        <f t="array" aca="1" ref="AM33" ca="1">CELL("contents", INDIRECT("J"&amp;CELL("contents", AM$1)+11))</f>
        <v>6401000</v>
      </c>
      <c r="AN33" cm="1">
        <f t="array" aca="1" ref="AN33" ca="1">CELL("contents", INDIRECT("J"&amp;CELL("contents", AN$1)+11))</f>
        <v>6322500</v>
      </c>
      <c r="AO33" cm="1">
        <f t="array" aca="1" ref="AO33" ca="1">CELL("contents", INDIRECT("J"&amp;CELL("contents", AO$1)+11))</f>
        <v>6664500</v>
      </c>
      <c r="AP33" cm="1">
        <f t="array" aca="1" ref="AP33" ca="1">CELL("contents", INDIRECT("J"&amp;CELL("contents", AP$1)+11))</f>
        <v>6928000</v>
      </c>
      <c r="AQ33" cm="1">
        <f t="array" aca="1" ref="AQ33" ca="1">CELL("contents", INDIRECT("J"&amp;CELL("contents", AQ$1)+11))</f>
        <v>6895800</v>
      </c>
      <c r="AR33" cm="1">
        <f t="array" aca="1" ref="AR33" ca="1">CELL("contents", INDIRECT("J"&amp;CELL("contents", AR$1)+11))</f>
        <v>6815100</v>
      </c>
      <c r="AS33" cm="1">
        <f t="array" aca="1" ref="AS33" ca="1">CELL("contents", INDIRECT("J"&amp;CELL("contents", AS$1)+11))</f>
        <v>8070800</v>
      </c>
      <c r="AT33" cm="1">
        <f t="array" aca="1" ref="AT33" ca="1">CELL("contents", INDIRECT("J"&amp;CELL("contents", AT$1)+11))</f>
        <v>7109000</v>
      </c>
      <c r="AU33" cm="1">
        <f t="array" aca="1" ref="AU33" ca="1">CELL("contents", INDIRECT("J"&amp;CELL("contents", AU$1)+11))</f>
        <v>6643800</v>
      </c>
      <c r="AV33" cm="1">
        <f t="array" aca="1" ref="AV33" ca="1">CELL("contents", INDIRECT("J"&amp;CELL("contents", AV$1)+11))</f>
        <v>7171900</v>
      </c>
      <c r="AW33" cm="1">
        <f t="array" aca="1" ref="AW33" ca="1">CELL("contents", INDIRECT("J"&amp;CELL("contents", AW$1)+11))</f>
        <v>8687800</v>
      </c>
      <c r="AX33" cm="1">
        <f t="array" aca="1" ref="AX33" ca="1">CELL("contents", INDIRECT("J"&amp;CELL("contents", AX$1)+11))</f>
        <v>7692300</v>
      </c>
      <c r="AY33" cm="1">
        <f t="array" aca="1" ref="AY33" ca="1">CELL("contents", INDIRECT("J"&amp;CELL("contents", AY$1)+11))</f>
        <v>7604300</v>
      </c>
      <c r="AZ33" cm="1">
        <f t="array" aca="1" ref="AZ33" ca="1">CELL("contents", INDIRECT("J"&amp;CELL("contents", AZ$1)+11))</f>
        <v>7518800</v>
      </c>
      <c r="BA33" cm="1">
        <f t="array" aca="1" ref="BA33" ca="1">CELL("contents", INDIRECT("J"&amp;CELL("contents", BA$1)+11))</f>
        <v>7815600</v>
      </c>
      <c r="BB33" cm="1">
        <f t="array" aca="1" ref="BB33" ca="1">CELL("contents", INDIRECT("J"&amp;CELL("contents", BB$1)+11))</f>
        <v>10077000</v>
      </c>
      <c r="BC33" cm="1">
        <f t="array" aca="1" ref="BC33" ca="1">CELL("contents", INDIRECT("J"&amp;CELL("contents", BC$1)+11))</f>
        <v>8792600</v>
      </c>
      <c r="BD33" cm="1">
        <f t="array" aca="1" ref="BD33" ca="1">CELL("contents", INDIRECT("J"&amp;CELL("contents", BD$1)+11))</f>
        <v>7719800</v>
      </c>
      <c r="BE33" cm="1">
        <f t="array" aca="1" ref="BE33" ca="1">CELL("contents", INDIRECT("J"&amp;CELL("contents", BE$1)+11))</f>
        <v>7368000</v>
      </c>
      <c r="BF33" cm="1">
        <f t="array" aca="1" ref="BF33" ca="1">CELL("contents", INDIRECT("J"&amp;CELL("contents", BF$1)+11))</f>
        <v>7835300</v>
      </c>
    </row>
    <row r="34" spans="1:58" x14ac:dyDescent="0.25">
      <c r="A34" s="1">
        <v>2.5000000000000001E-4</v>
      </c>
      <c r="B34">
        <v>1.0128205128205101</v>
      </c>
      <c r="C34">
        <v>126</v>
      </c>
      <c r="D34">
        <v>-0.29152526087487801</v>
      </c>
      <c r="E34">
        <v>0.493351777195704</v>
      </c>
      <c r="F34">
        <v>0.53775343714331703</v>
      </c>
      <c r="G34">
        <v>2.8179537764483299E-3</v>
      </c>
      <c r="H34">
        <v>0.498591023111775</v>
      </c>
      <c r="I34">
        <v>2.8540813889669E-3</v>
      </c>
      <c r="J34">
        <v>5651300</v>
      </c>
      <c r="K34">
        <v>1732</v>
      </c>
      <c r="L34">
        <v>25111100</v>
      </c>
      <c r="M34">
        <v>0.49918056889336698</v>
      </c>
      <c r="N34">
        <v>2.8400949937341601E-3</v>
      </c>
      <c r="O34">
        <v>0.49857995250313197</v>
      </c>
      <c r="P34">
        <v>2.8765064680128E-3</v>
      </c>
      <c r="R34" t="s">
        <v>46</v>
      </c>
      <c r="S34" cm="1">
        <f t="array" aca="1" ref="S34" ca="1">CELL("contents", INDIRECT("J"&amp;CELL("contents", S$1)+12))</f>
        <v>270200</v>
      </c>
      <c r="T34" cm="1">
        <f t="array" aca="1" ref="T34" ca="1">CELL("contents", INDIRECT("J"&amp;CELL("contents", T$1)+12))</f>
        <v>4387800</v>
      </c>
      <c r="U34" cm="1">
        <f t="array" aca="1" ref="U34" ca="1">CELL("contents", INDIRECT("J"&amp;CELL("contents", U$1)+12))</f>
        <v>8449700</v>
      </c>
      <c r="V34" cm="1">
        <f t="array" aca="1" ref="V34" ca="1">CELL("contents", INDIRECT("J"&amp;CELL("contents", V$1)+12))</f>
        <v>5404500</v>
      </c>
      <c r="W34" cm="1">
        <f t="array" aca="1" ref="W34" ca="1">CELL("contents", INDIRECT("J"&amp;CELL("contents", W$1)+12))</f>
        <v>4796900</v>
      </c>
      <c r="X34" cm="1">
        <f t="array" aca="1" ref="X34" ca="1">CELL("contents", INDIRECT("J"&amp;CELL("contents", X$1)+12))</f>
        <v>6302100</v>
      </c>
      <c r="Y34" cm="1">
        <f t="array" aca="1" ref="Y34" ca="1">CELL("contents", INDIRECT("J"&amp;CELL("contents", Y$1)+12))</f>
        <v>6826600</v>
      </c>
      <c r="Z34" cm="1">
        <f t="array" aca="1" ref="Z34" ca="1">CELL("contents", INDIRECT("J"&amp;CELL("contents", Z$1)+12))</f>
        <v>6716500</v>
      </c>
      <c r="AA34" cm="1">
        <f t="array" aca="1" ref="AA34" ca="1">CELL("contents", INDIRECT("J"&amp;CELL("contents", AA$1)+12))</f>
        <v>5620900</v>
      </c>
      <c r="AB34" cm="1">
        <f t="array" aca="1" ref="AB34" ca="1">CELL("contents", INDIRECT("J"&amp;CELL("contents", AB$1)+12))</f>
        <v>6246000</v>
      </c>
      <c r="AC34" cm="1">
        <f t="array" aca="1" ref="AC34" ca="1">CELL("contents", INDIRECT("J"&amp;CELL("contents", AC$1)+12))</f>
        <v>7460700</v>
      </c>
      <c r="AD34" cm="1">
        <f t="array" aca="1" ref="AD34" ca="1">CELL("contents", INDIRECT("J"&amp;CELL("contents", AD$1)+12))</f>
        <v>8620100</v>
      </c>
      <c r="AE34" cm="1">
        <f t="array" aca="1" ref="AE34" ca="1">CELL("contents", INDIRECT("J"&amp;CELL("contents", AE$1)+12))</f>
        <v>6866600</v>
      </c>
      <c r="AF34" cm="1">
        <f t="array" aca="1" ref="AF34" ca="1">CELL("contents", INDIRECT("J"&amp;CELL("contents", AF$1)+12))</f>
        <v>6519600</v>
      </c>
      <c r="AG34" cm="1">
        <f t="array" aca="1" ref="AG34" ca="1">CELL("contents", INDIRECT("J"&amp;CELL("contents", AG$1)+12))</f>
        <v>7089700</v>
      </c>
      <c r="AH34" cm="1">
        <f t="array" aca="1" ref="AH34" ca="1">CELL("contents", INDIRECT("J"&amp;CELL("contents", AH$1)+12))</f>
        <v>6980600</v>
      </c>
      <c r="AI34" cm="1">
        <f t="array" aca="1" ref="AI34" ca="1">CELL("contents", INDIRECT("J"&amp;CELL("contents", AI$1)+12))</f>
        <v>8649500</v>
      </c>
      <c r="AJ34" cm="1">
        <f t="array" aca="1" ref="AJ34" ca="1">CELL("contents", INDIRECT("J"&amp;CELL("contents", AJ$1)+12))</f>
        <v>8542100</v>
      </c>
      <c r="AK34" cm="1">
        <f t="array" aca="1" ref="AK34" ca="1">CELL("contents", INDIRECT("J"&amp;CELL("contents", AK$1)+12))</f>
        <v>9714200</v>
      </c>
      <c r="AL34" cm="1">
        <f t="array" aca="1" ref="AL34" ca="1">CELL("contents", INDIRECT("J"&amp;CELL("contents", AL$1)+12))</f>
        <v>7515400</v>
      </c>
      <c r="AM34" cm="1">
        <f t="array" aca="1" ref="AM34" ca="1">CELL("contents", INDIRECT("J"&amp;CELL("contents", AM$1)+12))</f>
        <v>7676500</v>
      </c>
      <c r="AN34" cm="1">
        <f t="array" aca="1" ref="AN34" ca="1">CELL("contents", INDIRECT("J"&amp;CELL("contents", AN$1)+12))</f>
        <v>7349800</v>
      </c>
      <c r="AO34" cm="1">
        <f t="array" aca="1" ref="AO34" ca="1">CELL("contents", INDIRECT("J"&amp;CELL("contents", AO$1)+12))</f>
        <v>9641300</v>
      </c>
      <c r="AP34" cm="1">
        <f t="array" aca="1" ref="AP34" ca="1">CELL("contents", INDIRECT("J"&amp;CELL("contents", AP$1)+12))</f>
        <v>8205600</v>
      </c>
      <c r="AQ34" cm="1">
        <f t="array" aca="1" ref="AQ34" ca="1">CELL("contents", INDIRECT("J"&amp;CELL("contents", AQ$1)+12))</f>
        <v>6838900</v>
      </c>
      <c r="AR34" cm="1">
        <f t="array" aca="1" ref="AR34" ca="1">CELL("contents", INDIRECT("J"&amp;CELL("contents", AR$1)+12))</f>
        <v>7360000</v>
      </c>
      <c r="AS34" cm="1">
        <f t="array" aca="1" ref="AS34" ca="1">CELL("contents", INDIRECT("J"&amp;CELL("contents", AS$1)+12))</f>
        <v>7202100</v>
      </c>
      <c r="AT34" cm="1">
        <f t="array" aca="1" ref="AT34" ca="1">CELL("contents", INDIRECT("J"&amp;CELL("contents", AT$1)+12))</f>
        <v>7009600</v>
      </c>
      <c r="AU34" cm="1">
        <f t="array" aca="1" ref="AU34" ca="1">CELL("contents", INDIRECT("J"&amp;CELL("contents", AU$1)+12))</f>
        <v>7334400</v>
      </c>
      <c r="AV34" cm="1">
        <f t="array" aca="1" ref="AV34" ca="1">CELL("contents", INDIRECT("J"&amp;CELL("contents", AV$1)+12))</f>
        <v>7705200</v>
      </c>
      <c r="AW34" cm="1">
        <f t="array" aca="1" ref="AW34" ca="1">CELL("contents", INDIRECT("J"&amp;CELL("contents", AW$1)+12))</f>
        <v>7574100</v>
      </c>
      <c r="AX34" cm="1">
        <f t="array" aca="1" ref="AX34" ca="1">CELL("contents", INDIRECT("J"&amp;CELL("contents", AX$1)+12))</f>
        <v>7702000</v>
      </c>
      <c r="AY34" cm="1">
        <f t="array" aca="1" ref="AY34" ca="1">CELL("contents", INDIRECT("J"&amp;CELL("contents", AY$1)+12))</f>
        <v>7836400</v>
      </c>
      <c r="AZ34" cm="1">
        <f t="array" aca="1" ref="AZ34" ca="1">CELL("contents", INDIRECT("J"&amp;CELL("contents", AZ$1)+12))</f>
        <v>7926800</v>
      </c>
      <c r="BA34" cm="1">
        <f t="array" aca="1" ref="BA34" ca="1">CELL("contents", INDIRECT("J"&amp;CELL("contents", BA$1)+12))</f>
        <v>8111200</v>
      </c>
      <c r="BB34" cm="1">
        <f t="array" aca="1" ref="BB34" ca="1">CELL("contents", INDIRECT("J"&amp;CELL("contents", BB$1)+12))</f>
        <v>8616000</v>
      </c>
      <c r="BC34" cm="1">
        <f t="array" aca="1" ref="BC34" ca="1">CELL("contents", INDIRECT("J"&amp;CELL("contents", BC$1)+12))</f>
        <v>8523500</v>
      </c>
      <c r="BD34" cm="1">
        <f t="array" aca="1" ref="BD34" ca="1">CELL("contents", INDIRECT("J"&amp;CELL("contents", BD$1)+12))</f>
        <v>8194300</v>
      </c>
      <c r="BE34" cm="1">
        <f t="array" aca="1" ref="BE34" ca="1">CELL("contents", INDIRECT("J"&amp;CELL("contents", BE$1)+12))</f>
        <v>8826300</v>
      </c>
      <c r="BF34" cm="1">
        <f t="array" aca="1" ref="BF34" ca="1">CELL("contents", INDIRECT("J"&amp;CELL("contents", BF$1)+12))</f>
        <v>8502100</v>
      </c>
    </row>
    <row r="35" spans="1:58" x14ac:dyDescent="0.25">
      <c r="A35" s="1">
        <v>1.25E-4</v>
      </c>
      <c r="B35">
        <v>1.0128205128205101</v>
      </c>
      <c r="C35">
        <v>91</v>
      </c>
      <c r="D35">
        <v>-0.29177701161434899</v>
      </c>
      <c r="E35">
        <v>0.495464071509436</v>
      </c>
      <c r="F35">
        <v>0.540055837945286</v>
      </c>
      <c r="G35">
        <v>2.7975721244933799E-3</v>
      </c>
      <c r="H35">
        <v>0.49860121393775297</v>
      </c>
      <c r="I35">
        <v>2.8334384337817598E-3</v>
      </c>
      <c r="J35">
        <v>4271200</v>
      </c>
      <c r="K35">
        <v>1732</v>
      </c>
      <c r="L35">
        <v>25111100</v>
      </c>
      <c r="M35">
        <v>0.49918056889336698</v>
      </c>
      <c r="N35">
        <v>2.8400949937341601E-3</v>
      </c>
      <c r="O35">
        <v>0.49857995250313197</v>
      </c>
      <c r="P35">
        <v>2.8765064680128E-3</v>
      </c>
      <c r="R35" t="s">
        <v>47</v>
      </c>
      <c r="S35" cm="1">
        <f t="array" aca="1" ref="S35" ca="1">CELL("contents", INDIRECT("J"&amp;CELL("contents", S$1)+13))</f>
        <v>307800</v>
      </c>
      <c r="T35" cm="1">
        <f t="array" aca="1" ref="T35" ca="1">CELL("contents", INDIRECT("J"&amp;CELL("contents", T$1)+13))</f>
        <v>5651300</v>
      </c>
      <c r="U35" cm="1">
        <f t="array" aca="1" ref="U35" ca="1">CELL("contents", INDIRECT("J"&amp;CELL("contents", U$1)+13))</f>
        <v>7793000</v>
      </c>
      <c r="V35" cm="1">
        <f t="array" aca="1" ref="V35" ca="1">CELL("contents", INDIRECT("J"&amp;CELL("contents", V$1)+13))</f>
        <v>5387200</v>
      </c>
      <c r="W35" cm="1">
        <f t="array" aca="1" ref="W35" ca="1">CELL("contents", INDIRECT("J"&amp;CELL("contents", W$1)+13))</f>
        <v>6620500</v>
      </c>
      <c r="X35" cm="1">
        <f t="array" aca="1" ref="X35" ca="1">CELL("contents", INDIRECT("J"&amp;CELL("contents", X$1)+13))</f>
        <v>8531700</v>
      </c>
      <c r="Y35" cm="1">
        <f t="array" aca="1" ref="Y35" ca="1">CELL("contents", INDIRECT("J"&amp;CELL("contents", Y$1)+13))</f>
        <v>6944500</v>
      </c>
      <c r="Z35" cm="1">
        <f t="array" aca="1" ref="Z35" ca="1">CELL("contents", INDIRECT("J"&amp;CELL("contents", Z$1)+13))</f>
        <v>7359300</v>
      </c>
      <c r="AA35" cm="1">
        <f t="array" aca="1" ref="AA35" ca="1">CELL("contents", INDIRECT("J"&amp;CELL("contents", AA$1)+13))</f>
        <v>8322500</v>
      </c>
      <c r="AB35" cm="1">
        <f t="array" aca="1" ref="AB35" ca="1">CELL("contents", INDIRECT("J"&amp;CELL("contents", AB$1)+13))</f>
        <v>6290600</v>
      </c>
      <c r="AC35" cm="1">
        <f t="array" aca="1" ref="AC35" ca="1">CELL("contents", INDIRECT("J"&amp;CELL("contents", AC$1)+13))</f>
        <v>6844500</v>
      </c>
      <c r="AD35" cm="1">
        <f t="array" aca="1" ref="AD35" ca="1">CELL("contents", INDIRECT("J"&amp;CELL("contents", AD$1)+13))</f>
        <v>12060800</v>
      </c>
      <c r="AE35" cm="1">
        <f t="array" aca="1" ref="AE35" ca="1">CELL("contents", INDIRECT("J"&amp;CELL("contents", AE$1)+13))</f>
        <v>7826900</v>
      </c>
      <c r="AF35" cm="1">
        <f t="array" aca="1" ref="AF35" ca="1">CELL("contents", INDIRECT("J"&amp;CELL("contents", AF$1)+13))</f>
        <v>8305100</v>
      </c>
      <c r="AG35" cm="1">
        <f t="array" aca="1" ref="AG35" ca="1">CELL("contents", INDIRECT("J"&amp;CELL("contents", AG$1)+13))</f>
        <v>8149200</v>
      </c>
      <c r="AH35" cm="1">
        <f t="array" aca="1" ref="AH35" ca="1">CELL("contents", INDIRECT("J"&amp;CELL("contents", AH$1)+13))</f>
        <v>8515100</v>
      </c>
      <c r="AI35" cm="1">
        <f t="array" aca="1" ref="AI35" ca="1">CELL("contents", INDIRECT("J"&amp;CELL("contents", AI$1)+13))</f>
        <v>8289600</v>
      </c>
      <c r="AJ35" cm="1">
        <f t="array" aca="1" ref="AJ35" ca="1">CELL("contents", INDIRECT("J"&amp;CELL("contents", AJ$1)+13))</f>
        <v>9433000</v>
      </c>
      <c r="AK35" cm="1">
        <f t="array" aca="1" ref="AK35" ca="1">CELL("contents", INDIRECT("J"&amp;CELL("contents", AK$1)+13))</f>
        <v>11247600</v>
      </c>
      <c r="AL35" cm="1">
        <f t="array" aca="1" ref="AL35" ca="1">CELL("contents", INDIRECT("J"&amp;CELL("contents", AL$1)+13))</f>
        <v>10645200</v>
      </c>
      <c r="AM35" cm="1">
        <f t="array" aca="1" ref="AM35" ca="1">CELL("contents", INDIRECT("J"&amp;CELL("contents", AM$1)+13))</f>
        <v>15121700</v>
      </c>
      <c r="AN35" cm="1">
        <f t="array" aca="1" ref="AN35" ca="1">CELL("contents", INDIRECT("J"&amp;CELL("contents", AN$1)+13))</f>
        <v>8574800</v>
      </c>
      <c r="AO35" cm="1">
        <f t="array" aca="1" ref="AO35" ca="1">CELL("contents", INDIRECT("J"&amp;CELL("contents", AO$1)+13))</f>
        <v>9960200</v>
      </c>
      <c r="AP35" cm="1">
        <f t="array" aca="1" ref="AP35" ca="1">CELL("contents", INDIRECT("J"&amp;CELL("contents", AP$1)+13))</f>
        <v>9674900</v>
      </c>
      <c r="AQ35" cm="1">
        <f t="array" aca="1" ref="AQ35" ca="1">CELL("contents", INDIRECT("J"&amp;CELL("contents", AQ$1)+13))</f>
        <v>8716700</v>
      </c>
      <c r="AR35" cm="1">
        <f t="array" aca="1" ref="AR35" ca="1">CELL("contents", INDIRECT("J"&amp;CELL("contents", AR$1)+13))</f>
        <v>9265200</v>
      </c>
      <c r="AS35" cm="1">
        <f t="array" aca="1" ref="AS35" ca="1">CELL("contents", INDIRECT("J"&amp;CELL("contents", AS$1)+13))</f>
        <v>9274700</v>
      </c>
      <c r="AT35" cm="1">
        <f t="array" aca="1" ref="AT35" ca="1">CELL("contents", INDIRECT("J"&amp;CELL("contents", AT$1)+13))</f>
        <v>11540500</v>
      </c>
      <c r="AU35" cm="1">
        <f t="array" aca="1" ref="AU35" ca="1">CELL("contents", INDIRECT("J"&amp;CELL("contents", AU$1)+13))</f>
        <v>9241500</v>
      </c>
      <c r="AV35" cm="1">
        <f t="array" aca="1" ref="AV35" ca="1">CELL("contents", INDIRECT("J"&amp;CELL("contents", AV$1)+13))</f>
        <v>12143600</v>
      </c>
      <c r="AW35" cm="1">
        <f t="array" aca="1" ref="AW35" ca="1">CELL("contents", INDIRECT("J"&amp;CELL("contents", AW$1)+13))</f>
        <v>9727900</v>
      </c>
      <c r="AX35" cm="1">
        <f t="array" aca="1" ref="AX35" ca="1">CELL("contents", INDIRECT("J"&amp;CELL("contents", AX$1)+13))</f>
        <v>9855200</v>
      </c>
      <c r="AY35" cm="1">
        <f t="array" aca="1" ref="AY35" ca="1">CELL("contents", INDIRECT("J"&amp;CELL("contents", AY$1)+13))</f>
        <v>9839100</v>
      </c>
      <c r="AZ35" cm="1">
        <f t="array" aca="1" ref="AZ35" ca="1">CELL("contents", INDIRECT("J"&amp;CELL("contents", AZ$1)+13))</f>
        <v>11015700</v>
      </c>
      <c r="BA35" cm="1">
        <f t="array" aca="1" ref="BA35" ca="1">CELL("contents", INDIRECT("J"&amp;CELL("contents", BA$1)+13))</f>
        <v>10596500</v>
      </c>
      <c r="BB35" cm="1">
        <f t="array" aca="1" ref="BB35" ca="1">CELL("contents", INDIRECT("J"&amp;CELL("contents", BB$1)+13))</f>
        <v>10748400</v>
      </c>
      <c r="BC35" cm="1">
        <f t="array" aca="1" ref="BC35" ca="1">CELL("contents", INDIRECT("J"&amp;CELL("contents", BC$1)+13))</f>
        <v>10205100</v>
      </c>
      <c r="BD35" cm="1">
        <f t="array" aca="1" ref="BD35" ca="1">CELL("contents", INDIRECT("J"&amp;CELL("contents", BD$1)+13))</f>
        <v>10019700</v>
      </c>
      <c r="BE35" cm="1">
        <f t="array" aca="1" ref="BE35" ca="1">CELL("contents", INDIRECT("J"&amp;CELL("contents", BE$1)+13))</f>
        <v>9814700</v>
      </c>
      <c r="BF35" cm="1">
        <f t="array" aca="1" ref="BF35" ca="1">CELL("contents", INDIRECT("J"&amp;CELL("contents", BF$1)+13))</f>
        <v>11776300</v>
      </c>
    </row>
    <row r="36" spans="1:58" x14ac:dyDescent="0.25">
      <c r="A36" s="1">
        <v>6.2500000000000001E-5</v>
      </c>
      <c r="B36">
        <v>1.0128205128205101</v>
      </c>
      <c r="C36">
        <v>124</v>
      </c>
      <c r="D36">
        <v>-0.29130910755961498</v>
      </c>
      <c r="E36">
        <v>0.49764927806605302</v>
      </c>
      <c r="F36">
        <v>0.54243771309199795</v>
      </c>
      <c r="G36">
        <v>2.79512421232741E-3</v>
      </c>
      <c r="H36">
        <v>0.49860243789383601</v>
      </c>
      <c r="I36">
        <v>2.83095913812648E-3</v>
      </c>
      <c r="J36">
        <v>5814000</v>
      </c>
      <c r="K36">
        <v>1732</v>
      </c>
      <c r="L36">
        <v>25111100</v>
      </c>
      <c r="M36">
        <v>0.49918056889336698</v>
      </c>
      <c r="N36">
        <v>2.8400949937341601E-3</v>
      </c>
      <c r="O36">
        <v>0.49857995250313197</v>
      </c>
      <c r="P36">
        <v>2.8765064680128E-3</v>
      </c>
      <c r="R36" t="s">
        <v>48</v>
      </c>
      <c r="S36" cm="1">
        <f t="array" aca="1" ref="S36" ca="1">CELL("contents", INDIRECT("J"&amp;CELL("contents", S$1)+14))</f>
        <v>237900</v>
      </c>
      <c r="T36" cm="1">
        <f t="array" aca="1" ref="T36" ca="1">CELL("contents", INDIRECT("J"&amp;CELL("contents", T$1)+14))</f>
        <v>4271200</v>
      </c>
      <c r="U36" cm="1">
        <f t="array" aca="1" ref="U36" ca="1">CELL("contents", INDIRECT("J"&amp;CELL("contents", U$1)+14))</f>
        <v>5237600</v>
      </c>
      <c r="V36" cm="1">
        <f t="array" aca="1" ref="V36" ca="1">CELL("contents", INDIRECT("J"&amp;CELL("contents", V$1)+14))</f>
        <v>6546100</v>
      </c>
      <c r="W36" cm="1">
        <f t="array" aca="1" ref="W36" ca="1">CELL("contents", INDIRECT("J"&amp;CELL("contents", W$1)+14))</f>
        <v>7420400</v>
      </c>
      <c r="X36" cm="1">
        <f t="array" aca="1" ref="X36" ca="1">CELL("contents", INDIRECT("J"&amp;CELL("contents", X$1)+14))</f>
        <v>8480800</v>
      </c>
      <c r="Y36" cm="1">
        <f t="array" aca="1" ref="Y36" ca="1">CELL("contents", INDIRECT("J"&amp;CELL("contents", Y$1)+14))</f>
        <v>6554200</v>
      </c>
      <c r="Z36" cm="1">
        <f t="array" aca="1" ref="Z36" ca="1">CELL("contents", INDIRECT("J"&amp;CELL("contents", Z$1)+14))</f>
        <v>8043800</v>
      </c>
      <c r="AA36" cm="1">
        <f t="array" aca="1" ref="AA36" ca="1">CELL("contents", INDIRECT("J"&amp;CELL("contents", AA$1)+14))</f>
        <v>8289300</v>
      </c>
      <c r="AB36" cm="1">
        <f t="array" aca="1" ref="AB36" ca="1">CELL("contents", INDIRECT("J"&amp;CELL("contents", AB$1)+14))</f>
        <v>7738800</v>
      </c>
      <c r="AC36" cm="1">
        <f t="array" aca="1" ref="AC36" ca="1">CELL("contents", INDIRECT("J"&amp;CELL("contents", AC$1)+14))</f>
        <v>7603700</v>
      </c>
      <c r="AD36" cm="1">
        <f t="array" aca="1" ref="AD36" ca="1">CELL("contents", INDIRECT("J"&amp;CELL("contents", AD$1)+14))</f>
        <v>10783900</v>
      </c>
      <c r="AE36" cm="1">
        <f t="array" aca="1" ref="AE36" ca="1">CELL("contents", INDIRECT("J"&amp;CELL("contents", AE$1)+14))</f>
        <v>8314600</v>
      </c>
      <c r="AF36" cm="1">
        <f t="array" aca="1" ref="AF36" ca="1">CELL("contents", INDIRECT("J"&amp;CELL("contents", AF$1)+14))</f>
        <v>8462700</v>
      </c>
      <c r="AG36" cm="1">
        <f t="array" aca="1" ref="AG36" ca="1">CELL("contents", INDIRECT("J"&amp;CELL("contents", AG$1)+14))</f>
        <v>10207900</v>
      </c>
      <c r="AH36" cm="1">
        <f t="array" aca="1" ref="AH36" ca="1">CELL("contents", INDIRECT("J"&amp;CELL("contents", AH$1)+14))</f>
        <v>8919300</v>
      </c>
      <c r="AI36" cm="1">
        <f t="array" aca="1" ref="AI36" ca="1">CELL("contents", INDIRECT("J"&amp;CELL("contents", AI$1)+14))</f>
        <v>8507300</v>
      </c>
      <c r="AJ36" cm="1">
        <f t="array" aca="1" ref="AJ36" ca="1">CELL("contents", INDIRECT("J"&amp;CELL("contents", AJ$1)+14))</f>
        <v>10859000</v>
      </c>
      <c r="AK36" cm="1">
        <f t="array" aca="1" ref="AK36" ca="1">CELL("contents", INDIRECT("J"&amp;CELL("contents", AK$1)+14))</f>
        <v>9493400</v>
      </c>
      <c r="AL36" cm="1">
        <f t="array" aca="1" ref="AL36" ca="1">CELL("contents", INDIRECT("J"&amp;CELL("contents", AL$1)+14))</f>
        <v>9153900</v>
      </c>
      <c r="AM36" cm="1">
        <f t="array" aca="1" ref="AM36" ca="1">CELL("contents", INDIRECT("J"&amp;CELL("contents", AM$1)+14))</f>
        <v>12346700</v>
      </c>
      <c r="AN36" cm="1">
        <f t="array" aca="1" ref="AN36" ca="1">CELL("contents", INDIRECT("J"&amp;CELL("contents", AN$1)+14))</f>
        <v>9851400</v>
      </c>
      <c r="AO36" cm="1">
        <f t="array" aca="1" ref="AO36" ca="1">CELL("contents", INDIRECT("J"&amp;CELL("contents", AO$1)+14))</f>
        <v>9892500</v>
      </c>
      <c r="AP36" cm="1">
        <f t="array" aca="1" ref="AP36" ca="1">CELL("contents", INDIRECT("J"&amp;CELL("contents", AP$1)+14))</f>
        <v>10007800</v>
      </c>
      <c r="AQ36" cm="1">
        <f t="array" aca="1" ref="AQ36" ca="1">CELL("contents", INDIRECT("J"&amp;CELL("contents", AQ$1)+14))</f>
        <v>10737200</v>
      </c>
      <c r="AR36" cm="1">
        <f t="array" aca="1" ref="AR36" ca="1">CELL("contents", INDIRECT("J"&amp;CELL("contents", AR$1)+14))</f>
        <v>10458100</v>
      </c>
      <c r="AS36" cm="1">
        <f t="array" aca="1" ref="AS36" ca="1">CELL("contents", INDIRECT("J"&amp;CELL("contents", AS$1)+14))</f>
        <v>10204500</v>
      </c>
      <c r="AT36" cm="1">
        <f t="array" aca="1" ref="AT36" ca="1">CELL("contents", INDIRECT("J"&amp;CELL("contents", AT$1)+14))</f>
        <v>10338600</v>
      </c>
      <c r="AU36" cm="1">
        <f t="array" aca="1" ref="AU36" ca="1">CELL("contents", INDIRECT("J"&amp;CELL("contents", AU$1)+14))</f>
        <v>10859900</v>
      </c>
      <c r="AV36" cm="1">
        <f t="array" aca="1" ref="AV36" ca="1">CELL("contents", INDIRECT("J"&amp;CELL("contents", AV$1)+14))</f>
        <v>11752800</v>
      </c>
      <c r="AW36" cm="1">
        <f t="array" aca="1" ref="AW36" ca="1">CELL("contents", INDIRECT("J"&amp;CELL("contents", AW$1)+14))</f>
        <v>12714400</v>
      </c>
      <c r="AX36" cm="1">
        <f t="array" aca="1" ref="AX36" ca="1">CELL("contents", INDIRECT("J"&amp;CELL("contents", AX$1)+14))</f>
        <v>11161700</v>
      </c>
      <c r="AY36" cm="1">
        <f t="array" aca="1" ref="AY36" ca="1">CELL("contents", INDIRECT("J"&amp;CELL("contents", AY$1)+14))</f>
        <v>10662400</v>
      </c>
      <c r="AZ36" cm="1">
        <f t="array" aca="1" ref="AZ36" ca="1">CELL("contents", INDIRECT("J"&amp;CELL("contents", AZ$1)+14))</f>
        <v>11154400</v>
      </c>
      <c r="BA36" cm="1">
        <f t="array" aca="1" ref="BA36" ca="1">CELL("contents", INDIRECT("J"&amp;CELL("contents", BA$1)+14))</f>
        <v>10799000</v>
      </c>
      <c r="BB36" cm="1">
        <f t="array" aca="1" ref="BB36" ca="1">CELL("contents", INDIRECT("J"&amp;CELL("contents", BB$1)+14))</f>
        <v>16442100</v>
      </c>
      <c r="BC36" cm="1">
        <f t="array" aca="1" ref="BC36" ca="1">CELL("contents", INDIRECT("J"&amp;CELL("contents", BC$1)+14))</f>
        <v>11588600</v>
      </c>
      <c r="BD36" cm="1">
        <f t="array" aca="1" ref="BD36" ca="1">CELL("contents", INDIRECT("J"&amp;CELL("contents", BD$1)+14))</f>
        <v>14002500</v>
      </c>
      <c r="BE36" cm="1">
        <f t="array" aca="1" ref="BE36" ca="1">CELL("contents", INDIRECT("J"&amp;CELL("contents", BE$1)+14))</f>
        <v>11374900</v>
      </c>
      <c r="BF36" cm="1">
        <f t="array" aca="1" ref="BF36" ca="1">CELL("contents", INDIRECT("J"&amp;CELL("contents", BF$1)+14))</f>
        <v>10986000</v>
      </c>
    </row>
    <row r="37" spans="1:58" x14ac:dyDescent="0.25">
      <c r="A37" s="1">
        <v>3.1250000000000001E-5</v>
      </c>
      <c r="B37">
        <v>1.0128205128205101</v>
      </c>
      <c r="C37">
        <v>135</v>
      </c>
      <c r="D37">
        <v>-0.29144637366901899</v>
      </c>
      <c r="E37">
        <v>0.499047710452872</v>
      </c>
      <c r="F37">
        <v>0.54396200439363096</v>
      </c>
      <c r="G37">
        <v>2.8109502125956902E-3</v>
      </c>
      <c r="H37">
        <v>0.49859452489370198</v>
      </c>
      <c r="I37">
        <v>2.8469880358341E-3</v>
      </c>
      <c r="J37">
        <v>6741600</v>
      </c>
      <c r="K37">
        <v>1732</v>
      </c>
      <c r="L37">
        <v>25111100</v>
      </c>
      <c r="M37">
        <v>0.49918056889336698</v>
      </c>
      <c r="N37">
        <v>2.8400949937341601E-3</v>
      </c>
      <c r="O37">
        <v>0.49857995250313197</v>
      </c>
      <c r="P37">
        <v>2.8765064680128E-3</v>
      </c>
      <c r="R37" t="s">
        <v>49</v>
      </c>
      <c r="S37" cm="1">
        <f t="array" aca="1" ref="S37" ca="1">CELL("contents", INDIRECT("J"&amp;CELL("contents", S$1)+15))</f>
        <v>190900</v>
      </c>
      <c r="T37" cm="1">
        <f t="array" aca="1" ref="T37" ca="1">CELL("contents", INDIRECT("J"&amp;CELL("contents", T$1)+15))</f>
        <v>5814000</v>
      </c>
      <c r="U37" cm="1">
        <f t="array" aca="1" ref="U37" ca="1">CELL("contents", INDIRECT("J"&amp;CELL("contents", U$1)+15))</f>
        <v>5545200</v>
      </c>
      <c r="V37" cm="1">
        <f t="array" aca="1" ref="V37" ca="1">CELL("contents", INDIRECT("J"&amp;CELL("contents", V$1)+15))</f>
        <v>6541800</v>
      </c>
      <c r="W37" cm="1">
        <f t="array" aca="1" ref="W37" ca="1">CELL("contents", INDIRECT("J"&amp;CELL("contents", W$1)+15))</f>
        <v>7680100</v>
      </c>
      <c r="X37" cm="1">
        <f t="array" aca="1" ref="X37" ca="1">CELL("contents", INDIRECT("J"&amp;CELL("contents", X$1)+15))</f>
        <v>7962700</v>
      </c>
      <c r="Y37" cm="1">
        <f t="array" aca="1" ref="Y37" ca="1">CELL("contents", INDIRECT("J"&amp;CELL("contents", Y$1)+15))</f>
        <v>8487400</v>
      </c>
      <c r="Z37" cm="1">
        <f t="array" aca="1" ref="Z37" ca="1">CELL("contents", INDIRECT("J"&amp;CELL("contents", Z$1)+15))</f>
        <v>8427000</v>
      </c>
      <c r="AA37" cm="1">
        <f t="array" aca="1" ref="AA37" ca="1">CELL("contents", INDIRECT("J"&amp;CELL("contents", AA$1)+15))</f>
        <v>9165300</v>
      </c>
      <c r="AB37" cm="1">
        <f t="array" aca="1" ref="AB37" ca="1">CELL("contents", INDIRECT("J"&amp;CELL("contents", AB$1)+15))</f>
        <v>8109400</v>
      </c>
      <c r="AC37" cm="1">
        <f t="array" aca="1" ref="AC37" ca="1">CELL("contents", INDIRECT("J"&amp;CELL("contents", AC$1)+15))</f>
        <v>8432600</v>
      </c>
      <c r="AD37" cm="1">
        <f t="array" aca="1" ref="AD37" ca="1">CELL("contents", INDIRECT("J"&amp;CELL("contents", AD$1)+15))</f>
        <v>8029300</v>
      </c>
      <c r="AE37" cm="1">
        <f t="array" aca="1" ref="AE37" ca="1">CELL("contents", INDIRECT("J"&amp;CELL("contents", AE$1)+15))</f>
        <v>8619700</v>
      </c>
      <c r="AF37" cm="1">
        <f t="array" aca="1" ref="AF37" ca="1">CELL("contents", INDIRECT("J"&amp;CELL("contents", AF$1)+15))</f>
        <v>8697400</v>
      </c>
      <c r="AG37" cm="1">
        <f t="array" aca="1" ref="AG37" ca="1">CELL("contents", INDIRECT("J"&amp;CELL("contents", AG$1)+15))</f>
        <v>9928400</v>
      </c>
      <c r="AH37" cm="1">
        <f t="array" aca="1" ref="AH37" ca="1">CELL("contents", INDIRECT("J"&amp;CELL("contents", AH$1)+15))</f>
        <v>9635800</v>
      </c>
      <c r="AI37" cm="1">
        <f t="array" aca="1" ref="AI37" ca="1">CELL("contents", INDIRECT("J"&amp;CELL("contents", AI$1)+15))</f>
        <v>9805600</v>
      </c>
      <c r="AJ37" cm="1">
        <f t="array" aca="1" ref="AJ37" ca="1">CELL("contents", INDIRECT("J"&amp;CELL("contents", AJ$1)+15))</f>
        <v>9849500</v>
      </c>
      <c r="AK37" cm="1">
        <f t="array" aca="1" ref="AK37" ca="1">CELL("contents", INDIRECT("J"&amp;CELL("contents", AK$1)+15))</f>
        <v>10321500</v>
      </c>
      <c r="AL37" cm="1">
        <f t="array" aca="1" ref="AL37" ca="1">CELL("contents", INDIRECT("J"&amp;CELL("contents", AL$1)+15))</f>
        <v>10606600</v>
      </c>
      <c r="AM37" cm="1">
        <f t="array" aca="1" ref="AM37" ca="1">CELL("contents", INDIRECT("J"&amp;CELL("contents", AM$1)+15))</f>
        <v>11967100</v>
      </c>
      <c r="AN37" cm="1">
        <f t="array" aca="1" ref="AN37" ca="1">CELL("contents", INDIRECT("J"&amp;CELL("contents", AN$1)+15))</f>
        <v>10089700</v>
      </c>
      <c r="AO37" cm="1">
        <f t="array" aca="1" ref="AO37" ca="1">CELL("contents", INDIRECT("J"&amp;CELL("contents", AO$1)+15))</f>
        <v>13988800</v>
      </c>
      <c r="AP37" cm="1">
        <f t="array" aca="1" ref="AP37" ca="1">CELL("contents", INDIRECT("J"&amp;CELL("contents", AP$1)+15))</f>
        <v>11201300</v>
      </c>
      <c r="AQ37" cm="1">
        <f t="array" aca="1" ref="AQ37" ca="1">CELL("contents", INDIRECT("J"&amp;CELL("contents", AQ$1)+15))</f>
        <v>10683400</v>
      </c>
      <c r="AR37" cm="1">
        <f t="array" aca="1" ref="AR37" ca="1">CELL("contents", INDIRECT("J"&amp;CELL("contents", AR$1)+15))</f>
        <v>10541500</v>
      </c>
      <c r="AS37" cm="1">
        <f t="array" aca="1" ref="AS37" ca="1">CELL("contents", INDIRECT("J"&amp;CELL("contents", AS$1)+15))</f>
        <v>10726500</v>
      </c>
      <c r="AT37" cm="1">
        <f t="array" aca="1" ref="AT37" ca="1">CELL("contents", INDIRECT("J"&amp;CELL("contents", AT$1)+15))</f>
        <v>10717000</v>
      </c>
      <c r="AU37" cm="1">
        <f t="array" aca="1" ref="AU37" ca="1">CELL("contents", INDIRECT("J"&amp;CELL("contents", AU$1)+15))</f>
        <v>10787800</v>
      </c>
      <c r="AV37" cm="1">
        <f t="array" aca="1" ref="AV37" ca="1">CELL("contents", INDIRECT("J"&amp;CELL("contents", AV$1)+15))</f>
        <v>11649000</v>
      </c>
      <c r="AW37" cm="1">
        <f t="array" aca="1" ref="AW37" ca="1">CELL("contents", INDIRECT("J"&amp;CELL("contents", AW$1)+15))</f>
        <v>11371200</v>
      </c>
      <c r="AX37" cm="1">
        <f t="array" aca="1" ref="AX37" ca="1">CELL("contents", INDIRECT("J"&amp;CELL("contents", AX$1)+15))</f>
        <v>11426500</v>
      </c>
      <c r="AY37" cm="1">
        <f t="array" aca="1" ref="AY37" ca="1">CELL("contents", INDIRECT("J"&amp;CELL("contents", AY$1)+15))</f>
        <v>11361200</v>
      </c>
      <c r="AZ37" cm="1">
        <f t="array" aca="1" ref="AZ37" ca="1">CELL("contents", INDIRECT("J"&amp;CELL("contents", AZ$1)+15))</f>
        <v>11849200</v>
      </c>
      <c r="BA37" cm="1">
        <f t="array" aca="1" ref="BA37" ca="1">CELL("contents", INDIRECT("J"&amp;CELL("contents", BA$1)+15))</f>
        <v>11658600</v>
      </c>
      <c r="BB37" cm="1">
        <f t="array" aca="1" ref="BB37" ca="1">CELL("contents", INDIRECT("J"&amp;CELL("contents", BB$1)+15))</f>
        <v>12462900</v>
      </c>
      <c r="BC37" cm="1">
        <f t="array" aca="1" ref="BC37" ca="1">CELL("contents", INDIRECT("J"&amp;CELL("contents", BC$1)+15))</f>
        <v>10965500</v>
      </c>
      <c r="BD37" cm="1">
        <f t="array" aca="1" ref="BD37" ca="1">CELL("contents", INDIRECT("J"&amp;CELL("contents", BD$1)+15))</f>
        <v>11756500</v>
      </c>
      <c r="BE37" cm="1">
        <f t="array" aca="1" ref="BE37" ca="1">CELL("contents", INDIRECT("J"&amp;CELL("contents", BE$1)+15))</f>
        <v>11675700</v>
      </c>
      <c r="BF37" cm="1">
        <f t="array" aca="1" ref="BF37" ca="1">CELL("contents", INDIRECT("J"&amp;CELL("contents", BF$1)+15))</f>
        <v>11919500</v>
      </c>
    </row>
    <row r="38" spans="1:58" x14ac:dyDescent="0.25">
      <c r="A38" s="1">
        <v>1.5625E-5</v>
      </c>
      <c r="B38">
        <v>1.0128205128205101</v>
      </c>
      <c r="C38">
        <v>98</v>
      </c>
      <c r="D38">
        <v>-0.29140208942751999</v>
      </c>
      <c r="E38">
        <v>0.49561259146933201</v>
      </c>
      <c r="F38">
        <v>0.54021772470157203</v>
      </c>
      <c r="G38">
        <v>2.7940811815592098E-3</v>
      </c>
      <c r="H38">
        <v>0.49860295940922</v>
      </c>
      <c r="I38">
        <v>2.8299027351689401E-3</v>
      </c>
      <c r="J38">
        <v>4941400</v>
      </c>
      <c r="K38">
        <v>1732</v>
      </c>
      <c r="L38">
        <v>25111100</v>
      </c>
      <c r="M38">
        <v>0.49918056889336698</v>
      </c>
      <c r="N38">
        <v>2.8400949937341601E-3</v>
      </c>
      <c r="O38">
        <v>0.49857995250313197</v>
      </c>
      <c r="P38">
        <v>2.8765064680128E-3</v>
      </c>
      <c r="R38" t="s">
        <v>50</v>
      </c>
      <c r="S38" cm="1">
        <f t="array" aca="1" ref="S38" ca="1">CELL("contents", INDIRECT("J"&amp;CELL("contents", S$1)+16))</f>
        <v>190300</v>
      </c>
      <c r="T38" cm="1">
        <f t="array" aca="1" ref="T38" ca="1">CELL("contents", INDIRECT("J"&amp;CELL("contents", T$1)+16))</f>
        <v>6741600</v>
      </c>
      <c r="U38" cm="1">
        <f t="array" aca="1" ref="U38" ca="1">CELL("contents", INDIRECT("J"&amp;CELL("contents", U$1)+16))</f>
        <v>7319900</v>
      </c>
      <c r="V38" cm="1">
        <f t="array" aca="1" ref="V38" ca="1">CELL("contents", INDIRECT("J"&amp;CELL("contents", V$1)+16))</f>
        <v>7285200</v>
      </c>
      <c r="W38" cm="1">
        <f t="array" aca="1" ref="W38" ca="1">CELL("contents", INDIRECT("J"&amp;CELL("contents", W$1)+16))</f>
        <v>9070600</v>
      </c>
      <c r="X38" cm="1">
        <f t="array" aca="1" ref="X38" ca="1">CELL("contents", INDIRECT("J"&amp;CELL("contents", X$1)+16))</f>
        <v>9440300</v>
      </c>
      <c r="Y38" cm="1">
        <f t="array" aca="1" ref="Y38" ca="1">CELL("contents", INDIRECT("J"&amp;CELL("contents", Y$1)+16))</f>
        <v>8730900</v>
      </c>
      <c r="Z38" cm="1">
        <f t="array" aca="1" ref="Z38" ca="1">CELL("contents", INDIRECT("J"&amp;CELL("contents", Z$1)+16))</f>
        <v>9533700</v>
      </c>
      <c r="AA38" cm="1">
        <f t="array" aca="1" ref="AA38" ca="1">CELL("contents", INDIRECT("J"&amp;CELL("contents", AA$1)+16))</f>
        <v>9586600</v>
      </c>
      <c r="AB38" cm="1">
        <f t="array" aca="1" ref="AB38" ca="1">CELL("contents", INDIRECT("J"&amp;CELL("contents", AB$1)+16))</f>
        <v>10554600</v>
      </c>
      <c r="AC38" cm="1">
        <f t="array" aca="1" ref="AC38" ca="1">CELL("contents", INDIRECT("J"&amp;CELL("contents", AC$1)+16))</f>
        <v>8930100</v>
      </c>
      <c r="AD38" cm="1">
        <f t="array" aca="1" ref="AD38" ca="1">CELL("contents", INDIRECT("J"&amp;CELL("contents", AD$1)+16))</f>
        <v>9179700</v>
      </c>
      <c r="AE38" cm="1">
        <f t="array" aca="1" ref="AE38" ca="1">CELL("contents", INDIRECT("J"&amp;CELL("contents", AE$1)+16))</f>
        <v>9390000</v>
      </c>
      <c r="AF38" cm="1">
        <f t="array" aca="1" ref="AF38" ca="1">CELL("contents", INDIRECT("J"&amp;CELL("contents", AF$1)+16))</f>
        <v>9661000</v>
      </c>
      <c r="AG38" cm="1">
        <f t="array" aca="1" ref="AG38" ca="1">CELL("contents", INDIRECT("J"&amp;CELL("contents", AG$1)+16))</f>
        <v>10005900</v>
      </c>
      <c r="AH38" cm="1">
        <f t="array" aca="1" ref="AH38" ca="1">CELL("contents", INDIRECT("J"&amp;CELL("contents", AH$1)+16))</f>
        <v>10237200</v>
      </c>
      <c r="AI38" cm="1">
        <f t="array" aca="1" ref="AI38" ca="1">CELL("contents", INDIRECT("J"&amp;CELL("contents", AI$1)+16))</f>
        <v>10775100</v>
      </c>
      <c r="AJ38" cm="1">
        <f t="array" aca="1" ref="AJ38" ca="1">CELL("contents", INDIRECT("J"&amp;CELL("contents", AJ$1)+16))</f>
        <v>11214400</v>
      </c>
      <c r="AK38" cm="1">
        <f t="array" aca="1" ref="AK38" ca="1">CELL("contents", INDIRECT("J"&amp;CELL("contents", AK$1)+16))</f>
        <v>11330700</v>
      </c>
      <c r="AL38" cm="1">
        <f t="array" aca="1" ref="AL38" ca="1">CELL("contents", INDIRECT("J"&amp;CELL("contents", AL$1)+16))</f>
        <v>12792400</v>
      </c>
      <c r="AM38" cm="1">
        <f t="array" aca="1" ref="AM38" ca="1">CELL("contents", INDIRECT("J"&amp;CELL("contents", AM$1)+16))</f>
        <v>11485800</v>
      </c>
      <c r="AN38" cm="1">
        <f t="array" aca="1" ref="AN38" ca="1">CELL("contents", INDIRECT("J"&amp;CELL("contents", AN$1)+16))</f>
        <v>14439200</v>
      </c>
      <c r="AO38" cm="1">
        <f t="array" aca="1" ref="AO38" ca="1">CELL("contents", INDIRECT("J"&amp;CELL("contents", AO$1)+16))</f>
        <v>14965200</v>
      </c>
      <c r="AP38" cm="1">
        <f t="array" aca="1" ref="AP38" ca="1">CELL("contents", INDIRECT("J"&amp;CELL("contents", AP$1)+16))</f>
        <v>12778100</v>
      </c>
      <c r="AQ38" cm="1">
        <f t="array" aca="1" ref="AQ38" ca="1">CELL("contents", INDIRECT("J"&amp;CELL("contents", AQ$1)+16))</f>
        <v>11944000</v>
      </c>
      <c r="AR38" cm="1">
        <f t="array" aca="1" ref="AR38" ca="1">CELL("contents", INDIRECT("J"&amp;CELL("contents", AR$1)+16))</f>
        <v>13915600</v>
      </c>
      <c r="AS38" cm="1">
        <f t="array" aca="1" ref="AS38" ca="1">CELL("contents", INDIRECT("J"&amp;CELL("contents", AS$1)+16))</f>
        <v>12896300</v>
      </c>
      <c r="AT38" cm="1">
        <f t="array" aca="1" ref="AT38" ca="1">CELL("contents", INDIRECT("J"&amp;CELL("contents", AT$1)+16))</f>
        <v>11797300</v>
      </c>
      <c r="AU38" cm="1">
        <f t="array" aca="1" ref="AU38" ca="1">CELL("contents", INDIRECT("J"&amp;CELL("contents", AU$1)+16))</f>
        <v>11795400</v>
      </c>
      <c r="AV38" cm="1">
        <f t="array" aca="1" ref="AV38" ca="1">CELL("contents", INDIRECT("J"&amp;CELL("contents", AV$1)+16))</f>
        <v>12168000</v>
      </c>
      <c r="AW38" cm="1">
        <f t="array" aca="1" ref="AW38" ca="1">CELL("contents", INDIRECT("J"&amp;CELL("contents", AW$1)+16))</f>
        <v>12097600</v>
      </c>
      <c r="AX38" cm="1">
        <f t="array" aca="1" ref="AX38" ca="1">CELL("contents", INDIRECT("J"&amp;CELL("contents", AX$1)+16))</f>
        <v>12279500</v>
      </c>
      <c r="AY38" cm="1">
        <f t="array" aca="1" ref="AY38" ca="1">CELL("contents", INDIRECT("J"&amp;CELL("contents", AY$1)+16))</f>
        <v>12149200</v>
      </c>
      <c r="AZ38" cm="1">
        <f t="array" aca="1" ref="AZ38" ca="1">CELL("contents", INDIRECT("J"&amp;CELL("contents", AZ$1)+16))</f>
        <v>12683500</v>
      </c>
      <c r="BA38" cm="1">
        <f t="array" aca="1" ref="BA38" ca="1">CELL("contents", INDIRECT("J"&amp;CELL("contents", BA$1)+16))</f>
        <v>12803100</v>
      </c>
      <c r="BB38" cm="1">
        <f t="array" aca="1" ref="BB38" ca="1">CELL("contents", INDIRECT("J"&amp;CELL("contents", BB$1)+16))</f>
        <v>12635700</v>
      </c>
      <c r="BC38" cm="1">
        <f t="array" aca="1" ref="BC38" ca="1">CELL("contents", INDIRECT("J"&amp;CELL("contents", BC$1)+16))</f>
        <v>13092100</v>
      </c>
      <c r="BD38" cm="1">
        <f t="array" aca="1" ref="BD38" ca="1">CELL("contents", INDIRECT("J"&amp;CELL("contents", BD$1)+16))</f>
        <v>12801400</v>
      </c>
      <c r="BE38" cm="1">
        <f t="array" aca="1" ref="BE38" ca="1">CELL("contents", INDIRECT("J"&amp;CELL("contents", BE$1)+16))</f>
        <v>14169500</v>
      </c>
      <c r="BF38" cm="1">
        <f t="array" aca="1" ref="BF38" ca="1">CELL("contents", INDIRECT("J"&amp;CELL("contents", BF$1)+16))</f>
        <v>13184900</v>
      </c>
    </row>
    <row r="39" spans="1:58" x14ac:dyDescent="0.25">
      <c r="A39" t="s">
        <v>0</v>
      </c>
      <c r="B39">
        <v>1.52564102564102</v>
      </c>
      <c r="C39">
        <v>1602</v>
      </c>
      <c r="D39">
        <v>-0.32679457179382998</v>
      </c>
      <c r="E39">
        <v>0.49581816856660499</v>
      </c>
      <c r="F39">
        <v>0.54044180373759998</v>
      </c>
      <c r="G39">
        <v>1.3892792307900099E-3</v>
      </c>
      <c r="H39">
        <v>0.49930536038460499</v>
      </c>
      <c r="I39">
        <v>2.1195413905642601E-3</v>
      </c>
      <c r="J39">
        <v>25856500</v>
      </c>
      <c r="R39" t="s">
        <v>51</v>
      </c>
      <c r="S39" cm="1">
        <f t="array" aca="1" ref="S39" ca="1">CELL("contents", INDIRECT("J"&amp;CELL("contents", S$1)+17))</f>
        <v>189600</v>
      </c>
      <c r="T39" cm="1">
        <f t="array" aca="1" ref="T39" ca="1">CELL("contents", INDIRECT("J"&amp;CELL("contents", T$1)+17))</f>
        <v>4941400</v>
      </c>
      <c r="U39" cm="1">
        <f t="array" aca="1" ref="U39" ca="1">CELL("contents", INDIRECT("J"&amp;CELL("contents", U$1)+17))</f>
        <v>7866400</v>
      </c>
      <c r="V39" cm="1">
        <f t="array" aca="1" ref="V39" ca="1">CELL("contents", INDIRECT("J"&amp;CELL("contents", V$1)+17))</f>
        <v>7907500</v>
      </c>
      <c r="W39" cm="1">
        <f t="array" aca="1" ref="W39" ca="1">CELL("contents", INDIRECT("J"&amp;CELL("contents", W$1)+17))</f>
        <v>10896300</v>
      </c>
      <c r="X39" cm="1">
        <f t="array" aca="1" ref="X39" ca="1">CELL("contents", INDIRECT("J"&amp;CELL("contents", X$1)+17))</f>
        <v>9048800</v>
      </c>
      <c r="Y39" cm="1">
        <f t="array" aca="1" ref="Y39" ca="1">CELL("contents", INDIRECT("J"&amp;CELL("contents", Y$1)+17))</f>
        <v>9929300</v>
      </c>
      <c r="Z39" cm="1">
        <f t="array" aca="1" ref="Z39" ca="1">CELL("contents", INDIRECT("J"&amp;CELL("contents", Z$1)+17))</f>
        <v>9880100</v>
      </c>
      <c r="AA39" cm="1">
        <f t="array" aca="1" ref="AA39" ca="1">CELL("contents", INDIRECT("J"&amp;CELL("contents", AA$1)+17))</f>
        <v>11501300</v>
      </c>
      <c r="AB39" cm="1">
        <f t="array" aca="1" ref="AB39" ca="1">CELL("contents", INDIRECT("J"&amp;CELL("contents", AB$1)+17))</f>
        <v>9558400</v>
      </c>
      <c r="AC39" cm="1">
        <f t="array" aca="1" ref="AC39" ca="1">CELL("contents", INDIRECT("J"&amp;CELL("contents", AC$1)+17))</f>
        <v>9681300</v>
      </c>
      <c r="AD39" cm="1">
        <f t="array" aca="1" ref="AD39" ca="1">CELL("contents", INDIRECT("J"&amp;CELL("contents", AD$1)+17))</f>
        <v>9576300</v>
      </c>
      <c r="AE39" cm="1">
        <f t="array" aca="1" ref="AE39" ca="1">CELL("contents", INDIRECT("J"&amp;CELL("contents", AE$1)+17))</f>
        <v>10520200</v>
      </c>
      <c r="AF39" cm="1">
        <f t="array" aca="1" ref="AF39" ca="1">CELL("contents", INDIRECT("J"&amp;CELL("contents", AF$1)+17))</f>
        <v>11510000</v>
      </c>
      <c r="AG39" cm="1">
        <f t="array" aca="1" ref="AG39" ca="1">CELL("contents", INDIRECT("J"&amp;CELL("contents", AG$1)+17))</f>
        <v>10405100</v>
      </c>
      <c r="AH39" cm="1">
        <f t="array" aca="1" ref="AH39" ca="1">CELL("contents", INDIRECT("J"&amp;CELL("contents", AH$1)+17))</f>
        <v>11283400</v>
      </c>
      <c r="AI39" cm="1">
        <f t="array" aca="1" ref="AI39" ca="1">CELL("contents", INDIRECT("J"&amp;CELL("contents", AI$1)+17))</f>
        <v>12592700</v>
      </c>
      <c r="AJ39" cm="1">
        <f t="array" aca="1" ref="AJ39" ca="1">CELL("contents", INDIRECT("J"&amp;CELL("contents", AJ$1)+17))</f>
        <v>12344400</v>
      </c>
      <c r="AK39" cm="1">
        <f t="array" aca="1" ref="AK39" ca="1">CELL("contents", INDIRECT("J"&amp;CELL("contents", AK$1)+17))</f>
        <v>11962000</v>
      </c>
      <c r="AL39" cm="1">
        <f t="array" aca="1" ref="AL39" ca="1">CELL("contents", INDIRECT("J"&amp;CELL("contents", AL$1)+17))</f>
        <v>13931000</v>
      </c>
      <c r="AM39" cm="1">
        <f t="array" aca="1" ref="AM39" ca="1">CELL("contents", INDIRECT("J"&amp;CELL("contents", AM$1)+17))</f>
        <v>13739300</v>
      </c>
      <c r="AN39" cm="1">
        <f t="array" aca="1" ref="AN39" ca="1">CELL("contents", INDIRECT("J"&amp;CELL("contents", AN$1)+17))</f>
        <v>14803700</v>
      </c>
      <c r="AO39" cm="1">
        <f t="array" aca="1" ref="AO39" ca="1">CELL("contents", INDIRECT("J"&amp;CELL("contents", AO$1)+17))</f>
        <v>13092500</v>
      </c>
      <c r="AP39" cm="1">
        <f t="array" aca="1" ref="AP39" ca="1">CELL("contents", INDIRECT("J"&amp;CELL("contents", AP$1)+17))</f>
        <v>12866700</v>
      </c>
      <c r="AQ39" cm="1">
        <f t="array" aca="1" ref="AQ39" ca="1">CELL("contents", INDIRECT("J"&amp;CELL("contents", AQ$1)+17))</f>
        <v>12991400</v>
      </c>
      <c r="AR39" cm="1">
        <f t="array" aca="1" ref="AR39" ca="1">CELL("contents", INDIRECT("J"&amp;CELL("contents", AR$1)+17))</f>
        <v>12201800</v>
      </c>
      <c r="AS39" cm="1">
        <f t="array" aca="1" ref="AS39" ca="1">CELL("contents", INDIRECT("J"&amp;CELL("contents", AS$1)+17))</f>
        <v>13093600</v>
      </c>
      <c r="AT39" cm="1">
        <f t="array" aca="1" ref="AT39" ca="1">CELL("contents", INDIRECT("J"&amp;CELL("contents", AT$1)+17))</f>
        <v>12995000</v>
      </c>
      <c r="AU39" cm="1">
        <f t="array" aca="1" ref="AU39" ca="1">CELL("contents", INDIRECT("J"&amp;CELL("contents", AU$1)+17))</f>
        <v>13998700</v>
      </c>
      <c r="AV39" cm="1">
        <f t="array" aca="1" ref="AV39" ca="1">CELL("contents", INDIRECT("J"&amp;CELL("contents", AV$1)+17))</f>
        <v>12971500</v>
      </c>
      <c r="AW39" cm="1">
        <f t="array" aca="1" ref="AW39" ca="1">CELL("contents", INDIRECT("J"&amp;CELL("contents", AW$1)+17))</f>
        <v>13360600</v>
      </c>
      <c r="AX39" cm="1">
        <f t="array" aca="1" ref="AX39" ca="1">CELL("contents", INDIRECT("J"&amp;CELL("contents", AX$1)+17))</f>
        <v>14736400</v>
      </c>
      <c r="AY39" cm="1">
        <f t="array" aca="1" ref="AY39" ca="1">CELL("contents", INDIRECT("J"&amp;CELL("contents", AY$1)+17))</f>
        <v>13303600</v>
      </c>
      <c r="AZ39" cm="1">
        <f t="array" aca="1" ref="AZ39" ca="1">CELL("contents", INDIRECT("J"&amp;CELL("contents", AZ$1)+17))</f>
        <v>13396400</v>
      </c>
      <c r="BA39" cm="1">
        <f t="array" aca="1" ref="BA39" ca="1">CELL("contents", INDIRECT("J"&amp;CELL("contents", BA$1)+17))</f>
        <v>17373100</v>
      </c>
      <c r="BB39" cm="1">
        <f t="array" aca="1" ref="BB39" ca="1">CELL("contents", INDIRECT("J"&amp;CELL("contents", BB$1)+17))</f>
        <v>14652600</v>
      </c>
      <c r="BC39" cm="1">
        <f t="array" aca="1" ref="BC39" ca="1">CELL("contents", INDIRECT("J"&amp;CELL("contents", BC$1)+17))</f>
        <v>13924200</v>
      </c>
      <c r="BD39" cm="1">
        <f t="array" aca="1" ref="BD39" ca="1">CELL("contents", INDIRECT("J"&amp;CELL("contents", BD$1)+17))</f>
        <v>18851900</v>
      </c>
      <c r="BE39" cm="1">
        <f t="array" aca="1" ref="BE39" ca="1">CELL("contents", INDIRECT("J"&amp;CELL("contents", BE$1)+17))</f>
        <v>12861000</v>
      </c>
      <c r="BF39" cm="1">
        <f t="array" aca="1" ref="BF39" ca="1">CELL("contents", INDIRECT("J"&amp;CELL("contents", BF$1)+17))</f>
        <v>13526600</v>
      </c>
    </row>
    <row r="40" spans="1:58" x14ac:dyDescent="0.25">
      <c r="A40">
        <v>1.024</v>
      </c>
      <c r="B40">
        <v>1.52564102564102</v>
      </c>
      <c r="C40">
        <v>73</v>
      </c>
      <c r="D40">
        <v>-0.27795855322409002</v>
      </c>
      <c r="E40">
        <v>0.496478508890345</v>
      </c>
      <c r="F40">
        <v>0.54116157469047599</v>
      </c>
      <c r="G40">
        <v>1.37964536255996E-3</v>
      </c>
      <c r="H40">
        <v>0.49931017731872002</v>
      </c>
      <c r="I40">
        <v>2.1048435659568698E-3</v>
      </c>
      <c r="J40">
        <v>3403700</v>
      </c>
      <c r="K40">
        <v>1602</v>
      </c>
      <c r="L40">
        <v>25856500</v>
      </c>
      <c r="M40">
        <v>0.49581816856660499</v>
      </c>
      <c r="N40">
        <v>1.3892792307900099E-3</v>
      </c>
      <c r="O40">
        <v>0.49930536038460499</v>
      </c>
      <c r="P40">
        <v>2.1195413905642601E-3</v>
      </c>
    </row>
    <row r="41" spans="1:58" x14ac:dyDescent="0.25">
      <c r="A41">
        <v>0.51200000000000001</v>
      </c>
      <c r="B41">
        <v>1.52564102564102</v>
      </c>
      <c r="C41">
        <v>73</v>
      </c>
      <c r="D41">
        <v>-0.27795855322409002</v>
      </c>
      <c r="E41">
        <v>0.496478508890345</v>
      </c>
      <c r="F41">
        <v>0.54116157469047599</v>
      </c>
      <c r="G41">
        <v>1.37964536255996E-3</v>
      </c>
      <c r="H41">
        <v>0.49931017731872002</v>
      </c>
      <c r="I41">
        <v>2.1048435659568698E-3</v>
      </c>
      <c r="J41">
        <v>3123700</v>
      </c>
      <c r="K41">
        <v>1602</v>
      </c>
      <c r="L41">
        <v>25856500</v>
      </c>
      <c r="M41">
        <v>0.49581816856660499</v>
      </c>
      <c r="N41">
        <v>1.3892792307900099E-3</v>
      </c>
      <c r="O41">
        <v>0.49930536038460499</v>
      </c>
      <c r="P41">
        <v>2.1195413905642601E-3</v>
      </c>
    </row>
    <row r="42" spans="1:58" x14ac:dyDescent="0.25">
      <c r="A42">
        <v>0.25600000000000001</v>
      </c>
      <c r="B42">
        <v>1.52564102564102</v>
      </c>
      <c r="C42">
        <v>70</v>
      </c>
      <c r="D42">
        <v>-0.290302705970852</v>
      </c>
      <c r="E42">
        <v>0.49492126822013799</v>
      </c>
      <c r="F42">
        <v>0.53946418235995097</v>
      </c>
      <c r="G42">
        <v>1.37837386373218E-3</v>
      </c>
      <c r="H42">
        <v>0.49931081306813302</v>
      </c>
      <c r="I42">
        <v>2.1029037151811501E-3</v>
      </c>
      <c r="J42">
        <v>3085200</v>
      </c>
      <c r="K42">
        <v>1602</v>
      </c>
      <c r="L42">
        <v>25856500</v>
      </c>
      <c r="M42">
        <v>0.49581816856660499</v>
      </c>
      <c r="N42">
        <v>1.3892792307900099E-3</v>
      </c>
      <c r="O42">
        <v>0.49930536038460499</v>
      </c>
      <c r="P42">
        <v>2.1195413905642601E-3</v>
      </c>
    </row>
    <row r="43" spans="1:58" x14ac:dyDescent="0.25">
      <c r="A43">
        <v>0.128</v>
      </c>
      <c r="B43">
        <v>1.52564102564102</v>
      </c>
      <c r="C43">
        <v>50</v>
      </c>
      <c r="D43">
        <v>-0.28792880421209299</v>
      </c>
      <c r="E43">
        <v>0.49805571081884398</v>
      </c>
      <c r="F43">
        <v>0.54288072479254001</v>
      </c>
      <c r="G43">
        <v>1.38485819817935E-3</v>
      </c>
      <c r="H43">
        <v>0.49930757090090999</v>
      </c>
      <c r="I43">
        <v>2.11279648183772E-3</v>
      </c>
      <c r="J43">
        <v>2423800</v>
      </c>
      <c r="K43">
        <v>1602</v>
      </c>
      <c r="L43">
        <v>25856500</v>
      </c>
      <c r="M43">
        <v>0.49581816856660499</v>
      </c>
      <c r="N43">
        <v>1.3892792307900099E-3</v>
      </c>
      <c r="O43">
        <v>0.49930536038460499</v>
      </c>
      <c r="P43">
        <v>2.1195413905642601E-3</v>
      </c>
    </row>
    <row r="44" spans="1:58" x14ac:dyDescent="0.25">
      <c r="A44">
        <v>6.4000000000000001E-2</v>
      </c>
      <c r="B44">
        <v>1.52564102564102</v>
      </c>
      <c r="C44">
        <v>80</v>
      </c>
      <c r="D44">
        <v>-0.28396167863602001</v>
      </c>
      <c r="E44">
        <v>0.49623821823268899</v>
      </c>
      <c r="F44">
        <v>0.54089965787363103</v>
      </c>
      <c r="G44">
        <v>1.3810075099384099E-3</v>
      </c>
      <c r="H44">
        <v>0.49930949624503002</v>
      </c>
      <c r="I44">
        <v>2.1069217138804E-3</v>
      </c>
      <c r="J44">
        <v>3493000</v>
      </c>
      <c r="K44">
        <v>1602</v>
      </c>
      <c r="L44">
        <v>25856500</v>
      </c>
      <c r="M44">
        <v>0.49581816856660499</v>
      </c>
      <c r="N44">
        <v>1.3892792307900099E-3</v>
      </c>
      <c r="O44">
        <v>0.49930536038460499</v>
      </c>
      <c r="P44">
        <v>2.1195413905642601E-3</v>
      </c>
    </row>
    <row r="45" spans="1:58" x14ac:dyDescent="0.25">
      <c r="A45">
        <v>3.2000000000000001E-2</v>
      </c>
      <c r="B45">
        <v>1.52564102564102</v>
      </c>
      <c r="C45">
        <v>52</v>
      </c>
      <c r="D45">
        <v>-0.27829399442686498</v>
      </c>
      <c r="E45">
        <v>0.49722815037497697</v>
      </c>
      <c r="F45">
        <v>0.54197868390872495</v>
      </c>
      <c r="G45">
        <v>1.3895704303257201E-3</v>
      </c>
      <c r="H45">
        <v>0.49930521478483703</v>
      </c>
      <c r="I45">
        <v>2.1199856565225798E-3</v>
      </c>
      <c r="J45">
        <v>2599400</v>
      </c>
      <c r="K45">
        <v>1602</v>
      </c>
      <c r="L45">
        <v>25856500</v>
      </c>
      <c r="M45">
        <v>0.49581816856660499</v>
      </c>
      <c r="N45">
        <v>1.3892792307900099E-3</v>
      </c>
      <c r="O45">
        <v>0.49930536038460499</v>
      </c>
      <c r="P45">
        <v>2.1195413905642601E-3</v>
      </c>
    </row>
    <row r="46" spans="1:58" x14ac:dyDescent="0.25">
      <c r="A46">
        <v>1.6E-2</v>
      </c>
      <c r="B46">
        <v>1.52564102564102</v>
      </c>
      <c r="C46">
        <v>70</v>
      </c>
      <c r="D46">
        <v>-0.27840685757700301</v>
      </c>
      <c r="E46">
        <v>0.49477330393283098</v>
      </c>
      <c r="F46">
        <v>0.53930290128678504</v>
      </c>
      <c r="G46">
        <v>1.37892778362425E-3</v>
      </c>
      <c r="H46">
        <v>0.49931053610818699</v>
      </c>
      <c r="I46">
        <v>2.1037487980933999E-3</v>
      </c>
      <c r="J46">
        <v>3113000</v>
      </c>
      <c r="K46">
        <v>1602</v>
      </c>
      <c r="L46">
        <v>25856500</v>
      </c>
      <c r="M46">
        <v>0.49581816856660499</v>
      </c>
      <c r="N46">
        <v>1.3892792307900099E-3</v>
      </c>
      <c r="O46">
        <v>0.49930536038460499</v>
      </c>
      <c r="P46">
        <v>2.1195413905642601E-3</v>
      </c>
    </row>
    <row r="47" spans="1:58" x14ac:dyDescent="0.25">
      <c r="A47">
        <v>8.0000000000000002E-3</v>
      </c>
      <c r="B47">
        <v>1.52564102564102</v>
      </c>
      <c r="C47">
        <v>76</v>
      </c>
      <c r="D47">
        <v>-0.29583666848886597</v>
      </c>
      <c r="E47">
        <v>0.49828227143102799</v>
      </c>
      <c r="F47">
        <v>0.54312767585982002</v>
      </c>
      <c r="G47">
        <v>1.38552333970676E-3</v>
      </c>
      <c r="H47">
        <v>0.49930723833014601</v>
      </c>
      <c r="I47">
        <v>2.1138112490397998E-3</v>
      </c>
      <c r="J47">
        <v>3361500</v>
      </c>
      <c r="K47">
        <v>1602</v>
      </c>
      <c r="L47">
        <v>25856500</v>
      </c>
      <c r="M47">
        <v>0.49581816856660499</v>
      </c>
      <c r="N47">
        <v>1.3892792307900099E-3</v>
      </c>
      <c r="O47">
        <v>0.49930536038460499</v>
      </c>
      <c r="P47">
        <v>2.1195413905642601E-3</v>
      </c>
    </row>
    <row r="48" spans="1:58" x14ac:dyDescent="0.25">
      <c r="A48">
        <v>4.0000000000000001E-3</v>
      </c>
      <c r="B48">
        <v>1.52564102564102</v>
      </c>
      <c r="C48">
        <v>87</v>
      </c>
      <c r="D48">
        <v>-0.28589302521947302</v>
      </c>
      <c r="E48">
        <v>0.49622889363917899</v>
      </c>
      <c r="F48">
        <v>0.54088949406670495</v>
      </c>
      <c r="G48">
        <v>1.39132714436052E-3</v>
      </c>
      <c r="H48">
        <v>0.49930433642781902</v>
      </c>
      <c r="I48">
        <v>2.1226657715243801E-3</v>
      </c>
      <c r="J48">
        <v>3909600</v>
      </c>
      <c r="K48">
        <v>1602</v>
      </c>
      <c r="L48">
        <v>25856500</v>
      </c>
      <c r="M48">
        <v>0.49581816856660499</v>
      </c>
      <c r="N48">
        <v>1.3892792307900099E-3</v>
      </c>
      <c r="O48">
        <v>0.49930536038460499</v>
      </c>
      <c r="P48">
        <v>2.1195413905642601E-3</v>
      </c>
    </row>
    <row r="49" spans="1:16" x14ac:dyDescent="0.25">
      <c r="A49">
        <v>2E-3</v>
      </c>
      <c r="B49">
        <v>1.52564102564102</v>
      </c>
      <c r="C49">
        <v>95</v>
      </c>
      <c r="D49">
        <v>-0.29271145042014501</v>
      </c>
      <c r="E49">
        <v>0.49718803372832199</v>
      </c>
      <c r="F49">
        <v>0.54193495676387105</v>
      </c>
      <c r="G49">
        <v>1.39050305266941E-3</v>
      </c>
      <c r="H49">
        <v>0.49930474847366502</v>
      </c>
      <c r="I49">
        <v>2.1214085034315299E-3</v>
      </c>
      <c r="J49">
        <v>4792600</v>
      </c>
      <c r="K49">
        <v>1602</v>
      </c>
      <c r="L49">
        <v>25856500</v>
      </c>
      <c r="M49">
        <v>0.49581816856660499</v>
      </c>
      <c r="N49">
        <v>1.3892792307900099E-3</v>
      </c>
      <c r="O49">
        <v>0.49930536038460499</v>
      </c>
      <c r="P49">
        <v>2.1195413905642601E-3</v>
      </c>
    </row>
    <row r="50" spans="1:16" x14ac:dyDescent="0.25">
      <c r="A50">
        <v>1E-3</v>
      </c>
      <c r="B50">
        <v>1.52564102564102</v>
      </c>
      <c r="C50">
        <v>94</v>
      </c>
      <c r="D50">
        <v>-0.29252278403038101</v>
      </c>
      <c r="E50">
        <v>0.49804432056482001</v>
      </c>
      <c r="F50">
        <v>0.542868309415654</v>
      </c>
      <c r="G50">
        <v>1.38149278002708E-3</v>
      </c>
      <c r="H50">
        <v>0.49930925360998601</v>
      </c>
      <c r="I50">
        <v>2.10766206183619E-3</v>
      </c>
      <c r="J50">
        <v>4040300</v>
      </c>
      <c r="K50">
        <v>1602</v>
      </c>
      <c r="L50">
        <v>25856500</v>
      </c>
      <c r="M50">
        <v>0.49581816856660499</v>
      </c>
      <c r="N50">
        <v>1.3892792307900099E-3</v>
      </c>
      <c r="O50">
        <v>0.49930536038460499</v>
      </c>
      <c r="P50">
        <v>2.1195413905642601E-3</v>
      </c>
    </row>
    <row r="51" spans="1:16" x14ac:dyDescent="0.25">
      <c r="A51" s="1">
        <v>5.0000000000000001E-4</v>
      </c>
      <c r="B51">
        <v>1.52564102564102</v>
      </c>
      <c r="C51">
        <v>111</v>
      </c>
      <c r="D51">
        <v>-0.29258070591933799</v>
      </c>
      <c r="E51">
        <v>0.49713775169734797</v>
      </c>
      <c r="F51">
        <v>0.54188014935010897</v>
      </c>
      <c r="G51">
        <v>1.3722161276376E-3</v>
      </c>
      <c r="H51">
        <v>0.49931389193618098</v>
      </c>
      <c r="I51">
        <v>2.0935092203701899E-3</v>
      </c>
      <c r="J51">
        <v>8449700</v>
      </c>
      <c r="K51">
        <v>1602</v>
      </c>
      <c r="L51">
        <v>25856500</v>
      </c>
      <c r="M51">
        <v>0.49581816856660499</v>
      </c>
      <c r="N51">
        <v>1.3892792307900099E-3</v>
      </c>
      <c r="O51">
        <v>0.49930536038460499</v>
      </c>
      <c r="P51">
        <v>2.1195413905642601E-3</v>
      </c>
    </row>
    <row r="52" spans="1:16" x14ac:dyDescent="0.25">
      <c r="A52" s="1">
        <v>2.5000000000000001E-4</v>
      </c>
      <c r="B52">
        <v>1.52564102564102</v>
      </c>
      <c r="C52">
        <v>113</v>
      </c>
      <c r="D52">
        <v>-0.29171011308214401</v>
      </c>
      <c r="E52">
        <v>0.49165503603446098</v>
      </c>
      <c r="F52">
        <v>0.535903989277563</v>
      </c>
      <c r="G52">
        <v>1.3818299932657401E-3</v>
      </c>
      <c r="H52">
        <v>0.49930908500336701</v>
      </c>
      <c r="I52">
        <v>2.1081765281874801E-3</v>
      </c>
      <c r="J52">
        <v>7793000</v>
      </c>
      <c r="K52">
        <v>1602</v>
      </c>
      <c r="L52">
        <v>25856500</v>
      </c>
      <c r="M52">
        <v>0.49581816856660499</v>
      </c>
      <c r="N52">
        <v>1.3892792307900099E-3</v>
      </c>
      <c r="O52">
        <v>0.49930536038460499</v>
      </c>
      <c r="P52">
        <v>2.1195413905642601E-3</v>
      </c>
    </row>
    <row r="53" spans="1:16" x14ac:dyDescent="0.25">
      <c r="A53" s="1">
        <v>1.25E-4</v>
      </c>
      <c r="B53">
        <v>1.52564102564102</v>
      </c>
      <c r="C53">
        <v>101</v>
      </c>
      <c r="D53">
        <v>-0.29164054007759599</v>
      </c>
      <c r="E53">
        <v>0.49728478361231399</v>
      </c>
      <c r="F53">
        <v>0.54204041413742299</v>
      </c>
      <c r="G53">
        <v>1.37777638103697E-3</v>
      </c>
      <c r="H53">
        <v>0.49931111180948101</v>
      </c>
      <c r="I53">
        <v>2.10199217106923E-3</v>
      </c>
      <c r="J53">
        <v>5237600</v>
      </c>
      <c r="K53">
        <v>1602</v>
      </c>
      <c r="L53">
        <v>25856500</v>
      </c>
      <c r="M53">
        <v>0.49581816856660499</v>
      </c>
      <c r="N53">
        <v>1.3892792307900099E-3</v>
      </c>
      <c r="O53">
        <v>0.49930536038460499</v>
      </c>
      <c r="P53">
        <v>2.1195413905642601E-3</v>
      </c>
    </row>
    <row r="54" spans="1:16" x14ac:dyDescent="0.25">
      <c r="A54" s="1">
        <v>6.2500000000000001E-5</v>
      </c>
      <c r="B54">
        <v>1.52564102564102</v>
      </c>
      <c r="C54">
        <v>105</v>
      </c>
      <c r="D54">
        <v>-0.29169121499159401</v>
      </c>
      <c r="E54">
        <v>0.49428965488128501</v>
      </c>
      <c r="F54">
        <v>0.53877572382060002</v>
      </c>
      <c r="G54">
        <v>1.3868369298375401E-3</v>
      </c>
      <c r="H54">
        <v>0.49930658153508101</v>
      </c>
      <c r="I54">
        <v>2.1158153160341902E-3</v>
      </c>
      <c r="J54">
        <v>5545200</v>
      </c>
      <c r="K54">
        <v>1602</v>
      </c>
      <c r="L54">
        <v>25856500</v>
      </c>
      <c r="M54">
        <v>0.49581816856660499</v>
      </c>
      <c r="N54">
        <v>1.3892792307900099E-3</v>
      </c>
      <c r="O54">
        <v>0.49930536038460499</v>
      </c>
      <c r="P54">
        <v>2.1195413905642601E-3</v>
      </c>
    </row>
    <row r="55" spans="1:16" x14ac:dyDescent="0.25">
      <c r="A55" s="1">
        <v>3.1250000000000001E-5</v>
      </c>
      <c r="B55">
        <v>1.52564102564102</v>
      </c>
      <c r="C55">
        <v>117</v>
      </c>
      <c r="D55">
        <v>-0.29158657279415401</v>
      </c>
      <c r="E55">
        <v>0.49683047115864298</v>
      </c>
      <c r="F55">
        <v>0.54154521356292096</v>
      </c>
      <c r="G55">
        <v>1.39298423342359E-3</v>
      </c>
      <c r="H55">
        <v>0.49930350788328798</v>
      </c>
      <c r="I55">
        <v>2.1251938945821502E-3</v>
      </c>
      <c r="J55">
        <v>7319900</v>
      </c>
      <c r="K55">
        <v>1602</v>
      </c>
      <c r="L55">
        <v>25856500</v>
      </c>
      <c r="M55">
        <v>0.49581816856660499</v>
      </c>
      <c r="N55">
        <v>1.3892792307900099E-3</v>
      </c>
      <c r="O55">
        <v>0.49930536038460499</v>
      </c>
      <c r="P55">
        <v>2.1195413905642601E-3</v>
      </c>
    </row>
    <row r="56" spans="1:16" x14ac:dyDescent="0.25">
      <c r="A56" s="1">
        <v>1.5625E-5</v>
      </c>
      <c r="B56">
        <v>1.52564102564102</v>
      </c>
      <c r="C56">
        <v>120</v>
      </c>
      <c r="D56">
        <v>-0.291605081972106</v>
      </c>
      <c r="E56">
        <v>0.49639744146347198</v>
      </c>
      <c r="F56">
        <v>0.54107321119518503</v>
      </c>
      <c r="G56">
        <v>1.3867030541430099E-3</v>
      </c>
      <c r="H56">
        <v>0.49930664847292799</v>
      </c>
      <c r="I56">
        <v>2.1156110697822801E-3</v>
      </c>
      <c r="J56">
        <v>7866400</v>
      </c>
      <c r="K56">
        <v>1602</v>
      </c>
      <c r="L56">
        <v>25856500</v>
      </c>
      <c r="M56">
        <v>0.49581816856660499</v>
      </c>
      <c r="N56">
        <v>1.3892792307900099E-3</v>
      </c>
      <c r="O56">
        <v>0.49930536038460499</v>
      </c>
      <c r="P56">
        <v>2.1195413905642601E-3</v>
      </c>
    </row>
    <row r="57" spans="1:16" x14ac:dyDescent="0.25">
      <c r="A57" t="s">
        <v>0</v>
      </c>
      <c r="B57">
        <v>2.0384615384615299</v>
      </c>
      <c r="C57">
        <v>1717</v>
      </c>
      <c r="D57">
        <v>-0.32763354477173401</v>
      </c>
      <c r="E57">
        <v>0.49530417550071398</v>
      </c>
      <c r="F57">
        <v>0.53988155129577797</v>
      </c>
      <c r="G57" s="1">
        <v>8.3916418559115604E-4</v>
      </c>
      <c r="H57">
        <v>0.49958041790720398</v>
      </c>
      <c r="I57">
        <v>1.71060391678197E-3</v>
      </c>
      <c r="J57">
        <v>28662100</v>
      </c>
    </row>
    <row r="58" spans="1:16" x14ac:dyDescent="0.25">
      <c r="A58">
        <v>1.024</v>
      </c>
      <c r="B58">
        <v>2.0384615384615299</v>
      </c>
      <c r="C58">
        <v>71</v>
      </c>
      <c r="D58">
        <v>-0.273978498877814</v>
      </c>
      <c r="E58">
        <v>0.49604270046772198</v>
      </c>
      <c r="F58">
        <v>0.54068654350981704</v>
      </c>
      <c r="G58" s="1">
        <v>8.3490851466694305E-4</v>
      </c>
      <c r="H58">
        <v>0.49958254574266597</v>
      </c>
      <c r="I58">
        <v>1.7019288952826101E-3</v>
      </c>
      <c r="J58">
        <v>3012200</v>
      </c>
      <c r="K58">
        <v>1717</v>
      </c>
      <c r="L58">
        <v>28662100</v>
      </c>
      <c r="M58">
        <v>0.49530417550071398</v>
      </c>
      <c r="N58" s="1">
        <v>8.3916418559115604E-4</v>
      </c>
      <c r="O58">
        <v>0.49958041790720398</v>
      </c>
      <c r="P58">
        <v>1.71060391678197E-3</v>
      </c>
    </row>
    <row r="59" spans="1:16" x14ac:dyDescent="0.25">
      <c r="A59">
        <v>0.51200000000000001</v>
      </c>
      <c r="B59">
        <v>2.0384615384615299</v>
      </c>
      <c r="C59">
        <v>71</v>
      </c>
      <c r="D59">
        <v>-0.273978498877814</v>
      </c>
      <c r="E59">
        <v>0.49604270046772198</v>
      </c>
      <c r="F59">
        <v>0.54068654350981704</v>
      </c>
      <c r="G59" s="1">
        <v>8.3490851466694305E-4</v>
      </c>
      <c r="H59">
        <v>0.49958254574266597</v>
      </c>
      <c r="I59">
        <v>1.7019288952826101E-3</v>
      </c>
      <c r="J59">
        <v>2978400</v>
      </c>
      <c r="K59">
        <v>1717</v>
      </c>
      <c r="L59">
        <v>28662100</v>
      </c>
      <c r="M59">
        <v>0.49530417550071398</v>
      </c>
      <c r="N59" s="1">
        <v>8.3916418559115604E-4</v>
      </c>
      <c r="O59">
        <v>0.49958041790720398</v>
      </c>
      <c r="P59">
        <v>1.71060391678197E-3</v>
      </c>
    </row>
    <row r="60" spans="1:16" x14ac:dyDescent="0.25">
      <c r="A60">
        <v>0.25600000000000001</v>
      </c>
      <c r="B60">
        <v>2.0384615384615299</v>
      </c>
      <c r="C60">
        <v>29</v>
      </c>
      <c r="D60">
        <v>-0.29432516050530599</v>
      </c>
      <c r="E60">
        <v>0.495155799744873</v>
      </c>
      <c r="F60">
        <v>0.53971982172191102</v>
      </c>
      <c r="G60" s="1">
        <v>8.4168286314922902E-4</v>
      </c>
      <c r="H60">
        <v>0.499579158568425</v>
      </c>
      <c r="I60">
        <v>1.7157381441118801E-3</v>
      </c>
      <c r="J60">
        <v>1644600</v>
      </c>
      <c r="K60">
        <v>1717</v>
      </c>
      <c r="L60">
        <v>28662100</v>
      </c>
      <c r="M60">
        <v>0.49530417550071398</v>
      </c>
      <c r="N60" s="1">
        <v>8.3916418559115604E-4</v>
      </c>
      <c r="O60">
        <v>0.49958041790720398</v>
      </c>
      <c r="P60">
        <v>1.71060391678197E-3</v>
      </c>
    </row>
    <row r="61" spans="1:16" x14ac:dyDescent="0.25">
      <c r="A61">
        <v>0.128</v>
      </c>
      <c r="B61">
        <v>2.0384615384615299</v>
      </c>
      <c r="C61">
        <v>68</v>
      </c>
      <c r="D61">
        <v>-0.291474396446672</v>
      </c>
      <c r="E61">
        <v>0.49646995963573998</v>
      </c>
      <c r="F61">
        <v>0.54115225600295602</v>
      </c>
      <c r="G61" s="1">
        <v>8.3265788968234201E-4</v>
      </c>
      <c r="H61">
        <v>0.499583671055158</v>
      </c>
      <c r="I61">
        <v>1.697341082814E-3</v>
      </c>
      <c r="J61">
        <v>2882200</v>
      </c>
      <c r="K61">
        <v>1717</v>
      </c>
      <c r="L61">
        <v>28662100</v>
      </c>
      <c r="M61">
        <v>0.49530417550071398</v>
      </c>
      <c r="N61" s="1">
        <v>8.3916418559115604E-4</v>
      </c>
      <c r="O61">
        <v>0.49958041790720398</v>
      </c>
      <c r="P61">
        <v>1.71060391678197E-3</v>
      </c>
    </row>
    <row r="62" spans="1:16" x14ac:dyDescent="0.25">
      <c r="A62">
        <v>6.4000000000000001E-2</v>
      </c>
      <c r="B62">
        <v>2.0384615384615299</v>
      </c>
      <c r="C62">
        <v>72</v>
      </c>
      <c r="D62">
        <v>-0.27659471649884498</v>
      </c>
      <c r="E62">
        <v>0.49679598401236802</v>
      </c>
      <c r="F62">
        <v>0.54150762257348195</v>
      </c>
      <c r="G62" s="1">
        <v>8.3615045624929596E-4</v>
      </c>
      <c r="H62">
        <v>0.49958192477187502</v>
      </c>
      <c r="I62">
        <v>1.70446054543125E-3</v>
      </c>
      <c r="J62">
        <v>3060400</v>
      </c>
      <c r="K62">
        <v>1717</v>
      </c>
      <c r="L62">
        <v>28662100</v>
      </c>
      <c r="M62">
        <v>0.49530417550071398</v>
      </c>
      <c r="N62" s="1">
        <v>8.3916418559115604E-4</v>
      </c>
      <c r="O62">
        <v>0.49958041790720398</v>
      </c>
      <c r="P62">
        <v>1.71060391678197E-3</v>
      </c>
    </row>
    <row r="63" spans="1:16" x14ac:dyDescent="0.25">
      <c r="A63">
        <v>3.2000000000000001E-2</v>
      </c>
      <c r="B63">
        <v>2.0384615384615299</v>
      </c>
      <c r="C63">
        <v>77</v>
      </c>
      <c r="D63">
        <v>-0.29084537000730598</v>
      </c>
      <c r="E63">
        <v>0.496275504131372</v>
      </c>
      <c r="F63">
        <v>0.540940299503196</v>
      </c>
      <c r="G63" s="1">
        <v>8.4161419562434005E-4</v>
      </c>
      <c r="H63">
        <v>0.499579192902187</v>
      </c>
      <c r="I63">
        <v>1.7155981680034599E-3</v>
      </c>
      <c r="J63">
        <v>3274000</v>
      </c>
      <c r="K63">
        <v>1717</v>
      </c>
      <c r="L63">
        <v>28662100</v>
      </c>
      <c r="M63">
        <v>0.49530417550071398</v>
      </c>
      <c r="N63" s="1">
        <v>8.3916418559115604E-4</v>
      </c>
      <c r="O63">
        <v>0.49958041790720398</v>
      </c>
      <c r="P63">
        <v>1.71060391678197E-3</v>
      </c>
    </row>
    <row r="64" spans="1:16" x14ac:dyDescent="0.25">
      <c r="A64">
        <v>1.6E-2</v>
      </c>
      <c r="B64">
        <v>2.0384615384615299</v>
      </c>
      <c r="C64">
        <v>77</v>
      </c>
      <c r="D64">
        <v>-0.29084537000730598</v>
      </c>
      <c r="E64">
        <v>0.496275504131372</v>
      </c>
      <c r="F64">
        <v>0.540940299503196</v>
      </c>
      <c r="G64" s="1">
        <v>8.4161419562434005E-4</v>
      </c>
      <c r="H64">
        <v>0.499579192902187</v>
      </c>
      <c r="I64">
        <v>1.7155981680034599E-3</v>
      </c>
      <c r="J64">
        <v>3751800</v>
      </c>
      <c r="K64">
        <v>1717</v>
      </c>
      <c r="L64">
        <v>28662100</v>
      </c>
      <c r="M64">
        <v>0.49530417550071398</v>
      </c>
      <c r="N64" s="1">
        <v>8.3916418559115604E-4</v>
      </c>
      <c r="O64">
        <v>0.49958041790720398</v>
      </c>
      <c r="P64">
        <v>1.71060391678197E-3</v>
      </c>
    </row>
    <row r="65" spans="1:16" x14ac:dyDescent="0.25">
      <c r="A65">
        <v>8.0000000000000002E-3</v>
      </c>
      <c r="B65">
        <v>2.0384615384615299</v>
      </c>
      <c r="C65">
        <v>82</v>
      </c>
      <c r="D65">
        <v>-0.295710570903082</v>
      </c>
      <c r="E65">
        <v>0.49779126154120001</v>
      </c>
      <c r="F65">
        <v>0.54259247507990804</v>
      </c>
      <c r="G65" s="1">
        <v>8.3257555214322199E-4</v>
      </c>
      <c r="H65">
        <v>0.499583712223928</v>
      </c>
      <c r="I65">
        <v>1.6971732409073301E-3</v>
      </c>
      <c r="J65">
        <v>3479700</v>
      </c>
      <c r="K65">
        <v>1717</v>
      </c>
      <c r="L65">
        <v>28662100</v>
      </c>
      <c r="M65">
        <v>0.49530417550071398</v>
      </c>
      <c r="N65" s="1">
        <v>8.3916418559115604E-4</v>
      </c>
      <c r="O65">
        <v>0.49958041790720398</v>
      </c>
      <c r="P65">
        <v>1.71060391678197E-3</v>
      </c>
    </row>
    <row r="66" spans="1:16" x14ac:dyDescent="0.25">
      <c r="A66">
        <v>4.0000000000000001E-3</v>
      </c>
      <c r="B66">
        <v>2.0384615384615299</v>
      </c>
      <c r="C66">
        <v>85</v>
      </c>
      <c r="D66">
        <v>-0.29574648294634598</v>
      </c>
      <c r="E66">
        <v>0.49423815479984501</v>
      </c>
      <c r="F66">
        <v>0.53871958873183101</v>
      </c>
      <c r="G66" s="1">
        <v>8.3844280026201801E-4</v>
      </c>
      <c r="H66">
        <v>0.49958077859986899</v>
      </c>
      <c r="I66">
        <v>1.7091334005341101E-3</v>
      </c>
      <c r="J66">
        <v>3584400</v>
      </c>
      <c r="K66">
        <v>1717</v>
      </c>
      <c r="L66">
        <v>28662100</v>
      </c>
      <c r="M66">
        <v>0.49530417550071398</v>
      </c>
      <c r="N66" s="1">
        <v>8.3916418559115604E-4</v>
      </c>
      <c r="O66">
        <v>0.49958041790720398</v>
      </c>
      <c r="P66">
        <v>1.71060391678197E-3</v>
      </c>
    </row>
    <row r="67" spans="1:16" x14ac:dyDescent="0.25">
      <c r="A67">
        <v>2E-3</v>
      </c>
      <c r="B67">
        <v>2.0384615384615299</v>
      </c>
      <c r="C67">
        <v>89</v>
      </c>
      <c r="D67">
        <v>-0.29559673499700001</v>
      </c>
      <c r="E67">
        <v>0.49718276574411002</v>
      </c>
      <c r="F67">
        <v>0.54192921466108002</v>
      </c>
      <c r="G67" s="1">
        <v>8.3588385407007404E-4</v>
      </c>
      <c r="H67">
        <v>0.49958205807296402</v>
      </c>
      <c r="I67">
        <v>1.7039170871428399E-3</v>
      </c>
      <c r="J67">
        <v>3694000</v>
      </c>
      <c r="K67">
        <v>1717</v>
      </c>
      <c r="L67">
        <v>28662100</v>
      </c>
      <c r="M67">
        <v>0.49530417550071398</v>
      </c>
      <c r="N67" s="1">
        <v>8.3916418559115604E-4</v>
      </c>
      <c r="O67">
        <v>0.49958041790720398</v>
      </c>
      <c r="P67">
        <v>1.71060391678197E-3</v>
      </c>
    </row>
    <row r="68" spans="1:16" x14ac:dyDescent="0.25">
      <c r="A68">
        <v>1E-3</v>
      </c>
      <c r="B68">
        <v>2.0384615384615299</v>
      </c>
      <c r="C68">
        <v>102</v>
      </c>
      <c r="D68">
        <v>-0.290323367563388</v>
      </c>
      <c r="E68">
        <v>0.49505438615903002</v>
      </c>
      <c r="F68">
        <v>0.53960928091334304</v>
      </c>
      <c r="G68" s="1">
        <v>8.4143423947069496E-4</v>
      </c>
      <c r="H68">
        <v>0.49957928288026399</v>
      </c>
      <c r="I68">
        <v>1.71523133430564E-3</v>
      </c>
      <c r="J68">
        <v>4640900</v>
      </c>
      <c r="K68">
        <v>1717</v>
      </c>
      <c r="L68">
        <v>28662100</v>
      </c>
      <c r="M68">
        <v>0.49530417550071398</v>
      </c>
      <c r="N68" s="1">
        <v>8.3916418559115604E-4</v>
      </c>
      <c r="O68">
        <v>0.49958041790720398</v>
      </c>
      <c r="P68">
        <v>1.71060391678197E-3</v>
      </c>
    </row>
    <row r="69" spans="1:16" x14ac:dyDescent="0.25">
      <c r="A69" s="1">
        <v>5.0000000000000001E-4</v>
      </c>
      <c r="B69">
        <v>2.0384615384615299</v>
      </c>
      <c r="C69">
        <v>122</v>
      </c>
      <c r="D69">
        <v>-0.29042533339105397</v>
      </c>
      <c r="E69">
        <v>0.49570816218685898</v>
      </c>
      <c r="F69">
        <v>0.54032189678367704</v>
      </c>
      <c r="G69" s="1">
        <v>8.3079750804459997E-4</v>
      </c>
      <c r="H69">
        <v>0.49958460124597698</v>
      </c>
      <c r="I69">
        <v>1.6935487663986E-3</v>
      </c>
      <c r="J69">
        <v>5404500</v>
      </c>
      <c r="K69">
        <v>1717</v>
      </c>
      <c r="L69">
        <v>28662100</v>
      </c>
      <c r="M69">
        <v>0.49530417550071398</v>
      </c>
      <c r="N69" s="1">
        <v>8.3916418559115604E-4</v>
      </c>
      <c r="O69">
        <v>0.49958041790720398</v>
      </c>
      <c r="P69">
        <v>1.71060391678197E-3</v>
      </c>
    </row>
    <row r="70" spans="1:16" x14ac:dyDescent="0.25">
      <c r="A70" s="1">
        <v>2.5000000000000001E-4</v>
      </c>
      <c r="B70">
        <v>2.0384615384615299</v>
      </c>
      <c r="C70">
        <v>120</v>
      </c>
      <c r="D70">
        <v>-0.28793952010160601</v>
      </c>
      <c r="E70">
        <v>0.49574621167076199</v>
      </c>
      <c r="F70">
        <v>0.54036337072113005</v>
      </c>
      <c r="G70" s="1">
        <v>8.3419590079003504E-4</v>
      </c>
      <c r="H70">
        <v>0.49958290204960498</v>
      </c>
      <c r="I70">
        <v>1.7004762593027601E-3</v>
      </c>
      <c r="J70">
        <v>5387200</v>
      </c>
      <c r="K70">
        <v>1717</v>
      </c>
      <c r="L70">
        <v>28662100</v>
      </c>
      <c r="M70">
        <v>0.49530417550071398</v>
      </c>
      <c r="N70" s="1">
        <v>8.3916418559115604E-4</v>
      </c>
      <c r="O70">
        <v>0.49958041790720398</v>
      </c>
      <c r="P70">
        <v>1.71060391678197E-3</v>
      </c>
    </row>
    <row r="71" spans="1:16" x14ac:dyDescent="0.25">
      <c r="A71" s="1">
        <v>1.25E-4</v>
      </c>
      <c r="B71">
        <v>2.0384615384615299</v>
      </c>
      <c r="C71">
        <v>126</v>
      </c>
      <c r="D71">
        <v>-0.29176366236897799</v>
      </c>
      <c r="E71">
        <v>0.49735178352584303</v>
      </c>
      <c r="F71">
        <v>0.54211344404316897</v>
      </c>
      <c r="G71" s="1">
        <v>8.3591514199543495E-4</v>
      </c>
      <c r="H71">
        <v>0.499582042429002</v>
      </c>
      <c r="I71">
        <v>1.7039808663753099E-3</v>
      </c>
      <c r="J71">
        <v>6546100</v>
      </c>
      <c r="K71">
        <v>1717</v>
      </c>
      <c r="L71">
        <v>28662100</v>
      </c>
      <c r="M71">
        <v>0.49530417550071398</v>
      </c>
      <c r="N71" s="1">
        <v>8.3916418559115604E-4</v>
      </c>
      <c r="O71">
        <v>0.49958041790720398</v>
      </c>
      <c r="P71">
        <v>1.71060391678197E-3</v>
      </c>
    </row>
    <row r="72" spans="1:16" x14ac:dyDescent="0.25">
      <c r="A72" s="1">
        <v>6.2500000000000001E-5</v>
      </c>
      <c r="B72">
        <v>2.0384615384615299</v>
      </c>
      <c r="C72">
        <v>118</v>
      </c>
      <c r="D72">
        <v>-0.29167070186630101</v>
      </c>
      <c r="E72">
        <v>0.49714183973780401</v>
      </c>
      <c r="F72">
        <v>0.54188460531420601</v>
      </c>
      <c r="G72" s="1">
        <v>8.4073078563018302E-4</v>
      </c>
      <c r="H72">
        <v>0.49957963460718402</v>
      </c>
      <c r="I72">
        <v>1.71379737070768E-3</v>
      </c>
      <c r="J72">
        <v>6541800</v>
      </c>
      <c r="K72">
        <v>1717</v>
      </c>
      <c r="L72">
        <v>28662100</v>
      </c>
      <c r="M72">
        <v>0.49530417550071398</v>
      </c>
      <c r="N72" s="1">
        <v>8.3916418559115604E-4</v>
      </c>
      <c r="O72">
        <v>0.49958041790720398</v>
      </c>
      <c r="P72">
        <v>1.71060391678197E-3</v>
      </c>
    </row>
    <row r="73" spans="1:16" x14ac:dyDescent="0.25">
      <c r="A73" s="1">
        <v>3.1250000000000001E-5</v>
      </c>
      <c r="B73">
        <v>2.0384615384615299</v>
      </c>
      <c r="C73">
        <v>120</v>
      </c>
      <c r="D73">
        <v>-0.29163838642819101</v>
      </c>
      <c r="E73">
        <v>0.496243123497073</v>
      </c>
      <c r="F73">
        <v>0.54090500461181001</v>
      </c>
      <c r="G73" s="1">
        <v>8.3565206440860897E-4</v>
      </c>
      <c r="H73">
        <v>0.49958217396779497</v>
      </c>
      <c r="I73">
        <v>1.70344459283293E-3</v>
      </c>
      <c r="J73">
        <v>7285200</v>
      </c>
      <c r="K73">
        <v>1717</v>
      </c>
      <c r="L73">
        <v>28662100</v>
      </c>
      <c r="M73">
        <v>0.49530417550071398</v>
      </c>
      <c r="N73" s="1">
        <v>8.3916418559115604E-4</v>
      </c>
      <c r="O73">
        <v>0.49958041790720398</v>
      </c>
      <c r="P73">
        <v>1.71060391678197E-3</v>
      </c>
    </row>
    <row r="74" spans="1:16" x14ac:dyDescent="0.25">
      <c r="A74" s="1">
        <v>1.5625E-5</v>
      </c>
      <c r="B74">
        <v>2.0384615384615299</v>
      </c>
      <c r="C74">
        <v>126</v>
      </c>
      <c r="D74">
        <v>-0.29165271018963901</v>
      </c>
      <c r="E74">
        <v>0.49417468344829901</v>
      </c>
      <c r="F74">
        <v>0.53865040495864602</v>
      </c>
      <c r="G74" s="1">
        <v>8.3140325631125801E-4</v>
      </c>
      <c r="H74">
        <v>0.49958429837184398</v>
      </c>
      <c r="I74">
        <v>1.6947835609421799E-3</v>
      </c>
      <c r="J74">
        <v>7907500</v>
      </c>
      <c r="K74">
        <v>1717</v>
      </c>
      <c r="L74">
        <v>28662100</v>
      </c>
      <c r="M74">
        <v>0.49530417550071398</v>
      </c>
      <c r="N74" s="1">
        <v>8.3916418559115604E-4</v>
      </c>
      <c r="O74">
        <v>0.49958041790720398</v>
      </c>
      <c r="P74">
        <v>1.71060391678197E-3</v>
      </c>
    </row>
    <row r="75" spans="1:16" x14ac:dyDescent="0.25">
      <c r="A75" t="s">
        <v>0</v>
      </c>
      <c r="B75">
        <v>2.5512820512820502</v>
      </c>
      <c r="C75">
        <v>1876</v>
      </c>
      <c r="D75">
        <v>-0.32819598829129198</v>
      </c>
      <c r="E75">
        <v>0.495366356419919</v>
      </c>
      <c r="F75">
        <v>0.53994932849771204</v>
      </c>
      <c r="G75" s="1">
        <v>5.9265701961119799E-4</v>
      </c>
      <c r="H75">
        <v>0.49970367149019401</v>
      </c>
      <c r="I75">
        <v>1.51203521670036E-3</v>
      </c>
      <c r="J75">
        <v>28595200</v>
      </c>
    </row>
    <row r="76" spans="1:16" x14ac:dyDescent="0.25">
      <c r="A76">
        <v>1.024</v>
      </c>
      <c r="B76">
        <v>2.5512820512820502</v>
      </c>
      <c r="C76">
        <v>104</v>
      </c>
      <c r="D76">
        <v>-0.27608058849839301</v>
      </c>
      <c r="E76">
        <v>0.489120906225259</v>
      </c>
      <c r="F76">
        <v>0.53314178778553201</v>
      </c>
      <c r="G76" s="1">
        <v>5.87561814637815E-4</v>
      </c>
      <c r="H76">
        <v>0.49970621909268098</v>
      </c>
      <c r="I76">
        <v>1.49903591170417E-3</v>
      </c>
      <c r="J76">
        <v>4442500</v>
      </c>
      <c r="K76">
        <v>1876</v>
      </c>
      <c r="L76">
        <v>28595200</v>
      </c>
      <c r="M76">
        <v>0.495366356419919</v>
      </c>
      <c r="N76" s="1">
        <v>5.9265701961119799E-4</v>
      </c>
      <c r="O76">
        <v>0.49970367149019401</v>
      </c>
      <c r="P76">
        <v>1.51203521670036E-3</v>
      </c>
    </row>
    <row r="77" spans="1:16" x14ac:dyDescent="0.25">
      <c r="A77">
        <v>0.51200000000000001</v>
      </c>
      <c r="B77">
        <v>2.5512820512820502</v>
      </c>
      <c r="C77">
        <v>104</v>
      </c>
      <c r="D77">
        <v>-0.27608058849839301</v>
      </c>
      <c r="E77">
        <v>0.489120906225259</v>
      </c>
      <c r="F77">
        <v>0.53314178778553201</v>
      </c>
      <c r="G77" s="1">
        <v>5.87561814637815E-4</v>
      </c>
      <c r="H77">
        <v>0.49970621909268098</v>
      </c>
      <c r="I77">
        <v>1.49903591170417E-3</v>
      </c>
      <c r="J77">
        <v>4582300</v>
      </c>
      <c r="K77">
        <v>1876</v>
      </c>
      <c r="L77">
        <v>28595200</v>
      </c>
      <c r="M77">
        <v>0.495366356419919</v>
      </c>
      <c r="N77" s="1">
        <v>5.9265701961119799E-4</v>
      </c>
      <c r="O77">
        <v>0.49970367149019401</v>
      </c>
      <c r="P77">
        <v>1.51203521670036E-3</v>
      </c>
    </row>
    <row r="78" spans="1:16" x14ac:dyDescent="0.25">
      <c r="A78">
        <v>0.25600000000000001</v>
      </c>
      <c r="B78">
        <v>2.5512820512820502</v>
      </c>
      <c r="C78">
        <v>101</v>
      </c>
      <c r="D78">
        <v>-0.25244687868179599</v>
      </c>
      <c r="E78">
        <v>0.49617330411869798</v>
      </c>
      <c r="F78">
        <v>0.54082890148938101</v>
      </c>
      <c r="G78" s="1">
        <v>5.87752148489051E-4</v>
      </c>
      <c r="H78">
        <v>0.49970612392575497</v>
      </c>
      <c r="I78">
        <v>1.49952150704257E-3</v>
      </c>
      <c r="J78">
        <v>4491600</v>
      </c>
      <c r="K78">
        <v>1876</v>
      </c>
      <c r="L78">
        <v>28595200</v>
      </c>
      <c r="M78">
        <v>0.495366356419919</v>
      </c>
      <c r="N78" s="1">
        <v>5.9265701961119799E-4</v>
      </c>
      <c r="O78">
        <v>0.49970367149019401</v>
      </c>
      <c r="P78">
        <v>1.51203521670036E-3</v>
      </c>
    </row>
    <row r="79" spans="1:16" x14ac:dyDescent="0.25">
      <c r="A79">
        <v>0.128</v>
      </c>
      <c r="B79">
        <v>2.5512820512820502</v>
      </c>
      <c r="C79">
        <v>117</v>
      </c>
      <c r="D79">
        <v>-0.2698247298209</v>
      </c>
      <c r="E79">
        <v>0.49542607362298302</v>
      </c>
      <c r="F79">
        <v>0.540014420249051</v>
      </c>
      <c r="G79" s="1">
        <v>5.9274476365378504E-4</v>
      </c>
      <c r="H79">
        <v>0.499703627618173</v>
      </c>
      <c r="I79">
        <v>1.51225907650132E-3</v>
      </c>
      <c r="J79">
        <v>4959100</v>
      </c>
      <c r="K79">
        <v>1876</v>
      </c>
      <c r="L79">
        <v>28595200</v>
      </c>
      <c r="M79">
        <v>0.495366356419919</v>
      </c>
      <c r="N79" s="1">
        <v>5.9265701961119799E-4</v>
      </c>
      <c r="O79">
        <v>0.49970367149019401</v>
      </c>
      <c r="P79">
        <v>1.51203521670036E-3</v>
      </c>
    </row>
    <row r="80" spans="1:16" x14ac:dyDescent="0.25">
      <c r="A80">
        <v>6.4000000000000001E-2</v>
      </c>
      <c r="B80">
        <v>2.5512820512820502</v>
      </c>
      <c r="C80">
        <v>49</v>
      </c>
      <c r="D80">
        <v>-0.28919775245811602</v>
      </c>
      <c r="E80">
        <v>0.49590235875938699</v>
      </c>
      <c r="F80">
        <v>0.54053357104773203</v>
      </c>
      <c r="G80" s="1">
        <v>5.9171500100763097E-4</v>
      </c>
      <c r="H80">
        <v>0.49970414249949602</v>
      </c>
      <c r="I80">
        <v>1.50963186154511E-3</v>
      </c>
      <c r="J80">
        <v>2368800</v>
      </c>
      <c r="K80">
        <v>1876</v>
      </c>
      <c r="L80">
        <v>28595200</v>
      </c>
      <c r="M80">
        <v>0.495366356419919</v>
      </c>
      <c r="N80" s="1">
        <v>5.9265701961119799E-4</v>
      </c>
      <c r="O80">
        <v>0.49970367149019401</v>
      </c>
      <c r="P80">
        <v>1.51203521670036E-3</v>
      </c>
    </row>
    <row r="81" spans="1:16" x14ac:dyDescent="0.25">
      <c r="A81">
        <v>3.2000000000000001E-2</v>
      </c>
      <c r="B81">
        <v>2.5512820512820502</v>
      </c>
      <c r="C81">
        <v>49</v>
      </c>
      <c r="D81">
        <v>-0.28919775245811602</v>
      </c>
      <c r="E81">
        <v>0.49590235875938699</v>
      </c>
      <c r="F81">
        <v>0.54053357104773203</v>
      </c>
      <c r="G81" s="1">
        <v>5.9171500100763097E-4</v>
      </c>
      <c r="H81">
        <v>0.49970414249949602</v>
      </c>
      <c r="I81">
        <v>1.50963186154511E-3</v>
      </c>
      <c r="J81">
        <v>2213600</v>
      </c>
      <c r="K81">
        <v>1876</v>
      </c>
      <c r="L81">
        <v>28595200</v>
      </c>
      <c r="M81">
        <v>0.495366356419919</v>
      </c>
      <c r="N81" s="1">
        <v>5.9265701961119799E-4</v>
      </c>
      <c r="O81">
        <v>0.49970367149019401</v>
      </c>
      <c r="P81">
        <v>1.51203521670036E-3</v>
      </c>
    </row>
    <row r="82" spans="1:16" x14ac:dyDescent="0.25">
      <c r="A82">
        <v>1.6E-2</v>
      </c>
      <c r="B82">
        <v>2.5512820512820502</v>
      </c>
      <c r="C82">
        <v>54</v>
      </c>
      <c r="D82">
        <v>-0.290590181653824</v>
      </c>
      <c r="E82">
        <v>0.49564544778824399</v>
      </c>
      <c r="F82">
        <v>0.54025353808918597</v>
      </c>
      <c r="G82" s="1">
        <v>5.9267073733015798E-4</v>
      </c>
      <c r="H82">
        <v>0.49970366463133398</v>
      </c>
      <c r="I82">
        <v>1.51207021447053E-3</v>
      </c>
      <c r="J82">
        <v>2483100</v>
      </c>
      <c r="K82">
        <v>1876</v>
      </c>
      <c r="L82">
        <v>28595200</v>
      </c>
      <c r="M82">
        <v>0.495366356419919</v>
      </c>
      <c r="N82" s="1">
        <v>5.9265701961119799E-4</v>
      </c>
      <c r="O82">
        <v>0.49970367149019401</v>
      </c>
      <c r="P82">
        <v>1.51203521670036E-3</v>
      </c>
    </row>
    <row r="83" spans="1:16" x14ac:dyDescent="0.25">
      <c r="A83">
        <v>8.0000000000000002E-3</v>
      </c>
      <c r="B83">
        <v>2.5512820512820502</v>
      </c>
      <c r="C83">
        <v>41</v>
      </c>
      <c r="D83">
        <v>-0.31414520299121301</v>
      </c>
      <c r="E83">
        <v>0.49738174462916102</v>
      </c>
      <c r="F83">
        <v>0.54214610164578603</v>
      </c>
      <c r="G83" s="1">
        <v>5.8934647127484297E-4</v>
      </c>
      <c r="H83">
        <v>0.49970532676436202</v>
      </c>
      <c r="I83">
        <v>1.50358907414992E-3</v>
      </c>
      <c r="J83">
        <v>1931800</v>
      </c>
      <c r="K83">
        <v>1876</v>
      </c>
      <c r="L83">
        <v>28595200</v>
      </c>
      <c r="M83">
        <v>0.495366356419919</v>
      </c>
      <c r="N83" s="1">
        <v>5.9265701961119799E-4</v>
      </c>
      <c r="O83">
        <v>0.49970367149019401</v>
      </c>
      <c r="P83">
        <v>1.51203521670036E-3</v>
      </c>
    </row>
    <row r="84" spans="1:16" x14ac:dyDescent="0.25">
      <c r="A84">
        <v>4.0000000000000001E-3</v>
      </c>
      <c r="B84">
        <v>2.5512820512820502</v>
      </c>
      <c r="C84">
        <v>47</v>
      </c>
      <c r="D84">
        <v>-0.31408497872228702</v>
      </c>
      <c r="E84">
        <v>0.497655520264707</v>
      </c>
      <c r="F84">
        <v>0.54244451708853103</v>
      </c>
      <c r="G84" s="1">
        <v>5.8645946875812704E-4</v>
      </c>
      <c r="H84">
        <v>0.49970677026561999</v>
      </c>
      <c r="I84">
        <v>1.49622351644701E-3</v>
      </c>
      <c r="J84">
        <v>2171200</v>
      </c>
      <c r="K84">
        <v>1876</v>
      </c>
      <c r="L84">
        <v>28595200</v>
      </c>
      <c r="M84">
        <v>0.495366356419919</v>
      </c>
      <c r="N84" s="1">
        <v>5.9265701961119799E-4</v>
      </c>
      <c r="O84">
        <v>0.49970367149019401</v>
      </c>
      <c r="P84">
        <v>1.51203521670036E-3</v>
      </c>
    </row>
    <row r="85" spans="1:16" x14ac:dyDescent="0.25">
      <c r="A85">
        <v>2E-3</v>
      </c>
      <c r="B85">
        <v>2.5512820512820502</v>
      </c>
      <c r="C85">
        <v>57</v>
      </c>
      <c r="D85">
        <v>-0.31543823436978702</v>
      </c>
      <c r="E85">
        <v>0.49026072607048499</v>
      </c>
      <c r="F85">
        <v>0.53438419141682802</v>
      </c>
      <c r="G85" s="1">
        <v>5.9058665343747398E-4</v>
      </c>
      <c r="H85">
        <v>0.49970470667328099</v>
      </c>
      <c r="I85">
        <v>1.50675312864176E-3</v>
      </c>
      <c r="J85">
        <v>2592600</v>
      </c>
      <c r="K85">
        <v>1876</v>
      </c>
      <c r="L85">
        <v>28595200</v>
      </c>
      <c r="M85">
        <v>0.495366356419919</v>
      </c>
      <c r="N85" s="1">
        <v>5.9265701961119799E-4</v>
      </c>
      <c r="O85">
        <v>0.49970367149019401</v>
      </c>
      <c r="P85">
        <v>1.51203521670036E-3</v>
      </c>
    </row>
    <row r="86" spans="1:16" x14ac:dyDescent="0.25">
      <c r="A86">
        <v>1E-3</v>
      </c>
      <c r="B86">
        <v>2.5512820512820502</v>
      </c>
      <c r="C86">
        <v>117</v>
      </c>
      <c r="D86">
        <v>-0.291162617817322</v>
      </c>
      <c r="E86">
        <v>0.49781747023193401</v>
      </c>
      <c r="F86">
        <v>0.54262104255280796</v>
      </c>
      <c r="G86" s="1">
        <v>5.9026352566737795E-4</v>
      </c>
      <c r="H86">
        <v>0.49970486823716598</v>
      </c>
      <c r="I86">
        <v>1.5059287385616399E-3</v>
      </c>
      <c r="J86">
        <v>5413100</v>
      </c>
      <c r="K86">
        <v>1876</v>
      </c>
      <c r="L86">
        <v>28595200</v>
      </c>
      <c r="M86">
        <v>0.495366356419919</v>
      </c>
      <c r="N86" s="1">
        <v>5.9265701961119799E-4</v>
      </c>
      <c r="O86">
        <v>0.49970367149019401</v>
      </c>
      <c r="P86">
        <v>1.51203521670036E-3</v>
      </c>
    </row>
    <row r="87" spans="1:16" x14ac:dyDescent="0.25">
      <c r="A87" s="1">
        <v>5.0000000000000001E-4</v>
      </c>
      <c r="B87">
        <v>2.5512820512820502</v>
      </c>
      <c r="C87">
        <v>102</v>
      </c>
      <c r="D87">
        <v>-0.28341504176868898</v>
      </c>
      <c r="E87">
        <v>0.495966040204253</v>
      </c>
      <c r="F87">
        <v>0.54060298382263505</v>
      </c>
      <c r="G87" s="1">
        <v>5.9125847434993097E-4</v>
      </c>
      <c r="H87">
        <v>0.49970437076282498</v>
      </c>
      <c r="I87">
        <v>1.5084671332773799E-3</v>
      </c>
      <c r="J87">
        <v>4796900</v>
      </c>
      <c r="K87">
        <v>1876</v>
      </c>
      <c r="L87">
        <v>28595200</v>
      </c>
      <c r="M87">
        <v>0.495366356419919</v>
      </c>
      <c r="N87" s="1">
        <v>5.9265701961119799E-4</v>
      </c>
      <c r="O87">
        <v>0.49970367149019401</v>
      </c>
      <c r="P87">
        <v>1.51203521670036E-3</v>
      </c>
    </row>
    <row r="88" spans="1:16" x14ac:dyDescent="0.25">
      <c r="A88" s="1">
        <v>2.5000000000000001E-4</v>
      </c>
      <c r="B88">
        <v>2.5512820512820502</v>
      </c>
      <c r="C88">
        <v>138</v>
      </c>
      <c r="D88">
        <v>-0.29160708237848298</v>
      </c>
      <c r="E88">
        <v>0.49694244954168698</v>
      </c>
      <c r="F88">
        <v>0.54166727000043902</v>
      </c>
      <c r="G88" s="1">
        <v>5.9512626133484403E-4</v>
      </c>
      <c r="H88">
        <v>0.49970243686933202</v>
      </c>
      <c r="I88">
        <v>1.51833494879017E-3</v>
      </c>
      <c r="J88">
        <v>6620500</v>
      </c>
      <c r="K88">
        <v>1876</v>
      </c>
      <c r="L88">
        <v>28595200</v>
      </c>
      <c r="M88">
        <v>0.495366356419919</v>
      </c>
      <c r="N88" s="1">
        <v>5.9265701961119799E-4</v>
      </c>
      <c r="O88">
        <v>0.49970367149019401</v>
      </c>
      <c r="P88">
        <v>1.51203521670036E-3</v>
      </c>
    </row>
    <row r="89" spans="1:16" x14ac:dyDescent="0.25">
      <c r="A89" s="1">
        <v>1.25E-4</v>
      </c>
      <c r="B89">
        <v>2.5512820512820502</v>
      </c>
      <c r="C89">
        <v>136</v>
      </c>
      <c r="D89">
        <v>-0.29174018480227698</v>
      </c>
      <c r="E89">
        <v>0.49597146588685398</v>
      </c>
      <c r="F89">
        <v>0.54060889781667099</v>
      </c>
      <c r="G89" s="1">
        <v>5.8975625726331805E-4</v>
      </c>
      <c r="H89">
        <v>0.49970512187136801</v>
      </c>
      <c r="I89">
        <v>1.5046345537871801E-3</v>
      </c>
      <c r="J89">
        <v>7420400</v>
      </c>
      <c r="K89">
        <v>1876</v>
      </c>
      <c r="L89">
        <v>28595200</v>
      </c>
      <c r="M89">
        <v>0.495366356419919</v>
      </c>
      <c r="N89" s="1">
        <v>5.9265701961119799E-4</v>
      </c>
      <c r="O89">
        <v>0.49970367149019401</v>
      </c>
      <c r="P89">
        <v>1.51203521670036E-3</v>
      </c>
    </row>
    <row r="90" spans="1:16" x14ac:dyDescent="0.25">
      <c r="A90" s="1">
        <v>6.2500000000000001E-5</v>
      </c>
      <c r="B90">
        <v>2.5512820512820502</v>
      </c>
      <c r="C90">
        <v>135</v>
      </c>
      <c r="D90">
        <v>-0.29173041102319802</v>
      </c>
      <c r="E90">
        <v>0.49579903617155502</v>
      </c>
      <c r="F90">
        <v>0.54042094942699503</v>
      </c>
      <c r="G90" s="1">
        <v>5.92954494634256E-4</v>
      </c>
      <c r="H90">
        <v>0.49970352275268198</v>
      </c>
      <c r="I90">
        <v>1.51279415938739E-3</v>
      </c>
      <c r="J90">
        <v>7680100</v>
      </c>
      <c r="K90">
        <v>1876</v>
      </c>
      <c r="L90">
        <v>28595200</v>
      </c>
      <c r="M90">
        <v>0.495366356419919</v>
      </c>
      <c r="N90" s="1">
        <v>5.9265701961119799E-4</v>
      </c>
      <c r="O90">
        <v>0.49970367149019401</v>
      </c>
      <c r="P90">
        <v>1.51203521670036E-3</v>
      </c>
    </row>
    <row r="91" spans="1:16" x14ac:dyDescent="0.25">
      <c r="A91" s="1">
        <v>3.1250000000000001E-5</v>
      </c>
      <c r="B91">
        <v>2.5512820512820502</v>
      </c>
      <c r="C91">
        <v>134</v>
      </c>
      <c r="D91">
        <v>-0.29174350827755302</v>
      </c>
      <c r="E91">
        <v>0.494442184054115</v>
      </c>
      <c r="F91">
        <v>0.53894198061898502</v>
      </c>
      <c r="G91" s="1">
        <v>5.9217215980644701E-4</v>
      </c>
      <c r="H91">
        <v>0.499703913920096</v>
      </c>
      <c r="I91">
        <v>1.5107982025831101E-3</v>
      </c>
      <c r="J91">
        <v>9070600</v>
      </c>
      <c r="K91">
        <v>1876</v>
      </c>
      <c r="L91">
        <v>28595200</v>
      </c>
      <c r="M91">
        <v>0.495366356419919</v>
      </c>
      <c r="N91" s="1">
        <v>5.9265701961119799E-4</v>
      </c>
      <c r="O91">
        <v>0.49970367149019401</v>
      </c>
      <c r="P91">
        <v>1.51203521670036E-3</v>
      </c>
    </row>
    <row r="92" spans="1:16" x14ac:dyDescent="0.25">
      <c r="A92" s="1">
        <v>1.5625E-5</v>
      </c>
      <c r="B92">
        <v>2.5512820512820502</v>
      </c>
      <c r="C92">
        <v>136</v>
      </c>
      <c r="D92">
        <v>-0.29166936669665999</v>
      </c>
      <c r="E92">
        <v>0.49542398943018401</v>
      </c>
      <c r="F92">
        <v>0.540012148478901</v>
      </c>
      <c r="G92" s="1">
        <v>5.9145018605188905E-4</v>
      </c>
      <c r="H92">
        <v>0.499704274906974</v>
      </c>
      <c r="I92">
        <v>1.5089562439016099E-3</v>
      </c>
      <c r="J92">
        <v>10896300</v>
      </c>
      <c r="K92">
        <v>1876</v>
      </c>
      <c r="L92">
        <v>28595200</v>
      </c>
      <c r="M92">
        <v>0.495366356419919</v>
      </c>
      <c r="N92" s="1">
        <v>5.9265701961119799E-4</v>
      </c>
      <c r="O92">
        <v>0.49970367149019401</v>
      </c>
      <c r="P92">
        <v>1.51203521670036E-3</v>
      </c>
    </row>
    <row r="93" spans="1:16" x14ac:dyDescent="0.25">
      <c r="A93" t="s">
        <v>0</v>
      </c>
      <c r="B93">
        <v>3.0641025641025599</v>
      </c>
      <c r="C93">
        <v>2070</v>
      </c>
      <c r="D93">
        <v>-0.32773306842317301</v>
      </c>
      <c r="E93">
        <v>0.49387013176877198</v>
      </c>
      <c r="F93">
        <v>0.538318443627962</v>
      </c>
      <c r="G93" s="1">
        <v>4.2983407111662998E-4</v>
      </c>
      <c r="H93">
        <v>0.49978508296444102</v>
      </c>
      <c r="I93">
        <v>1.31705567944711E-3</v>
      </c>
      <c r="J93">
        <v>27675600</v>
      </c>
    </row>
    <row r="94" spans="1:16" x14ac:dyDescent="0.25">
      <c r="A94">
        <v>1.024</v>
      </c>
      <c r="B94">
        <v>3.0641025641025599</v>
      </c>
      <c r="C94">
        <v>96</v>
      </c>
      <c r="D94">
        <v>-0.261256372134129</v>
      </c>
      <c r="E94">
        <v>0.49551965393549502</v>
      </c>
      <c r="F94">
        <v>0.54011642278968997</v>
      </c>
      <c r="G94" s="1">
        <v>4.27617744616415E-4</v>
      </c>
      <c r="H94">
        <v>0.49978619112769102</v>
      </c>
      <c r="I94">
        <v>1.3102646277349101E-3</v>
      </c>
      <c r="J94">
        <v>5606600</v>
      </c>
      <c r="K94">
        <v>2070</v>
      </c>
      <c r="L94">
        <v>27675600</v>
      </c>
      <c r="M94">
        <v>0.49387013176877198</v>
      </c>
      <c r="N94" s="1">
        <v>4.2983407111662998E-4</v>
      </c>
      <c r="O94">
        <v>0.49978508296444102</v>
      </c>
      <c r="P94">
        <v>1.31705567944711E-3</v>
      </c>
    </row>
    <row r="95" spans="1:16" x14ac:dyDescent="0.25">
      <c r="A95">
        <v>0.51200000000000001</v>
      </c>
      <c r="B95">
        <v>3.0641025641025599</v>
      </c>
      <c r="C95">
        <v>96</v>
      </c>
      <c r="D95">
        <v>-0.261256372134129</v>
      </c>
      <c r="E95">
        <v>0.49551965393549502</v>
      </c>
      <c r="F95">
        <v>0.54011642278968997</v>
      </c>
      <c r="G95" s="1">
        <v>4.27617744616415E-4</v>
      </c>
      <c r="H95">
        <v>0.49978619112769102</v>
      </c>
      <c r="I95">
        <v>1.3102646277349101E-3</v>
      </c>
      <c r="J95">
        <v>4245200</v>
      </c>
      <c r="K95">
        <v>2070</v>
      </c>
      <c r="L95">
        <v>27675600</v>
      </c>
      <c r="M95">
        <v>0.49387013176877198</v>
      </c>
      <c r="N95" s="1">
        <v>4.2983407111662998E-4</v>
      </c>
      <c r="O95">
        <v>0.49978508296444102</v>
      </c>
      <c r="P95">
        <v>1.31705567944711E-3</v>
      </c>
    </row>
    <row r="96" spans="1:16" x14ac:dyDescent="0.25">
      <c r="A96">
        <v>0.25600000000000001</v>
      </c>
      <c r="B96">
        <v>3.0641025641025599</v>
      </c>
      <c r="C96">
        <v>73</v>
      </c>
      <c r="D96">
        <v>-0.26158316570190099</v>
      </c>
      <c r="E96">
        <v>0.498591914910193</v>
      </c>
      <c r="F96">
        <v>0.54346518725211002</v>
      </c>
      <c r="G96" s="1">
        <v>4.2866682780440198E-4</v>
      </c>
      <c r="H96">
        <v>0.49978566658609702</v>
      </c>
      <c r="I96">
        <v>1.31347912622118E-3</v>
      </c>
      <c r="J96">
        <v>3429100</v>
      </c>
      <c r="K96">
        <v>2070</v>
      </c>
      <c r="L96">
        <v>27675600</v>
      </c>
      <c r="M96">
        <v>0.49387013176877198</v>
      </c>
      <c r="N96" s="1">
        <v>4.2983407111662998E-4</v>
      </c>
      <c r="O96">
        <v>0.49978508296444102</v>
      </c>
      <c r="P96">
        <v>1.31705567944711E-3</v>
      </c>
    </row>
    <row r="97" spans="1:16" x14ac:dyDescent="0.25">
      <c r="A97">
        <v>0.128</v>
      </c>
      <c r="B97">
        <v>3.0641025641025599</v>
      </c>
      <c r="C97">
        <v>73</v>
      </c>
      <c r="D97">
        <v>-0.26158316570190099</v>
      </c>
      <c r="E97">
        <v>0.498591914910193</v>
      </c>
      <c r="F97">
        <v>0.54346518725211002</v>
      </c>
      <c r="G97" s="1">
        <v>4.2866682780440198E-4</v>
      </c>
      <c r="H97">
        <v>0.49978566658609702</v>
      </c>
      <c r="I97">
        <v>1.31347912622118E-3</v>
      </c>
      <c r="J97">
        <v>3455300</v>
      </c>
      <c r="K97">
        <v>2070</v>
      </c>
      <c r="L97">
        <v>27675600</v>
      </c>
      <c r="M97">
        <v>0.49387013176877198</v>
      </c>
      <c r="N97" s="1">
        <v>4.2983407111662998E-4</v>
      </c>
      <c r="O97">
        <v>0.49978508296444102</v>
      </c>
      <c r="P97">
        <v>1.31705567944711E-3</v>
      </c>
    </row>
    <row r="98" spans="1:16" x14ac:dyDescent="0.25">
      <c r="A98">
        <v>6.4000000000000001E-2</v>
      </c>
      <c r="B98">
        <v>3.0641025641025599</v>
      </c>
      <c r="C98">
        <v>122</v>
      </c>
      <c r="D98">
        <v>-0.30197953243950199</v>
      </c>
      <c r="E98">
        <v>0.49647676229154503</v>
      </c>
      <c r="F98">
        <v>0.54115967089778405</v>
      </c>
      <c r="G98" s="1">
        <v>4.2361833285076101E-4</v>
      </c>
      <c r="H98">
        <v>0.49978819083357401</v>
      </c>
      <c r="I98">
        <v>1.2980100198888699E-3</v>
      </c>
      <c r="J98">
        <v>5221600</v>
      </c>
      <c r="K98">
        <v>2070</v>
      </c>
      <c r="L98">
        <v>27675600</v>
      </c>
      <c r="M98">
        <v>0.49387013176877198</v>
      </c>
      <c r="N98" s="1">
        <v>4.2983407111662998E-4</v>
      </c>
      <c r="O98">
        <v>0.49978508296444102</v>
      </c>
      <c r="P98">
        <v>1.31705567944711E-3</v>
      </c>
    </row>
    <row r="99" spans="1:16" x14ac:dyDescent="0.25">
      <c r="A99">
        <v>3.2000000000000001E-2</v>
      </c>
      <c r="B99">
        <v>3.0641025641025599</v>
      </c>
      <c r="C99">
        <v>122</v>
      </c>
      <c r="D99">
        <v>-0.30197953243950199</v>
      </c>
      <c r="E99">
        <v>0.49647676229154503</v>
      </c>
      <c r="F99">
        <v>0.54115967089778405</v>
      </c>
      <c r="G99" s="1">
        <v>4.2361833285076101E-4</v>
      </c>
      <c r="H99">
        <v>0.49978819083357401</v>
      </c>
      <c r="I99">
        <v>1.2980100198888699E-3</v>
      </c>
      <c r="J99">
        <v>5342900</v>
      </c>
      <c r="K99">
        <v>2070</v>
      </c>
      <c r="L99">
        <v>27675600</v>
      </c>
      <c r="M99">
        <v>0.49387013176877198</v>
      </c>
      <c r="N99" s="1">
        <v>4.2983407111662998E-4</v>
      </c>
      <c r="O99">
        <v>0.49978508296444102</v>
      </c>
      <c r="P99">
        <v>1.31705567944711E-3</v>
      </c>
    </row>
    <row r="100" spans="1:16" x14ac:dyDescent="0.25">
      <c r="A100">
        <v>1.6E-2</v>
      </c>
      <c r="B100">
        <v>3.0641025641025599</v>
      </c>
      <c r="C100">
        <v>98</v>
      </c>
      <c r="D100">
        <v>-0.29870013096541398</v>
      </c>
      <c r="E100">
        <v>0.49658440625790101</v>
      </c>
      <c r="F100">
        <v>0.54127700282111202</v>
      </c>
      <c r="G100" s="1">
        <v>4.27624346265309E-4</v>
      </c>
      <c r="H100">
        <v>0.49978618782686701</v>
      </c>
      <c r="I100">
        <v>1.3102848558642099E-3</v>
      </c>
      <c r="J100">
        <v>4485700</v>
      </c>
      <c r="K100">
        <v>2070</v>
      </c>
      <c r="L100">
        <v>27675600</v>
      </c>
      <c r="M100">
        <v>0.49387013176877198</v>
      </c>
      <c r="N100" s="1">
        <v>4.2983407111662998E-4</v>
      </c>
      <c r="O100">
        <v>0.49978508296444102</v>
      </c>
      <c r="P100">
        <v>1.31705567944711E-3</v>
      </c>
    </row>
    <row r="101" spans="1:16" x14ac:dyDescent="0.25">
      <c r="A101">
        <v>8.0000000000000002E-3</v>
      </c>
      <c r="B101">
        <v>3.0641025641025599</v>
      </c>
      <c r="C101">
        <v>122</v>
      </c>
      <c r="D101">
        <v>-0.30117243127413001</v>
      </c>
      <c r="E101">
        <v>0.49459153252334698</v>
      </c>
      <c r="F101">
        <v>0.53910477045044902</v>
      </c>
      <c r="G101" s="1">
        <v>4.29711664386212E-4</v>
      </c>
      <c r="H101">
        <v>0.49978514416780601</v>
      </c>
      <c r="I101">
        <v>1.3166806126705701E-3</v>
      </c>
      <c r="J101">
        <v>5247700</v>
      </c>
      <c r="K101">
        <v>2070</v>
      </c>
      <c r="L101">
        <v>27675600</v>
      </c>
      <c r="M101">
        <v>0.49387013176877198</v>
      </c>
      <c r="N101" s="1">
        <v>4.2983407111662998E-4</v>
      </c>
      <c r="O101">
        <v>0.49978508296444102</v>
      </c>
      <c r="P101">
        <v>1.31705567944711E-3</v>
      </c>
    </row>
    <row r="102" spans="1:16" x14ac:dyDescent="0.25">
      <c r="A102">
        <v>4.0000000000000001E-3</v>
      </c>
      <c r="B102">
        <v>3.0641025641025599</v>
      </c>
      <c r="C102">
        <v>112</v>
      </c>
      <c r="D102">
        <v>-0.28944199294345002</v>
      </c>
      <c r="E102">
        <v>0.49793626752651299</v>
      </c>
      <c r="F102">
        <v>0.54275053160389997</v>
      </c>
      <c r="G102" s="1">
        <v>4.28343606148295E-4</v>
      </c>
      <c r="H102">
        <v>0.49978582819692502</v>
      </c>
      <c r="I102">
        <v>1.3124887419159301E-3</v>
      </c>
      <c r="J102">
        <v>5027800</v>
      </c>
      <c r="K102">
        <v>2070</v>
      </c>
      <c r="L102">
        <v>27675600</v>
      </c>
      <c r="M102">
        <v>0.49387013176877198</v>
      </c>
      <c r="N102" s="1">
        <v>4.2983407111662998E-4</v>
      </c>
      <c r="O102">
        <v>0.49978508296444102</v>
      </c>
      <c r="P102">
        <v>1.31705567944711E-3</v>
      </c>
    </row>
    <row r="103" spans="1:16" x14ac:dyDescent="0.25">
      <c r="A103">
        <v>2E-3</v>
      </c>
      <c r="B103">
        <v>3.0641025641025599</v>
      </c>
      <c r="C103">
        <v>113</v>
      </c>
      <c r="D103">
        <v>-0.29045487073232201</v>
      </c>
      <c r="E103">
        <v>0.49554151232911697</v>
      </c>
      <c r="F103">
        <v>0.54014024843873698</v>
      </c>
      <c r="G103" s="1">
        <v>4.28917682704477E-4</v>
      </c>
      <c r="H103">
        <v>0.49978554115864698</v>
      </c>
      <c r="I103">
        <v>1.31424777136371E-3</v>
      </c>
      <c r="J103">
        <v>4903900</v>
      </c>
      <c r="K103">
        <v>2070</v>
      </c>
      <c r="L103">
        <v>27675600</v>
      </c>
      <c r="M103">
        <v>0.49387013176877198</v>
      </c>
      <c r="N103" s="1">
        <v>4.2983407111662998E-4</v>
      </c>
      <c r="O103">
        <v>0.49978508296444102</v>
      </c>
      <c r="P103">
        <v>1.31705567944711E-3</v>
      </c>
    </row>
    <row r="104" spans="1:16" x14ac:dyDescent="0.25">
      <c r="A104">
        <v>1E-3</v>
      </c>
      <c r="B104">
        <v>3.0641025641025599</v>
      </c>
      <c r="C104">
        <v>132</v>
      </c>
      <c r="D104">
        <v>-0.290861249113675</v>
      </c>
      <c r="E104">
        <v>0.49395847672941501</v>
      </c>
      <c r="F104">
        <v>0.53841473963506203</v>
      </c>
      <c r="G104" s="1">
        <v>4.2892934366334202E-4</v>
      </c>
      <c r="H104">
        <v>0.499785535328168</v>
      </c>
      <c r="I104">
        <v>1.3142835017376699E-3</v>
      </c>
      <c r="J104">
        <v>6085200</v>
      </c>
      <c r="K104">
        <v>2070</v>
      </c>
      <c r="L104">
        <v>27675600</v>
      </c>
      <c r="M104">
        <v>0.49387013176877198</v>
      </c>
      <c r="N104" s="1">
        <v>4.2983407111662998E-4</v>
      </c>
      <c r="O104">
        <v>0.49978508296444102</v>
      </c>
      <c r="P104">
        <v>1.31705567944711E-3</v>
      </c>
    </row>
    <row r="105" spans="1:16" x14ac:dyDescent="0.25">
      <c r="A105" s="1">
        <v>5.0000000000000001E-4</v>
      </c>
      <c r="B105">
        <v>3.0641025641025599</v>
      </c>
      <c r="C105">
        <v>132</v>
      </c>
      <c r="D105">
        <v>-0.29085509591030601</v>
      </c>
      <c r="E105">
        <v>0.49142196491422702</v>
      </c>
      <c r="F105">
        <v>0.53564994175650804</v>
      </c>
      <c r="G105" s="1">
        <v>4.2815299299014899E-4</v>
      </c>
      <c r="H105">
        <v>0.49978592350350398</v>
      </c>
      <c r="I105">
        <v>1.3119046836493E-3</v>
      </c>
      <c r="J105">
        <v>6302100</v>
      </c>
      <c r="K105">
        <v>2070</v>
      </c>
      <c r="L105">
        <v>27675600</v>
      </c>
      <c r="M105">
        <v>0.49387013176877198</v>
      </c>
      <c r="N105" s="1">
        <v>4.2983407111662998E-4</v>
      </c>
      <c r="O105">
        <v>0.49978508296444102</v>
      </c>
      <c r="P105">
        <v>1.31705567944711E-3</v>
      </c>
    </row>
    <row r="106" spans="1:16" x14ac:dyDescent="0.25">
      <c r="A106" s="1">
        <v>2.5000000000000001E-4</v>
      </c>
      <c r="B106">
        <v>3.0641025641025599</v>
      </c>
      <c r="C106">
        <v>162</v>
      </c>
      <c r="D106">
        <v>-0.29157744089306797</v>
      </c>
      <c r="E106">
        <v>0.49305816072900199</v>
      </c>
      <c r="F106">
        <v>0.53743339519461197</v>
      </c>
      <c r="G106" s="1">
        <v>4.2813578764511098E-4</v>
      </c>
      <c r="H106">
        <v>0.499785932106177</v>
      </c>
      <c r="I106">
        <v>1.3118519647074499E-3</v>
      </c>
      <c r="J106">
        <v>8531700</v>
      </c>
      <c r="K106">
        <v>2070</v>
      </c>
      <c r="L106">
        <v>27675600</v>
      </c>
      <c r="M106">
        <v>0.49387013176877198</v>
      </c>
      <c r="N106" s="1">
        <v>4.2983407111662998E-4</v>
      </c>
      <c r="O106">
        <v>0.49978508296444102</v>
      </c>
      <c r="P106">
        <v>1.31705567944711E-3</v>
      </c>
    </row>
    <row r="107" spans="1:16" x14ac:dyDescent="0.25">
      <c r="A107" s="1">
        <v>1.25E-4</v>
      </c>
      <c r="B107">
        <v>3.0641025641025599</v>
      </c>
      <c r="C107">
        <v>159</v>
      </c>
      <c r="D107">
        <v>-0.29157802448978098</v>
      </c>
      <c r="E107">
        <v>0.49669589828475402</v>
      </c>
      <c r="F107">
        <v>0.541398529130382</v>
      </c>
      <c r="G107" s="1">
        <v>4.2836775141508101E-4</v>
      </c>
      <c r="H107">
        <v>0.49978581612429201</v>
      </c>
      <c r="I107">
        <v>1.3125627254897999E-3</v>
      </c>
      <c r="J107">
        <v>8480800</v>
      </c>
      <c r="K107">
        <v>2070</v>
      </c>
      <c r="L107">
        <v>27675600</v>
      </c>
      <c r="M107">
        <v>0.49387013176877198</v>
      </c>
      <c r="N107" s="1">
        <v>4.2983407111662998E-4</v>
      </c>
      <c r="O107">
        <v>0.49978508296444102</v>
      </c>
      <c r="P107">
        <v>1.31705567944711E-3</v>
      </c>
    </row>
    <row r="108" spans="1:16" x14ac:dyDescent="0.25">
      <c r="A108" s="1">
        <v>6.2500000000000001E-5</v>
      </c>
      <c r="B108">
        <v>3.0641025641025599</v>
      </c>
      <c r="C108">
        <v>130</v>
      </c>
      <c r="D108">
        <v>-0.29182251619528599</v>
      </c>
      <c r="E108">
        <v>0.49505216334511198</v>
      </c>
      <c r="F108">
        <v>0.53960685804617203</v>
      </c>
      <c r="G108" s="1">
        <v>4.30882394937492E-4</v>
      </c>
      <c r="H108">
        <v>0.49978455880253098</v>
      </c>
      <c r="I108">
        <v>1.3202678511546201E-3</v>
      </c>
      <c r="J108">
        <v>7962700</v>
      </c>
      <c r="K108">
        <v>2070</v>
      </c>
      <c r="L108">
        <v>27675600</v>
      </c>
      <c r="M108">
        <v>0.49387013176877198</v>
      </c>
      <c r="N108" s="1">
        <v>4.2983407111662998E-4</v>
      </c>
      <c r="O108">
        <v>0.49978508296444102</v>
      </c>
      <c r="P108">
        <v>1.31705567944711E-3</v>
      </c>
    </row>
    <row r="109" spans="1:16" x14ac:dyDescent="0.25">
      <c r="A109" s="1">
        <v>3.1250000000000001E-5</v>
      </c>
      <c r="B109">
        <v>3.0641025641025599</v>
      </c>
      <c r="C109">
        <v>141</v>
      </c>
      <c r="D109">
        <v>-0.291705700828637</v>
      </c>
      <c r="E109">
        <v>0.49724550116432398</v>
      </c>
      <c r="F109">
        <v>0.54199759626911304</v>
      </c>
      <c r="G109" s="1">
        <v>4.2841853069375198E-4</v>
      </c>
      <c r="H109">
        <v>0.49978579073465301</v>
      </c>
      <c r="I109">
        <v>1.31271831840778E-3</v>
      </c>
      <c r="J109">
        <v>9440300</v>
      </c>
      <c r="K109">
        <v>2070</v>
      </c>
      <c r="L109">
        <v>27675600</v>
      </c>
      <c r="M109">
        <v>0.49387013176877198</v>
      </c>
      <c r="N109" s="1">
        <v>4.2983407111662998E-4</v>
      </c>
      <c r="O109">
        <v>0.49978508296444102</v>
      </c>
      <c r="P109">
        <v>1.31705567944711E-3</v>
      </c>
    </row>
    <row r="110" spans="1:16" x14ac:dyDescent="0.25">
      <c r="A110" s="1">
        <v>1.5625E-5</v>
      </c>
      <c r="B110">
        <v>3.0641025641025599</v>
      </c>
      <c r="C110">
        <v>129</v>
      </c>
      <c r="D110">
        <v>-0.29157012177422997</v>
      </c>
      <c r="E110">
        <v>0.49607308900638503</v>
      </c>
      <c r="F110">
        <v>0.54071966701695995</v>
      </c>
      <c r="G110" s="1">
        <v>4.27657817359761E-4</v>
      </c>
      <c r="H110">
        <v>0.49978617109132001</v>
      </c>
      <c r="I110">
        <v>1.3103874147305499E-3</v>
      </c>
      <c r="J110">
        <v>9048800</v>
      </c>
      <c r="K110">
        <v>2070</v>
      </c>
      <c r="L110">
        <v>27675600</v>
      </c>
      <c r="M110">
        <v>0.49387013176877198</v>
      </c>
      <c r="N110" s="1">
        <v>4.2983407111662998E-4</v>
      </c>
      <c r="O110">
        <v>0.49978508296444102</v>
      </c>
      <c r="P110">
        <v>1.31705567944711E-3</v>
      </c>
    </row>
    <row r="111" spans="1:16" x14ac:dyDescent="0.25">
      <c r="A111" t="s">
        <v>0</v>
      </c>
      <c r="B111">
        <v>3.57692307692307</v>
      </c>
      <c r="C111">
        <v>2268</v>
      </c>
      <c r="D111">
        <v>-0.326233124502673</v>
      </c>
      <c r="E111">
        <v>0.49296292051341301</v>
      </c>
      <c r="F111">
        <v>0.53732958335962</v>
      </c>
      <c r="G111" s="1">
        <v>3.1602241245431902E-4</v>
      </c>
      <c r="H111">
        <v>0.49984198879377201</v>
      </c>
      <c r="I111">
        <v>1.1303878599327501E-3</v>
      </c>
      <c r="J111">
        <v>30202100</v>
      </c>
    </row>
    <row r="112" spans="1:16" x14ac:dyDescent="0.25">
      <c r="A112">
        <v>1.024</v>
      </c>
      <c r="B112">
        <v>3.57692307692307</v>
      </c>
      <c r="C112">
        <v>97</v>
      </c>
      <c r="D112">
        <v>-0.259229396431718</v>
      </c>
      <c r="E112">
        <v>0.49893603890333399</v>
      </c>
      <c r="F112">
        <v>0.543840282404634</v>
      </c>
      <c r="G112" s="1">
        <v>3.1607140489231501E-4</v>
      </c>
      <c r="H112">
        <v>0.49984196429755301</v>
      </c>
      <c r="I112">
        <v>1.1305631021148101E-3</v>
      </c>
      <c r="J112">
        <v>5573600</v>
      </c>
      <c r="K112">
        <v>2268</v>
      </c>
      <c r="L112">
        <v>30202100</v>
      </c>
      <c r="M112">
        <v>0.49296292051341301</v>
      </c>
      <c r="N112" s="1">
        <v>3.1602241245431902E-4</v>
      </c>
      <c r="O112">
        <v>0.49984198879377201</v>
      </c>
      <c r="P112">
        <v>1.1303878599327501E-3</v>
      </c>
    </row>
    <row r="113" spans="1:16" x14ac:dyDescent="0.25">
      <c r="A113">
        <v>0.51200000000000001</v>
      </c>
      <c r="B113">
        <v>3.57692307692307</v>
      </c>
      <c r="C113">
        <v>97</v>
      </c>
      <c r="D113">
        <v>-0.259229396431718</v>
      </c>
      <c r="E113">
        <v>0.49893603890333399</v>
      </c>
      <c r="F113">
        <v>0.543840282404634</v>
      </c>
      <c r="G113" s="1">
        <v>3.1607140489231501E-4</v>
      </c>
      <c r="H113">
        <v>0.49984196429755301</v>
      </c>
      <c r="I113">
        <v>1.1305631021148101E-3</v>
      </c>
      <c r="J113">
        <v>4457900</v>
      </c>
      <c r="K113">
        <v>2268</v>
      </c>
      <c r="L113">
        <v>30202100</v>
      </c>
      <c r="M113">
        <v>0.49296292051341301</v>
      </c>
      <c r="N113" s="1">
        <v>3.1602241245431902E-4</v>
      </c>
      <c r="O113">
        <v>0.49984198879377201</v>
      </c>
      <c r="P113">
        <v>1.1303878599327501E-3</v>
      </c>
    </row>
    <row r="114" spans="1:16" x14ac:dyDescent="0.25">
      <c r="A114">
        <v>0.25600000000000001</v>
      </c>
      <c r="B114">
        <v>3.57692307692307</v>
      </c>
      <c r="C114">
        <v>102</v>
      </c>
      <c r="D114">
        <v>-0.27895640136330102</v>
      </c>
      <c r="E114">
        <v>0.49692449516543302</v>
      </c>
      <c r="F114">
        <v>0.54164769973032201</v>
      </c>
      <c r="G114" s="1">
        <v>3.1567439230994999E-4</v>
      </c>
      <c r="H114">
        <v>0.49984216280384502</v>
      </c>
      <c r="I114">
        <v>1.1291430186471201E-3</v>
      </c>
      <c r="J114">
        <v>4541400</v>
      </c>
      <c r="K114">
        <v>2268</v>
      </c>
      <c r="L114">
        <v>30202100</v>
      </c>
      <c r="M114">
        <v>0.49296292051341301</v>
      </c>
      <c r="N114" s="1">
        <v>3.1602241245431902E-4</v>
      </c>
      <c r="O114">
        <v>0.49984198879377201</v>
      </c>
      <c r="P114">
        <v>1.1303878599327501E-3</v>
      </c>
    </row>
    <row r="115" spans="1:16" x14ac:dyDescent="0.25">
      <c r="A115">
        <v>0.128</v>
      </c>
      <c r="B115">
        <v>3.57692307692307</v>
      </c>
      <c r="C115">
        <v>110</v>
      </c>
      <c r="D115">
        <v>-0.29798783477446</v>
      </c>
      <c r="E115">
        <v>0.49686551730268502</v>
      </c>
      <c r="F115">
        <v>0.54158341385992603</v>
      </c>
      <c r="G115" s="1">
        <v>3.1186033839813998E-4</v>
      </c>
      <c r="H115">
        <v>0.49984406983079999</v>
      </c>
      <c r="I115">
        <v>1.1155004411933401E-3</v>
      </c>
      <c r="J115">
        <v>4807300</v>
      </c>
      <c r="K115">
        <v>2268</v>
      </c>
      <c r="L115">
        <v>30202100</v>
      </c>
      <c r="M115">
        <v>0.49296292051341301</v>
      </c>
      <c r="N115" s="1">
        <v>3.1602241245431902E-4</v>
      </c>
      <c r="O115">
        <v>0.49984198879377201</v>
      </c>
      <c r="P115">
        <v>1.1303878599327501E-3</v>
      </c>
    </row>
    <row r="116" spans="1:16" x14ac:dyDescent="0.25">
      <c r="A116">
        <v>6.4000000000000001E-2</v>
      </c>
      <c r="B116">
        <v>3.57692307692307</v>
      </c>
      <c r="C116">
        <v>133</v>
      </c>
      <c r="D116">
        <v>-0.294709087734155</v>
      </c>
      <c r="E116">
        <v>0.49475233115585499</v>
      </c>
      <c r="F116">
        <v>0.53928004095988202</v>
      </c>
      <c r="G116" s="1">
        <v>3.1559297461491997E-4</v>
      </c>
      <c r="H116">
        <v>0.49984220351269198</v>
      </c>
      <c r="I116">
        <v>1.1288517938149E-3</v>
      </c>
      <c r="J116">
        <v>5712500</v>
      </c>
      <c r="K116">
        <v>2268</v>
      </c>
      <c r="L116">
        <v>30202100</v>
      </c>
      <c r="M116">
        <v>0.49296292051341301</v>
      </c>
      <c r="N116" s="1">
        <v>3.1602241245431902E-4</v>
      </c>
      <c r="O116">
        <v>0.49984198879377201</v>
      </c>
      <c r="P116">
        <v>1.1303878599327501E-3</v>
      </c>
    </row>
    <row r="117" spans="1:16" x14ac:dyDescent="0.25">
      <c r="A117">
        <v>3.2000000000000001E-2</v>
      </c>
      <c r="B117">
        <v>3.57692307692307</v>
      </c>
      <c r="C117">
        <v>133</v>
      </c>
      <c r="D117">
        <v>-0.29469670216735599</v>
      </c>
      <c r="E117">
        <v>0.49158149455689898</v>
      </c>
      <c r="F117">
        <v>0.53582382906701997</v>
      </c>
      <c r="G117" s="1">
        <v>3.1409558881378898E-4</v>
      </c>
      <c r="H117">
        <v>0.49984295220559299</v>
      </c>
      <c r="I117">
        <v>1.1234957599877799E-3</v>
      </c>
      <c r="J117">
        <v>5564700</v>
      </c>
      <c r="K117">
        <v>2268</v>
      </c>
      <c r="L117">
        <v>30202100</v>
      </c>
      <c r="M117">
        <v>0.49296292051341301</v>
      </c>
      <c r="N117" s="1">
        <v>3.1602241245431902E-4</v>
      </c>
      <c r="O117">
        <v>0.49984198879377201</v>
      </c>
      <c r="P117">
        <v>1.1303878599327501E-3</v>
      </c>
    </row>
    <row r="118" spans="1:16" x14ac:dyDescent="0.25">
      <c r="A118">
        <v>1.6E-2</v>
      </c>
      <c r="B118">
        <v>3.57692307692307</v>
      </c>
      <c r="C118">
        <v>142</v>
      </c>
      <c r="D118">
        <v>-0.29838654146433202</v>
      </c>
      <c r="E118">
        <v>0.49109844073344</v>
      </c>
      <c r="F118">
        <v>0.53529730039945</v>
      </c>
      <c r="G118" s="1">
        <v>3.1610369847356802E-4</v>
      </c>
      <c r="H118">
        <v>0.49984194815076299</v>
      </c>
      <c r="I118">
        <v>1.1306786137708399E-3</v>
      </c>
      <c r="J118">
        <v>5943200</v>
      </c>
      <c r="K118">
        <v>2268</v>
      </c>
      <c r="L118">
        <v>30202100</v>
      </c>
      <c r="M118">
        <v>0.49296292051341301</v>
      </c>
      <c r="N118" s="1">
        <v>3.1602241245431902E-4</v>
      </c>
      <c r="O118">
        <v>0.49984198879377201</v>
      </c>
      <c r="P118">
        <v>1.1303878599327501E-3</v>
      </c>
    </row>
    <row r="119" spans="1:16" x14ac:dyDescent="0.25">
      <c r="A119">
        <v>8.0000000000000002E-3</v>
      </c>
      <c r="B119">
        <v>3.57692307692307</v>
      </c>
      <c r="C119">
        <v>123</v>
      </c>
      <c r="D119">
        <v>-0.28793293046054602</v>
      </c>
      <c r="E119">
        <v>0.495475362706567</v>
      </c>
      <c r="F119">
        <v>0.54006814535015801</v>
      </c>
      <c r="G119" s="1">
        <v>3.15237961616698E-4</v>
      </c>
      <c r="H119">
        <v>0.49984238101919098</v>
      </c>
      <c r="I119">
        <v>1.12758193962896E-3</v>
      </c>
      <c r="J119">
        <v>5424000</v>
      </c>
      <c r="K119">
        <v>2268</v>
      </c>
      <c r="L119">
        <v>30202100</v>
      </c>
      <c r="M119">
        <v>0.49296292051341301</v>
      </c>
      <c r="N119" s="1">
        <v>3.1602241245431902E-4</v>
      </c>
      <c r="O119">
        <v>0.49984198879377201</v>
      </c>
      <c r="P119">
        <v>1.1303878599327501E-3</v>
      </c>
    </row>
    <row r="120" spans="1:16" x14ac:dyDescent="0.25">
      <c r="A120">
        <v>4.0000000000000001E-3</v>
      </c>
      <c r="B120">
        <v>3.57692307692307</v>
      </c>
      <c r="C120">
        <v>115</v>
      </c>
      <c r="D120">
        <v>-0.29002460736968799</v>
      </c>
      <c r="E120">
        <v>0.49764848024483299</v>
      </c>
      <c r="F120">
        <v>0.54243684346686805</v>
      </c>
      <c r="G120" s="1">
        <v>3.1683373689950201E-4</v>
      </c>
      <c r="H120">
        <v>0.49984158313155003</v>
      </c>
      <c r="I120">
        <v>1.1332899050636E-3</v>
      </c>
      <c r="J120">
        <v>5022000</v>
      </c>
      <c r="K120">
        <v>2268</v>
      </c>
      <c r="L120">
        <v>30202100</v>
      </c>
      <c r="M120">
        <v>0.49296292051341301</v>
      </c>
      <c r="N120" s="1">
        <v>3.1602241245431902E-4</v>
      </c>
      <c r="O120">
        <v>0.49984198879377201</v>
      </c>
      <c r="P120">
        <v>1.1303878599327501E-3</v>
      </c>
    </row>
    <row r="121" spans="1:16" x14ac:dyDescent="0.25">
      <c r="A121">
        <v>2E-3</v>
      </c>
      <c r="B121">
        <v>3.57692307692307</v>
      </c>
      <c r="C121">
        <v>123</v>
      </c>
      <c r="D121">
        <v>-0.28905085053469098</v>
      </c>
      <c r="E121">
        <v>0.49681551721653</v>
      </c>
      <c r="F121">
        <v>0.54152891376601797</v>
      </c>
      <c r="G121" s="1">
        <v>3.1395200179507E-4</v>
      </c>
      <c r="H121">
        <v>0.49984302399910202</v>
      </c>
      <c r="I121">
        <v>1.12298216026698E-3</v>
      </c>
      <c r="J121">
        <v>5475500</v>
      </c>
      <c r="K121">
        <v>2268</v>
      </c>
      <c r="L121">
        <v>30202100</v>
      </c>
      <c r="M121">
        <v>0.49296292051341301</v>
      </c>
      <c r="N121" s="1">
        <v>3.1602241245431902E-4</v>
      </c>
      <c r="O121">
        <v>0.49984198879377201</v>
      </c>
      <c r="P121">
        <v>1.1303878599327501E-3</v>
      </c>
    </row>
    <row r="122" spans="1:16" x14ac:dyDescent="0.25">
      <c r="A122">
        <v>1E-3</v>
      </c>
      <c r="B122">
        <v>3.57692307692307</v>
      </c>
      <c r="C122">
        <v>141</v>
      </c>
      <c r="D122">
        <v>-0.29153046414373601</v>
      </c>
      <c r="E122">
        <v>0.49735937731725199</v>
      </c>
      <c r="F122">
        <v>0.54212172127580405</v>
      </c>
      <c r="G122" s="1">
        <v>3.1435592287554199E-4</v>
      </c>
      <c r="H122">
        <v>0.49984282203856201</v>
      </c>
      <c r="I122">
        <v>1.1244269549009699E-3</v>
      </c>
      <c r="J122">
        <v>6519100</v>
      </c>
      <c r="K122">
        <v>2268</v>
      </c>
      <c r="L122">
        <v>30202100</v>
      </c>
      <c r="M122">
        <v>0.49296292051341301</v>
      </c>
      <c r="N122" s="1">
        <v>3.1602241245431902E-4</v>
      </c>
      <c r="O122">
        <v>0.49984198879377201</v>
      </c>
      <c r="P122">
        <v>1.1303878599327501E-3</v>
      </c>
    </row>
    <row r="123" spans="1:16" x14ac:dyDescent="0.25">
      <c r="A123" s="1">
        <v>5.0000000000000001E-4</v>
      </c>
      <c r="B123">
        <v>3.57692307692307</v>
      </c>
      <c r="C123">
        <v>148</v>
      </c>
      <c r="D123">
        <v>-0.29149496731041202</v>
      </c>
      <c r="E123">
        <v>0.49627151004960501</v>
      </c>
      <c r="F123">
        <v>0.54093594595407002</v>
      </c>
      <c r="G123" s="1">
        <v>3.1533930027460801E-4</v>
      </c>
      <c r="H123">
        <v>0.49984233034986197</v>
      </c>
      <c r="I123">
        <v>1.1279444202130201E-3</v>
      </c>
      <c r="J123">
        <v>6826600</v>
      </c>
      <c r="K123">
        <v>2268</v>
      </c>
      <c r="L123">
        <v>30202100</v>
      </c>
      <c r="M123">
        <v>0.49296292051341301</v>
      </c>
      <c r="N123" s="1">
        <v>3.1602241245431902E-4</v>
      </c>
      <c r="O123">
        <v>0.49984198879377201</v>
      </c>
      <c r="P123">
        <v>1.1303878599327501E-3</v>
      </c>
    </row>
    <row r="124" spans="1:16" x14ac:dyDescent="0.25">
      <c r="A124" s="1">
        <v>2.5000000000000001E-4</v>
      </c>
      <c r="B124">
        <v>3.57692307692307</v>
      </c>
      <c r="C124">
        <v>148</v>
      </c>
      <c r="D124">
        <v>-0.29155347591801001</v>
      </c>
      <c r="E124">
        <v>0.496375039413536</v>
      </c>
      <c r="F124">
        <v>0.54104879296075503</v>
      </c>
      <c r="G124" s="1">
        <v>3.16002294002748E-4</v>
      </c>
      <c r="H124">
        <v>0.49984199885299802</v>
      </c>
      <c r="I124">
        <v>1.1303158977790601E-3</v>
      </c>
      <c r="J124">
        <v>6944500</v>
      </c>
      <c r="K124">
        <v>2268</v>
      </c>
      <c r="L124">
        <v>30202100</v>
      </c>
      <c r="M124">
        <v>0.49296292051341301</v>
      </c>
      <c r="N124" s="1">
        <v>3.1602241245431902E-4</v>
      </c>
      <c r="O124">
        <v>0.49984198879377201</v>
      </c>
      <c r="P124">
        <v>1.1303878599327501E-3</v>
      </c>
    </row>
    <row r="125" spans="1:16" x14ac:dyDescent="0.25">
      <c r="A125" s="1">
        <v>1.25E-4</v>
      </c>
      <c r="B125">
        <v>3.57692307692307</v>
      </c>
      <c r="C125">
        <v>122</v>
      </c>
      <c r="D125">
        <v>-0.29170143987300601</v>
      </c>
      <c r="E125">
        <v>0.49633136169186098</v>
      </c>
      <c r="F125">
        <v>0.54100118424412802</v>
      </c>
      <c r="G125" s="1">
        <v>3.1413865505625001E-4</v>
      </c>
      <c r="H125">
        <v>0.49984293067247099</v>
      </c>
      <c r="I125">
        <v>1.12364980462428E-3</v>
      </c>
      <c r="J125">
        <v>6554200</v>
      </c>
      <c r="K125">
        <v>2268</v>
      </c>
      <c r="L125">
        <v>30202100</v>
      </c>
      <c r="M125">
        <v>0.49296292051341301</v>
      </c>
      <c r="N125" s="1">
        <v>3.1602241245431902E-4</v>
      </c>
      <c r="O125">
        <v>0.49984198879377201</v>
      </c>
      <c r="P125">
        <v>1.1303878599327501E-3</v>
      </c>
    </row>
    <row r="126" spans="1:16" x14ac:dyDescent="0.25">
      <c r="A126" s="1">
        <v>6.2500000000000001E-5</v>
      </c>
      <c r="B126">
        <v>3.57692307692307</v>
      </c>
      <c r="C126">
        <v>138</v>
      </c>
      <c r="D126">
        <v>-0.29169986186681901</v>
      </c>
      <c r="E126">
        <v>0.49463546617318399</v>
      </c>
      <c r="F126">
        <v>0.539152658128771</v>
      </c>
      <c r="G126" s="1">
        <v>3.1491393235738498E-4</v>
      </c>
      <c r="H126">
        <v>0.49984254303382097</v>
      </c>
      <c r="I126">
        <v>1.12642291189372E-3</v>
      </c>
      <c r="J126">
        <v>8487400</v>
      </c>
      <c r="K126">
        <v>2268</v>
      </c>
      <c r="L126">
        <v>30202100</v>
      </c>
      <c r="M126">
        <v>0.49296292051341301</v>
      </c>
      <c r="N126" s="1">
        <v>3.1602241245431902E-4</v>
      </c>
      <c r="O126">
        <v>0.49984198879377201</v>
      </c>
      <c r="P126">
        <v>1.1303878599327501E-3</v>
      </c>
    </row>
    <row r="127" spans="1:16" x14ac:dyDescent="0.25">
      <c r="A127" s="1">
        <v>3.1250000000000001E-5</v>
      </c>
      <c r="B127">
        <v>3.57692307692307</v>
      </c>
      <c r="C127">
        <v>136</v>
      </c>
      <c r="D127">
        <v>-0.291704149563287</v>
      </c>
      <c r="E127">
        <v>0.49662272512126798</v>
      </c>
      <c r="F127">
        <v>0.54131877038218201</v>
      </c>
      <c r="G127" s="1">
        <v>3.1723797767069202E-4</v>
      </c>
      <c r="H127">
        <v>0.49984138101116399</v>
      </c>
      <c r="I127">
        <v>1.1347358432067E-3</v>
      </c>
      <c r="J127">
        <v>8730900</v>
      </c>
      <c r="K127">
        <v>2268</v>
      </c>
      <c r="L127">
        <v>30202100</v>
      </c>
      <c r="M127">
        <v>0.49296292051341301</v>
      </c>
      <c r="N127" s="1">
        <v>3.1602241245431902E-4</v>
      </c>
      <c r="O127">
        <v>0.49984198879377201</v>
      </c>
      <c r="P127">
        <v>1.1303878599327501E-3</v>
      </c>
    </row>
    <row r="128" spans="1:16" x14ac:dyDescent="0.25">
      <c r="A128" s="1">
        <v>1.5625E-5</v>
      </c>
      <c r="B128">
        <v>3.57692307692307</v>
      </c>
      <c r="C128">
        <v>133</v>
      </c>
      <c r="D128">
        <v>-0.29171778667045101</v>
      </c>
      <c r="E128">
        <v>0.49311750266308002</v>
      </c>
      <c r="F128">
        <v>0.53749807790275805</v>
      </c>
      <c r="G128" s="1">
        <v>3.1537662498581898E-4</v>
      </c>
      <c r="H128">
        <v>0.49984231168750698</v>
      </c>
      <c r="I128">
        <v>1.1280779278338899E-3</v>
      </c>
      <c r="J128">
        <v>9929300</v>
      </c>
      <c r="K128">
        <v>2268</v>
      </c>
      <c r="L128">
        <v>30202100</v>
      </c>
      <c r="M128">
        <v>0.49296292051341301</v>
      </c>
      <c r="N128" s="1">
        <v>3.1602241245431902E-4</v>
      </c>
      <c r="O128">
        <v>0.49984198879377201</v>
      </c>
      <c r="P128">
        <v>1.1303878599327501E-3</v>
      </c>
    </row>
    <row r="129" spans="1:16" x14ac:dyDescent="0.25">
      <c r="A129" t="s">
        <v>0</v>
      </c>
      <c r="B129">
        <v>4.0897435897435797</v>
      </c>
      <c r="C129">
        <v>2464</v>
      </c>
      <c r="D129">
        <v>-0.32510203701679102</v>
      </c>
      <c r="E129">
        <v>0.49424407336333398</v>
      </c>
      <c r="F129">
        <v>0.53872603996603396</v>
      </c>
      <c r="G129" s="1">
        <v>2.49839756568781E-4</v>
      </c>
      <c r="H129">
        <v>0.499875080121715</v>
      </c>
      <c r="I129">
        <v>1.02178054289027E-3</v>
      </c>
      <c r="J129">
        <v>34077800</v>
      </c>
    </row>
    <row r="130" spans="1:16" x14ac:dyDescent="0.25">
      <c r="A130">
        <v>1.024</v>
      </c>
      <c r="B130">
        <v>4.0897435897435797</v>
      </c>
      <c r="C130">
        <v>152</v>
      </c>
      <c r="D130">
        <v>-0.26655846657263199</v>
      </c>
      <c r="E130">
        <v>0.49778477369539798</v>
      </c>
      <c r="F130">
        <v>0.54258540332798399</v>
      </c>
      <c r="G130" s="1">
        <v>2.4856765541680898E-4</v>
      </c>
      <c r="H130">
        <v>0.49987571617229098</v>
      </c>
      <c r="I130">
        <v>1.01657797535848E-3</v>
      </c>
      <c r="J130">
        <v>6724100</v>
      </c>
      <c r="K130">
        <v>2464</v>
      </c>
      <c r="L130">
        <v>34077800</v>
      </c>
      <c r="M130">
        <v>0.49424407336333398</v>
      </c>
      <c r="N130" s="1">
        <v>2.49839756568781E-4</v>
      </c>
      <c r="O130">
        <v>0.499875080121715</v>
      </c>
      <c r="P130">
        <v>1.02178054289027E-3</v>
      </c>
    </row>
    <row r="131" spans="1:16" x14ac:dyDescent="0.25">
      <c r="A131">
        <v>0.51200000000000001</v>
      </c>
      <c r="B131">
        <v>4.0897435897435797</v>
      </c>
      <c r="C131">
        <v>152</v>
      </c>
      <c r="D131">
        <v>-0.26655846657263199</v>
      </c>
      <c r="E131">
        <v>0.49778477369539798</v>
      </c>
      <c r="F131">
        <v>0.54258540332798399</v>
      </c>
      <c r="G131" s="1">
        <v>2.4856765541680898E-4</v>
      </c>
      <c r="H131">
        <v>0.49987571617229098</v>
      </c>
      <c r="I131">
        <v>1.01657797535848E-3</v>
      </c>
      <c r="J131">
        <v>6713200</v>
      </c>
      <c r="K131">
        <v>2464</v>
      </c>
      <c r="L131">
        <v>34077800</v>
      </c>
      <c r="M131">
        <v>0.49424407336333398</v>
      </c>
      <c r="N131" s="1">
        <v>2.49839756568781E-4</v>
      </c>
      <c r="O131">
        <v>0.499875080121715</v>
      </c>
      <c r="P131">
        <v>1.02178054289027E-3</v>
      </c>
    </row>
    <row r="132" spans="1:16" x14ac:dyDescent="0.25">
      <c r="A132">
        <v>0.25600000000000001</v>
      </c>
      <c r="B132">
        <v>4.0897435897435797</v>
      </c>
      <c r="C132">
        <v>115</v>
      </c>
      <c r="D132">
        <v>-0.27805596597980498</v>
      </c>
      <c r="E132">
        <v>0.49671788053983901</v>
      </c>
      <c r="F132">
        <v>0.541422489788425</v>
      </c>
      <c r="G132" s="1">
        <v>2.4776506254597903E-4</v>
      </c>
      <c r="H132">
        <v>0.49987611746872701</v>
      </c>
      <c r="I132">
        <v>1.0132955763098299E-3</v>
      </c>
      <c r="J132">
        <v>5158700</v>
      </c>
      <c r="K132">
        <v>2464</v>
      </c>
      <c r="L132">
        <v>34077800</v>
      </c>
      <c r="M132">
        <v>0.49424407336333398</v>
      </c>
      <c r="N132" s="1">
        <v>2.49839756568781E-4</v>
      </c>
      <c r="O132">
        <v>0.499875080121715</v>
      </c>
      <c r="P132">
        <v>1.02178054289027E-3</v>
      </c>
    </row>
    <row r="133" spans="1:16" x14ac:dyDescent="0.25">
      <c r="A133">
        <v>0.128</v>
      </c>
      <c r="B133">
        <v>4.0897435897435797</v>
      </c>
      <c r="C133">
        <v>148</v>
      </c>
      <c r="D133">
        <v>-0.29533182105124201</v>
      </c>
      <c r="E133">
        <v>0.49534118438283398</v>
      </c>
      <c r="F133">
        <v>0.53992189097729004</v>
      </c>
      <c r="G133" s="1">
        <v>2.5158781259182402E-4</v>
      </c>
      <c r="H133">
        <v>0.49987420609370398</v>
      </c>
      <c r="I133">
        <v>1.02892964380502E-3</v>
      </c>
      <c r="J133">
        <v>6221500</v>
      </c>
      <c r="K133">
        <v>2464</v>
      </c>
      <c r="L133">
        <v>34077800</v>
      </c>
      <c r="M133">
        <v>0.49424407336333398</v>
      </c>
      <c r="N133" s="1">
        <v>2.49839756568781E-4</v>
      </c>
      <c r="O133">
        <v>0.499875080121715</v>
      </c>
      <c r="P133">
        <v>1.02178054289027E-3</v>
      </c>
    </row>
    <row r="134" spans="1:16" x14ac:dyDescent="0.25">
      <c r="A134">
        <v>6.4000000000000001E-2</v>
      </c>
      <c r="B134">
        <v>4.0897435897435797</v>
      </c>
      <c r="C134">
        <v>144</v>
      </c>
      <c r="D134">
        <v>-0.29360097789378797</v>
      </c>
      <c r="E134">
        <v>0.492426524400432</v>
      </c>
      <c r="F134">
        <v>0.53674491159647097</v>
      </c>
      <c r="G134" s="1">
        <v>2.4924137230275501E-4</v>
      </c>
      <c r="H134">
        <v>0.49987537931384801</v>
      </c>
      <c r="I134">
        <v>1.0193333046740801E-3</v>
      </c>
      <c r="J134">
        <v>6443000</v>
      </c>
      <c r="K134">
        <v>2464</v>
      </c>
      <c r="L134">
        <v>34077800</v>
      </c>
      <c r="M134">
        <v>0.49424407336333398</v>
      </c>
      <c r="N134" s="1">
        <v>2.49839756568781E-4</v>
      </c>
      <c r="O134">
        <v>0.499875080121715</v>
      </c>
      <c r="P134">
        <v>1.02178054289027E-3</v>
      </c>
    </row>
    <row r="135" spans="1:16" x14ac:dyDescent="0.25">
      <c r="A135">
        <v>3.2000000000000001E-2</v>
      </c>
      <c r="B135">
        <v>4.0897435897435797</v>
      </c>
      <c r="C135">
        <v>142</v>
      </c>
      <c r="D135">
        <v>-0.29391732515281699</v>
      </c>
      <c r="E135">
        <v>0.48997435406942802</v>
      </c>
      <c r="F135">
        <v>0.53407204593567703</v>
      </c>
      <c r="G135" s="1">
        <v>2.4950603392859201E-4</v>
      </c>
      <c r="H135">
        <v>0.49987524698303498</v>
      </c>
      <c r="I135">
        <v>1.0204157028618E-3</v>
      </c>
      <c r="J135">
        <v>6189300</v>
      </c>
      <c r="K135">
        <v>2464</v>
      </c>
      <c r="L135">
        <v>34077800</v>
      </c>
      <c r="M135">
        <v>0.49424407336333398</v>
      </c>
      <c r="N135" s="1">
        <v>2.49839756568781E-4</v>
      </c>
      <c r="O135">
        <v>0.499875080121715</v>
      </c>
      <c r="P135">
        <v>1.02178054289027E-3</v>
      </c>
    </row>
    <row r="136" spans="1:16" x14ac:dyDescent="0.25">
      <c r="A136">
        <v>1.6E-2</v>
      </c>
      <c r="B136">
        <v>4.0897435897435797</v>
      </c>
      <c r="C136">
        <v>126</v>
      </c>
      <c r="D136">
        <v>-0.29124761277301597</v>
      </c>
      <c r="E136">
        <v>0.49725284948807003</v>
      </c>
      <c r="F136">
        <v>0.54200560594199598</v>
      </c>
      <c r="G136" s="1">
        <v>2.4910281846290901E-4</v>
      </c>
      <c r="H136">
        <v>0.49987544859076799</v>
      </c>
      <c r="I136">
        <v>1.0187666549957401E-3</v>
      </c>
      <c r="J136">
        <v>5472600</v>
      </c>
      <c r="K136">
        <v>2464</v>
      </c>
      <c r="L136">
        <v>34077800</v>
      </c>
      <c r="M136">
        <v>0.49424407336333398</v>
      </c>
      <c r="N136" s="1">
        <v>2.49839756568781E-4</v>
      </c>
      <c r="O136">
        <v>0.499875080121715</v>
      </c>
      <c r="P136">
        <v>1.02178054289027E-3</v>
      </c>
    </row>
    <row r="137" spans="1:16" x14ac:dyDescent="0.25">
      <c r="A137">
        <v>8.0000000000000002E-3</v>
      </c>
      <c r="B137">
        <v>4.0897435897435797</v>
      </c>
      <c r="C137">
        <v>134</v>
      </c>
      <c r="D137">
        <v>-0.29020283138795699</v>
      </c>
      <c r="E137">
        <v>0.49797840016391098</v>
      </c>
      <c r="F137">
        <v>0.54279645617866301</v>
      </c>
      <c r="G137" s="1">
        <v>2.4899304600411998E-4</v>
      </c>
      <c r="H137">
        <v>0.499875503476997</v>
      </c>
      <c r="I137">
        <v>1.0183177137860801E-3</v>
      </c>
      <c r="J137">
        <v>5866700</v>
      </c>
      <c r="K137">
        <v>2464</v>
      </c>
      <c r="L137">
        <v>34077800</v>
      </c>
      <c r="M137">
        <v>0.49424407336333398</v>
      </c>
      <c r="N137" s="1">
        <v>2.49839756568781E-4</v>
      </c>
      <c r="O137">
        <v>0.499875080121715</v>
      </c>
      <c r="P137">
        <v>1.02178054289027E-3</v>
      </c>
    </row>
    <row r="138" spans="1:16" x14ac:dyDescent="0.25">
      <c r="A138">
        <v>4.0000000000000001E-3</v>
      </c>
      <c r="B138">
        <v>4.0897435897435797</v>
      </c>
      <c r="C138">
        <v>134</v>
      </c>
      <c r="D138">
        <v>-0.29020283138795699</v>
      </c>
      <c r="E138">
        <v>0.49797840016391098</v>
      </c>
      <c r="F138">
        <v>0.54279645617866301</v>
      </c>
      <c r="G138" s="1">
        <v>2.4899304600411998E-4</v>
      </c>
      <c r="H138">
        <v>0.499875503476997</v>
      </c>
      <c r="I138">
        <v>1.0183177137860801E-3</v>
      </c>
      <c r="J138">
        <v>5920100</v>
      </c>
      <c r="K138">
        <v>2464</v>
      </c>
      <c r="L138">
        <v>34077800</v>
      </c>
      <c r="M138">
        <v>0.49424407336333398</v>
      </c>
      <c r="N138" s="1">
        <v>2.49839756568781E-4</v>
      </c>
      <c r="O138">
        <v>0.499875080121715</v>
      </c>
      <c r="P138">
        <v>1.02178054289027E-3</v>
      </c>
    </row>
    <row r="139" spans="1:16" x14ac:dyDescent="0.25">
      <c r="A139">
        <v>2E-3</v>
      </c>
      <c r="B139">
        <v>4.0897435897435797</v>
      </c>
      <c r="C139">
        <v>138</v>
      </c>
      <c r="D139">
        <v>-0.29095323813986801</v>
      </c>
      <c r="E139">
        <v>0.494361107597519</v>
      </c>
      <c r="F139">
        <v>0.53885360728129605</v>
      </c>
      <c r="G139" s="1">
        <v>2.5109560612379602E-4</v>
      </c>
      <c r="H139">
        <v>0.49987445219693799</v>
      </c>
      <c r="I139">
        <v>1.02691664555757E-3</v>
      </c>
      <c r="J139">
        <v>5900300</v>
      </c>
      <c r="K139">
        <v>2464</v>
      </c>
      <c r="L139">
        <v>34077800</v>
      </c>
      <c r="M139">
        <v>0.49424407336333398</v>
      </c>
      <c r="N139" s="1">
        <v>2.49839756568781E-4</v>
      </c>
      <c r="O139">
        <v>0.499875080121715</v>
      </c>
      <c r="P139">
        <v>1.02178054289027E-3</v>
      </c>
    </row>
    <row r="140" spans="1:16" x14ac:dyDescent="0.25">
      <c r="A140">
        <v>1E-3</v>
      </c>
      <c r="B140">
        <v>4.0897435897435797</v>
      </c>
      <c r="C140">
        <v>143</v>
      </c>
      <c r="D140">
        <v>-0.29322958143713002</v>
      </c>
      <c r="E140">
        <v>0.49608454112338302</v>
      </c>
      <c r="F140">
        <v>0.54073214982448803</v>
      </c>
      <c r="G140" s="1">
        <v>2.48588078162859E-4</v>
      </c>
      <c r="H140">
        <v>0.49987570596091802</v>
      </c>
      <c r="I140">
        <v>1.0166614991532299E-3</v>
      </c>
      <c r="J140">
        <v>6342700</v>
      </c>
      <c r="K140">
        <v>2464</v>
      </c>
      <c r="L140">
        <v>34077800</v>
      </c>
      <c r="M140">
        <v>0.49424407336333398</v>
      </c>
      <c r="N140" s="1">
        <v>2.49839756568781E-4</v>
      </c>
      <c r="O140">
        <v>0.499875080121715</v>
      </c>
      <c r="P140">
        <v>1.02178054289027E-3</v>
      </c>
    </row>
    <row r="141" spans="1:16" x14ac:dyDescent="0.25">
      <c r="A141" s="1">
        <v>5.0000000000000001E-4</v>
      </c>
      <c r="B141">
        <v>4.0897435897435797</v>
      </c>
      <c r="C141">
        <v>144</v>
      </c>
      <c r="D141">
        <v>-0.29331457794593202</v>
      </c>
      <c r="E141">
        <v>0.49668504820159898</v>
      </c>
      <c r="F141">
        <v>0.54138670253974297</v>
      </c>
      <c r="G141" s="1">
        <v>2.5056235836984299E-4</v>
      </c>
      <c r="H141">
        <v>0.49987471882081502</v>
      </c>
      <c r="I141">
        <v>1.0247357989740999E-3</v>
      </c>
      <c r="J141">
        <v>6716500</v>
      </c>
      <c r="K141">
        <v>2464</v>
      </c>
      <c r="L141">
        <v>34077800</v>
      </c>
      <c r="M141">
        <v>0.49424407336333398</v>
      </c>
      <c r="N141" s="1">
        <v>2.49839756568781E-4</v>
      </c>
      <c r="O141">
        <v>0.499875080121715</v>
      </c>
      <c r="P141">
        <v>1.02178054289027E-3</v>
      </c>
    </row>
    <row r="142" spans="1:16" x14ac:dyDescent="0.25">
      <c r="A142" s="1">
        <v>2.5000000000000001E-4</v>
      </c>
      <c r="B142">
        <v>4.0897435897435797</v>
      </c>
      <c r="C142">
        <v>152</v>
      </c>
      <c r="D142">
        <v>-0.29324836796047898</v>
      </c>
      <c r="E142">
        <v>0.497559035911393</v>
      </c>
      <c r="F142">
        <v>0.54233934914341897</v>
      </c>
      <c r="G142" s="1">
        <v>2.51013584750325E-4</v>
      </c>
      <c r="H142">
        <v>0.499874493207624</v>
      </c>
      <c r="I142">
        <v>1.0265811991712001E-3</v>
      </c>
      <c r="J142">
        <v>7359300</v>
      </c>
      <c r="K142">
        <v>2464</v>
      </c>
      <c r="L142">
        <v>34077800</v>
      </c>
      <c r="M142">
        <v>0.49424407336333398</v>
      </c>
      <c r="N142" s="1">
        <v>2.49839756568781E-4</v>
      </c>
      <c r="O142">
        <v>0.499875080121715</v>
      </c>
      <c r="P142">
        <v>1.02178054289027E-3</v>
      </c>
    </row>
    <row r="143" spans="1:16" x14ac:dyDescent="0.25">
      <c r="A143" s="1">
        <v>1.25E-4</v>
      </c>
      <c r="B143">
        <v>4.0897435897435797</v>
      </c>
      <c r="C143">
        <v>149</v>
      </c>
      <c r="D143">
        <v>-0.29181585358530199</v>
      </c>
      <c r="E143">
        <v>0.49747532878739298</v>
      </c>
      <c r="F143">
        <v>0.54224810837825899</v>
      </c>
      <c r="G143" s="1">
        <v>2.4894260441854499E-4</v>
      </c>
      <c r="H143">
        <v>0.49987552869779001</v>
      </c>
      <c r="I143">
        <v>1.0181114206348099E-3</v>
      </c>
      <c r="J143">
        <v>8043800</v>
      </c>
      <c r="K143">
        <v>2464</v>
      </c>
      <c r="L143">
        <v>34077800</v>
      </c>
      <c r="M143">
        <v>0.49424407336333398</v>
      </c>
      <c r="N143" s="1">
        <v>2.49839756568781E-4</v>
      </c>
      <c r="O143">
        <v>0.499875080121715</v>
      </c>
      <c r="P143">
        <v>1.02178054289027E-3</v>
      </c>
    </row>
    <row r="144" spans="1:16" x14ac:dyDescent="0.25">
      <c r="A144" s="1">
        <v>6.2500000000000001E-5</v>
      </c>
      <c r="B144">
        <v>4.0897435897435797</v>
      </c>
      <c r="C144">
        <v>145</v>
      </c>
      <c r="D144">
        <v>-0.291818660934965</v>
      </c>
      <c r="E144">
        <v>0.49021742701516802</v>
      </c>
      <c r="F144">
        <v>0.53433699544653301</v>
      </c>
      <c r="G144" s="1">
        <v>2.49506323792281E-4</v>
      </c>
      <c r="H144">
        <v>0.49987524683810303</v>
      </c>
      <c r="I144">
        <v>1.02041688832997E-3</v>
      </c>
      <c r="J144">
        <v>8427000</v>
      </c>
      <c r="K144">
        <v>2464</v>
      </c>
      <c r="L144">
        <v>34077800</v>
      </c>
      <c r="M144">
        <v>0.49424407336333398</v>
      </c>
      <c r="N144" s="1">
        <v>2.49839756568781E-4</v>
      </c>
      <c r="O144">
        <v>0.499875080121715</v>
      </c>
      <c r="P144">
        <v>1.02178054289027E-3</v>
      </c>
    </row>
    <row r="145" spans="1:16" x14ac:dyDescent="0.25">
      <c r="A145" s="1">
        <v>3.1250000000000001E-5</v>
      </c>
      <c r="B145">
        <v>4.0897435897435797</v>
      </c>
      <c r="C145">
        <v>140</v>
      </c>
      <c r="D145">
        <v>-0.29181107092462399</v>
      </c>
      <c r="E145">
        <v>0.49374403156447499</v>
      </c>
      <c r="F145">
        <v>0.538180994405277</v>
      </c>
      <c r="G145" s="1">
        <v>2.4833345547270398E-4</v>
      </c>
      <c r="H145">
        <v>0.49987583327226298</v>
      </c>
      <c r="I145">
        <v>1.0156201576383599E-3</v>
      </c>
      <c r="J145">
        <v>9533700</v>
      </c>
      <c r="K145">
        <v>2464</v>
      </c>
      <c r="L145">
        <v>34077800</v>
      </c>
      <c r="M145">
        <v>0.49424407336333398</v>
      </c>
      <c r="N145" s="1">
        <v>2.49839756568781E-4</v>
      </c>
      <c r="O145">
        <v>0.499875080121715</v>
      </c>
      <c r="P145">
        <v>1.02178054289027E-3</v>
      </c>
    </row>
    <row r="146" spans="1:16" x14ac:dyDescent="0.25">
      <c r="A146" s="1">
        <v>1.5625E-5</v>
      </c>
      <c r="B146">
        <v>4.0897435897435797</v>
      </c>
      <c r="C146">
        <v>141</v>
      </c>
      <c r="D146">
        <v>-0.29174762783747699</v>
      </c>
      <c r="E146">
        <v>0.49367276403494598</v>
      </c>
      <c r="F146">
        <v>0.53810331279809098</v>
      </c>
      <c r="G146" s="1">
        <v>2.4920879309231399E-4</v>
      </c>
      <c r="H146">
        <v>0.49987539560345301</v>
      </c>
      <c r="I146">
        <v>1.0192000640570299E-3</v>
      </c>
      <c r="J146">
        <v>9880100</v>
      </c>
      <c r="K146">
        <v>2464</v>
      </c>
      <c r="L146">
        <v>34077800</v>
      </c>
      <c r="M146">
        <v>0.49424407336333398</v>
      </c>
      <c r="N146" s="1">
        <v>2.49839756568781E-4</v>
      </c>
      <c r="O146">
        <v>0.499875080121715</v>
      </c>
      <c r="P146">
        <v>1.02178054289027E-3</v>
      </c>
    </row>
    <row r="147" spans="1:16" x14ac:dyDescent="0.25">
      <c r="A147" t="s">
        <v>0</v>
      </c>
      <c r="B147">
        <v>4.6025641025641004</v>
      </c>
      <c r="C147">
        <v>2636</v>
      </c>
      <c r="D147">
        <v>-0.32454358218716101</v>
      </c>
      <c r="E147">
        <v>0.494177042597581</v>
      </c>
      <c r="F147">
        <v>0.53865297643136301</v>
      </c>
      <c r="G147" s="1">
        <v>2.0046766587566899E-4</v>
      </c>
      <c r="H147">
        <v>0.499899766167062</v>
      </c>
      <c r="I147" s="1">
        <v>9.22665282684172E-4</v>
      </c>
      <c r="J147">
        <v>36525300</v>
      </c>
    </row>
    <row r="148" spans="1:16" x14ac:dyDescent="0.25">
      <c r="A148">
        <v>1.024</v>
      </c>
      <c r="B148">
        <v>4.6025641025641004</v>
      </c>
      <c r="C148">
        <v>107</v>
      </c>
      <c r="D148">
        <v>-0.26365617091099502</v>
      </c>
      <c r="E148">
        <v>0.49259653515011897</v>
      </c>
      <c r="F148">
        <v>0.53693022331363005</v>
      </c>
      <c r="G148" s="1">
        <v>1.9873513961710099E-4</v>
      </c>
      <c r="H148">
        <v>0.49990063243019101</v>
      </c>
      <c r="I148" s="1">
        <v>9.1469121951973402E-4</v>
      </c>
      <c r="J148">
        <v>4844900</v>
      </c>
      <c r="K148">
        <v>2636</v>
      </c>
      <c r="L148">
        <v>36525300</v>
      </c>
      <c r="M148">
        <v>0.494177042597581</v>
      </c>
      <c r="N148" s="1">
        <v>2.0046766587566899E-4</v>
      </c>
      <c r="O148">
        <v>0.499899766167062</v>
      </c>
      <c r="P148" s="1">
        <v>9.22665282684172E-4</v>
      </c>
    </row>
    <row r="149" spans="1:16" x14ac:dyDescent="0.25">
      <c r="A149">
        <v>0.51200000000000001</v>
      </c>
      <c r="B149">
        <v>4.6025641025641004</v>
      </c>
      <c r="C149">
        <v>107</v>
      </c>
      <c r="D149">
        <v>-0.26365617091099502</v>
      </c>
      <c r="E149">
        <v>0.49259653515011897</v>
      </c>
      <c r="F149">
        <v>0.53693022331363005</v>
      </c>
      <c r="G149" s="1">
        <v>1.9873513961710099E-4</v>
      </c>
      <c r="H149">
        <v>0.49990063243019101</v>
      </c>
      <c r="I149" s="1">
        <v>9.1469121951973402E-4</v>
      </c>
      <c r="J149">
        <v>4762000</v>
      </c>
      <c r="K149">
        <v>2636</v>
      </c>
      <c r="L149">
        <v>36525300</v>
      </c>
      <c r="M149">
        <v>0.494177042597581</v>
      </c>
      <c r="N149" s="1">
        <v>2.0046766587566899E-4</v>
      </c>
      <c r="O149">
        <v>0.499899766167062</v>
      </c>
      <c r="P149" s="1">
        <v>9.22665282684172E-4</v>
      </c>
    </row>
    <row r="150" spans="1:16" x14ac:dyDescent="0.25">
      <c r="A150">
        <v>0.25600000000000001</v>
      </c>
      <c r="B150">
        <v>4.6025641025641004</v>
      </c>
      <c r="C150">
        <v>103</v>
      </c>
      <c r="D150">
        <v>-0.27178580416303999</v>
      </c>
      <c r="E150">
        <v>0.49708926327679598</v>
      </c>
      <c r="F150">
        <v>0.54182729697170795</v>
      </c>
      <c r="G150" s="1">
        <v>1.9949301984867299E-4</v>
      </c>
      <c r="H150">
        <v>0.499900253490075</v>
      </c>
      <c r="I150" s="1">
        <v>9.1817941186761096E-4</v>
      </c>
      <c r="J150">
        <v>4719900</v>
      </c>
      <c r="K150">
        <v>2636</v>
      </c>
      <c r="L150">
        <v>36525300</v>
      </c>
      <c r="M150">
        <v>0.494177042597581</v>
      </c>
      <c r="N150" s="1">
        <v>2.0046766587566899E-4</v>
      </c>
      <c r="O150">
        <v>0.499899766167062</v>
      </c>
      <c r="P150" s="1">
        <v>9.22665282684172E-4</v>
      </c>
    </row>
    <row r="151" spans="1:16" x14ac:dyDescent="0.25">
      <c r="A151">
        <v>0.128</v>
      </c>
      <c r="B151">
        <v>4.6025641025641004</v>
      </c>
      <c r="C151">
        <v>147</v>
      </c>
      <c r="D151">
        <v>-0.29386573140119399</v>
      </c>
      <c r="E151">
        <v>0.49486645559879899</v>
      </c>
      <c r="F151">
        <v>0.539404436602691</v>
      </c>
      <c r="G151" s="1">
        <v>1.97235391996786E-4</v>
      </c>
      <c r="H151">
        <v>0.499901382304001</v>
      </c>
      <c r="I151" s="1">
        <v>9.0778853495956696E-4</v>
      </c>
      <c r="J151">
        <v>6213100</v>
      </c>
      <c r="K151">
        <v>2636</v>
      </c>
      <c r="L151">
        <v>36525300</v>
      </c>
      <c r="M151">
        <v>0.494177042597581</v>
      </c>
      <c r="N151" s="1">
        <v>2.0046766587566899E-4</v>
      </c>
      <c r="O151">
        <v>0.499899766167062</v>
      </c>
      <c r="P151" s="1">
        <v>9.22665282684172E-4</v>
      </c>
    </row>
    <row r="152" spans="1:16" x14ac:dyDescent="0.25">
      <c r="A152">
        <v>6.4000000000000001E-2</v>
      </c>
      <c r="B152">
        <v>4.6025641025641004</v>
      </c>
      <c r="C152">
        <v>153</v>
      </c>
      <c r="D152">
        <v>-0.293853059019268</v>
      </c>
      <c r="E152">
        <v>0.49539389152923502</v>
      </c>
      <c r="F152">
        <v>0.53997934176686602</v>
      </c>
      <c r="G152" s="1">
        <v>1.99626220398596E-4</v>
      </c>
      <c r="H152">
        <v>0.49990018688979998</v>
      </c>
      <c r="I152" s="1">
        <v>9.1879247593712997E-4</v>
      </c>
      <c r="J152">
        <v>6541600</v>
      </c>
      <c r="K152">
        <v>2636</v>
      </c>
      <c r="L152">
        <v>36525300</v>
      </c>
      <c r="M152">
        <v>0.494177042597581</v>
      </c>
      <c r="N152" s="1">
        <v>2.0046766587566899E-4</v>
      </c>
      <c r="O152">
        <v>0.499899766167062</v>
      </c>
      <c r="P152" s="1">
        <v>9.22665282684172E-4</v>
      </c>
    </row>
    <row r="153" spans="1:16" x14ac:dyDescent="0.25">
      <c r="A153">
        <v>3.2000000000000001E-2</v>
      </c>
      <c r="B153">
        <v>4.6025641025641004</v>
      </c>
      <c r="C153">
        <v>153</v>
      </c>
      <c r="D153">
        <v>-0.293853059019268</v>
      </c>
      <c r="E153">
        <v>0.49539389152923502</v>
      </c>
      <c r="F153">
        <v>0.53997934176686602</v>
      </c>
      <c r="G153" s="1">
        <v>1.99626220398596E-4</v>
      </c>
      <c r="H153">
        <v>0.49990018688979998</v>
      </c>
      <c r="I153" s="1">
        <v>9.1879247593712997E-4</v>
      </c>
      <c r="J153">
        <v>6549200</v>
      </c>
      <c r="K153">
        <v>2636</v>
      </c>
      <c r="L153">
        <v>36525300</v>
      </c>
      <c r="M153">
        <v>0.494177042597581</v>
      </c>
      <c r="N153" s="1">
        <v>2.0046766587566899E-4</v>
      </c>
      <c r="O153">
        <v>0.499899766167062</v>
      </c>
      <c r="P153" s="1">
        <v>9.22665282684172E-4</v>
      </c>
    </row>
    <row r="154" spans="1:16" x14ac:dyDescent="0.25">
      <c r="A154">
        <v>1.6E-2</v>
      </c>
      <c r="B154">
        <v>4.6025641025641004</v>
      </c>
      <c r="C154">
        <v>135</v>
      </c>
      <c r="D154">
        <v>-0.29257089569064199</v>
      </c>
      <c r="E154">
        <v>0.49418781201365702</v>
      </c>
      <c r="F154">
        <v>0.538664715094886</v>
      </c>
      <c r="G154" s="1">
        <v>1.99016895712111E-4</v>
      </c>
      <c r="H154">
        <v>0.499900491552143</v>
      </c>
      <c r="I154" s="1">
        <v>9.1598802000830899E-4</v>
      </c>
      <c r="J154">
        <v>6230400</v>
      </c>
      <c r="K154">
        <v>2636</v>
      </c>
      <c r="L154">
        <v>36525300</v>
      </c>
      <c r="M154">
        <v>0.494177042597581</v>
      </c>
      <c r="N154" s="1">
        <v>2.0046766587566899E-4</v>
      </c>
      <c r="O154">
        <v>0.499899766167062</v>
      </c>
      <c r="P154" s="1">
        <v>9.22665282684172E-4</v>
      </c>
    </row>
    <row r="155" spans="1:16" x14ac:dyDescent="0.25">
      <c r="A155">
        <v>8.0000000000000002E-3</v>
      </c>
      <c r="B155">
        <v>4.6025641025641004</v>
      </c>
      <c r="C155">
        <v>135</v>
      </c>
      <c r="D155">
        <v>-0.29257089569064199</v>
      </c>
      <c r="E155">
        <v>0.49418781201365702</v>
      </c>
      <c r="F155">
        <v>0.538664715094886</v>
      </c>
      <c r="G155" s="1">
        <v>1.99016895712111E-4</v>
      </c>
      <c r="H155">
        <v>0.499900491552143</v>
      </c>
      <c r="I155" s="1">
        <v>9.1598802000830899E-4</v>
      </c>
      <c r="J155">
        <v>6212300</v>
      </c>
      <c r="K155">
        <v>2636</v>
      </c>
      <c r="L155">
        <v>36525300</v>
      </c>
      <c r="M155">
        <v>0.494177042597581</v>
      </c>
      <c r="N155" s="1">
        <v>2.0046766587566899E-4</v>
      </c>
      <c r="O155">
        <v>0.499899766167062</v>
      </c>
      <c r="P155" s="1">
        <v>9.22665282684172E-4</v>
      </c>
    </row>
    <row r="156" spans="1:16" x14ac:dyDescent="0.25">
      <c r="A156">
        <v>4.0000000000000001E-3</v>
      </c>
      <c r="B156">
        <v>4.6025641025641004</v>
      </c>
      <c r="C156">
        <v>153</v>
      </c>
      <c r="D156">
        <v>-0.291363399846574</v>
      </c>
      <c r="E156">
        <v>0.49144947570409098</v>
      </c>
      <c r="F156">
        <v>0.53567992851746005</v>
      </c>
      <c r="G156" s="1">
        <v>2.0049097281482601E-4</v>
      </c>
      <c r="H156">
        <v>0.49989975451359198</v>
      </c>
      <c r="I156" s="1">
        <v>9.2277255436567401E-4</v>
      </c>
      <c r="J156">
        <v>6766300</v>
      </c>
      <c r="K156">
        <v>2636</v>
      </c>
      <c r="L156">
        <v>36525300</v>
      </c>
      <c r="M156">
        <v>0.494177042597581</v>
      </c>
      <c r="N156" s="1">
        <v>2.0046766587566899E-4</v>
      </c>
      <c r="O156">
        <v>0.499899766167062</v>
      </c>
      <c r="P156" s="1">
        <v>9.22665282684172E-4</v>
      </c>
    </row>
    <row r="157" spans="1:16" x14ac:dyDescent="0.25">
      <c r="A157">
        <v>2E-3</v>
      </c>
      <c r="B157">
        <v>4.6025641025641004</v>
      </c>
      <c r="C157">
        <v>146</v>
      </c>
      <c r="D157">
        <v>-0.29016370719030699</v>
      </c>
      <c r="E157">
        <v>0.49368027953805499</v>
      </c>
      <c r="F157">
        <v>0.53811150469648095</v>
      </c>
      <c r="G157" s="1">
        <v>2.0105467899256201E-4</v>
      </c>
      <c r="H157">
        <v>0.499899472660503</v>
      </c>
      <c r="I157" s="1">
        <v>9.2536704818371696E-4</v>
      </c>
      <c r="J157">
        <v>6387700</v>
      </c>
      <c r="K157">
        <v>2636</v>
      </c>
      <c r="L157">
        <v>36525300</v>
      </c>
      <c r="M157">
        <v>0.494177042597581</v>
      </c>
      <c r="N157" s="1">
        <v>2.0046766587566899E-4</v>
      </c>
      <c r="O157">
        <v>0.499899766167062</v>
      </c>
      <c r="P157" s="1">
        <v>9.22665282684172E-4</v>
      </c>
    </row>
    <row r="158" spans="1:16" x14ac:dyDescent="0.25">
      <c r="A158">
        <v>1E-3</v>
      </c>
      <c r="B158">
        <v>4.6025641025641004</v>
      </c>
      <c r="C158">
        <v>152</v>
      </c>
      <c r="D158">
        <v>-0.29154311343123102</v>
      </c>
      <c r="E158">
        <v>0.49749388425308499</v>
      </c>
      <c r="F158">
        <v>0.54226833383586304</v>
      </c>
      <c r="G158" s="1">
        <v>1.9892086589590099E-4</v>
      </c>
      <c r="H158">
        <v>0.49990053956705199</v>
      </c>
      <c r="I158" s="1">
        <v>9.1554603662344499E-4</v>
      </c>
      <c r="J158">
        <v>6898000</v>
      </c>
      <c r="K158">
        <v>2636</v>
      </c>
      <c r="L158">
        <v>36525300</v>
      </c>
      <c r="M158">
        <v>0.494177042597581</v>
      </c>
      <c r="N158" s="1">
        <v>2.0046766587566899E-4</v>
      </c>
      <c r="O158">
        <v>0.499899766167062</v>
      </c>
      <c r="P158" s="1">
        <v>9.22665282684172E-4</v>
      </c>
    </row>
    <row r="159" spans="1:16" x14ac:dyDescent="0.25">
      <c r="A159" s="1">
        <v>5.0000000000000001E-4</v>
      </c>
      <c r="B159">
        <v>4.6025641025641004</v>
      </c>
      <c r="C159">
        <v>107</v>
      </c>
      <c r="D159">
        <v>-0.29174236611119297</v>
      </c>
      <c r="E159">
        <v>0.49387209836429602</v>
      </c>
      <c r="F159">
        <v>0.53832058721708298</v>
      </c>
      <c r="G159" s="1">
        <v>1.9954801766475201E-4</v>
      </c>
      <c r="H159">
        <v>0.49990022599116701</v>
      </c>
      <c r="I159" s="1">
        <v>9.1843254284161601E-4</v>
      </c>
      <c r="J159">
        <v>5620900</v>
      </c>
      <c r="K159">
        <v>2636</v>
      </c>
      <c r="L159">
        <v>36525300</v>
      </c>
      <c r="M159">
        <v>0.494177042597581</v>
      </c>
      <c r="N159" s="1">
        <v>2.0046766587566899E-4</v>
      </c>
      <c r="O159">
        <v>0.499899766167062</v>
      </c>
      <c r="P159" s="1">
        <v>9.22665282684172E-4</v>
      </c>
    </row>
    <row r="160" spans="1:16" x14ac:dyDescent="0.25">
      <c r="A160" s="1">
        <v>2.5000000000000001E-4</v>
      </c>
      <c r="B160">
        <v>4.6025641025641004</v>
      </c>
      <c r="C160">
        <v>167</v>
      </c>
      <c r="D160">
        <v>-0.29176479376072401</v>
      </c>
      <c r="E160">
        <v>0.49409807271896999</v>
      </c>
      <c r="F160">
        <v>0.53856689926367796</v>
      </c>
      <c r="G160" s="1">
        <v>2.00455662659138E-4</v>
      </c>
      <c r="H160">
        <v>0.49989977216866999</v>
      </c>
      <c r="I160" s="1">
        <v>9.2261003711064803E-4</v>
      </c>
      <c r="J160">
        <v>8322500</v>
      </c>
      <c r="K160">
        <v>2636</v>
      </c>
      <c r="L160">
        <v>36525300</v>
      </c>
      <c r="M160">
        <v>0.494177042597581</v>
      </c>
      <c r="N160" s="1">
        <v>2.0046766587566899E-4</v>
      </c>
      <c r="O160">
        <v>0.499899766167062</v>
      </c>
      <c r="P160" s="1">
        <v>9.22665282684172E-4</v>
      </c>
    </row>
    <row r="161" spans="1:16" x14ac:dyDescent="0.25">
      <c r="A161" s="1">
        <v>1.25E-4</v>
      </c>
      <c r="B161">
        <v>4.6025641025641004</v>
      </c>
      <c r="C161">
        <v>159</v>
      </c>
      <c r="D161">
        <v>-0.291711661198509</v>
      </c>
      <c r="E161">
        <v>0.49504941442359301</v>
      </c>
      <c r="F161">
        <v>0.53960386172171604</v>
      </c>
      <c r="G161" s="1">
        <v>1.9978019965272099E-4</v>
      </c>
      <c r="H161">
        <v>0.49990010990017297</v>
      </c>
      <c r="I161" s="1">
        <v>9.1950117532470504E-4</v>
      </c>
      <c r="J161">
        <v>8289300</v>
      </c>
      <c r="K161">
        <v>2636</v>
      </c>
      <c r="L161">
        <v>36525300</v>
      </c>
      <c r="M161">
        <v>0.494177042597581</v>
      </c>
      <c r="N161" s="1">
        <v>2.0046766587566899E-4</v>
      </c>
      <c r="O161">
        <v>0.499899766167062</v>
      </c>
      <c r="P161" s="1">
        <v>9.22665282684172E-4</v>
      </c>
    </row>
    <row r="162" spans="1:16" x14ac:dyDescent="0.25">
      <c r="A162" s="1">
        <v>6.2500000000000001E-5</v>
      </c>
      <c r="B162">
        <v>4.6025641025641004</v>
      </c>
      <c r="C162">
        <v>148</v>
      </c>
      <c r="D162">
        <v>-0.29170997411657701</v>
      </c>
      <c r="E162">
        <v>0.49275298270241702</v>
      </c>
      <c r="F162">
        <v>0.53710075114563405</v>
      </c>
      <c r="G162" s="1">
        <v>2.00453983824289E-4</v>
      </c>
      <c r="H162">
        <v>0.49989977300808702</v>
      </c>
      <c r="I162" s="1">
        <v>9.2260231016563798E-4</v>
      </c>
      <c r="J162">
        <v>9165300</v>
      </c>
      <c r="K162">
        <v>2636</v>
      </c>
      <c r="L162">
        <v>36525300</v>
      </c>
      <c r="M162">
        <v>0.494177042597581</v>
      </c>
      <c r="N162" s="1">
        <v>2.0046766587566899E-4</v>
      </c>
      <c r="O162">
        <v>0.499899766167062</v>
      </c>
      <c r="P162" s="1">
        <v>9.22665282684172E-4</v>
      </c>
    </row>
    <row r="163" spans="1:16" x14ac:dyDescent="0.25">
      <c r="A163" s="1">
        <v>3.1250000000000001E-5</v>
      </c>
      <c r="B163">
        <v>4.6025641025641004</v>
      </c>
      <c r="C163">
        <v>145</v>
      </c>
      <c r="D163">
        <v>-0.291699234263955</v>
      </c>
      <c r="E163">
        <v>0.492304394662399</v>
      </c>
      <c r="F163">
        <v>0.53661179018201499</v>
      </c>
      <c r="G163" s="1">
        <v>1.9896221813586699E-4</v>
      </c>
      <c r="H163">
        <v>0.49990051889093201</v>
      </c>
      <c r="I163" s="1">
        <v>9.1573636295867104E-4</v>
      </c>
      <c r="J163">
        <v>9586600</v>
      </c>
      <c r="K163">
        <v>2636</v>
      </c>
      <c r="L163">
        <v>36525300</v>
      </c>
      <c r="M163">
        <v>0.494177042597581</v>
      </c>
      <c r="N163" s="1">
        <v>2.0046766587566899E-4</v>
      </c>
      <c r="O163">
        <v>0.499899766167062</v>
      </c>
      <c r="P163" s="1">
        <v>9.22665282684172E-4</v>
      </c>
    </row>
    <row r="164" spans="1:16" x14ac:dyDescent="0.25">
      <c r="A164" s="1">
        <v>1.5625E-5</v>
      </c>
      <c r="B164">
        <v>4.6025641025641004</v>
      </c>
      <c r="C164">
        <v>144</v>
      </c>
      <c r="D164">
        <v>-0.29165173189242399</v>
      </c>
      <c r="E164">
        <v>0.49468410689828701</v>
      </c>
      <c r="F164">
        <v>0.53920567651913298</v>
      </c>
      <c r="G164" s="1">
        <v>1.9977310848528999E-4</v>
      </c>
      <c r="H164">
        <v>0.49990011344575702</v>
      </c>
      <c r="I164" s="1">
        <v>9.1946853777204196E-4</v>
      </c>
      <c r="J164">
        <v>11501300</v>
      </c>
      <c r="K164">
        <v>2636</v>
      </c>
      <c r="L164">
        <v>36525300</v>
      </c>
      <c r="M164">
        <v>0.494177042597581</v>
      </c>
      <c r="N164" s="1">
        <v>2.0046766587566899E-4</v>
      </c>
      <c r="O164">
        <v>0.499899766167062</v>
      </c>
      <c r="P164" s="1">
        <v>9.22665282684172E-4</v>
      </c>
    </row>
    <row r="165" spans="1:16" x14ac:dyDescent="0.25">
      <c r="A165" t="s">
        <v>0</v>
      </c>
      <c r="B165">
        <v>5.1153846153846096</v>
      </c>
      <c r="C165">
        <v>2803</v>
      </c>
      <c r="D165">
        <v>-0.32345801966207799</v>
      </c>
      <c r="E165">
        <v>0.49467998211532999</v>
      </c>
      <c r="F165">
        <v>0.53920118050570998</v>
      </c>
      <c r="G165" s="1">
        <v>1.6175631588721801E-4</v>
      </c>
      <c r="H165">
        <v>0.499919121842056</v>
      </c>
      <c r="I165" s="1">
        <v>8.2744576973076904E-4</v>
      </c>
      <c r="J165">
        <v>37363500</v>
      </c>
    </row>
    <row r="166" spans="1:16" x14ac:dyDescent="0.25">
      <c r="A166">
        <v>1.024</v>
      </c>
      <c r="B166">
        <v>5.1153846153846096</v>
      </c>
      <c r="C166">
        <v>122</v>
      </c>
      <c r="D166">
        <v>-0.28652896597543198</v>
      </c>
      <c r="E166">
        <v>0.49604949092709</v>
      </c>
      <c r="F166">
        <v>0.54069394511052804</v>
      </c>
      <c r="G166" s="1">
        <v>1.61994383985897E-4</v>
      </c>
      <c r="H166">
        <v>0.499919002808007</v>
      </c>
      <c r="I166" s="1">
        <v>8.2866357962016598E-4</v>
      </c>
      <c r="J166">
        <v>5277300</v>
      </c>
      <c r="K166">
        <v>2803</v>
      </c>
      <c r="L166">
        <v>37363500</v>
      </c>
      <c r="M166">
        <v>0.49467998211532999</v>
      </c>
      <c r="N166" s="1">
        <v>1.6175631588721801E-4</v>
      </c>
      <c r="O166">
        <v>0.499919121842056</v>
      </c>
      <c r="P166" s="1">
        <v>8.2744576973076904E-4</v>
      </c>
    </row>
    <row r="167" spans="1:16" x14ac:dyDescent="0.25">
      <c r="A167">
        <v>0.51200000000000001</v>
      </c>
      <c r="B167">
        <v>5.1153846153846096</v>
      </c>
      <c r="C167">
        <v>122</v>
      </c>
      <c r="D167">
        <v>-0.28652896597543198</v>
      </c>
      <c r="E167">
        <v>0.49604949092709</v>
      </c>
      <c r="F167">
        <v>0.54069394511052804</v>
      </c>
      <c r="G167" s="1">
        <v>1.61994383985897E-4</v>
      </c>
      <c r="H167">
        <v>0.499919002808007</v>
      </c>
      <c r="I167" s="1">
        <v>8.2866357962016598E-4</v>
      </c>
      <c r="J167">
        <v>5310100</v>
      </c>
      <c r="K167">
        <v>2803</v>
      </c>
      <c r="L167">
        <v>37363500</v>
      </c>
      <c r="M167">
        <v>0.49467998211532999</v>
      </c>
      <c r="N167" s="1">
        <v>1.6175631588721801E-4</v>
      </c>
      <c r="O167">
        <v>0.499919121842056</v>
      </c>
      <c r="P167" s="1">
        <v>8.2744576973076904E-4</v>
      </c>
    </row>
    <row r="168" spans="1:16" x14ac:dyDescent="0.25">
      <c r="A168">
        <v>0.25600000000000001</v>
      </c>
      <c r="B168">
        <v>5.1153846153846096</v>
      </c>
      <c r="C168">
        <v>110</v>
      </c>
      <c r="D168">
        <v>-0.269163779343636</v>
      </c>
      <c r="E168">
        <v>0.494015532445026</v>
      </c>
      <c r="F168">
        <v>0.53847693036507904</v>
      </c>
      <c r="G168" s="1">
        <v>1.6022543883231701E-4</v>
      </c>
      <c r="H168">
        <v>0.49991988728058301</v>
      </c>
      <c r="I168" s="1">
        <v>8.19614744796086E-4</v>
      </c>
      <c r="J168">
        <v>4833500</v>
      </c>
      <c r="K168">
        <v>2803</v>
      </c>
      <c r="L168">
        <v>37363500</v>
      </c>
      <c r="M168">
        <v>0.49467998211532999</v>
      </c>
      <c r="N168" s="1">
        <v>1.6175631588721801E-4</v>
      </c>
      <c r="O168">
        <v>0.499919121842056</v>
      </c>
      <c r="P168" s="1">
        <v>8.2744576973076904E-4</v>
      </c>
    </row>
    <row r="169" spans="1:16" x14ac:dyDescent="0.25">
      <c r="A169">
        <v>0.128</v>
      </c>
      <c r="B169">
        <v>5.1153846153846096</v>
      </c>
      <c r="C169">
        <v>168</v>
      </c>
      <c r="D169">
        <v>-0.294510622984958</v>
      </c>
      <c r="E169">
        <v>0.49278296610515798</v>
      </c>
      <c r="F169">
        <v>0.53713343305462302</v>
      </c>
      <c r="G169" s="1">
        <v>1.61128832371959E-4</v>
      </c>
      <c r="H169">
        <v>0.49991943558381402</v>
      </c>
      <c r="I169" s="1">
        <v>8.2423595021040796E-4</v>
      </c>
      <c r="J169">
        <v>7151800</v>
      </c>
      <c r="K169">
        <v>2803</v>
      </c>
      <c r="L169">
        <v>37363500</v>
      </c>
      <c r="M169">
        <v>0.49467998211532999</v>
      </c>
      <c r="N169" s="1">
        <v>1.6175631588721801E-4</v>
      </c>
      <c r="O169">
        <v>0.499919121842056</v>
      </c>
      <c r="P169" s="1">
        <v>8.2744576973076904E-4</v>
      </c>
    </row>
    <row r="170" spans="1:16" x14ac:dyDescent="0.25">
      <c r="A170">
        <v>6.4000000000000001E-2</v>
      </c>
      <c r="B170">
        <v>5.1153846153846096</v>
      </c>
      <c r="C170">
        <v>169</v>
      </c>
      <c r="D170">
        <v>-0.29433602870790998</v>
      </c>
      <c r="E170">
        <v>0.49523259600299302</v>
      </c>
      <c r="F170">
        <v>0.53980352964326195</v>
      </c>
      <c r="G170" s="1">
        <v>1.6162752600101801E-4</v>
      </c>
      <c r="H170">
        <v>0.49991918623699899</v>
      </c>
      <c r="I170" s="1">
        <v>8.2678695992828403E-4</v>
      </c>
      <c r="J170">
        <v>7089900</v>
      </c>
      <c r="K170">
        <v>2803</v>
      </c>
      <c r="L170">
        <v>37363500</v>
      </c>
      <c r="M170">
        <v>0.49467998211532999</v>
      </c>
      <c r="N170" s="1">
        <v>1.6175631588721801E-4</v>
      </c>
      <c r="O170">
        <v>0.499919121842056</v>
      </c>
      <c r="P170" s="1">
        <v>8.2744576973076904E-4</v>
      </c>
    </row>
    <row r="171" spans="1:16" x14ac:dyDescent="0.25">
      <c r="A171">
        <v>3.2000000000000001E-2</v>
      </c>
      <c r="B171">
        <v>5.1153846153846096</v>
      </c>
      <c r="C171">
        <v>125</v>
      </c>
      <c r="D171">
        <v>-0.29417758996499499</v>
      </c>
      <c r="E171">
        <v>0.49673547756790198</v>
      </c>
      <c r="F171">
        <v>0.54144167054901304</v>
      </c>
      <c r="G171" s="1">
        <v>1.6092490894592499E-4</v>
      </c>
      <c r="H171">
        <v>0.49991953754552698</v>
      </c>
      <c r="I171" s="1">
        <v>8.2319280345415601E-4</v>
      </c>
      <c r="J171">
        <v>5619000</v>
      </c>
      <c r="K171">
        <v>2803</v>
      </c>
      <c r="L171">
        <v>37363500</v>
      </c>
      <c r="M171">
        <v>0.49467998211532999</v>
      </c>
      <c r="N171" s="1">
        <v>1.6175631588721801E-4</v>
      </c>
      <c r="O171">
        <v>0.499919121842056</v>
      </c>
      <c r="P171" s="1">
        <v>8.2744576973076904E-4</v>
      </c>
    </row>
    <row r="172" spans="1:16" x14ac:dyDescent="0.25">
      <c r="A172">
        <v>1.6E-2</v>
      </c>
      <c r="B172">
        <v>5.1153846153846096</v>
      </c>
      <c r="C172">
        <v>101</v>
      </c>
      <c r="D172">
        <v>-0.26986065105177498</v>
      </c>
      <c r="E172">
        <v>0.496127776991243</v>
      </c>
      <c r="F172">
        <v>0.54077927692045502</v>
      </c>
      <c r="G172" s="1">
        <v>1.61867716945929E-4</v>
      </c>
      <c r="H172">
        <v>0.49991906614152698</v>
      </c>
      <c r="I172" s="1">
        <v>8.2801562899263801E-4</v>
      </c>
      <c r="J172">
        <v>4585100</v>
      </c>
      <c r="K172">
        <v>2803</v>
      </c>
      <c r="L172">
        <v>37363500</v>
      </c>
      <c r="M172">
        <v>0.49467998211532999</v>
      </c>
      <c r="N172" s="1">
        <v>1.6175631588721801E-4</v>
      </c>
      <c r="O172">
        <v>0.499919121842056</v>
      </c>
      <c r="P172" s="1">
        <v>8.2744576973076904E-4</v>
      </c>
    </row>
    <row r="173" spans="1:16" x14ac:dyDescent="0.25">
      <c r="A173">
        <v>8.0000000000000002E-3</v>
      </c>
      <c r="B173">
        <v>5.1153846153846096</v>
      </c>
      <c r="C173">
        <v>125</v>
      </c>
      <c r="D173">
        <v>-0.27821005520638997</v>
      </c>
      <c r="E173">
        <v>0.49573817570723899</v>
      </c>
      <c r="F173">
        <v>0.54035461152089004</v>
      </c>
      <c r="G173" s="1">
        <v>1.6116597329374199E-4</v>
      </c>
      <c r="H173">
        <v>0.49991941701335302</v>
      </c>
      <c r="I173" s="1">
        <v>8.2442594031029495E-4</v>
      </c>
      <c r="J173">
        <v>5751000</v>
      </c>
      <c r="K173">
        <v>2803</v>
      </c>
      <c r="L173">
        <v>37363500</v>
      </c>
      <c r="M173">
        <v>0.49467998211532999</v>
      </c>
      <c r="N173" s="1">
        <v>1.6175631588721801E-4</v>
      </c>
      <c r="O173">
        <v>0.499919121842056</v>
      </c>
      <c r="P173" s="1">
        <v>8.2744576973076904E-4</v>
      </c>
    </row>
    <row r="174" spans="1:16" x14ac:dyDescent="0.25">
      <c r="A174">
        <v>4.0000000000000001E-3</v>
      </c>
      <c r="B174">
        <v>5.1153846153846096</v>
      </c>
      <c r="C174">
        <v>107</v>
      </c>
      <c r="D174">
        <v>-0.27740424120856499</v>
      </c>
      <c r="E174">
        <v>0.49921484484981499</v>
      </c>
      <c r="F174">
        <v>0.54414418088629901</v>
      </c>
      <c r="G174" s="1">
        <v>1.59163485165203E-4</v>
      </c>
      <c r="H174">
        <v>0.49992041825741701</v>
      </c>
      <c r="I174" s="1">
        <v>8.1418244334507896E-4</v>
      </c>
      <c r="J174">
        <v>4999200</v>
      </c>
      <c r="K174">
        <v>2803</v>
      </c>
      <c r="L174">
        <v>37363500</v>
      </c>
      <c r="M174">
        <v>0.49467998211532999</v>
      </c>
      <c r="N174" s="1">
        <v>1.6175631588721801E-4</v>
      </c>
      <c r="O174">
        <v>0.499919121842056</v>
      </c>
      <c r="P174" s="1">
        <v>8.2744576973076904E-4</v>
      </c>
    </row>
    <row r="175" spans="1:16" x14ac:dyDescent="0.25">
      <c r="A175">
        <v>2E-3</v>
      </c>
      <c r="B175">
        <v>5.1153846153846096</v>
      </c>
      <c r="C175">
        <v>114</v>
      </c>
      <c r="D175">
        <v>-0.29139557613358102</v>
      </c>
      <c r="E175">
        <v>0.49563101438787099</v>
      </c>
      <c r="F175">
        <v>0.54023780568277902</v>
      </c>
      <c r="G175" s="1">
        <v>1.60705950821626E-4</v>
      </c>
      <c r="H175">
        <v>0.49991964702458902</v>
      </c>
      <c r="I175" s="1">
        <v>8.2207274843370604E-4</v>
      </c>
      <c r="J175">
        <v>5089300</v>
      </c>
      <c r="K175">
        <v>2803</v>
      </c>
      <c r="L175">
        <v>37363500</v>
      </c>
      <c r="M175">
        <v>0.49467998211532999</v>
      </c>
      <c r="N175" s="1">
        <v>1.6175631588721801E-4</v>
      </c>
      <c r="O175">
        <v>0.499919121842056</v>
      </c>
      <c r="P175" s="1">
        <v>8.2744576973076904E-4</v>
      </c>
    </row>
    <row r="176" spans="1:16" x14ac:dyDescent="0.25">
      <c r="A176">
        <v>1E-3</v>
      </c>
      <c r="B176">
        <v>5.1153846153846096</v>
      </c>
      <c r="C176">
        <v>161</v>
      </c>
      <c r="D176">
        <v>-0.29155249874807299</v>
      </c>
      <c r="E176">
        <v>0.49688143672833102</v>
      </c>
      <c r="F176">
        <v>0.54160076603388096</v>
      </c>
      <c r="G176" s="1">
        <v>1.61222141139116E-4</v>
      </c>
      <c r="H176">
        <v>0.49991938892943</v>
      </c>
      <c r="I176" s="1">
        <v>8.2471326044240498E-4</v>
      </c>
      <c r="J176">
        <v>6944900</v>
      </c>
      <c r="K176">
        <v>2803</v>
      </c>
      <c r="L176">
        <v>37363500</v>
      </c>
      <c r="M176">
        <v>0.49467998211532999</v>
      </c>
      <c r="N176" s="1">
        <v>1.6175631588721801E-4</v>
      </c>
      <c r="O176">
        <v>0.499919121842056</v>
      </c>
      <c r="P176" s="1">
        <v>8.2744576973076904E-4</v>
      </c>
    </row>
    <row r="177" spans="1:16" x14ac:dyDescent="0.25">
      <c r="A177" s="1">
        <v>5.0000000000000001E-4</v>
      </c>
      <c r="B177">
        <v>5.1153846153846096</v>
      </c>
      <c r="C177">
        <v>122</v>
      </c>
      <c r="D177">
        <v>-0.29184084008657002</v>
      </c>
      <c r="E177">
        <v>0.49360167120565401</v>
      </c>
      <c r="F177">
        <v>0.53802582161416301</v>
      </c>
      <c r="G177" s="1">
        <v>1.61212692735612E-4</v>
      </c>
      <c r="H177">
        <v>0.49991939365363203</v>
      </c>
      <c r="I177" s="1">
        <v>8.2466492822448004E-4</v>
      </c>
      <c r="J177">
        <v>6246000</v>
      </c>
      <c r="K177">
        <v>2803</v>
      </c>
      <c r="L177">
        <v>37363500</v>
      </c>
      <c r="M177">
        <v>0.49467998211532999</v>
      </c>
      <c r="N177" s="1">
        <v>1.6175631588721801E-4</v>
      </c>
      <c r="O177">
        <v>0.499919121842056</v>
      </c>
      <c r="P177" s="1">
        <v>8.2744576973076904E-4</v>
      </c>
    </row>
    <row r="178" spans="1:16" x14ac:dyDescent="0.25">
      <c r="A178" s="1">
        <v>2.5000000000000001E-4</v>
      </c>
      <c r="B178">
        <v>5.1153846153846096</v>
      </c>
      <c r="C178">
        <v>122</v>
      </c>
      <c r="D178">
        <v>-0.291670048855175</v>
      </c>
      <c r="E178">
        <v>0.49613203175165299</v>
      </c>
      <c r="F178">
        <v>0.54078391460930197</v>
      </c>
      <c r="G178" s="1">
        <v>1.6094863974824801E-4</v>
      </c>
      <c r="H178">
        <v>0.49991952568012499</v>
      </c>
      <c r="I178" s="1">
        <v>8.2331419563527004E-4</v>
      </c>
      <c r="J178">
        <v>6290600</v>
      </c>
      <c r="K178">
        <v>2803</v>
      </c>
      <c r="L178">
        <v>37363500</v>
      </c>
      <c r="M178">
        <v>0.49467998211532999</v>
      </c>
      <c r="N178" s="1">
        <v>1.6175631588721801E-4</v>
      </c>
      <c r="O178">
        <v>0.499919121842056</v>
      </c>
      <c r="P178" s="1">
        <v>8.2744576973076904E-4</v>
      </c>
    </row>
    <row r="179" spans="1:16" x14ac:dyDescent="0.25">
      <c r="A179" s="1">
        <v>1.25E-4</v>
      </c>
      <c r="B179">
        <v>5.1153846153846096</v>
      </c>
      <c r="C179">
        <v>138</v>
      </c>
      <c r="D179">
        <v>-0.29178252148128903</v>
      </c>
      <c r="E179">
        <v>0.49270450274435501</v>
      </c>
      <c r="F179">
        <v>0.53704790799134705</v>
      </c>
      <c r="G179" s="1">
        <v>1.5958722759279399E-4</v>
      </c>
      <c r="H179">
        <v>0.49992020638620299</v>
      </c>
      <c r="I179" s="1">
        <v>8.1635004884006402E-4</v>
      </c>
      <c r="J179">
        <v>7738800</v>
      </c>
      <c r="K179">
        <v>2803</v>
      </c>
      <c r="L179">
        <v>37363500</v>
      </c>
      <c r="M179">
        <v>0.49467998211532999</v>
      </c>
      <c r="N179" s="1">
        <v>1.6175631588721801E-4</v>
      </c>
      <c r="O179">
        <v>0.499919121842056</v>
      </c>
      <c r="P179" s="1">
        <v>8.2744576973076904E-4</v>
      </c>
    </row>
    <row r="180" spans="1:16" x14ac:dyDescent="0.25">
      <c r="A180" s="1">
        <v>6.2500000000000001E-5</v>
      </c>
      <c r="B180">
        <v>5.1153846153846096</v>
      </c>
      <c r="C180">
        <v>146</v>
      </c>
      <c r="D180">
        <v>-0.29187728862494</v>
      </c>
      <c r="E180">
        <v>0.49663502411488702</v>
      </c>
      <c r="F180">
        <v>0.54133217628522701</v>
      </c>
      <c r="G180" s="1">
        <v>1.61468353972238E-4</v>
      </c>
      <c r="H180">
        <v>0.49991926582301299</v>
      </c>
      <c r="I180" s="1">
        <v>8.25972733781065E-4</v>
      </c>
      <c r="J180">
        <v>8109400</v>
      </c>
      <c r="K180">
        <v>2803</v>
      </c>
      <c r="L180">
        <v>37363500</v>
      </c>
      <c r="M180">
        <v>0.49467998211532999</v>
      </c>
      <c r="N180" s="1">
        <v>1.6175631588721801E-4</v>
      </c>
      <c r="O180">
        <v>0.499919121842056</v>
      </c>
      <c r="P180" s="1">
        <v>8.2744576973076904E-4</v>
      </c>
    </row>
    <row r="181" spans="1:16" x14ac:dyDescent="0.25">
      <c r="A181" s="1">
        <v>3.1250000000000001E-5</v>
      </c>
      <c r="B181">
        <v>5.1153846153846096</v>
      </c>
      <c r="C181">
        <v>144</v>
      </c>
      <c r="D181">
        <v>-0.29176946897496903</v>
      </c>
      <c r="E181">
        <v>0.49493258633749099</v>
      </c>
      <c r="F181">
        <v>0.53947651910786498</v>
      </c>
      <c r="G181" s="1">
        <v>1.6185904845522601E-4</v>
      </c>
      <c r="H181">
        <v>0.499919070475772</v>
      </c>
      <c r="I181" s="1">
        <v>8.2797128632865701E-4</v>
      </c>
      <c r="J181">
        <v>10554600</v>
      </c>
      <c r="K181">
        <v>2803</v>
      </c>
      <c r="L181">
        <v>37363500</v>
      </c>
      <c r="M181">
        <v>0.49467998211532999</v>
      </c>
      <c r="N181" s="1">
        <v>1.6175631588721801E-4</v>
      </c>
      <c r="O181">
        <v>0.499919121842056</v>
      </c>
      <c r="P181" s="1">
        <v>8.2744576973076904E-4</v>
      </c>
    </row>
    <row r="182" spans="1:16" x14ac:dyDescent="0.25">
      <c r="A182" s="1">
        <v>1.5625E-5</v>
      </c>
      <c r="B182">
        <v>5.1153846153846096</v>
      </c>
      <c r="C182">
        <v>143</v>
      </c>
      <c r="D182">
        <v>-0.291672645132451</v>
      </c>
      <c r="E182">
        <v>0.49903397849185899</v>
      </c>
      <c r="F182">
        <v>0.54394703655612697</v>
      </c>
      <c r="G182" s="1">
        <v>1.6096216539107601E-4</v>
      </c>
      <c r="H182">
        <v>0.49991951891730402</v>
      </c>
      <c r="I182" s="1">
        <v>8.2338338450050599E-4</v>
      </c>
      <c r="J182">
        <v>9558400</v>
      </c>
      <c r="K182">
        <v>2803</v>
      </c>
      <c r="L182">
        <v>37363500</v>
      </c>
      <c r="M182">
        <v>0.49467998211532999</v>
      </c>
      <c r="N182" s="1">
        <v>1.6175631588721801E-4</v>
      </c>
      <c r="O182">
        <v>0.499919121842056</v>
      </c>
      <c r="P182" s="1">
        <v>8.2744576973076904E-4</v>
      </c>
    </row>
    <row r="183" spans="1:16" x14ac:dyDescent="0.25">
      <c r="A183" t="s">
        <v>0</v>
      </c>
      <c r="B183">
        <v>5.6282051282051198</v>
      </c>
      <c r="C183">
        <v>2961</v>
      </c>
      <c r="D183">
        <v>-0.32291288194420298</v>
      </c>
      <c r="E183">
        <v>0.494071753840927</v>
      </c>
      <c r="F183">
        <v>0.53853821168661098</v>
      </c>
      <c r="G183" s="1">
        <v>1.3981913993454901E-4</v>
      </c>
      <c r="H183">
        <v>0.499930090430032</v>
      </c>
      <c r="I183" s="1">
        <v>7.8693080040086096E-4</v>
      </c>
      <c r="J183">
        <v>39065200</v>
      </c>
    </row>
    <row r="184" spans="1:16" x14ac:dyDescent="0.25">
      <c r="A184">
        <v>1.024</v>
      </c>
      <c r="B184">
        <v>5.6282051282051198</v>
      </c>
      <c r="C184">
        <v>148</v>
      </c>
      <c r="D184">
        <v>-0.28768737233040498</v>
      </c>
      <c r="E184">
        <v>0.491577910362268</v>
      </c>
      <c r="F184">
        <v>0.53581992229487196</v>
      </c>
      <c r="G184" s="1">
        <v>1.3881432742024401E-4</v>
      </c>
      <c r="H184">
        <v>0.49993059283628899</v>
      </c>
      <c r="I184" s="1">
        <v>7.8127550945496596E-4</v>
      </c>
      <c r="J184">
        <v>6679900</v>
      </c>
      <c r="K184">
        <v>2961</v>
      </c>
      <c r="L184">
        <v>39065200</v>
      </c>
      <c r="M184">
        <v>0.494071753840927</v>
      </c>
      <c r="N184" s="1">
        <v>1.3981913993454901E-4</v>
      </c>
      <c r="O184">
        <v>0.499930090430032</v>
      </c>
      <c r="P184" s="1">
        <v>7.8693080040086096E-4</v>
      </c>
    </row>
    <row r="185" spans="1:16" x14ac:dyDescent="0.25">
      <c r="A185">
        <v>0.51200000000000001</v>
      </c>
      <c r="B185">
        <v>5.6282051282051198</v>
      </c>
      <c r="C185">
        <v>148</v>
      </c>
      <c r="D185">
        <v>-0.28768737233040498</v>
      </c>
      <c r="E185">
        <v>0.491577910362268</v>
      </c>
      <c r="F185">
        <v>0.53581992229487196</v>
      </c>
      <c r="G185" s="1">
        <v>1.3881432742024401E-4</v>
      </c>
      <c r="H185">
        <v>0.49993059283628899</v>
      </c>
      <c r="I185" s="1">
        <v>7.8127550945496596E-4</v>
      </c>
      <c r="J185">
        <v>6315700</v>
      </c>
      <c r="K185">
        <v>2961</v>
      </c>
      <c r="L185">
        <v>39065200</v>
      </c>
      <c r="M185">
        <v>0.494071753840927</v>
      </c>
      <c r="N185" s="1">
        <v>1.3981913993454901E-4</v>
      </c>
      <c r="O185">
        <v>0.499930090430032</v>
      </c>
      <c r="P185" s="1">
        <v>7.8693080040086096E-4</v>
      </c>
    </row>
    <row r="186" spans="1:16" x14ac:dyDescent="0.25">
      <c r="A186">
        <v>0.25600000000000001</v>
      </c>
      <c r="B186">
        <v>5.6282051282051198</v>
      </c>
      <c r="C186">
        <v>148</v>
      </c>
      <c r="D186">
        <v>-0.28768737233040498</v>
      </c>
      <c r="E186">
        <v>0.491577910362268</v>
      </c>
      <c r="F186">
        <v>0.53581992229487196</v>
      </c>
      <c r="G186" s="1">
        <v>1.3881432742024401E-4</v>
      </c>
      <c r="H186">
        <v>0.49993059283628899</v>
      </c>
      <c r="I186" s="1">
        <v>7.8127550945496596E-4</v>
      </c>
      <c r="J186">
        <v>6396300</v>
      </c>
      <c r="K186">
        <v>2961</v>
      </c>
      <c r="L186">
        <v>39065200</v>
      </c>
      <c r="M186">
        <v>0.494071753840927</v>
      </c>
      <c r="N186" s="1">
        <v>1.3981913993454901E-4</v>
      </c>
      <c r="O186">
        <v>0.499930090430032</v>
      </c>
      <c r="P186" s="1">
        <v>7.8693080040086096E-4</v>
      </c>
    </row>
    <row r="187" spans="1:16" x14ac:dyDescent="0.25">
      <c r="A187">
        <v>0.128</v>
      </c>
      <c r="B187">
        <v>5.6282051282051198</v>
      </c>
      <c r="C187">
        <v>187</v>
      </c>
      <c r="D187">
        <v>-0.29408068665555398</v>
      </c>
      <c r="E187">
        <v>0.496398617809442</v>
      </c>
      <c r="F187">
        <v>0.54107449341229197</v>
      </c>
      <c r="G187" s="1">
        <v>1.3979090811755399E-4</v>
      </c>
      <c r="H187">
        <v>0.499930104545941</v>
      </c>
      <c r="I187" s="1">
        <v>7.8677190594366895E-4</v>
      </c>
      <c r="J187">
        <v>7589000</v>
      </c>
      <c r="K187">
        <v>2961</v>
      </c>
      <c r="L187">
        <v>39065200</v>
      </c>
      <c r="M187">
        <v>0.494071753840927</v>
      </c>
      <c r="N187" s="1">
        <v>1.3981913993454901E-4</v>
      </c>
      <c r="O187">
        <v>0.499930090430032</v>
      </c>
      <c r="P187" s="1">
        <v>7.8693080040086096E-4</v>
      </c>
    </row>
    <row r="188" spans="1:16" x14ac:dyDescent="0.25">
      <c r="A188">
        <v>6.4000000000000001E-2</v>
      </c>
      <c r="B188">
        <v>5.6282051282051198</v>
      </c>
      <c r="C188">
        <v>142</v>
      </c>
      <c r="D188">
        <v>-0.29408688780081099</v>
      </c>
      <c r="E188">
        <v>0.49790000917030502</v>
      </c>
      <c r="F188">
        <v>0.54271100999563204</v>
      </c>
      <c r="G188" s="1">
        <v>1.4009992300689699E-4</v>
      </c>
      <c r="H188">
        <v>0.499929950038496</v>
      </c>
      <c r="I188" s="1">
        <v>7.8851110512856502E-4</v>
      </c>
      <c r="J188">
        <v>6339800</v>
      </c>
      <c r="K188">
        <v>2961</v>
      </c>
      <c r="L188">
        <v>39065200</v>
      </c>
      <c r="M188">
        <v>0.494071753840927</v>
      </c>
      <c r="N188" s="1">
        <v>1.3981913993454901E-4</v>
      </c>
      <c r="O188">
        <v>0.499930090430032</v>
      </c>
      <c r="P188" s="1">
        <v>7.8693080040086096E-4</v>
      </c>
    </row>
    <row r="189" spans="1:16" x14ac:dyDescent="0.25">
      <c r="A189">
        <v>3.2000000000000001E-2</v>
      </c>
      <c r="B189">
        <v>5.6282051282051198</v>
      </c>
      <c r="C189">
        <v>153</v>
      </c>
      <c r="D189">
        <v>-0.29501095853555798</v>
      </c>
      <c r="E189">
        <v>0.49166772645669399</v>
      </c>
      <c r="F189">
        <v>0.53591782183779602</v>
      </c>
      <c r="G189" s="1">
        <v>1.3942895634544401E-4</v>
      </c>
      <c r="H189">
        <v>0.499930285521827</v>
      </c>
      <c r="I189" s="1">
        <v>7.8473476712371799E-4</v>
      </c>
      <c r="J189">
        <v>6418600</v>
      </c>
      <c r="K189">
        <v>2961</v>
      </c>
      <c r="L189">
        <v>39065200</v>
      </c>
      <c r="M189">
        <v>0.494071753840927</v>
      </c>
      <c r="N189" s="1">
        <v>1.3981913993454901E-4</v>
      </c>
      <c r="O189">
        <v>0.499930090430032</v>
      </c>
      <c r="P189" s="1">
        <v>7.8693080040086096E-4</v>
      </c>
    </row>
    <row r="190" spans="1:16" x14ac:dyDescent="0.25">
      <c r="A190">
        <v>1.6E-2</v>
      </c>
      <c r="B190">
        <v>5.6282051282051198</v>
      </c>
      <c r="C190">
        <v>108</v>
      </c>
      <c r="D190">
        <v>-0.27186004991576102</v>
      </c>
      <c r="E190">
        <v>0.494694534595156</v>
      </c>
      <c r="F190">
        <v>0.53921704270871995</v>
      </c>
      <c r="G190" s="1">
        <v>1.3981329495516001E-4</v>
      </c>
      <c r="H190">
        <v>0.49993009335252198</v>
      </c>
      <c r="I190" s="1">
        <v>7.8689790365788696E-4</v>
      </c>
      <c r="J190">
        <v>4905300</v>
      </c>
      <c r="K190">
        <v>2961</v>
      </c>
      <c r="L190">
        <v>39065200</v>
      </c>
      <c r="M190">
        <v>0.494071753840927</v>
      </c>
      <c r="N190" s="1">
        <v>1.3981913993454901E-4</v>
      </c>
      <c r="O190">
        <v>0.499930090430032</v>
      </c>
      <c r="P190" s="1">
        <v>7.8693080040086096E-4</v>
      </c>
    </row>
    <row r="191" spans="1:16" x14ac:dyDescent="0.25">
      <c r="A191">
        <v>8.0000000000000002E-3</v>
      </c>
      <c r="B191">
        <v>5.6282051282051198</v>
      </c>
      <c r="C191">
        <v>123</v>
      </c>
      <c r="D191">
        <v>-0.292547004311209</v>
      </c>
      <c r="E191">
        <v>0.48907061620607301</v>
      </c>
      <c r="F191">
        <v>0.53308697166462005</v>
      </c>
      <c r="G191" s="1">
        <v>1.39034099865043E-4</v>
      </c>
      <c r="H191">
        <v>0.49993048295006698</v>
      </c>
      <c r="I191" s="1">
        <v>7.8251243385581799E-4</v>
      </c>
      <c r="J191">
        <v>5418500</v>
      </c>
      <c r="K191">
        <v>2961</v>
      </c>
      <c r="L191">
        <v>39065200</v>
      </c>
      <c r="M191">
        <v>0.494071753840927</v>
      </c>
      <c r="N191" s="1">
        <v>1.3981913993454901E-4</v>
      </c>
      <c r="O191">
        <v>0.499930090430032</v>
      </c>
      <c r="P191" s="1">
        <v>7.8693080040086096E-4</v>
      </c>
    </row>
    <row r="192" spans="1:16" x14ac:dyDescent="0.25">
      <c r="A192">
        <v>4.0000000000000001E-3</v>
      </c>
      <c r="B192">
        <v>5.6282051282051198</v>
      </c>
      <c r="C192">
        <v>154</v>
      </c>
      <c r="D192">
        <v>-0.29256372035849099</v>
      </c>
      <c r="E192">
        <v>0.49458016107742397</v>
      </c>
      <c r="F192">
        <v>0.53909237557439305</v>
      </c>
      <c r="G192" s="1">
        <v>1.3961831374975601E-4</v>
      </c>
      <c r="H192">
        <v>0.49993019084312501</v>
      </c>
      <c r="I192" s="1">
        <v>7.8580050943773095E-4</v>
      </c>
      <c r="J192">
        <v>6402100</v>
      </c>
      <c r="K192">
        <v>2961</v>
      </c>
      <c r="L192">
        <v>39065200</v>
      </c>
      <c r="M192">
        <v>0.494071753840927</v>
      </c>
      <c r="N192" s="1">
        <v>1.3981913993454901E-4</v>
      </c>
      <c r="O192">
        <v>0.499930090430032</v>
      </c>
      <c r="P192" s="1">
        <v>7.8693080040086096E-4</v>
      </c>
    </row>
    <row r="193" spans="1:16" x14ac:dyDescent="0.25">
      <c r="A193">
        <v>2E-3</v>
      </c>
      <c r="B193">
        <v>5.6282051282051198</v>
      </c>
      <c r="C193">
        <v>150</v>
      </c>
      <c r="D193">
        <v>-0.29265901998190003</v>
      </c>
      <c r="E193">
        <v>0.49486033924203798</v>
      </c>
      <c r="F193">
        <v>0.53939776977382103</v>
      </c>
      <c r="G193" s="1">
        <v>1.39907861211763E-4</v>
      </c>
      <c r="H193">
        <v>0.49993004606939401</v>
      </c>
      <c r="I193" s="1">
        <v>7.8743014194825696E-4</v>
      </c>
      <c r="J193">
        <v>6618700</v>
      </c>
      <c r="K193">
        <v>2961</v>
      </c>
      <c r="L193">
        <v>39065200</v>
      </c>
      <c r="M193">
        <v>0.494071753840927</v>
      </c>
      <c r="N193" s="1">
        <v>1.3981913993454901E-4</v>
      </c>
      <c r="O193">
        <v>0.499930090430032</v>
      </c>
      <c r="P193" s="1">
        <v>7.8693080040086096E-4</v>
      </c>
    </row>
    <row r="194" spans="1:16" x14ac:dyDescent="0.25">
      <c r="A194">
        <v>1E-3</v>
      </c>
      <c r="B194">
        <v>5.6282051282051198</v>
      </c>
      <c r="C194">
        <v>121</v>
      </c>
      <c r="D194">
        <v>-0.292791545204246</v>
      </c>
      <c r="E194">
        <v>0.49420161154319803</v>
      </c>
      <c r="F194">
        <v>0.538679756582086</v>
      </c>
      <c r="G194" s="1">
        <v>1.38852792874288E-4</v>
      </c>
      <c r="H194">
        <v>0.49993057360356202</v>
      </c>
      <c r="I194" s="1">
        <v>7.8149200092067701E-4</v>
      </c>
      <c r="J194">
        <v>5405900</v>
      </c>
      <c r="K194">
        <v>2961</v>
      </c>
      <c r="L194">
        <v>39065200</v>
      </c>
      <c r="M194">
        <v>0.494071753840927</v>
      </c>
      <c r="N194" s="1">
        <v>1.3981913993454901E-4</v>
      </c>
      <c r="O194">
        <v>0.499930090430032</v>
      </c>
      <c r="P194" s="1">
        <v>7.8693080040086096E-4</v>
      </c>
    </row>
    <row r="195" spans="1:16" x14ac:dyDescent="0.25">
      <c r="A195" s="1">
        <v>5.0000000000000001E-4</v>
      </c>
      <c r="B195">
        <v>5.6282051282051198</v>
      </c>
      <c r="C195">
        <v>122</v>
      </c>
      <c r="D195">
        <v>-0.29092961118976401</v>
      </c>
      <c r="E195">
        <v>0.49671653584782299</v>
      </c>
      <c r="F195">
        <v>0.54142102407412696</v>
      </c>
      <c r="G195" s="1">
        <v>1.4005949415185601E-4</v>
      </c>
      <c r="H195">
        <v>0.49992997025292402</v>
      </c>
      <c r="I195" s="1">
        <v>7.8828356323929296E-4</v>
      </c>
      <c r="J195">
        <v>7460700</v>
      </c>
      <c r="K195">
        <v>2961</v>
      </c>
      <c r="L195">
        <v>39065200</v>
      </c>
      <c r="M195">
        <v>0.494071753840927</v>
      </c>
      <c r="N195" s="1">
        <v>1.3981913993454901E-4</v>
      </c>
      <c r="O195">
        <v>0.499930090430032</v>
      </c>
      <c r="P195" s="1">
        <v>7.8693080040086096E-4</v>
      </c>
    </row>
    <row r="196" spans="1:16" x14ac:dyDescent="0.25">
      <c r="A196" s="1">
        <v>2.5000000000000001E-4</v>
      </c>
      <c r="B196">
        <v>5.6282051282051198</v>
      </c>
      <c r="C196">
        <v>125</v>
      </c>
      <c r="D196">
        <v>-0.29201063623825302</v>
      </c>
      <c r="E196">
        <v>0.49518137146267199</v>
      </c>
      <c r="F196">
        <v>0.53974769489431196</v>
      </c>
      <c r="G196" s="1">
        <v>1.3965114896952101E-4</v>
      </c>
      <c r="H196">
        <v>0.49993017442551502</v>
      </c>
      <c r="I196" s="1">
        <v>7.8598531278999996E-4</v>
      </c>
      <c r="J196">
        <v>6844500</v>
      </c>
      <c r="K196">
        <v>2961</v>
      </c>
      <c r="L196">
        <v>39065200</v>
      </c>
      <c r="M196">
        <v>0.494071753840927</v>
      </c>
      <c r="N196" s="1">
        <v>1.3981913993454901E-4</v>
      </c>
      <c r="O196">
        <v>0.499930090430032</v>
      </c>
      <c r="P196" s="1">
        <v>7.8693080040086096E-4</v>
      </c>
    </row>
    <row r="197" spans="1:16" x14ac:dyDescent="0.25">
      <c r="A197" s="1">
        <v>1.25E-4</v>
      </c>
      <c r="B197">
        <v>5.6282051282051198</v>
      </c>
      <c r="C197">
        <v>145</v>
      </c>
      <c r="D197">
        <v>-0.29170445635182202</v>
      </c>
      <c r="E197">
        <v>0.49506192695419099</v>
      </c>
      <c r="F197">
        <v>0.53961750038006795</v>
      </c>
      <c r="G197" s="1">
        <v>1.39307414706468E-4</v>
      </c>
      <c r="H197">
        <v>0.49993034629264599</v>
      </c>
      <c r="I197" s="1">
        <v>7.8405070584794596E-4</v>
      </c>
      <c r="J197">
        <v>7603700</v>
      </c>
      <c r="K197">
        <v>2961</v>
      </c>
      <c r="L197">
        <v>39065200</v>
      </c>
      <c r="M197">
        <v>0.494071753840927</v>
      </c>
      <c r="N197" s="1">
        <v>1.3981913993454901E-4</v>
      </c>
      <c r="O197">
        <v>0.499930090430032</v>
      </c>
      <c r="P197" s="1">
        <v>7.8693080040086096E-4</v>
      </c>
    </row>
    <row r="198" spans="1:16" x14ac:dyDescent="0.25">
      <c r="A198" s="1">
        <v>6.2500000000000001E-5</v>
      </c>
      <c r="B198">
        <v>5.6282051282051198</v>
      </c>
      <c r="C198">
        <v>151</v>
      </c>
      <c r="D198">
        <v>-0.29171119180907001</v>
      </c>
      <c r="E198">
        <v>0.49754194779161598</v>
      </c>
      <c r="F198">
        <v>0.54232072309286095</v>
      </c>
      <c r="G198" s="1">
        <v>1.39425595929165E-4</v>
      </c>
      <c r="H198">
        <v>0.49993028720203497</v>
      </c>
      <c r="I198" s="1">
        <v>7.8471585401158602E-4</v>
      </c>
      <c r="J198">
        <v>8432600</v>
      </c>
      <c r="K198">
        <v>2961</v>
      </c>
      <c r="L198">
        <v>39065200</v>
      </c>
      <c r="M198">
        <v>0.494071753840927</v>
      </c>
      <c r="N198" s="1">
        <v>1.3981913993454901E-4</v>
      </c>
      <c r="O198">
        <v>0.499930090430032</v>
      </c>
      <c r="P198" s="1">
        <v>7.8693080040086096E-4</v>
      </c>
    </row>
    <row r="199" spans="1:16" x14ac:dyDescent="0.25">
      <c r="A199" s="1">
        <v>3.1250000000000001E-5</v>
      </c>
      <c r="B199">
        <v>5.6282051282051198</v>
      </c>
      <c r="C199">
        <v>146</v>
      </c>
      <c r="D199">
        <v>-0.291579994024314</v>
      </c>
      <c r="E199">
        <v>0.496965507295756</v>
      </c>
      <c r="F199">
        <v>0.54169240295237397</v>
      </c>
      <c r="G199" s="1">
        <v>1.4003021083830401E-4</v>
      </c>
      <c r="H199">
        <v>0.49992998489458002</v>
      </c>
      <c r="I199" s="1">
        <v>7.8811875074379003E-4</v>
      </c>
      <c r="J199">
        <v>8930100</v>
      </c>
      <c r="K199">
        <v>2961</v>
      </c>
      <c r="L199">
        <v>39065200</v>
      </c>
      <c r="M199">
        <v>0.494071753840927</v>
      </c>
      <c r="N199" s="1">
        <v>1.3981913993454901E-4</v>
      </c>
      <c r="O199">
        <v>0.499930090430032</v>
      </c>
      <c r="P199" s="1">
        <v>7.8693080040086096E-4</v>
      </c>
    </row>
    <row r="200" spans="1:16" x14ac:dyDescent="0.25">
      <c r="A200" s="1">
        <v>1.5625E-5</v>
      </c>
      <c r="B200">
        <v>5.6282051282051198</v>
      </c>
      <c r="C200">
        <v>146</v>
      </c>
      <c r="D200">
        <v>-0.29169184671235499</v>
      </c>
      <c r="E200">
        <v>0.49533158478219802</v>
      </c>
      <c r="F200">
        <v>0.53991142741259601</v>
      </c>
      <c r="G200" s="1">
        <v>1.39456955022376E-4</v>
      </c>
      <c r="H200">
        <v>0.49993027152248798</v>
      </c>
      <c r="I200" s="1">
        <v>7.8489234942081198E-4</v>
      </c>
      <c r="J200">
        <v>9681300</v>
      </c>
      <c r="K200">
        <v>2961</v>
      </c>
      <c r="L200">
        <v>39065200</v>
      </c>
      <c r="M200">
        <v>0.494071753840927</v>
      </c>
      <c r="N200" s="1">
        <v>1.3981913993454901E-4</v>
      </c>
      <c r="O200">
        <v>0.499930090430032</v>
      </c>
      <c r="P200" s="1">
        <v>7.8693080040086096E-4</v>
      </c>
    </row>
    <row r="201" spans="1:16" x14ac:dyDescent="0.25">
      <c r="A201" t="s">
        <v>0</v>
      </c>
      <c r="B201">
        <v>6.1410256410256396</v>
      </c>
      <c r="C201">
        <v>3106</v>
      </c>
      <c r="D201">
        <v>-0.32225463455945902</v>
      </c>
      <c r="E201">
        <v>0.49389164000638103</v>
      </c>
      <c r="F201">
        <v>0.53834188760695501</v>
      </c>
      <c r="G201" s="1">
        <v>1.1438054666490501E-4</v>
      </c>
      <c r="H201">
        <v>0.49994280972666699</v>
      </c>
      <c r="I201" s="1">
        <v>7.0241386990371095E-4</v>
      </c>
      <c r="J201">
        <v>41315200</v>
      </c>
    </row>
    <row r="202" spans="1:16" x14ac:dyDescent="0.25">
      <c r="A202">
        <v>1.024</v>
      </c>
      <c r="B202">
        <v>6.1410256410256396</v>
      </c>
      <c r="C202">
        <v>111</v>
      </c>
      <c r="D202">
        <v>-0.27250158899695398</v>
      </c>
      <c r="E202">
        <v>0.49478960212516898</v>
      </c>
      <c r="F202">
        <v>0.53932066631643405</v>
      </c>
      <c r="G202" s="1">
        <v>1.1391556294193501E-4</v>
      </c>
      <c r="H202">
        <v>0.49994304221852898</v>
      </c>
      <c r="I202" s="1">
        <v>6.9955839293829396E-4</v>
      </c>
      <c r="J202">
        <v>5018400</v>
      </c>
      <c r="K202">
        <v>3106</v>
      </c>
      <c r="L202">
        <v>41315200</v>
      </c>
      <c r="M202">
        <v>0.49389164000638103</v>
      </c>
      <c r="N202" s="1">
        <v>1.1438054666490501E-4</v>
      </c>
      <c r="O202">
        <v>0.49994280972666699</v>
      </c>
      <c r="P202" s="1">
        <v>7.0241386990371095E-4</v>
      </c>
    </row>
    <row r="203" spans="1:16" x14ac:dyDescent="0.25">
      <c r="A203">
        <v>0.51200000000000001</v>
      </c>
      <c r="B203">
        <v>6.1410256410256396</v>
      </c>
      <c r="C203">
        <v>111</v>
      </c>
      <c r="D203">
        <v>-0.27250158899695398</v>
      </c>
      <c r="E203">
        <v>0.49478960212516898</v>
      </c>
      <c r="F203">
        <v>0.53932066631643405</v>
      </c>
      <c r="G203" s="1">
        <v>1.1391556294193501E-4</v>
      </c>
      <c r="H203">
        <v>0.49994304221852898</v>
      </c>
      <c r="I203" s="1">
        <v>6.9955839293829396E-4</v>
      </c>
      <c r="J203">
        <v>5042700</v>
      </c>
      <c r="K203">
        <v>3106</v>
      </c>
      <c r="L203">
        <v>41315200</v>
      </c>
      <c r="M203">
        <v>0.49389164000638103</v>
      </c>
      <c r="N203" s="1">
        <v>1.1438054666490501E-4</v>
      </c>
      <c r="O203">
        <v>0.49994280972666699</v>
      </c>
      <c r="P203" s="1">
        <v>7.0241386990371095E-4</v>
      </c>
    </row>
    <row r="204" spans="1:16" x14ac:dyDescent="0.25">
      <c r="A204">
        <v>0.25600000000000001</v>
      </c>
      <c r="B204">
        <v>6.1410256410256396</v>
      </c>
      <c r="C204">
        <v>124</v>
      </c>
      <c r="D204">
        <v>-0.264601908442825</v>
      </c>
      <c r="E204">
        <v>0.49633109722375601</v>
      </c>
      <c r="F204">
        <v>0.541000895973895</v>
      </c>
      <c r="G204" s="1">
        <v>1.141144931186E-4</v>
      </c>
      <c r="H204">
        <v>0.49994294275343998</v>
      </c>
      <c r="I204" s="1">
        <v>7.0078002825396603E-4</v>
      </c>
      <c r="J204">
        <v>5461900</v>
      </c>
      <c r="K204">
        <v>3106</v>
      </c>
      <c r="L204">
        <v>41315200</v>
      </c>
      <c r="M204">
        <v>0.49389164000638103</v>
      </c>
      <c r="N204" s="1">
        <v>1.1438054666490501E-4</v>
      </c>
      <c r="O204">
        <v>0.49994280972666699</v>
      </c>
      <c r="P204" s="1">
        <v>7.0241386990371095E-4</v>
      </c>
    </row>
    <row r="205" spans="1:16" x14ac:dyDescent="0.25">
      <c r="A205">
        <v>0.128</v>
      </c>
      <c r="B205">
        <v>6.1410256410256396</v>
      </c>
      <c r="C205">
        <v>204</v>
      </c>
      <c r="D205">
        <v>-0.30315564163916398</v>
      </c>
      <c r="E205">
        <v>0.49701059287580901</v>
      </c>
      <c r="F205">
        <v>0.541741546234632</v>
      </c>
      <c r="G205" s="1">
        <v>1.1454678376732099E-4</v>
      </c>
      <c r="H205">
        <v>0.49994272660811601</v>
      </c>
      <c r="I205" s="1">
        <v>7.0343473621214297E-4</v>
      </c>
      <c r="J205">
        <v>9647800</v>
      </c>
      <c r="K205">
        <v>3106</v>
      </c>
      <c r="L205">
        <v>41315200</v>
      </c>
      <c r="M205">
        <v>0.49389164000638103</v>
      </c>
      <c r="N205" s="1">
        <v>1.1438054666490501E-4</v>
      </c>
      <c r="O205">
        <v>0.49994280972666699</v>
      </c>
      <c r="P205" s="1">
        <v>7.0241386990371095E-4</v>
      </c>
    </row>
    <row r="206" spans="1:16" x14ac:dyDescent="0.25">
      <c r="A206">
        <v>6.4000000000000001E-2</v>
      </c>
      <c r="B206">
        <v>6.1410256410256396</v>
      </c>
      <c r="C206">
        <v>208</v>
      </c>
      <c r="D206">
        <v>-0.30364154287425899</v>
      </c>
      <c r="E206">
        <v>0.48969789449372603</v>
      </c>
      <c r="F206">
        <v>0.53377070499816104</v>
      </c>
      <c r="G206" s="1">
        <v>1.13277579902648E-4</v>
      </c>
      <c r="H206">
        <v>0.49994336121004801</v>
      </c>
      <c r="I206" s="1">
        <v>6.9564052273549603E-4</v>
      </c>
      <c r="J206">
        <v>9765100</v>
      </c>
      <c r="K206">
        <v>3106</v>
      </c>
      <c r="L206">
        <v>41315200</v>
      </c>
      <c r="M206">
        <v>0.49389164000638103</v>
      </c>
      <c r="N206" s="1">
        <v>1.1438054666490501E-4</v>
      </c>
      <c r="O206">
        <v>0.49994280972666699</v>
      </c>
      <c r="P206" s="1">
        <v>7.0241386990371095E-4</v>
      </c>
    </row>
    <row r="207" spans="1:16" x14ac:dyDescent="0.25">
      <c r="A207">
        <v>3.2000000000000001E-2</v>
      </c>
      <c r="B207">
        <v>6.1410256410256396</v>
      </c>
      <c r="C207">
        <v>208</v>
      </c>
      <c r="D207">
        <v>-0.30364154287425899</v>
      </c>
      <c r="E207">
        <v>0.48969789449372603</v>
      </c>
      <c r="F207">
        <v>0.53377070499816104</v>
      </c>
      <c r="G207" s="1">
        <v>1.13277579902648E-4</v>
      </c>
      <c r="H207">
        <v>0.49994336121004801</v>
      </c>
      <c r="I207" s="1">
        <v>6.9564052273549603E-4</v>
      </c>
      <c r="J207">
        <v>8670800</v>
      </c>
      <c r="K207">
        <v>3106</v>
      </c>
      <c r="L207">
        <v>41315200</v>
      </c>
      <c r="M207">
        <v>0.49389164000638103</v>
      </c>
      <c r="N207" s="1">
        <v>1.1438054666490501E-4</v>
      </c>
      <c r="O207">
        <v>0.49994280972666699</v>
      </c>
      <c r="P207" s="1">
        <v>7.0241386990371095E-4</v>
      </c>
    </row>
    <row r="208" spans="1:16" x14ac:dyDescent="0.25">
      <c r="A208">
        <v>1.6E-2</v>
      </c>
      <c r="B208">
        <v>6.1410256410256396</v>
      </c>
      <c r="C208">
        <v>109</v>
      </c>
      <c r="D208">
        <v>-0.27174216446115101</v>
      </c>
      <c r="E208">
        <v>0.49576615561066401</v>
      </c>
      <c r="F208">
        <v>0.54038510961562403</v>
      </c>
      <c r="G208" s="1">
        <v>1.1393789027314101E-4</v>
      </c>
      <c r="H208">
        <v>0.49994303105486299</v>
      </c>
      <c r="I208" s="1">
        <v>6.9969550565172705E-4</v>
      </c>
      <c r="J208">
        <v>4950300</v>
      </c>
      <c r="K208">
        <v>3106</v>
      </c>
      <c r="L208">
        <v>41315200</v>
      </c>
      <c r="M208">
        <v>0.49389164000638103</v>
      </c>
      <c r="N208" s="1">
        <v>1.1438054666490501E-4</v>
      </c>
      <c r="O208">
        <v>0.49994280972666699</v>
      </c>
      <c r="P208" s="1">
        <v>7.0241386990371095E-4</v>
      </c>
    </row>
    <row r="209" spans="1:16" x14ac:dyDescent="0.25">
      <c r="A209">
        <v>8.0000000000000002E-3</v>
      </c>
      <c r="B209">
        <v>6.1410256410256396</v>
      </c>
      <c r="C209">
        <v>153</v>
      </c>
      <c r="D209">
        <v>-0.28997200159072001</v>
      </c>
      <c r="E209">
        <v>0.49460097601092901</v>
      </c>
      <c r="F209">
        <v>0.53911506385191199</v>
      </c>
      <c r="G209" s="1">
        <v>1.13541568979469E-4</v>
      </c>
      <c r="H209">
        <v>0.49994322921550999</v>
      </c>
      <c r="I209" s="1">
        <v>6.9726168642520305E-4</v>
      </c>
      <c r="J209">
        <v>7954900</v>
      </c>
      <c r="K209">
        <v>3106</v>
      </c>
      <c r="L209">
        <v>41315200</v>
      </c>
      <c r="M209">
        <v>0.49389164000638103</v>
      </c>
      <c r="N209" s="1">
        <v>1.1438054666490501E-4</v>
      </c>
      <c r="O209">
        <v>0.49994280972666699</v>
      </c>
      <c r="P209" s="1">
        <v>7.0241386990371095E-4</v>
      </c>
    </row>
    <row r="210" spans="1:16" x14ac:dyDescent="0.25">
      <c r="A210">
        <v>4.0000000000000001E-3</v>
      </c>
      <c r="B210">
        <v>6.1410256410256396</v>
      </c>
      <c r="C210">
        <v>156</v>
      </c>
      <c r="D210">
        <v>-0.28999886291944299</v>
      </c>
      <c r="E210">
        <v>0.49725403759227199</v>
      </c>
      <c r="F210">
        <v>0.54200690097557602</v>
      </c>
      <c r="G210" s="1">
        <v>1.1384987514873E-4</v>
      </c>
      <c r="H210">
        <v>0.49994307506242502</v>
      </c>
      <c r="I210" s="1">
        <v>6.9915500251592098E-4</v>
      </c>
      <c r="J210">
        <v>7276600</v>
      </c>
      <c r="K210">
        <v>3106</v>
      </c>
      <c r="L210">
        <v>41315200</v>
      </c>
      <c r="M210">
        <v>0.49389164000638103</v>
      </c>
      <c r="N210" s="1">
        <v>1.1438054666490501E-4</v>
      </c>
      <c r="O210">
        <v>0.49994280972666699</v>
      </c>
      <c r="P210" s="1">
        <v>7.0241386990371095E-4</v>
      </c>
    </row>
    <row r="211" spans="1:16" x14ac:dyDescent="0.25">
      <c r="A211">
        <v>2E-3</v>
      </c>
      <c r="B211">
        <v>6.1410256410256396</v>
      </c>
      <c r="C211">
        <v>180</v>
      </c>
      <c r="D211">
        <v>-0.29145983080195298</v>
      </c>
      <c r="E211">
        <v>0.48924355623001597</v>
      </c>
      <c r="F211">
        <v>0.53327547629071803</v>
      </c>
      <c r="G211" s="1">
        <v>1.13968740633962E-4</v>
      </c>
      <c r="H211">
        <v>0.49994301562968302</v>
      </c>
      <c r="I211" s="1">
        <v>6.9988495850856604E-4</v>
      </c>
      <c r="J211">
        <v>8982100</v>
      </c>
      <c r="K211">
        <v>3106</v>
      </c>
      <c r="L211">
        <v>41315200</v>
      </c>
      <c r="M211">
        <v>0.49389164000638103</v>
      </c>
      <c r="N211" s="1">
        <v>1.1438054666490501E-4</v>
      </c>
      <c r="O211">
        <v>0.49994280972666699</v>
      </c>
      <c r="P211" s="1">
        <v>7.0241386990371095E-4</v>
      </c>
    </row>
    <row r="212" spans="1:16" x14ac:dyDescent="0.25">
      <c r="A212">
        <v>1E-3</v>
      </c>
      <c r="B212">
        <v>6.1410256410256396</v>
      </c>
      <c r="C212">
        <v>174</v>
      </c>
      <c r="D212">
        <v>-0.29140005675351099</v>
      </c>
      <c r="E212">
        <v>0.49689041336109002</v>
      </c>
      <c r="F212">
        <v>0.54161055056358898</v>
      </c>
      <c r="G212" s="1">
        <v>1.15158103655921E-4</v>
      </c>
      <c r="H212">
        <v>0.49994242094817198</v>
      </c>
      <c r="I212" s="1">
        <v>7.0718886732290098E-4</v>
      </c>
      <c r="J212">
        <v>8497300</v>
      </c>
      <c r="K212">
        <v>3106</v>
      </c>
      <c r="L212">
        <v>41315200</v>
      </c>
      <c r="M212">
        <v>0.49389164000638103</v>
      </c>
      <c r="N212" s="1">
        <v>1.1438054666490501E-4</v>
      </c>
      <c r="O212">
        <v>0.49994280972666699</v>
      </c>
      <c r="P212" s="1">
        <v>7.0241386990371095E-4</v>
      </c>
    </row>
    <row r="213" spans="1:16" x14ac:dyDescent="0.25">
      <c r="A213" s="1">
        <v>5.0000000000000001E-4</v>
      </c>
      <c r="B213">
        <v>6.1410256410256396</v>
      </c>
      <c r="C213">
        <v>122</v>
      </c>
      <c r="D213">
        <v>-0.29138138976655598</v>
      </c>
      <c r="E213">
        <v>0.49677321334225299</v>
      </c>
      <c r="F213">
        <v>0.54148280254305603</v>
      </c>
      <c r="G213" s="1">
        <v>1.13761282303559E-4</v>
      </c>
      <c r="H213">
        <v>0.499943119358848</v>
      </c>
      <c r="I213" s="1">
        <v>6.98610951582114E-4</v>
      </c>
      <c r="J213">
        <v>8620100</v>
      </c>
      <c r="K213">
        <v>3106</v>
      </c>
      <c r="L213">
        <v>41315200</v>
      </c>
      <c r="M213">
        <v>0.49389164000638103</v>
      </c>
      <c r="N213" s="1">
        <v>1.1438054666490501E-4</v>
      </c>
      <c r="O213">
        <v>0.49994280972666699</v>
      </c>
      <c r="P213" s="1">
        <v>7.0241386990371095E-4</v>
      </c>
    </row>
    <row r="214" spans="1:16" x14ac:dyDescent="0.25">
      <c r="A214" s="1">
        <v>2.5000000000000001E-4</v>
      </c>
      <c r="B214">
        <v>6.1410256410256396</v>
      </c>
      <c r="C214">
        <v>150</v>
      </c>
      <c r="D214">
        <v>-0.29135208741070701</v>
      </c>
      <c r="E214">
        <v>0.49588501410131802</v>
      </c>
      <c r="F214">
        <v>0.54051466537043602</v>
      </c>
      <c r="G214" s="1">
        <v>1.1408251944378099E-4</v>
      </c>
      <c r="H214">
        <v>0.499942958740278</v>
      </c>
      <c r="I214" s="1">
        <v>7.0058367709706598E-4</v>
      </c>
      <c r="J214">
        <v>12060800</v>
      </c>
      <c r="K214">
        <v>3106</v>
      </c>
      <c r="L214">
        <v>41315200</v>
      </c>
      <c r="M214">
        <v>0.49389164000638103</v>
      </c>
      <c r="N214" s="1">
        <v>1.1438054666490501E-4</v>
      </c>
      <c r="O214">
        <v>0.49994280972666699</v>
      </c>
      <c r="P214" s="1">
        <v>7.0241386990371095E-4</v>
      </c>
    </row>
    <row r="215" spans="1:16" x14ac:dyDescent="0.25">
      <c r="A215" s="1">
        <v>1.25E-4</v>
      </c>
      <c r="B215">
        <v>6.1410256410256396</v>
      </c>
      <c r="C215">
        <v>152</v>
      </c>
      <c r="D215">
        <v>-0.29127898903805199</v>
      </c>
      <c r="E215">
        <v>0.48879635728353099</v>
      </c>
      <c r="F215">
        <v>0.53278802943904902</v>
      </c>
      <c r="G215" s="1">
        <v>1.13393722842025E-4</v>
      </c>
      <c r="H215">
        <v>0.49994330313857899</v>
      </c>
      <c r="I215" s="1">
        <v>6.9635375950423395E-4</v>
      </c>
      <c r="J215">
        <v>10783900</v>
      </c>
      <c r="K215">
        <v>3106</v>
      </c>
      <c r="L215">
        <v>41315200</v>
      </c>
      <c r="M215">
        <v>0.49389164000638103</v>
      </c>
      <c r="N215" s="1">
        <v>1.1438054666490501E-4</v>
      </c>
      <c r="O215">
        <v>0.49994280972666699</v>
      </c>
      <c r="P215" s="1">
        <v>7.0241386990371095E-4</v>
      </c>
    </row>
    <row r="216" spans="1:16" x14ac:dyDescent="0.25">
      <c r="A216" s="1">
        <v>6.2500000000000001E-5</v>
      </c>
      <c r="B216">
        <v>6.1410256410256396</v>
      </c>
      <c r="C216">
        <v>140</v>
      </c>
      <c r="D216">
        <v>-0.29170134510731499</v>
      </c>
      <c r="E216">
        <v>0.497274973419573</v>
      </c>
      <c r="F216">
        <v>0.54202972102733404</v>
      </c>
      <c r="G216" s="1">
        <v>1.1373378932954999E-4</v>
      </c>
      <c r="H216">
        <v>0.499943133105335</v>
      </c>
      <c r="I216" s="1">
        <v>6.9844211652377996E-4</v>
      </c>
      <c r="J216">
        <v>8029300</v>
      </c>
      <c r="K216">
        <v>3106</v>
      </c>
      <c r="L216">
        <v>41315200</v>
      </c>
      <c r="M216">
        <v>0.49389164000638103</v>
      </c>
      <c r="N216" s="1">
        <v>1.1438054666490501E-4</v>
      </c>
      <c r="O216">
        <v>0.49994280972666699</v>
      </c>
      <c r="P216" s="1">
        <v>7.0241386990371095E-4</v>
      </c>
    </row>
    <row r="217" spans="1:16" x14ac:dyDescent="0.25">
      <c r="A217" s="1">
        <v>3.1250000000000001E-5</v>
      </c>
      <c r="B217">
        <v>6.1410256410256396</v>
      </c>
      <c r="C217">
        <v>140</v>
      </c>
      <c r="D217">
        <v>-0.29178424493580801</v>
      </c>
      <c r="E217">
        <v>0.49473732732449099</v>
      </c>
      <c r="F217">
        <v>0.53926368678369496</v>
      </c>
      <c r="G217" s="1">
        <v>1.1424807958659799E-4</v>
      </c>
      <c r="H217">
        <v>0.49994287596020598</v>
      </c>
      <c r="I217" s="1">
        <v>7.0160038617923901E-4</v>
      </c>
      <c r="J217">
        <v>9179700</v>
      </c>
      <c r="K217">
        <v>3106</v>
      </c>
      <c r="L217">
        <v>41315200</v>
      </c>
      <c r="M217">
        <v>0.49389164000638103</v>
      </c>
      <c r="N217" s="1">
        <v>1.1438054666490501E-4</v>
      </c>
      <c r="O217">
        <v>0.49994280972666699</v>
      </c>
      <c r="P217" s="1">
        <v>7.0241386990371095E-4</v>
      </c>
    </row>
    <row r="218" spans="1:16" x14ac:dyDescent="0.25">
      <c r="A218" s="1">
        <v>1.5625E-5</v>
      </c>
      <c r="B218">
        <v>6.1410256410256396</v>
      </c>
      <c r="C218">
        <v>140</v>
      </c>
      <c r="D218">
        <v>-0.29170506196818002</v>
      </c>
      <c r="E218">
        <v>0.49408650565942502</v>
      </c>
      <c r="F218">
        <v>0.53855429116877396</v>
      </c>
      <c r="G218" s="1">
        <v>1.14540448387878E-4</v>
      </c>
      <c r="H218">
        <v>0.49994272977580601</v>
      </c>
      <c r="I218" s="1">
        <v>7.0339583048453704E-4</v>
      </c>
      <c r="J218">
        <v>9576300</v>
      </c>
      <c r="K218">
        <v>3106</v>
      </c>
      <c r="L218">
        <v>41315200</v>
      </c>
      <c r="M218">
        <v>0.49389164000638103</v>
      </c>
      <c r="N218" s="1">
        <v>1.1438054666490501E-4</v>
      </c>
      <c r="O218">
        <v>0.49994280972666699</v>
      </c>
      <c r="P218" s="1">
        <v>7.0241386990371095E-4</v>
      </c>
    </row>
    <row r="219" spans="1:16" x14ac:dyDescent="0.25">
      <c r="A219" t="s">
        <v>0</v>
      </c>
      <c r="B219">
        <v>6.6538461538461497</v>
      </c>
      <c r="C219">
        <v>3247</v>
      </c>
      <c r="D219">
        <v>-0.32202720414261599</v>
      </c>
      <c r="E219">
        <v>0.49330944365478202</v>
      </c>
      <c r="F219">
        <v>0.53770729358371305</v>
      </c>
      <c r="G219" s="1">
        <v>1.0011166497925201E-4</v>
      </c>
      <c r="H219">
        <v>0.49994994416750999</v>
      </c>
      <c r="I219" s="1">
        <v>6.6612761697733096E-4</v>
      </c>
      <c r="J219">
        <v>45926500</v>
      </c>
    </row>
    <row r="220" spans="1:16" x14ac:dyDescent="0.25">
      <c r="A220">
        <v>1.024</v>
      </c>
      <c r="B220">
        <v>6.6538461538461497</v>
      </c>
      <c r="C220">
        <v>110</v>
      </c>
      <c r="D220">
        <v>-0.27576576172629702</v>
      </c>
      <c r="E220">
        <v>0.49528275835005298</v>
      </c>
      <c r="F220">
        <v>0.53985820660155703</v>
      </c>
      <c r="G220" s="1">
        <v>1.0049919012034E-4</v>
      </c>
      <c r="H220">
        <v>0.499949750404939</v>
      </c>
      <c r="I220" s="1">
        <v>6.6870614964687695E-4</v>
      </c>
      <c r="J220">
        <v>5286700</v>
      </c>
      <c r="K220">
        <v>3247</v>
      </c>
      <c r="L220">
        <v>45926500</v>
      </c>
      <c r="M220">
        <v>0.49330944365478202</v>
      </c>
      <c r="N220" s="1">
        <v>1.0011166497925201E-4</v>
      </c>
      <c r="O220">
        <v>0.49994994416750999</v>
      </c>
      <c r="P220" s="1">
        <v>6.6612761697733096E-4</v>
      </c>
    </row>
    <row r="221" spans="1:16" x14ac:dyDescent="0.25">
      <c r="A221">
        <v>0.51200000000000001</v>
      </c>
      <c r="B221">
        <v>6.6538461538461497</v>
      </c>
      <c r="C221">
        <v>110</v>
      </c>
      <c r="D221">
        <v>-0.27576576172629702</v>
      </c>
      <c r="E221">
        <v>0.49528275835005298</v>
      </c>
      <c r="F221">
        <v>0.53985820660155703</v>
      </c>
      <c r="G221" s="1">
        <v>1.0049919012034E-4</v>
      </c>
      <c r="H221">
        <v>0.499949750404939</v>
      </c>
      <c r="I221" s="1">
        <v>6.6870614964687695E-4</v>
      </c>
      <c r="J221">
        <v>5047100</v>
      </c>
      <c r="K221">
        <v>3247</v>
      </c>
      <c r="L221">
        <v>45926500</v>
      </c>
      <c r="M221">
        <v>0.49330944365478202</v>
      </c>
      <c r="N221" s="1">
        <v>1.0011166497925201E-4</v>
      </c>
      <c r="O221">
        <v>0.49994994416750999</v>
      </c>
      <c r="P221" s="1">
        <v>6.6612761697733096E-4</v>
      </c>
    </row>
    <row r="222" spans="1:16" x14ac:dyDescent="0.25">
      <c r="A222">
        <v>0.25600000000000001</v>
      </c>
      <c r="B222">
        <v>6.6538461538461497</v>
      </c>
      <c r="C222">
        <v>110</v>
      </c>
      <c r="D222">
        <v>-0.27576576172629702</v>
      </c>
      <c r="E222">
        <v>0.49528275835005298</v>
      </c>
      <c r="F222">
        <v>0.53985820660155703</v>
      </c>
      <c r="G222" s="1">
        <v>1.0049919012034E-4</v>
      </c>
      <c r="H222">
        <v>0.499949750404939</v>
      </c>
      <c r="I222" s="1">
        <v>6.6870614964687695E-4</v>
      </c>
      <c r="J222">
        <v>6353300</v>
      </c>
      <c r="K222">
        <v>3247</v>
      </c>
      <c r="L222">
        <v>45926500</v>
      </c>
      <c r="M222">
        <v>0.49330944365478202</v>
      </c>
      <c r="N222" s="1">
        <v>1.0011166497925201E-4</v>
      </c>
      <c r="O222">
        <v>0.49994994416750999</v>
      </c>
      <c r="P222" s="1">
        <v>6.6612761697733096E-4</v>
      </c>
    </row>
    <row r="223" spans="1:16" x14ac:dyDescent="0.25">
      <c r="A223">
        <v>0.128</v>
      </c>
      <c r="B223">
        <v>6.6538461538461497</v>
      </c>
      <c r="C223">
        <v>182</v>
      </c>
      <c r="D223">
        <v>-0.30343779649094399</v>
      </c>
      <c r="E223">
        <v>0.49702855874881802</v>
      </c>
      <c r="F223">
        <v>0.54176112903621199</v>
      </c>
      <c r="G223" s="1">
        <v>1.00520825909167E-4</v>
      </c>
      <c r="H223">
        <v>0.49994973958704497</v>
      </c>
      <c r="I223" s="1">
        <v>6.6885011085715095E-4</v>
      </c>
      <c r="J223">
        <v>8719400</v>
      </c>
      <c r="K223">
        <v>3247</v>
      </c>
      <c r="L223">
        <v>45926500</v>
      </c>
      <c r="M223">
        <v>0.49330944365478202</v>
      </c>
      <c r="N223" s="1">
        <v>1.0011166497925201E-4</v>
      </c>
      <c r="O223">
        <v>0.49994994416750999</v>
      </c>
      <c r="P223" s="1">
        <v>6.6612761697733096E-4</v>
      </c>
    </row>
    <row r="224" spans="1:16" x14ac:dyDescent="0.25">
      <c r="A224">
        <v>6.4000000000000001E-2</v>
      </c>
      <c r="B224">
        <v>6.6538461538461497</v>
      </c>
      <c r="C224">
        <v>183</v>
      </c>
      <c r="D224">
        <v>-0.303357625706834</v>
      </c>
      <c r="E224">
        <v>0.49780644269586799</v>
      </c>
      <c r="F224">
        <v>0.54260902253849597</v>
      </c>
      <c r="G224" s="1">
        <v>9.9515998916110905E-5</v>
      </c>
      <c r="H224">
        <v>0.499950242000541</v>
      </c>
      <c r="I224" s="1">
        <v>6.6216414663412197E-4</v>
      </c>
      <c r="J224">
        <v>7902000</v>
      </c>
      <c r="K224">
        <v>3247</v>
      </c>
      <c r="L224">
        <v>45926500</v>
      </c>
      <c r="M224">
        <v>0.49330944365478202</v>
      </c>
      <c r="N224" s="1">
        <v>1.0011166497925201E-4</v>
      </c>
      <c r="O224">
        <v>0.49994994416750999</v>
      </c>
      <c r="P224" s="1">
        <v>6.6612761697733096E-4</v>
      </c>
    </row>
    <row r="225" spans="1:16" x14ac:dyDescent="0.25">
      <c r="A225">
        <v>3.2000000000000001E-2</v>
      </c>
      <c r="B225">
        <v>6.6538461538461497</v>
      </c>
      <c r="C225">
        <v>183</v>
      </c>
      <c r="D225">
        <v>-0.303357625706834</v>
      </c>
      <c r="E225">
        <v>0.49780644269586799</v>
      </c>
      <c r="F225">
        <v>0.54260902253849597</v>
      </c>
      <c r="G225" s="1">
        <v>9.9515998916110905E-5</v>
      </c>
      <c r="H225">
        <v>0.499950242000541</v>
      </c>
      <c r="I225" s="1">
        <v>6.6216414663412197E-4</v>
      </c>
      <c r="J225">
        <v>7461000</v>
      </c>
      <c r="K225">
        <v>3247</v>
      </c>
      <c r="L225">
        <v>45926500</v>
      </c>
      <c r="M225">
        <v>0.49330944365478202</v>
      </c>
      <c r="N225" s="1">
        <v>1.0011166497925201E-4</v>
      </c>
      <c r="O225">
        <v>0.49994994416750999</v>
      </c>
      <c r="P225" s="1">
        <v>6.6612761697733096E-4</v>
      </c>
    </row>
    <row r="226" spans="1:16" x14ac:dyDescent="0.25">
      <c r="A226">
        <v>1.6E-2</v>
      </c>
      <c r="B226">
        <v>6.6538461538461497</v>
      </c>
      <c r="C226">
        <v>114</v>
      </c>
      <c r="D226">
        <v>-0.27692507618517298</v>
      </c>
      <c r="E226">
        <v>0.49537984244792499</v>
      </c>
      <c r="F226">
        <v>0.53996402826823797</v>
      </c>
      <c r="G226" s="1">
        <v>1.00433809743893E-4</v>
      </c>
      <c r="H226">
        <v>0.499949783095128</v>
      </c>
      <c r="I226" s="1">
        <v>6.6827111868052495E-4</v>
      </c>
      <c r="J226">
        <v>5170000</v>
      </c>
      <c r="K226">
        <v>3247</v>
      </c>
      <c r="L226">
        <v>45926500</v>
      </c>
      <c r="M226">
        <v>0.49330944365478202</v>
      </c>
      <c r="N226" s="1">
        <v>1.0011166497925201E-4</v>
      </c>
      <c r="O226">
        <v>0.49994994416750999</v>
      </c>
      <c r="P226" s="1">
        <v>6.6612761697733096E-4</v>
      </c>
    </row>
    <row r="227" spans="1:16" x14ac:dyDescent="0.25">
      <c r="A227">
        <v>8.0000000000000002E-3</v>
      </c>
      <c r="B227">
        <v>6.6538461538461497</v>
      </c>
      <c r="C227">
        <v>123</v>
      </c>
      <c r="D227">
        <v>-0.27807554001546803</v>
      </c>
      <c r="E227">
        <v>0.49687029071000699</v>
      </c>
      <c r="F227">
        <v>0.54158861687390702</v>
      </c>
      <c r="G227" s="1">
        <v>1.00488078079163E-4</v>
      </c>
      <c r="H227">
        <v>0.49994975596095997</v>
      </c>
      <c r="I227" s="1">
        <v>6.6863221183443601E-4</v>
      </c>
      <c r="J227">
        <v>5928300</v>
      </c>
      <c r="K227">
        <v>3247</v>
      </c>
      <c r="L227">
        <v>45926500</v>
      </c>
      <c r="M227">
        <v>0.49330944365478202</v>
      </c>
      <c r="N227" s="1">
        <v>1.0011166497925201E-4</v>
      </c>
      <c r="O227">
        <v>0.49994994416750999</v>
      </c>
      <c r="P227" s="1">
        <v>6.6612761697733096E-4</v>
      </c>
    </row>
    <row r="228" spans="1:16" x14ac:dyDescent="0.25">
      <c r="A228">
        <v>4.0000000000000001E-3</v>
      </c>
      <c r="B228">
        <v>6.6538461538461497</v>
      </c>
      <c r="C228">
        <v>151</v>
      </c>
      <c r="D228">
        <v>-0.292080238630756</v>
      </c>
      <c r="E228">
        <v>0.49060314189501603</v>
      </c>
      <c r="F228">
        <v>0.53475742466556797</v>
      </c>
      <c r="G228" s="1">
        <v>9.8814585897333206E-5</v>
      </c>
      <c r="H228">
        <v>0.499950592707051</v>
      </c>
      <c r="I228" s="1">
        <v>6.5749705231687105E-4</v>
      </c>
      <c r="J228">
        <v>6766700</v>
      </c>
      <c r="K228">
        <v>3247</v>
      </c>
      <c r="L228">
        <v>45926500</v>
      </c>
      <c r="M228">
        <v>0.49330944365478202</v>
      </c>
      <c r="N228" s="1">
        <v>1.0011166497925201E-4</v>
      </c>
      <c r="O228">
        <v>0.49994994416750999</v>
      </c>
      <c r="P228" s="1">
        <v>6.6612761697733096E-4</v>
      </c>
    </row>
    <row r="229" spans="1:16" x14ac:dyDescent="0.25">
      <c r="A229">
        <v>2E-3</v>
      </c>
      <c r="B229">
        <v>6.6538461538461497</v>
      </c>
      <c r="C229">
        <v>130</v>
      </c>
      <c r="D229">
        <v>-0.291272194353486</v>
      </c>
      <c r="E229">
        <v>0.49539037120844798</v>
      </c>
      <c r="F229">
        <v>0.539975504617208</v>
      </c>
      <c r="G229" s="1">
        <v>1.00098615736787E-4</v>
      </c>
      <c r="H229">
        <v>0.499949950692131</v>
      </c>
      <c r="I229" s="1">
        <v>6.6604078932554905E-4</v>
      </c>
      <c r="J229">
        <v>7122900</v>
      </c>
      <c r="K229">
        <v>3247</v>
      </c>
      <c r="L229">
        <v>45926500</v>
      </c>
      <c r="M229">
        <v>0.49330944365478202</v>
      </c>
      <c r="N229" s="1">
        <v>1.0011166497925201E-4</v>
      </c>
      <c r="O229">
        <v>0.49994994416750999</v>
      </c>
      <c r="P229" s="1">
        <v>6.6612761697733096E-4</v>
      </c>
    </row>
    <row r="230" spans="1:16" x14ac:dyDescent="0.25">
      <c r="A230">
        <v>1E-3</v>
      </c>
      <c r="B230">
        <v>6.6538461538461497</v>
      </c>
      <c r="C230">
        <v>118</v>
      </c>
      <c r="D230">
        <v>-0.29132472084606498</v>
      </c>
      <c r="E230">
        <v>0.49744542085301502</v>
      </c>
      <c r="F230">
        <v>0.54221550872978697</v>
      </c>
      <c r="G230" s="1">
        <v>9.9548954100248097E-5</v>
      </c>
      <c r="H230">
        <v>0.49995022552294899</v>
      </c>
      <c r="I230" s="1">
        <v>6.6238342535934302E-4</v>
      </c>
      <c r="J230">
        <v>5755200</v>
      </c>
      <c r="K230">
        <v>3247</v>
      </c>
      <c r="L230">
        <v>45926500</v>
      </c>
      <c r="M230">
        <v>0.49330944365478202</v>
      </c>
      <c r="N230" s="1">
        <v>1.0011166497925201E-4</v>
      </c>
      <c r="O230">
        <v>0.49994994416750999</v>
      </c>
      <c r="P230" s="1">
        <v>6.6612761697733096E-4</v>
      </c>
    </row>
    <row r="231" spans="1:16" x14ac:dyDescent="0.25">
      <c r="A231" s="1">
        <v>5.0000000000000001E-4</v>
      </c>
      <c r="B231">
        <v>6.6538461538461497</v>
      </c>
      <c r="C231">
        <v>127</v>
      </c>
      <c r="D231">
        <v>-0.29148982952705199</v>
      </c>
      <c r="E231">
        <v>0.49589574853542201</v>
      </c>
      <c r="F231">
        <v>0.54052636590361003</v>
      </c>
      <c r="G231" s="1">
        <v>9.9503912096898794E-5</v>
      </c>
      <c r="H231">
        <v>0.499950248043951</v>
      </c>
      <c r="I231" s="1">
        <v>6.6208372279859501E-4</v>
      </c>
      <c r="J231">
        <v>6866600</v>
      </c>
      <c r="K231">
        <v>3247</v>
      </c>
      <c r="L231">
        <v>45926500</v>
      </c>
      <c r="M231">
        <v>0.49330944365478202</v>
      </c>
      <c r="N231" s="1">
        <v>1.0011166497925201E-4</v>
      </c>
      <c r="O231">
        <v>0.49994994416750999</v>
      </c>
      <c r="P231" s="1">
        <v>6.6612761697733096E-4</v>
      </c>
    </row>
    <row r="232" spans="1:16" x14ac:dyDescent="0.25">
      <c r="A232" s="1">
        <v>2.5000000000000001E-4</v>
      </c>
      <c r="B232">
        <v>6.6538461538461497</v>
      </c>
      <c r="C232">
        <v>158</v>
      </c>
      <c r="D232">
        <v>-0.29153122094873202</v>
      </c>
      <c r="E232">
        <v>0.49197806621491003</v>
      </c>
      <c r="F232">
        <v>0.53625609217425196</v>
      </c>
      <c r="G232" s="1">
        <v>9.9224672640674195E-5</v>
      </c>
      <c r="H232">
        <v>0.499950387663679</v>
      </c>
      <c r="I232" s="1">
        <v>6.6022570641679297E-4</v>
      </c>
      <c r="J232">
        <v>7826900</v>
      </c>
      <c r="K232">
        <v>3247</v>
      </c>
      <c r="L232">
        <v>45926500</v>
      </c>
      <c r="M232">
        <v>0.49330944365478202</v>
      </c>
      <c r="N232" s="1">
        <v>1.0011166497925201E-4</v>
      </c>
      <c r="O232">
        <v>0.49994994416750999</v>
      </c>
      <c r="P232" s="1">
        <v>6.6612761697733096E-4</v>
      </c>
    </row>
    <row r="233" spans="1:16" x14ac:dyDescent="0.25">
      <c r="A233" s="1">
        <v>1.25E-4</v>
      </c>
      <c r="B233">
        <v>6.6538461538461497</v>
      </c>
      <c r="C233">
        <v>154</v>
      </c>
      <c r="D233">
        <v>-0.29169187209754499</v>
      </c>
      <c r="E233">
        <v>0.49769426422931601</v>
      </c>
      <c r="F233">
        <v>0.542486748009955</v>
      </c>
      <c r="G233" s="1">
        <v>1.0000971260615199E-4</v>
      </c>
      <c r="H233">
        <v>0.49994999514369598</v>
      </c>
      <c r="I233" s="1">
        <v>6.6544924157170798E-4</v>
      </c>
      <c r="J233">
        <v>8314600</v>
      </c>
      <c r="K233">
        <v>3247</v>
      </c>
      <c r="L233">
        <v>45926500</v>
      </c>
      <c r="M233">
        <v>0.49330944365478202</v>
      </c>
      <c r="N233" s="1">
        <v>1.0011166497925201E-4</v>
      </c>
      <c r="O233">
        <v>0.49994994416750999</v>
      </c>
      <c r="P233" s="1">
        <v>6.6612761697733096E-4</v>
      </c>
    </row>
    <row r="234" spans="1:16" x14ac:dyDescent="0.25">
      <c r="A234" s="1">
        <v>6.2500000000000001E-5</v>
      </c>
      <c r="B234">
        <v>6.6538461538461497</v>
      </c>
      <c r="C234">
        <v>143</v>
      </c>
      <c r="D234">
        <v>-0.291551503540667</v>
      </c>
      <c r="E234">
        <v>0.49647249036079399</v>
      </c>
      <c r="F234">
        <v>0.54115501449326597</v>
      </c>
      <c r="G234" s="1">
        <v>1.00674984754078E-4</v>
      </c>
      <c r="H234">
        <v>0.49994966250762202</v>
      </c>
      <c r="I234" s="1">
        <v>6.6987586009444695E-4</v>
      </c>
      <c r="J234">
        <v>8619700</v>
      </c>
      <c r="K234">
        <v>3247</v>
      </c>
      <c r="L234">
        <v>45926500</v>
      </c>
      <c r="M234">
        <v>0.49330944365478202</v>
      </c>
      <c r="N234" s="1">
        <v>1.0011166497925201E-4</v>
      </c>
      <c r="O234">
        <v>0.49994994416750999</v>
      </c>
      <c r="P234" s="1">
        <v>6.6612761697733096E-4</v>
      </c>
    </row>
    <row r="235" spans="1:16" x14ac:dyDescent="0.25">
      <c r="A235" s="1">
        <v>3.1250000000000001E-5</v>
      </c>
      <c r="B235">
        <v>6.6538461538461497</v>
      </c>
      <c r="C235">
        <v>147</v>
      </c>
      <c r="D235">
        <v>-0.29173644809288701</v>
      </c>
      <c r="E235">
        <v>0.49661142736442798</v>
      </c>
      <c r="F235">
        <v>0.54130645582722603</v>
      </c>
      <c r="G235" s="1">
        <v>9.9819413924340198E-5</v>
      </c>
      <c r="H235">
        <v>0.499950090293037</v>
      </c>
      <c r="I235" s="1">
        <v>6.64183023419648E-4</v>
      </c>
      <c r="J235">
        <v>9390000</v>
      </c>
      <c r="K235">
        <v>3247</v>
      </c>
      <c r="L235">
        <v>45926500</v>
      </c>
      <c r="M235">
        <v>0.49330944365478202</v>
      </c>
      <c r="N235" s="1">
        <v>1.0011166497925201E-4</v>
      </c>
      <c r="O235">
        <v>0.49994994416750999</v>
      </c>
      <c r="P235" s="1">
        <v>6.6612761697733096E-4</v>
      </c>
    </row>
    <row r="236" spans="1:16" x14ac:dyDescent="0.25">
      <c r="A236" s="1">
        <v>1.5625E-5</v>
      </c>
      <c r="B236">
        <v>6.6538461538461497</v>
      </c>
      <c r="C236">
        <v>145</v>
      </c>
      <c r="D236">
        <v>-0.29168536108464299</v>
      </c>
      <c r="E236">
        <v>0.49802207855123798</v>
      </c>
      <c r="F236">
        <v>0.54284406562084897</v>
      </c>
      <c r="G236" s="1">
        <v>1.00858099707057E-4</v>
      </c>
      <c r="H236">
        <v>0.49994957095014603</v>
      </c>
      <c r="I236" s="1">
        <v>6.7109427882003499E-4</v>
      </c>
      <c r="J236">
        <v>10520200</v>
      </c>
      <c r="K236">
        <v>3247</v>
      </c>
      <c r="L236">
        <v>45926500</v>
      </c>
      <c r="M236">
        <v>0.49330944365478202</v>
      </c>
      <c r="N236" s="1">
        <v>1.0011166497925201E-4</v>
      </c>
      <c r="O236">
        <v>0.49994994416750999</v>
      </c>
      <c r="P236" s="1">
        <v>6.6612761697733096E-4</v>
      </c>
    </row>
    <row r="237" spans="1:16" x14ac:dyDescent="0.25">
      <c r="A237" t="s">
        <v>0</v>
      </c>
      <c r="B237">
        <v>7.1666666666666599</v>
      </c>
      <c r="C237">
        <v>3372</v>
      </c>
      <c r="D237">
        <v>-0.32181005317327099</v>
      </c>
      <c r="E237">
        <v>0.493622445229634</v>
      </c>
      <c r="F237">
        <v>0.53804846530030104</v>
      </c>
      <c r="G237" s="1">
        <v>8.8129363729039193E-5</v>
      </c>
      <c r="H237">
        <v>0.49995593531813498</v>
      </c>
      <c r="I237" s="1">
        <v>6.3159377339144698E-4</v>
      </c>
      <c r="J237">
        <v>46327300</v>
      </c>
    </row>
    <row r="238" spans="1:16" x14ac:dyDescent="0.25">
      <c r="A238">
        <v>1.024</v>
      </c>
      <c r="B238">
        <v>7.1666666666666599</v>
      </c>
      <c r="C238">
        <v>89</v>
      </c>
      <c r="D238">
        <v>-0.27510607419300498</v>
      </c>
      <c r="E238">
        <v>0.49495650268083502</v>
      </c>
      <c r="F238">
        <v>0.53950258792211003</v>
      </c>
      <c r="G238" s="1">
        <v>8.7215649444360999E-5</v>
      </c>
      <c r="H238">
        <v>0.49995639217527699</v>
      </c>
      <c r="I238" s="1">
        <v>6.2504548768458701E-4</v>
      </c>
      <c r="J238">
        <v>4201900</v>
      </c>
      <c r="K238">
        <v>3372</v>
      </c>
      <c r="L238">
        <v>46327300</v>
      </c>
      <c r="M238">
        <v>0.493622445229634</v>
      </c>
      <c r="N238" s="1">
        <v>8.8129363729039193E-5</v>
      </c>
      <c r="O238">
        <v>0.49995593531813498</v>
      </c>
      <c r="P238" s="1">
        <v>6.3159377339144698E-4</v>
      </c>
    </row>
    <row r="239" spans="1:16" x14ac:dyDescent="0.25">
      <c r="A239">
        <v>0.51200000000000001</v>
      </c>
      <c r="B239">
        <v>7.1666666666666599</v>
      </c>
      <c r="C239">
        <v>89</v>
      </c>
      <c r="D239">
        <v>-0.27510607419300498</v>
      </c>
      <c r="E239">
        <v>0.49495650268083502</v>
      </c>
      <c r="F239">
        <v>0.53950258792211003</v>
      </c>
      <c r="G239" s="1">
        <v>8.7215649444360999E-5</v>
      </c>
      <c r="H239">
        <v>0.49995639217527699</v>
      </c>
      <c r="I239" s="1">
        <v>6.2504548768458701E-4</v>
      </c>
      <c r="J239">
        <v>4200200</v>
      </c>
      <c r="K239">
        <v>3372</v>
      </c>
      <c r="L239">
        <v>46327300</v>
      </c>
      <c r="M239">
        <v>0.493622445229634</v>
      </c>
      <c r="N239" s="1">
        <v>8.8129363729039193E-5</v>
      </c>
      <c r="O239">
        <v>0.49995593531813498</v>
      </c>
      <c r="P239" s="1">
        <v>6.3159377339144698E-4</v>
      </c>
    </row>
    <row r="240" spans="1:16" x14ac:dyDescent="0.25">
      <c r="A240">
        <v>0.25600000000000001</v>
      </c>
      <c r="B240">
        <v>7.1666666666666599</v>
      </c>
      <c r="C240">
        <v>89</v>
      </c>
      <c r="D240">
        <v>-0.27510607419300498</v>
      </c>
      <c r="E240">
        <v>0.49495650268083502</v>
      </c>
      <c r="F240">
        <v>0.53950258792211003</v>
      </c>
      <c r="G240" s="1">
        <v>8.7215649444360999E-5</v>
      </c>
      <c r="H240">
        <v>0.49995639217527699</v>
      </c>
      <c r="I240" s="1">
        <v>6.2504548768458701E-4</v>
      </c>
      <c r="J240">
        <v>4477400</v>
      </c>
      <c r="K240">
        <v>3372</v>
      </c>
      <c r="L240">
        <v>46327300</v>
      </c>
      <c r="M240">
        <v>0.493622445229634</v>
      </c>
      <c r="N240" s="1">
        <v>8.8129363729039193E-5</v>
      </c>
      <c r="O240">
        <v>0.49995593531813498</v>
      </c>
      <c r="P240" s="1">
        <v>6.3159377339144698E-4</v>
      </c>
    </row>
    <row r="241" spans="1:16" x14ac:dyDescent="0.25">
      <c r="A241">
        <v>0.128</v>
      </c>
      <c r="B241">
        <v>7.1666666666666599</v>
      </c>
      <c r="C241">
        <v>138</v>
      </c>
      <c r="D241">
        <v>-0.30315813495110799</v>
      </c>
      <c r="E241">
        <v>0.48640941631932599</v>
      </c>
      <c r="F241">
        <v>0.53018626378806499</v>
      </c>
      <c r="G241" s="1">
        <v>8.7342066326656602E-5</v>
      </c>
      <c r="H241">
        <v>0.49995632896683601</v>
      </c>
      <c r="I241" s="1">
        <v>6.2595147534103902E-4</v>
      </c>
      <c r="J241">
        <v>5902300</v>
      </c>
      <c r="K241">
        <v>3372</v>
      </c>
      <c r="L241">
        <v>46327300</v>
      </c>
      <c r="M241">
        <v>0.493622445229634</v>
      </c>
      <c r="N241" s="1">
        <v>8.8129363729039193E-5</v>
      </c>
      <c r="O241">
        <v>0.49995593531813498</v>
      </c>
      <c r="P241" s="1">
        <v>6.3159377339144698E-4</v>
      </c>
    </row>
    <row r="242" spans="1:16" x14ac:dyDescent="0.25">
      <c r="A242">
        <v>6.4000000000000001E-2</v>
      </c>
      <c r="B242">
        <v>7.1666666666666599</v>
      </c>
      <c r="C242">
        <v>138</v>
      </c>
      <c r="D242">
        <v>-0.30315813495110799</v>
      </c>
      <c r="E242">
        <v>0.48640941631932599</v>
      </c>
      <c r="F242">
        <v>0.53018626378806499</v>
      </c>
      <c r="G242" s="1">
        <v>8.7342066326656602E-5</v>
      </c>
      <c r="H242">
        <v>0.49995632896683601</v>
      </c>
      <c r="I242" s="1">
        <v>6.2595147534103902E-4</v>
      </c>
      <c r="J242">
        <v>6025900</v>
      </c>
      <c r="K242">
        <v>3372</v>
      </c>
      <c r="L242">
        <v>46327300</v>
      </c>
      <c r="M242">
        <v>0.493622445229634</v>
      </c>
      <c r="N242" s="1">
        <v>8.8129363729039193E-5</v>
      </c>
      <c r="O242">
        <v>0.49995593531813498</v>
      </c>
      <c r="P242" s="1">
        <v>6.3159377339144698E-4</v>
      </c>
    </row>
    <row r="243" spans="1:16" x14ac:dyDescent="0.25">
      <c r="A243">
        <v>3.2000000000000001E-2</v>
      </c>
      <c r="B243">
        <v>7.1666666666666599</v>
      </c>
      <c r="C243">
        <v>149</v>
      </c>
      <c r="D243">
        <v>-0.30167950496044199</v>
      </c>
      <c r="E243">
        <v>0.498475040365845</v>
      </c>
      <c r="F243">
        <v>0.54333779399877102</v>
      </c>
      <c r="G243" s="1">
        <v>8.7473160714335294E-5</v>
      </c>
      <c r="H243">
        <v>0.499956263419642</v>
      </c>
      <c r="I243" s="1">
        <v>6.26890985119403E-4</v>
      </c>
      <c r="J243">
        <v>6872700</v>
      </c>
      <c r="K243">
        <v>3372</v>
      </c>
      <c r="L243">
        <v>46327300</v>
      </c>
      <c r="M243">
        <v>0.493622445229634</v>
      </c>
      <c r="N243" s="1">
        <v>8.8129363729039193E-5</v>
      </c>
      <c r="O243">
        <v>0.49995593531813498</v>
      </c>
      <c r="P243" s="1">
        <v>6.3159377339144698E-4</v>
      </c>
    </row>
    <row r="244" spans="1:16" x14ac:dyDescent="0.25">
      <c r="A244">
        <v>1.6E-2</v>
      </c>
      <c r="B244">
        <v>7.1666666666666599</v>
      </c>
      <c r="C244">
        <v>131</v>
      </c>
      <c r="D244">
        <v>-0.27299592074048501</v>
      </c>
      <c r="E244">
        <v>0.49763500022310397</v>
      </c>
      <c r="F244">
        <v>0.54242215024318396</v>
      </c>
      <c r="G244" s="1">
        <v>8.7669799651468594E-5</v>
      </c>
      <c r="H244">
        <v>0.49995616510017399</v>
      </c>
      <c r="I244" s="1">
        <v>6.2830023083552402E-4</v>
      </c>
      <c r="J244">
        <v>6147300</v>
      </c>
      <c r="K244">
        <v>3372</v>
      </c>
      <c r="L244">
        <v>46327300</v>
      </c>
      <c r="M244">
        <v>0.493622445229634</v>
      </c>
      <c r="N244" s="1">
        <v>8.8129363729039193E-5</v>
      </c>
      <c r="O244">
        <v>0.49995593531813498</v>
      </c>
      <c r="P244" s="1">
        <v>6.3159377339144698E-4</v>
      </c>
    </row>
    <row r="245" spans="1:16" x14ac:dyDescent="0.25">
      <c r="A245">
        <v>8.0000000000000002E-3</v>
      </c>
      <c r="B245">
        <v>7.1666666666666599</v>
      </c>
      <c r="C245">
        <v>147</v>
      </c>
      <c r="D245">
        <v>-0.27856207081025902</v>
      </c>
      <c r="E245">
        <v>0.49730633631986898</v>
      </c>
      <c r="F245">
        <v>0.542063906588657</v>
      </c>
      <c r="G245" s="1">
        <v>8.7405855471955896E-5</v>
      </c>
      <c r="H245">
        <v>0.49995629707226402</v>
      </c>
      <c r="I245" s="1">
        <v>6.2640863088235001E-4</v>
      </c>
      <c r="J245">
        <v>6704500</v>
      </c>
      <c r="K245">
        <v>3372</v>
      </c>
      <c r="L245">
        <v>46327300</v>
      </c>
      <c r="M245">
        <v>0.493622445229634</v>
      </c>
      <c r="N245" s="1">
        <v>8.8129363729039193E-5</v>
      </c>
      <c r="O245">
        <v>0.49995593531813498</v>
      </c>
      <c r="P245" s="1">
        <v>6.3159377339144698E-4</v>
      </c>
    </row>
    <row r="246" spans="1:16" x14ac:dyDescent="0.25">
      <c r="A246">
        <v>4.0000000000000001E-3</v>
      </c>
      <c r="B246">
        <v>7.1666666666666599</v>
      </c>
      <c r="C246">
        <v>113</v>
      </c>
      <c r="D246">
        <v>-0.29460699284223202</v>
      </c>
      <c r="E246">
        <v>0.49167416585891199</v>
      </c>
      <c r="F246">
        <v>0.53592484078621405</v>
      </c>
      <c r="G246" s="1">
        <v>8.7855700923844497E-5</v>
      </c>
      <c r="H246">
        <v>0.49995607214953802</v>
      </c>
      <c r="I246" s="1">
        <v>6.2963252328755205E-4</v>
      </c>
      <c r="J246">
        <v>5120400</v>
      </c>
      <c r="K246">
        <v>3372</v>
      </c>
      <c r="L246">
        <v>46327300</v>
      </c>
      <c r="M246">
        <v>0.493622445229634</v>
      </c>
      <c r="N246" s="1">
        <v>8.8129363729039193E-5</v>
      </c>
      <c r="O246">
        <v>0.49995593531813498</v>
      </c>
      <c r="P246" s="1">
        <v>6.3159377339144698E-4</v>
      </c>
    </row>
    <row r="247" spans="1:16" x14ac:dyDescent="0.25">
      <c r="A247">
        <v>2E-3</v>
      </c>
      <c r="B247">
        <v>7.1666666666666599</v>
      </c>
      <c r="C247">
        <v>121</v>
      </c>
      <c r="D247">
        <v>-0.29110827582618898</v>
      </c>
      <c r="E247">
        <v>0.498291555687082</v>
      </c>
      <c r="F247">
        <v>0.54313779569891996</v>
      </c>
      <c r="G247" s="1">
        <v>8.7643314179874893E-5</v>
      </c>
      <c r="H247">
        <v>0.49995617834291001</v>
      </c>
      <c r="I247" s="1">
        <v>6.2811041828910298E-4</v>
      </c>
      <c r="J247">
        <v>5673300</v>
      </c>
      <c r="K247">
        <v>3372</v>
      </c>
      <c r="L247">
        <v>46327300</v>
      </c>
      <c r="M247">
        <v>0.493622445229634</v>
      </c>
      <c r="N247" s="1">
        <v>8.8129363729039193E-5</v>
      </c>
      <c r="O247">
        <v>0.49995593531813498</v>
      </c>
      <c r="P247" s="1">
        <v>6.3159377339144698E-4</v>
      </c>
    </row>
    <row r="248" spans="1:16" x14ac:dyDescent="0.25">
      <c r="A248">
        <v>1E-3</v>
      </c>
      <c r="B248">
        <v>7.1666666666666599</v>
      </c>
      <c r="C248">
        <v>114</v>
      </c>
      <c r="D248">
        <v>-0.29147606121861902</v>
      </c>
      <c r="E248">
        <v>0.49628500156604799</v>
      </c>
      <c r="F248">
        <v>0.54095065170699197</v>
      </c>
      <c r="G248" s="1">
        <v>8.7585235280629393E-5</v>
      </c>
      <c r="H248">
        <v>0.49995620738235902</v>
      </c>
      <c r="I248" s="1">
        <v>6.2769418617784401E-4</v>
      </c>
      <c r="J248">
        <v>5862300</v>
      </c>
      <c r="K248">
        <v>3372</v>
      </c>
      <c r="L248">
        <v>46327300</v>
      </c>
      <c r="M248">
        <v>0.493622445229634</v>
      </c>
      <c r="N248" s="1">
        <v>8.8129363729039193E-5</v>
      </c>
      <c r="O248">
        <v>0.49995593531813498</v>
      </c>
      <c r="P248" s="1">
        <v>6.3159377339144698E-4</v>
      </c>
    </row>
    <row r="249" spans="1:16" x14ac:dyDescent="0.25">
      <c r="A249" s="1">
        <v>5.0000000000000001E-4</v>
      </c>
      <c r="B249">
        <v>7.1666666666666599</v>
      </c>
      <c r="C249">
        <v>125</v>
      </c>
      <c r="D249">
        <v>-0.29150154458989003</v>
      </c>
      <c r="E249">
        <v>0.49175171015458902</v>
      </c>
      <c r="F249">
        <v>0.53600936406850297</v>
      </c>
      <c r="G249" s="1">
        <v>8.7998308813230704E-5</v>
      </c>
      <c r="H249">
        <v>0.499956000845593</v>
      </c>
      <c r="I249" s="1">
        <v>6.3065454649482002E-4</v>
      </c>
      <c r="J249">
        <v>6519600</v>
      </c>
      <c r="K249">
        <v>3372</v>
      </c>
      <c r="L249">
        <v>46327300</v>
      </c>
      <c r="M249">
        <v>0.493622445229634</v>
      </c>
      <c r="N249" s="1">
        <v>8.8129363729039193E-5</v>
      </c>
      <c r="O249">
        <v>0.49995593531813498</v>
      </c>
      <c r="P249" s="1">
        <v>6.3159377339144698E-4</v>
      </c>
    </row>
    <row r="250" spans="1:16" x14ac:dyDescent="0.25">
      <c r="A250" s="1">
        <v>2.5000000000000001E-4</v>
      </c>
      <c r="B250">
        <v>7.1666666666666599</v>
      </c>
      <c r="C250">
        <v>151</v>
      </c>
      <c r="D250">
        <v>-0.29166647714661598</v>
      </c>
      <c r="E250">
        <v>0.49394901413263997</v>
      </c>
      <c r="F250">
        <v>0.538404425404577</v>
      </c>
      <c r="G250" s="1">
        <v>8.7582647055883797E-5</v>
      </c>
      <c r="H250">
        <v>0.499956208676472</v>
      </c>
      <c r="I250" s="1">
        <v>6.2767563723383304E-4</v>
      </c>
      <c r="J250">
        <v>8305100</v>
      </c>
      <c r="K250">
        <v>3372</v>
      </c>
      <c r="L250">
        <v>46327300</v>
      </c>
      <c r="M250">
        <v>0.493622445229634</v>
      </c>
      <c r="N250" s="1">
        <v>8.8129363729039193E-5</v>
      </c>
      <c r="O250">
        <v>0.49995593531813498</v>
      </c>
      <c r="P250" s="1">
        <v>6.3159377339144698E-4</v>
      </c>
    </row>
    <row r="251" spans="1:16" x14ac:dyDescent="0.25">
      <c r="A251" s="1">
        <v>1.25E-4</v>
      </c>
      <c r="B251">
        <v>7.1666666666666599</v>
      </c>
      <c r="C251">
        <v>144</v>
      </c>
      <c r="D251">
        <v>-0.29174619955682701</v>
      </c>
      <c r="E251">
        <v>0.49722266013502497</v>
      </c>
      <c r="F251">
        <v>0.54197269954717697</v>
      </c>
      <c r="G251" s="1">
        <v>8.8033114551966304E-5</v>
      </c>
      <c r="H251">
        <v>0.49995598344272402</v>
      </c>
      <c r="I251" s="1">
        <v>6.3090398762242496E-4</v>
      </c>
      <c r="J251">
        <v>8462700</v>
      </c>
      <c r="K251">
        <v>3372</v>
      </c>
      <c r="L251">
        <v>46327300</v>
      </c>
      <c r="M251">
        <v>0.493622445229634</v>
      </c>
      <c r="N251" s="1">
        <v>8.8129363729039193E-5</v>
      </c>
      <c r="O251">
        <v>0.49995593531813498</v>
      </c>
      <c r="P251" s="1">
        <v>6.3159377339144698E-4</v>
      </c>
    </row>
    <row r="252" spans="1:16" x14ac:dyDescent="0.25">
      <c r="A252" s="1">
        <v>6.2500000000000001E-5</v>
      </c>
      <c r="B252">
        <v>7.1666666666666599</v>
      </c>
      <c r="C252">
        <v>142</v>
      </c>
      <c r="D252">
        <v>-0.29173716027973501</v>
      </c>
      <c r="E252">
        <v>0.49317719834349799</v>
      </c>
      <c r="F252">
        <v>0.53756314619441303</v>
      </c>
      <c r="G252" s="1">
        <v>8.7834723579316404E-5</v>
      </c>
      <c r="H252">
        <v>0.49995608263821001</v>
      </c>
      <c r="I252" s="1">
        <v>6.2948218565176696E-4</v>
      </c>
      <c r="J252">
        <v>8697400</v>
      </c>
      <c r="K252">
        <v>3372</v>
      </c>
      <c r="L252">
        <v>46327300</v>
      </c>
      <c r="M252">
        <v>0.493622445229634</v>
      </c>
      <c r="N252" s="1">
        <v>8.8129363729039193E-5</v>
      </c>
      <c r="O252">
        <v>0.49995593531813498</v>
      </c>
      <c r="P252" s="1">
        <v>6.3159377339144698E-4</v>
      </c>
    </row>
    <row r="253" spans="1:16" x14ac:dyDescent="0.25">
      <c r="A253" s="1">
        <v>3.1250000000000001E-5</v>
      </c>
      <c r="B253">
        <v>7.1666666666666599</v>
      </c>
      <c r="C253">
        <v>146</v>
      </c>
      <c r="D253">
        <v>-0.29166493984743502</v>
      </c>
      <c r="E253">
        <v>0.49164734720464498</v>
      </c>
      <c r="F253">
        <v>0.53589560845306305</v>
      </c>
      <c r="G253" s="1">
        <v>8.7445113652662098E-5</v>
      </c>
      <c r="H253">
        <v>0.499956277443173</v>
      </c>
      <c r="I253" s="1">
        <v>6.2668998117741204E-4</v>
      </c>
      <c r="J253">
        <v>9661000</v>
      </c>
      <c r="K253">
        <v>3372</v>
      </c>
      <c r="L253">
        <v>46327300</v>
      </c>
      <c r="M253">
        <v>0.493622445229634</v>
      </c>
      <c r="N253" s="1">
        <v>8.8129363729039193E-5</v>
      </c>
      <c r="O253">
        <v>0.49995593531813498</v>
      </c>
      <c r="P253" s="1">
        <v>6.3159377339144698E-4</v>
      </c>
    </row>
    <row r="254" spans="1:16" x14ac:dyDescent="0.25">
      <c r="A254" s="1">
        <v>1.5625E-5</v>
      </c>
      <c r="B254">
        <v>7.1666666666666599</v>
      </c>
      <c r="C254">
        <v>147</v>
      </c>
      <c r="D254">
        <v>-0.29165615067940498</v>
      </c>
      <c r="E254">
        <v>0.49419166860742503</v>
      </c>
      <c r="F254">
        <v>0.538668918782093</v>
      </c>
      <c r="G254" s="1">
        <v>8.77683097993964E-5</v>
      </c>
      <c r="H254">
        <v>0.49995611584510002</v>
      </c>
      <c r="I254" s="1">
        <v>6.29006220229007E-4</v>
      </c>
      <c r="J254">
        <v>11510000</v>
      </c>
      <c r="K254">
        <v>3372</v>
      </c>
      <c r="L254">
        <v>46327300</v>
      </c>
      <c r="M254">
        <v>0.493622445229634</v>
      </c>
      <c r="N254" s="1">
        <v>8.8129363729039193E-5</v>
      </c>
      <c r="O254">
        <v>0.49995593531813498</v>
      </c>
      <c r="P254" s="1">
        <v>6.3159377339144698E-4</v>
      </c>
    </row>
    <row r="255" spans="1:16" x14ac:dyDescent="0.25">
      <c r="A255" t="s">
        <v>0</v>
      </c>
      <c r="B255">
        <v>7.67948717948717</v>
      </c>
      <c r="C255">
        <v>3494</v>
      </c>
      <c r="D255">
        <v>-0.32147198695323298</v>
      </c>
      <c r="E255">
        <v>0.493414311401904</v>
      </c>
      <c r="F255">
        <v>0.53782159942807595</v>
      </c>
      <c r="G255" s="1">
        <v>7.7600602492844395E-5</v>
      </c>
      <c r="H255">
        <v>0.49996119969875302</v>
      </c>
      <c r="I255" s="1">
        <v>5.9593283196427902E-4</v>
      </c>
      <c r="J255">
        <v>46848900</v>
      </c>
    </row>
    <row r="256" spans="1:16" x14ac:dyDescent="0.25">
      <c r="A256">
        <v>1.024</v>
      </c>
      <c r="B256">
        <v>7.67948717948717</v>
      </c>
      <c r="C256">
        <v>95</v>
      </c>
      <c r="D256">
        <v>-0.274752940585618</v>
      </c>
      <c r="E256">
        <v>0.491840587790006</v>
      </c>
      <c r="F256">
        <v>0.53610624069110602</v>
      </c>
      <c r="G256" s="1">
        <v>7.7613526737629795E-5</v>
      </c>
      <c r="H256">
        <v>0.49996119323663102</v>
      </c>
      <c r="I256" s="1">
        <v>5.9603208353641403E-4</v>
      </c>
      <c r="J256">
        <v>4401200</v>
      </c>
      <c r="K256">
        <v>3494</v>
      </c>
      <c r="L256">
        <v>46848900</v>
      </c>
      <c r="M256">
        <v>0.493414311401904</v>
      </c>
      <c r="N256" s="1">
        <v>7.7600602492844395E-5</v>
      </c>
      <c r="O256">
        <v>0.49996119969875302</v>
      </c>
      <c r="P256" s="1">
        <v>5.9593283196427902E-4</v>
      </c>
    </row>
    <row r="257" spans="1:16" x14ac:dyDescent="0.25">
      <c r="A257">
        <v>0.51200000000000001</v>
      </c>
      <c r="B257">
        <v>7.67948717948717</v>
      </c>
      <c r="C257">
        <v>95</v>
      </c>
      <c r="D257">
        <v>-0.274752940585618</v>
      </c>
      <c r="E257">
        <v>0.491840587790006</v>
      </c>
      <c r="F257">
        <v>0.53610624069110602</v>
      </c>
      <c r="G257" s="1">
        <v>7.7613526737629795E-5</v>
      </c>
      <c r="H257">
        <v>0.49996119323663102</v>
      </c>
      <c r="I257" s="1">
        <v>5.9603208353641403E-4</v>
      </c>
      <c r="J257">
        <v>4292100</v>
      </c>
      <c r="K257">
        <v>3494</v>
      </c>
      <c r="L257">
        <v>46848900</v>
      </c>
      <c r="M257">
        <v>0.493414311401904</v>
      </c>
      <c r="N257" s="1">
        <v>7.7600602492844395E-5</v>
      </c>
      <c r="O257">
        <v>0.49996119969875302</v>
      </c>
      <c r="P257" s="1">
        <v>5.9593283196427902E-4</v>
      </c>
    </row>
    <row r="258" spans="1:16" x14ac:dyDescent="0.25">
      <c r="A258">
        <v>0.25600000000000001</v>
      </c>
      <c r="B258">
        <v>7.67948717948717</v>
      </c>
      <c r="C258">
        <v>95</v>
      </c>
      <c r="D258">
        <v>-0.274752940585618</v>
      </c>
      <c r="E258">
        <v>0.491840587790006</v>
      </c>
      <c r="F258">
        <v>0.53610624069110602</v>
      </c>
      <c r="G258" s="1">
        <v>7.7613526737629795E-5</v>
      </c>
      <c r="H258">
        <v>0.49996119323663102</v>
      </c>
      <c r="I258" s="1">
        <v>5.9603208353641403E-4</v>
      </c>
      <c r="J258">
        <v>4265600</v>
      </c>
      <c r="K258">
        <v>3494</v>
      </c>
      <c r="L258">
        <v>46848900</v>
      </c>
      <c r="M258">
        <v>0.493414311401904</v>
      </c>
      <c r="N258" s="1">
        <v>7.7600602492844395E-5</v>
      </c>
      <c r="O258">
        <v>0.49996119969875302</v>
      </c>
      <c r="P258" s="1">
        <v>5.9593283196427902E-4</v>
      </c>
    </row>
    <row r="259" spans="1:16" x14ac:dyDescent="0.25">
      <c r="A259">
        <v>0.128</v>
      </c>
      <c r="B259">
        <v>7.67948717948717</v>
      </c>
      <c r="C259">
        <v>112</v>
      </c>
      <c r="D259">
        <v>-0.29572611590689801</v>
      </c>
      <c r="E259">
        <v>0.49574060687184901</v>
      </c>
      <c r="F259">
        <v>0.54035726149031604</v>
      </c>
      <c r="G259" s="1">
        <v>7.8100729190566599E-5</v>
      </c>
      <c r="H259">
        <v>0.499960949635404</v>
      </c>
      <c r="I259" s="1">
        <v>5.9977354852755601E-4</v>
      </c>
      <c r="J259">
        <v>4982600</v>
      </c>
      <c r="K259">
        <v>3494</v>
      </c>
      <c r="L259">
        <v>46848900</v>
      </c>
      <c r="M259">
        <v>0.493414311401904</v>
      </c>
      <c r="N259" s="1">
        <v>7.7600602492844395E-5</v>
      </c>
      <c r="O259">
        <v>0.49996119969875302</v>
      </c>
      <c r="P259" s="1">
        <v>5.9593283196427902E-4</v>
      </c>
    </row>
    <row r="260" spans="1:16" x14ac:dyDescent="0.25">
      <c r="A260">
        <v>6.4000000000000001E-2</v>
      </c>
      <c r="B260">
        <v>7.67948717948717</v>
      </c>
      <c r="C260">
        <v>114</v>
      </c>
      <c r="D260">
        <v>-0.29364131739635801</v>
      </c>
      <c r="E260">
        <v>0.495456775548894</v>
      </c>
      <c r="F260">
        <v>0.54004788534829495</v>
      </c>
      <c r="G260" s="1">
        <v>7.7054541777532503E-5</v>
      </c>
      <c r="H260">
        <v>0.49996147272911101</v>
      </c>
      <c r="I260" s="1">
        <v>5.9173936570182004E-4</v>
      </c>
      <c r="J260">
        <v>4971200</v>
      </c>
      <c r="K260">
        <v>3494</v>
      </c>
      <c r="L260">
        <v>46848900</v>
      </c>
      <c r="M260">
        <v>0.493414311401904</v>
      </c>
      <c r="N260" s="1">
        <v>7.7600602492844395E-5</v>
      </c>
      <c r="O260">
        <v>0.49996119969875302</v>
      </c>
      <c r="P260" s="1">
        <v>5.9593283196427902E-4</v>
      </c>
    </row>
    <row r="261" spans="1:16" x14ac:dyDescent="0.25">
      <c r="A261">
        <v>3.2000000000000001E-2</v>
      </c>
      <c r="B261">
        <v>7.67948717948717</v>
      </c>
      <c r="C261">
        <v>116</v>
      </c>
      <c r="D261">
        <v>-0.29363872849624201</v>
      </c>
      <c r="E261">
        <v>0.496926116031294</v>
      </c>
      <c r="F261">
        <v>0.54164946647411105</v>
      </c>
      <c r="G261" s="1">
        <v>7.7322194605988702E-5</v>
      </c>
      <c r="H261">
        <v>0.49996133890269701</v>
      </c>
      <c r="I261" s="1">
        <v>5.9379480216650295E-4</v>
      </c>
      <c r="J261">
        <v>5082300</v>
      </c>
      <c r="K261">
        <v>3494</v>
      </c>
      <c r="L261">
        <v>46848900</v>
      </c>
      <c r="M261">
        <v>0.493414311401904</v>
      </c>
      <c r="N261" s="1">
        <v>7.7600602492844395E-5</v>
      </c>
      <c r="O261">
        <v>0.49996119969875302</v>
      </c>
      <c r="P261" s="1">
        <v>5.9593283196427902E-4</v>
      </c>
    </row>
    <row r="262" spans="1:16" x14ac:dyDescent="0.25">
      <c r="A262">
        <v>1.6E-2</v>
      </c>
      <c r="B262">
        <v>7.67948717948717</v>
      </c>
      <c r="C262">
        <v>144</v>
      </c>
      <c r="D262">
        <v>-0.27404056682739197</v>
      </c>
      <c r="E262">
        <v>0.49521067663385798</v>
      </c>
      <c r="F262">
        <v>0.53977963753090497</v>
      </c>
      <c r="G262" s="1">
        <v>7.7471592347499993E-5</v>
      </c>
      <c r="H262">
        <v>0.49996126420382597</v>
      </c>
      <c r="I262" s="1">
        <v>5.9494210020708297E-4</v>
      </c>
      <c r="J262">
        <v>6540600</v>
      </c>
      <c r="K262">
        <v>3494</v>
      </c>
      <c r="L262">
        <v>46848900</v>
      </c>
      <c r="M262">
        <v>0.493414311401904</v>
      </c>
      <c r="N262" s="1">
        <v>7.7600602492844395E-5</v>
      </c>
      <c r="O262">
        <v>0.49996119969875302</v>
      </c>
      <c r="P262" s="1">
        <v>5.9593283196427902E-4</v>
      </c>
    </row>
    <row r="263" spans="1:16" x14ac:dyDescent="0.25">
      <c r="A263">
        <v>8.0000000000000002E-3</v>
      </c>
      <c r="B263">
        <v>7.67948717948717</v>
      </c>
      <c r="C263">
        <v>150</v>
      </c>
      <c r="D263">
        <v>-0.278627128985173</v>
      </c>
      <c r="E263">
        <v>0.498504660917719</v>
      </c>
      <c r="F263">
        <v>0.54337008040031398</v>
      </c>
      <c r="G263" s="1">
        <v>7.7227381291455899E-5</v>
      </c>
      <c r="H263">
        <v>0.49996138630935399</v>
      </c>
      <c r="I263" s="1">
        <v>5.93066684533103E-4</v>
      </c>
      <c r="J263">
        <v>6852600</v>
      </c>
      <c r="K263">
        <v>3494</v>
      </c>
      <c r="L263">
        <v>46848900</v>
      </c>
      <c r="M263">
        <v>0.493414311401904</v>
      </c>
      <c r="N263" s="1">
        <v>7.7600602492844395E-5</v>
      </c>
      <c r="O263">
        <v>0.49996119969875302</v>
      </c>
      <c r="P263" s="1">
        <v>5.9593283196427902E-4</v>
      </c>
    </row>
    <row r="264" spans="1:16" x14ac:dyDescent="0.25">
      <c r="A264">
        <v>4.0000000000000001E-3</v>
      </c>
      <c r="B264">
        <v>7.67948717948717</v>
      </c>
      <c r="C264">
        <v>164</v>
      </c>
      <c r="D264">
        <v>-0.27719920120487301</v>
      </c>
      <c r="E264">
        <v>0.49060158049875202</v>
      </c>
      <c r="F264">
        <v>0.53475572274364003</v>
      </c>
      <c r="G264" s="1">
        <v>7.72716934933637E-5</v>
      </c>
      <c r="H264">
        <v>0.49996136415325299</v>
      </c>
      <c r="I264" s="1">
        <v>5.9340697951954901E-4</v>
      </c>
      <c r="J264">
        <v>7642800</v>
      </c>
      <c r="K264">
        <v>3494</v>
      </c>
      <c r="L264">
        <v>46848900</v>
      </c>
      <c r="M264">
        <v>0.493414311401904</v>
      </c>
      <c r="N264" s="1">
        <v>7.7600602492844395E-5</v>
      </c>
      <c r="O264">
        <v>0.49996119969875302</v>
      </c>
      <c r="P264" s="1">
        <v>5.9593283196427902E-4</v>
      </c>
    </row>
    <row r="265" spans="1:16" x14ac:dyDescent="0.25">
      <c r="A265">
        <v>2E-3</v>
      </c>
      <c r="B265">
        <v>7.67948717948717</v>
      </c>
      <c r="C265">
        <v>161</v>
      </c>
      <c r="D265">
        <v>-0.277430411586642</v>
      </c>
      <c r="E265">
        <v>0.49398456708920002</v>
      </c>
      <c r="F265">
        <v>0.53844317812722797</v>
      </c>
      <c r="G265" s="1">
        <v>7.7712317085420994E-5</v>
      </c>
      <c r="H265">
        <v>0.49996114384145701</v>
      </c>
      <c r="I265" s="1">
        <v>5.9679074274573301E-4</v>
      </c>
      <c r="J265">
        <v>7618000</v>
      </c>
      <c r="K265">
        <v>3494</v>
      </c>
      <c r="L265">
        <v>46848900</v>
      </c>
      <c r="M265">
        <v>0.493414311401904</v>
      </c>
      <c r="N265" s="1">
        <v>7.7600602492844395E-5</v>
      </c>
      <c r="O265">
        <v>0.49996119969875302</v>
      </c>
      <c r="P265" s="1">
        <v>5.9593283196427902E-4</v>
      </c>
    </row>
    <row r="266" spans="1:16" x14ac:dyDescent="0.25">
      <c r="A266">
        <v>1E-3</v>
      </c>
      <c r="B266">
        <v>7.67948717948717</v>
      </c>
      <c r="C266">
        <v>118</v>
      </c>
      <c r="D266">
        <v>-0.291700443819357</v>
      </c>
      <c r="E266">
        <v>0.49567088768435302</v>
      </c>
      <c r="F266">
        <v>0.54028126757594497</v>
      </c>
      <c r="G266" s="1">
        <v>7.7285010542937904E-5</v>
      </c>
      <c r="H266">
        <v>0.49996135749472798</v>
      </c>
      <c r="I266" s="1">
        <v>5.9350924763102299E-4</v>
      </c>
      <c r="J266">
        <v>5758700</v>
      </c>
      <c r="K266">
        <v>3494</v>
      </c>
      <c r="L266">
        <v>46848900</v>
      </c>
      <c r="M266">
        <v>0.493414311401904</v>
      </c>
      <c r="N266" s="1">
        <v>7.7600602492844395E-5</v>
      </c>
      <c r="O266">
        <v>0.49996119969875302</v>
      </c>
      <c r="P266" s="1">
        <v>5.9593283196427902E-4</v>
      </c>
    </row>
    <row r="267" spans="1:16" x14ac:dyDescent="0.25">
      <c r="A267" s="1">
        <v>5.0000000000000001E-4</v>
      </c>
      <c r="B267">
        <v>7.67948717948717</v>
      </c>
      <c r="C267">
        <v>131</v>
      </c>
      <c r="D267">
        <v>-0.29173824770020201</v>
      </c>
      <c r="E267">
        <v>0.49937449009470097</v>
      </c>
      <c r="F267">
        <v>0.54431819420322403</v>
      </c>
      <c r="G267" s="1">
        <v>7.81393101489946E-5</v>
      </c>
      <c r="H267">
        <v>0.499960930344925</v>
      </c>
      <c r="I267" s="1">
        <v>6.0006983050317605E-4</v>
      </c>
      <c r="J267">
        <v>7089700</v>
      </c>
      <c r="K267">
        <v>3494</v>
      </c>
      <c r="L267">
        <v>46848900</v>
      </c>
      <c r="M267">
        <v>0.493414311401904</v>
      </c>
      <c r="N267" s="1">
        <v>7.7600602492844395E-5</v>
      </c>
      <c r="O267">
        <v>0.49996119969875302</v>
      </c>
      <c r="P267" s="1">
        <v>5.9593283196427902E-4</v>
      </c>
    </row>
    <row r="268" spans="1:16" x14ac:dyDescent="0.25">
      <c r="A268" s="1">
        <v>2.5000000000000001E-4</v>
      </c>
      <c r="B268">
        <v>7.67948717948717</v>
      </c>
      <c r="C268">
        <v>141</v>
      </c>
      <c r="D268">
        <v>-0.29176124598032799</v>
      </c>
      <c r="E268">
        <v>0.49651719358938901</v>
      </c>
      <c r="F268">
        <v>0.54120374101243396</v>
      </c>
      <c r="G268" s="1">
        <v>7.7832931733801098E-5</v>
      </c>
      <c r="H268">
        <v>0.49996108353413299</v>
      </c>
      <c r="I268" s="1">
        <v>5.9771700139162596E-4</v>
      </c>
      <c r="J268">
        <v>8149200</v>
      </c>
      <c r="K268">
        <v>3494</v>
      </c>
      <c r="L268">
        <v>46848900</v>
      </c>
      <c r="M268">
        <v>0.493414311401904</v>
      </c>
      <c r="N268" s="1">
        <v>7.7600602492844395E-5</v>
      </c>
      <c r="O268">
        <v>0.49996119969875302</v>
      </c>
      <c r="P268" s="1">
        <v>5.9593283196427902E-4</v>
      </c>
    </row>
    <row r="269" spans="1:16" x14ac:dyDescent="0.25">
      <c r="A269" s="1">
        <v>1.25E-4</v>
      </c>
      <c r="B269">
        <v>7.67948717948717</v>
      </c>
      <c r="C269">
        <v>146</v>
      </c>
      <c r="D269">
        <v>-0.29158778451658801</v>
      </c>
      <c r="E269">
        <v>0.49406357043283</v>
      </c>
      <c r="F269">
        <v>0.53852929177178399</v>
      </c>
      <c r="G269" s="1">
        <v>7.8139314868996794E-5</v>
      </c>
      <c r="H269">
        <v>0.499960930342565</v>
      </c>
      <c r="I269" s="1">
        <v>6.0006986675037303E-4</v>
      </c>
      <c r="J269">
        <v>10207900</v>
      </c>
      <c r="K269">
        <v>3494</v>
      </c>
      <c r="L269">
        <v>46848900</v>
      </c>
      <c r="M269">
        <v>0.493414311401904</v>
      </c>
      <c r="N269" s="1">
        <v>7.7600602492844395E-5</v>
      </c>
      <c r="O269">
        <v>0.49996119969875302</v>
      </c>
      <c r="P269" s="1">
        <v>5.9593283196427902E-4</v>
      </c>
    </row>
    <row r="270" spans="1:16" x14ac:dyDescent="0.25">
      <c r="A270" s="1">
        <v>6.2500000000000001E-5</v>
      </c>
      <c r="B270">
        <v>7.67948717948717</v>
      </c>
      <c r="C270">
        <v>149</v>
      </c>
      <c r="D270">
        <v>-0.29169027796434899</v>
      </c>
      <c r="E270">
        <v>0.49673201572708098</v>
      </c>
      <c r="F270">
        <v>0.541437897142519</v>
      </c>
      <c r="G270" s="1">
        <v>7.8111220038867794E-5</v>
      </c>
      <c r="H270">
        <v>0.49996094438998001</v>
      </c>
      <c r="I270" s="1">
        <v>5.9985411286258704E-4</v>
      </c>
      <c r="J270">
        <v>9928400</v>
      </c>
      <c r="K270">
        <v>3494</v>
      </c>
      <c r="L270">
        <v>46848900</v>
      </c>
      <c r="M270">
        <v>0.493414311401904</v>
      </c>
      <c r="N270" s="1">
        <v>7.7600602492844395E-5</v>
      </c>
      <c r="O270">
        <v>0.49996119969875302</v>
      </c>
      <c r="P270" s="1">
        <v>5.9593283196427902E-4</v>
      </c>
    </row>
    <row r="271" spans="1:16" x14ac:dyDescent="0.25">
      <c r="A271" s="1">
        <v>3.1250000000000001E-5</v>
      </c>
      <c r="B271">
        <v>7.67948717948717</v>
      </c>
      <c r="C271">
        <v>144</v>
      </c>
      <c r="D271">
        <v>-0.29174171041659602</v>
      </c>
      <c r="E271">
        <v>0.49126934736371802</v>
      </c>
      <c r="F271">
        <v>0.53548358862645296</v>
      </c>
      <c r="G271" s="1">
        <v>7.7550607794796197E-5</v>
      </c>
      <c r="H271">
        <v>0.49996122469610199</v>
      </c>
      <c r="I271" s="1">
        <v>5.9554889832157598E-4</v>
      </c>
      <c r="J271">
        <v>10005900</v>
      </c>
      <c r="K271">
        <v>3494</v>
      </c>
      <c r="L271">
        <v>46848900</v>
      </c>
      <c r="M271">
        <v>0.493414311401904</v>
      </c>
      <c r="N271" s="1">
        <v>7.7600602492844395E-5</v>
      </c>
      <c r="O271">
        <v>0.49996119969875302</v>
      </c>
      <c r="P271" s="1">
        <v>5.9593283196427902E-4</v>
      </c>
    </row>
    <row r="272" spans="1:16" x14ac:dyDescent="0.25">
      <c r="A272" s="1">
        <v>1.5625E-5</v>
      </c>
      <c r="B272">
        <v>7.67948717948717</v>
      </c>
      <c r="C272">
        <v>148</v>
      </c>
      <c r="D272">
        <v>-0.29172071560041302</v>
      </c>
      <c r="E272">
        <v>0.49285254373187298</v>
      </c>
      <c r="F272">
        <v>0.53720927266774199</v>
      </c>
      <c r="G272" s="1">
        <v>7.75304687852251E-5</v>
      </c>
      <c r="H272">
        <v>0.499961234765607</v>
      </c>
      <c r="I272" s="1">
        <v>5.9539424105576699E-4</v>
      </c>
      <c r="J272">
        <v>10405100</v>
      </c>
      <c r="K272">
        <v>3494</v>
      </c>
      <c r="L272">
        <v>46848900</v>
      </c>
      <c r="M272">
        <v>0.493414311401904</v>
      </c>
      <c r="N272" s="1">
        <v>7.7600602492844395E-5</v>
      </c>
      <c r="O272">
        <v>0.49996119969875302</v>
      </c>
      <c r="P272" s="1">
        <v>5.9593283196427902E-4</v>
      </c>
    </row>
    <row r="273" spans="1:16" x14ac:dyDescent="0.25">
      <c r="A273" t="s">
        <v>0</v>
      </c>
      <c r="B273">
        <v>8.1923076923076898</v>
      </c>
      <c r="C273">
        <v>3610</v>
      </c>
      <c r="D273">
        <v>-0.32123410701171601</v>
      </c>
      <c r="E273">
        <v>0.49433719164580098</v>
      </c>
      <c r="F273">
        <v>0.53882753889392299</v>
      </c>
      <c r="G273" s="1">
        <v>6.8907736451517793E-5</v>
      </c>
      <c r="H273">
        <v>0.49996554613177402</v>
      </c>
      <c r="I273" s="1">
        <v>5.6451337939128E-4</v>
      </c>
      <c r="J273">
        <v>47785100</v>
      </c>
    </row>
    <row r="274" spans="1:16" x14ac:dyDescent="0.25">
      <c r="A274">
        <v>1.024</v>
      </c>
      <c r="B274">
        <v>8.1923076923076898</v>
      </c>
      <c r="C274">
        <v>81</v>
      </c>
      <c r="D274">
        <v>-0.26215030160047098</v>
      </c>
      <c r="E274">
        <v>0.49554002511756701</v>
      </c>
      <c r="F274">
        <v>0.540138627378148</v>
      </c>
      <c r="G274" s="1">
        <v>6.8331139527200103E-5</v>
      </c>
      <c r="H274">
        <v>0.49996583443023601</v>
      </c>
      <c r="I274" s="1">
        <v>5.5978971997283199E-4</v>
      </c>
      <c r="J274">
        <v>3835500</v>
      </c>
      <c r="K274">
        <v>3610</v>
      </c>
      <c r="L274">
        <v>47785100</v>
      </c>
      <c r="M274">
        <v>0.49433719164580098</v>
      </c>
      <c r="N274" s="1">
        <v>6.8907736451517793E-5</v>
      </c>
      <c r="O274">
        <v>0.49996554613177402</v>
      </c>
      <c r="P274" s="1">
        <v>5.6451337939128E-4</v>
      </c>
    </row>
    <row r="275" spans="1:16" x14ac:dyDescent="0.25">
      <c r="A275">
        <v>0.51200000000000001</v>
      </c>
      <c r="B275">
        <v>8.1923076923076898</v>
      </c>
      <c r="C275">
        <v>81</v>
      </c>
      <c r="D275">
        <v>-0.26215030160047098</v>
      </c>
      <c r="E275">
        <v>0.49554002511756701</v>
      </c>
      <c r="F275">
        <v>0.540138627378148</v>
      </c>
      <c r="G275" s="1">
        <v>6.8331139527200103E-5</v>
      </c>
      <c r="H275">
        <v>0.49996583443023601</v>
      </c>
      <c r="I275" s="1">
        <v>5.5978971997283199E-4</v>
      </c>
      <c r="J275">
        <v>4216800</v>
      </c>
      <c r="K275">
        <v>3610</v>
      </c>
      <c r="L275">
        <v>47785100</v>
      </c>
      <c r="M275">
        <v>0.49433719164580098</v>
      </c>
      <c r="N275" s="1">
        <v>6.8907736451517793E-5</v>
      </c>
      <c r="O275">
        <v>0.49996554613177402</v>
      </c>
      <c r="P275" s="1">
        <v>5.6451337939128E-4</v>
      </c>
    </row>
    <row r="276" spans="1:16" x14ac:dyDescent="0.25">
      <c r="A276">
        <v>0.25600000000000001</v>
      </c>
      <c r="B276">
        <v>8.1923076923076898</v>
      </c>
      <c r="C276">
        <v>126</v>
      </c>
      <c r="D276">
        <v>-0.278166949268986</v>
      </c>
      <c r="E276">
        <v>0.49731647664922002</v>
      </c>
      <c r="F276">
        <v>0.54207495954764995</v>
      </c>
      <c r="G276" s="1">
        <v>6.8883675307440594E-5</v>
      </c>
      <c r="H276">
        <v>0.499965558162346</v>
      </c>
      <c r="I276" s="1">
        <v>5.6431626309557097E-4</v>
      </c>
      <c r="J276">
        <v>5556200</v>
      </c>
      <c r="K276">
        <v>3610</v>
      </c>
      <c r="L276">
        <v>47785100</v>
      </c>
      <c r="M276">
        <v>0.49433719164580098</v>
      </c>
      <c r="N276" s="1">
        <v>6.8907736451517793E-5</v>
      </c>
      <c r="O276">
        <v>0.49996554613177402</v>
      </c>
      <c r="P276" s="1">
        <v>5.6451337939128E-4</v>
      </c>
    </row>
    <row r="277" spans="1:16" x14ac:dyDescent="0.25">
      <c r="A277">
        <v>0.128</v>
      </c>
      <c r="B277">
        <v>8.1923076923076898</v>
      </c>
      <c r="C277">
        <v>111</v>
      </c>
      <c r="D277">
        <v>-0.29582264165426397</v>
      </c>
      <c r="E277">
        <v>0.48962071477254299</v>
      </c>
      <c r="F277">
        <v>0.53368657910207196</v>
      </c>
      <c r="G277" s="1">
        <v>6.8427837182638495E-5</v>
      </c>
      <c r="H277">
        <v>0.49996578608140801</v>
      </c>
      <c r="I277" s="1">
        <v>5.6058189691930802E-4</v>
      </c>
      <c r="J277">
        <v>4877700</v>
      </c>
      <c r="K277">
        <v>3610</v>
      </c>
      <c r="L277">
        <v>47785100</v>
      </c>
      <c r="M277">
        <v>0.49433719164580098</v>
      </c>
      <c r="N277" s="1">
        <v>6.8907736451517793E-5</v>
      </c>
      <c r="O277">
        <v>0.49996554613177402</v>
      </c>
      <c r="P277" s="1">
        <v>5.6451337939128E-4</v>
      </c>
    </row>
    <row r="278" spans="1:16" x14ac:dyDescent="0.25">
      <c r="A278">
        <v>6.4000000000000001E-2</v>
      </c>
      <c r="B278">
        <v>8.1923076923076898</v>
      </c>
      <c r="C278">
        <v>124</v>
      </c>
      <c r="D278">
        <v>-0.29354422862047702</v>
      </c>
      <c r="E278">
        <v>0.49530395733494598</v>
      </c>
      <c r="F278">
        <v>0.53988131349509105</v>
      </c>
      <c r="G278" s="1">
        <v>6.82940789658026E-5</v>
      </c>
      <c r="H278">
        <v>0.49996585296051699</v>
      </c>
      <c r="I278" s="1">
        <v>5.5948610845061295E-4</v>
      </c>
      <c r="J278">
        <v>5339200</v>
      </c>
      <c r="K278">
        <v>3610</v>
      </c>
      <c r="L278">
        <v>47785100</v>
      </c>
      <c r="M278">
        <v>0.49433719164580098</v>
      </c>
      <c r="N278" s="1">
        <v>6.8907736451517793E-5</v>
      </c>
      <c r="O278">
        <v>0.49996554613177402</v>
      </c>
      <c r="P278" s="1">
        <v>5.6451337939128E-4</v>
      </c>
    </row>
    <row r="279" spans="1:16" x14ac:dyDescent="0.25">
      <c r="A279">
        <v>3.2000000000000001E-2</v>
      </c>
      <c r="B279">
        <v>8.1923076923076898</v>
      </c>
      <c r="C279">
        <v>125</v>
      </c>
      <c r="D279">
        <v>-0.29380875015834501</v>
      </c>
      <c r="E279">
        <v>0.49239601783002002</v>
      </c>
      <c r="F279">
        <v>0.53671165943472199</v>
      </c>
      <c r="G279" s="1">
        <v>6.8201833713588095E-5</v>
      </c>
      <c r="H279">
        <v>0.49996589908314298</v>
      </c>
      <c r="I279" s="1">
        <v>5.5873040696131796E-4</v>
      </c>
      <c r="J279">
        <v>6129000</v>
      </c>
      <c r="K279">
        <v>3610</v>
      </c>
      <c r="L279">
        <v>47785100</v>
      </c>
      <c r="M279">
        <v>0.49433719164580098</v>
      </c>
      <c r="N279" s="1">
        <v>6.8907736451517793E-5</v>
      </c>
      <c r="O279">
        <v>0.49996554613177402</v>
      </c>
      <c r="P279" s="1">
        <v>5.6451337939128E-4</v>
      </c>
    </row>
    <row r="280" spans="1:16" x14ac:dyDescent="0.25">
      <c r="A280">
        <v>1.6E-2</v>
      </c>
      <c r="B280">
        <v>8.1923076923076898</v>
      </c>
      <c r="C280">
        <v>125</v>
      </c>
      <c r="D280">
        <v>-0.26637355222333498</v>
      </c>
      <c r="E280">
        <v>0.495495396270489</v>
      </c>
      <c r="F280">
        <v>0.54008998193483304</v>
      </c>
      <c r="G280" s="1">
        <v>6.8324979981326806E-5</v>
      </c>
      <c r="H280">
        <v>0.499965837510009</v>
      </c>
      <c r="I280" s="1">
        <v>5.5973925907779195E-4</v>
      </c>
      <c r="J280">
        <v>5930500</v>
      </c>
      <c r="K280">
        <v>3610</v>
      </c>
      <c r="L280">
        <v>47785100</v>
      </c>
      <c r="M280">
        <v>0.49433719164580098</v>
      </c>
      <c r="N280" s="1">
        <v>6.8907736451517793E-5</v>
      </c>
      <c r="O280">
        <v>0.49996554613177402</v>
      </c>
      <c r="P280" s="1">
        <v>5.6451337939128E-4</v>
      </c>
    </row>
    <row r="281" spans="1:16" x14ac:dyDescent="0.25">
      <c r="A281">
        <v>8.0000000000000002E-3</v>
      </c>
      <c r="B281">
        <v>8.1923076923076898</v>
      </c>
      <c r="C281">
        <v>142</v>
      </c>
      <c r="D281">
        <v>-0.27869718254211601</v>
      </c>
      <c r="E281">
        <v>0.49377028389107502</v>
      </c>
      <c r="F281">
        <v>0.53820960944127205</v>
      </c>
      <c r="G281" s="1">
        <v>6.8709570296587795E-5</v>
      </c>
      <c r="H281">
        <v>0.49996564521485098</v>
      </c>
      <c r="I281" s="1">
        <v>5.6288994127589199E-4</v>
      </c>
      <c r="J281">
        <v>6286300</v>
      </c>
      <c r="K281">
        <v>3610</v>
      </c>
      <c r="L281">
        <v>47785100</v>
      </c>
      <c r="M281">
        <v>0.49433719164580098</v>
      </c>
      <c r="N281" s="1">
        <v>6.8907736451517793E-5</v>
      </c>
      <c r="O281">
        <v>0.49996554613177402</v>
      </c>
      <c r="P281" s="1">
        <v>5.6451337939128E-4</v>
      </c>
    </row>
    <row r="282" spans="1:16" x14ac:dyDescent="0.25">
      <c r="A282">
        <v>4.0000000000000001E-3</v>
      </c>
      <c r="B282">
        <v>8.1923076923076898</v>
      </c>
      <c r="C282">
        <v>146</v>
      </c>
      <c r="D282">
        <v>-0.27867003071093099</v>
      </c>
      <c r="E282">
        <v>0.4878386338174</v>
      </c>
      <c r="F282">
        <v>0.53174411086096596</v>
      </c>
      <c r="G282" s="1">
        <v>6.8318280512458197E-5</v>
      </c>
      <c r="H282">
        <v>0.49996584085974299</v>
      </c>
      <c r="I282" s="1">
        <v>5.5968437496744605E-4</v>
      </c>
      <c r="J282">
        <v>6498400</v>
      </c>
      <c r="K282">
        <v>3610</v>
      </c>
      <c r="L282">
        <v>47785100</v>
      </c>
      <c r="M282">
        <v>0.49433719164580098</v>
      </c>
      <c r="N282" s="1">
        <v>6.8907736451517793E-5</v>
      </c>
      <c r="O282">
        <v>0.49996554613177402</v>
      </c>
      <c r="P282" s="1">
        <v>5.6451337939128E-4</v>
      </c>
    </row>
    <row r="283" spans="1:16" x14ac:dyDescent="0.25">
      <c r="A283">
        <v>2E-3</v>
      </c>
      <c r="B283">
        <v>8.1923076923076898</v>
      </c>
      <c r="C283">
        <v>167</v>
      </c>
      <c r="D283">
        <v>-0.27660807374915902</v>
      </c>
      <c r="E283">
        <v>0.49661461537569301</v>
      </c>
      <c r="F283">
        <v>0.54130993075950495</v>
      </c>
      <c r="G283" s="1">
        <v>6.8679594429576997E-5</v>
      </c>
      <c r="H283">
        <v>0.49996566020278499</v>
      </c>
      <c r="I283" s="1">
        <v>5.6264436974999598E-4</v>
      </c>
      <c r="J283">
        <v>9464100</v>
      </c>
      <c r="K283">
        <v>3610</v>
      </c>
      <c r="L283">
        <v>47785100</v>
      </c>
      <c r="M283">
        <v>0.49433719164580098</v>
      </c>
      <c r="N283" s="1">
        <v>6.8907736451517793E-5</v>
      </c>
      <c r="O283">
        <v>0.49996554613177402</v>
      </c>
      <c r="P283" s="1">
        <v>5.6451337939128E-4</v>
      </c>
    </row>
    <row r="284" spans="1:16" x14ac:dyDescent="0.25">
      <c r="A284">
        <v>1E-3</v>
      </c>
      <c r="B284">
        <v>8.1923076923076898</v>
      </c>
      <c r="C284">
        <v>118</v>
      </c>
      <c r="D284">
        <v>-0.29158763538975302</v>
      </c>
      <c r="E284">
        <v>0.49739899392198</v>
      </c>
      <c r="F284">
        <v>0.54216490337495804</v>
      </c>
      <c r="G284" s="1">
        <v>6.9157339855019305E-5</v>
      </c>
      <c r="H284">
        <v>0.49996542133007199</v>
      </c>
      <c r="I284" s="1">
        <v>5.6655820727381204E-4</v>
      </c>
      <c r="J284">
        <v>5770900</v>
      </c>
      <c r="K284">
        <v>3610</v>
      </c>
      <c r="L284">
        <v>47785100</v>
      </c>
      <c r="M284">
        <v>0.49433719164580098</v>
      </c>
      <c r="N284" s="1">
        <v>6.8907736451517793E-5</v>
      </c>
      <c r="O284">
        <v>0.49996554613177402</v>
      </c>
      <c r="P284" s="1">
        <v>5.6451337939128E-4</v>
      </c>
    </row>
    <row r="285" spans="1:16" x14ac:dyDescent="0.25">
      <c r="A285" s="1">
        <v>5.0000000000000001E-4</v>
      </c>
      <c r="B285">
        <v>8.1923076923076898</v>
      </c>
      <c r="C285">
        <v>140</v>
      </c>
      <c r="D285">
        <v>-0.29141960012316598</v>
      </c>
      <c r="E285">
        <v>0.49747240459601699</v>
      </c>
      <c r="F285">
        <v>0.54224492100965904</v>
      </c>
      <c r="G285" s="1">
        <v>6.9084012002784594E-5</v>
      </c>
      <c r="H285">
        <v>0.499965457993998</v>
      </c>
      <c r="I285" s="1">
        <v>5.6595748294588995E-4</v>
      </c>
      <c r="J285">
        <v>6980600</v>
      </c>
      <c r="K285">
        <v>3610</v>
      </c>
      <c r="L285">
        <v>47785100</v>
      </c>
      <c r="M285">
        <v>0.49433719164580098</v>
      </c>
      <c r="N285" s="1">
        <v>6.8907736451517793E-5</v>
      </c>
      <c r="O285">
        <v>0.49996554613177402</v>
      </c>
      <c r="P285" s="1">
        <v>5.6451337939128E-4</v>
      </c>
    </row>
    <row r="286" spans="1:16" x14ac:dyDescent="0.25">
      <c r="A286" s="1">
        <v>2.5000000000000001E-4</v>
      </c>
      <c r="B286">
        <v>8.1923076923076898</v>
      </c>
      <c r="C286">
        <v>148</v>
      </c>
      <c r="D286">
        <v>-0.29145071752020602</v>
      </c>
      <c r="E286">
        <v>0.496877413181953</v>
      </c>
      <c r="F286">
        <v>0.54159638036832902</v>
      </c>
      <c r="G286" s="1">
        <v>6.8132490734229502E-5</v>
      </c>
      <c r="H286">
        <v>0.499965933754632</v>
      </c>
      <c r="I286" s="1">
        <v>5.5816232793811098E-4</v>
      </c>
      <c r="J286">
        <v>8515100</v>
      </c>
      <c r="K286">
        <v>3610</v>
      </c>
      <c r="L286">
        <v>47785100</v>
      </c>
      <c r="M286">
        <v>0.49433719164580098</v>
      </c>
      <c r="N286" s="1">
        <v>6.8907736451517793E-5</v>
      </c>
      <c r="O286">
        <v>0.49996554613177402</v>
      </c>
      <c r="P286" s="1">
        <v>5.6451337939128E-4</v>
      </c>
    </row>
    <row r="287" spans="1:16" x14ac:dyDescent="0.25">
      <c r="A287" s="1">
        <v>1.25E-4</v>
      </c>
      <c r="B287">
        <v>8.1923076923076898</v>
      </c>
      <c r="C287">
        <v>150</v>
      </c>
      <c r="D287">
        <v>-0.291422274533637</v>
      </c>
      <c r="E287">
        <v>0.49813285318531397</v>
      </c>
      <c r="F287">
        <v>0.54296480997199204</v>
      </c>
      <c r="G287" s="1">
        <v>6.85236951187828E-5</v>
      </c>
      <c r="H287">
        <v>0.49996573815244</v>
      </c>
      <c r="I287" s="1">
        <v>5.6136719462695096E-4</v>
      </c>
      <c r="J287">
        <v>8919300</v>
      </c>
      <c r="K287">
        <v>3610</v>
      </c>
      <c r="L287">
        <v>47785100</v>
      </c>
      <c r="M287">
        <v>0.49433719164580098</v>
      </c>
      <c r="N287" s="1">
        <v>6.8907736451517793E-5</v>
      </c>
      <c r="O287">
        <v>0.49996554613177402</v>
      </c>
      <c r="P287" s="1">
        <v>5.6451337939128E-4</v>
      </c>
    </row>
    <row r="288" spans="1:16" x14ac:dyDescent="0.25">
      <c r="A288" s="1">
        <v>6.2500000000000001E-5</v>
      </c>
      <c r="B288">
        <v>8.1923076923076898</v>
      </c>
      <c r="C288">
        <v>147</v>
      </c>
      <c r="D288">
        <v>-0.29159730703716502</v>
      </c>
      <c r="E288">
        <v>0.49412573535302701</v>
      </c>
      <c r="F288">
        <v>0.53859705153479998</v>
      </c>
      <c r="G288" s="1">
        <v>6.8616203087734599E-5</v>
      </c>
      <c r="H288">
        <v>0.49996569189845602</v>
      </c>
      <c r="I288" s="1">
        <v>5.6212504837259501E-4</v>
      </c>
      <c r="J288">
        <v>9635800</v>
      </c>
      <c r="K288">
        <v>3610</v>
      </c>
      <c r="L288">
        <v>47785100</v>
      </c>
      <c r="M288">
        <v>0.49433719164580098</v>
      </c>
      <c r="N288" s="1">
        <v>6.8907736451517793E-5</v>
      </c>
      <c r="O288">
        <v>0.49996554613177402</v>
      </c>
      <c r="P288" s="1">
        <v>5.6451337939128E-4</v>
      </c>
    </row>
    <row r="289" spans="1:16" x14ac:dyDescent="0.25">
      <c r="A289" s="1">
        <v>3.1250000000000001E-5</v>
      </c>
      <c r="B289">
        <v>8.1923076923076898</v>
      </c>
      <c r="C289">
        <v>146</v>
      </c>
      <c r="D289">
        <v>-0.29163815889940597</v>
      </c>
      <c r="E289">
        <v>0.49369165924675001</v>
      </c>
      <c r="F289">
        <v>0.53812390857895698</v>
      </c>
      <c r="G289" s="1">
        <v>6.8637160701490106E-5</v>
      </c>
      <c r="H289">
        <v>0.49996568141964898</v>
      </c>
      <c r="I289" s="1">
        <v>5.6229673959297703E-4</v>
      </c>
      <c r="J289">
        <v>10237200</v>
      </c>
      <c r="K289">
        <v>3610</v>
      </c>
      <c r="L289">
        <v>47785100</v>
      </c>
      <c r="M289">
        <v>0.49433719164580098</v>
      </c>
      <c r="N289" s="1">
        <v>6.8907736451517793E-5</v>
      </c>
      <c r="O289">
        <v>0.49996554613177402</v>
      </c>
      <c r="P289" s="1">
        <v>5.6451337939128E-4</v>
      </c>
    </row>
    <row r="290" spans="1:16" x14ac:dyDescent="0.25">
      <c r="A290" s="1">
        <v>1.5625E-5</v>
      </c>
      <c r="B290">
        <v>8.1923076923076898</v>
      </c>
      <c r="C290">
        <v>143</v>
      </c>
      <c r="D290">
        <v>-0.291615691047452</v>
      </c>
      <c r="E290">
        <v>0.49099296317782898</v>
      </c>
      <c r="F290">
        <v>0.53518232986383396</v>
      </c>
      <c r="G290" s="1">
        <v>6.8113779725820196E-5</v>
      </c>
      <c r="H290">
        <v>0.49996594311013698</v>
      </c>
      <c r="I290" s="1">
        <v>5.5800904159998804E-4</v>
      </c>
      <c r="J290">
        <v>11283400</v>
      </c>
      <c r="K290">
        <v>3610</v>
      </c>
      <c r="L290">
        <v>47785100</v>
      </c>
      <c r="M290">
        <v>0.49433719164580098</v>
      </c>
      <c r="N290" s="1">
        <v>6.8907736451517793E-5</v>
      </c>
      <c r="O290">
        <v>0.49996554613177402</v>
      </c>
      <c r="P290" s="1">
        <v>5.6451337939128E-4</v>
      </c>
    </row>
    <row r="291" spans="1:16" x14ac:dyDescent="0.25">
      <c r="A291" t="s">
        <v>0</v>
      </c>
      <c r="B291">
        <v>8.7051282051282008</v>
      </c>
      <c r="C291">
        <v>3728</v>
      </c>
      <c r="D291">
        <v>-0.32086460860239702</v>
      </c>
      <c r="E291">
        <v>0.49406325155175301</v>
      </c>
      <c r="F291">
        <v>0.53852894419141095</v>
      </c>
      <c r="G291" s="1">
        <v>6.1126382487897106E-5</v>
      </c>
      <c r="H291">
        <v>0.499969436808756</v>
      </c>
      <c r="I291" s="1">
        <v>5.3211299627284802E-4</v>
      </c>
      <c r="J291">
        <v>50223300</v>
      </c>
    </row>
    <row r="292" spans="1:16" x14ac:dyDescent="0.25">
      <c r="A292">
        <v>1.024</v>
      </c>
      <c r="B292">
        <v>8.7051282051282008</v>
      </c>
      <c r="C292">
        <v>83</v>
      </c>
      <c r="D292">
        <v>-0.26443149384182102</v>
      </c>
      <c r="E292">
        <v>0.49510576384627902</v>
      </c>
      <c r="F292">
        <v>0.53966528259244495</v>
      </c>
      <c r="G292" s="1">
        <v>6.1338730365845197E-5</v>
      </c>
      <c r="H292">
        <v>0.49996933063481702</v>
      </c>
      <c r="I292" s="1">
        <v>5.3396151177447296E-4</v>
      </c>
      <c r="J292">
        <v>3994500</v>
      </c>
      <c r="K292">
        <v>3728</v>
      </c>
      <c r="L292">
        <v>50223300</v>
      </c>
      <c r="M292">
        <v>0.49406325155175301</v>
      </c>
      <c r="N292" s="1">
        <v>6.1126382487897106E-5</v>
      </c>
      <c r="O292">
        <v>0.499969436808756</v>
      </c>
      <c r="P292" s="1">
        <v>5.3211299627284802E-4</v>
      </c>
    </row>
    <row r="293" spans="1:16" x14ac:dyDescent="0.25">
      <c r="A293">
        <v>0.51200000000000001</v>
      </c>
      <c r="B293">
        <v>8.7051282051282008</v>
      </c>
      <c r="C293">
        <v>83</v>
      </c>
      <c r="D293">
        <v>-0.26443149384182102</v>
      </c>
      <c r="E293">
        <v>0.49510576384627902</v>
      </c>
      <c r="F293">
        <v>0.53966528259244495</v>
      </c>
      <c r="G293" s="1">
        <v>6.1338730365845197E-5</v>
      </c>
      <c r="H293">
        <v>0.49996933063481702</v>
      </c>
      <c r="I293" s="1">
        <v>5.3396151177447296E-4</v>
      </c>
      <c r="J293">
        <v>4009100</v>
      </c>
      <c r="K293">
        <v>3728</v>
      </c>
      <c r="L293">
        <v>50223300</v>
      </c>
      <c r="M293">
        <v>0.49406325155175301</v>
      </c>
      <c r="N293" s="1">
        <v>6.1126382487897106E-5</v>
      </c>
      <c r="O293">
        <v>0.499969436808756</v>
      </c>
      <c r="P293" s="1">
        <v>5.3211299627284802E-4</v>
      </c>
    </row>
    <row r="294" spans="1:16" x14ac:dyDescent="0.25">
      <c r="A294">
        <v>0.25600000000000001</v>
      </c>
      <c r="B294">
        <v>8.7051282051282008</v>
      </c>
      <c r="C294">
        <v>121</v>
      </c>
      <c r="D294">
        <v>-0.28108804443756902</v>
      </c>
      <c r="E294">
        <v>0.49471762165949201</v>
      </c>
      <c r="F294">
        <v>0.539242207608846</v>
      </c>
      <c r="G294" s="1">
        <v>6.1097572605750496E-5</v>
      </c>
      <c r="H294">
        <v>0.49996945121369701</v>
      </c>
      <c r="I294" s="1">
        <v>5.3186220255518695E-4</v>
      </c>
      <c r="J294">
        <v>7100000</v>
      </c>
      <c r="K294">
        <v>3728</v>
      </c>
      <c r="L294">
        <v>50223300</v>
      </c>
      <c r="M294">
        <v>0.49406325155175301</v>
      </c>
      <c r="N294" s="1">
        <v>6.1126382487897106E-5</v>
      </c>
      <c r="O294">
        <v>0.499969436808756</v>
      </c>
      <c r="P294" s="1">
        <v>5.3211299627284802E-4</v>
      </c>
    </row>
    <row r="295" spans="1:16" x14ac:dyDescent="0.25">
      <c r="A295">
        <v>0.128</v>
      </c>
      <c r="B295">
        <v>8.7051282051282008</v>
      </c>
      <c r="C295">
        <v>114</v>
      </c>
      <c r="D295">
        <v>-0.29977991982339902</v>
      </c>
      <c r="E295">
        <v>0.49629334631271899</v>
      </c>
      <c r="F295">
        <v>0.54095974748086395</v>
      </c>
      <c r="G295" s="1">
        <v>6.0753465353835503E-5</v>
      </c>
      <c r="H295">
        <v>0.49996962326732303</v>
      </c>
      <c r="I295" s="1">
        <v>5.2886670481095202E-4</v>
      </c>
      <c r="J295">
        <v>5076300</v>
      </c>
      <c r="K295">
        <v>3728</v>
      </c>
      <c r="L295">
        <v>50223300</v>
      </c>
      <c r="M295">
        <v>0.49406325155175301</v>
      </c>
      <c r="N295" s="1">
        <v>6.1126382487897106E-5</v>
      </c>
      <c r="O295">
        <v>0.499969436808756</v>
      </c>
      <c r="P295" s="1">
        <v>5.3211299627284802E-4</v>
      </c>
    </row>
    <row r="296" spans="1:16" x14ac:dyDescent="0.25">
      <c r="A296">
        <v>6.4000000000000001E-2</v>
      </c>
      <c r="B296">
        <v>8.7051282051282008</v>
      </c>
      <c r="C296">
        <v>122</v>
      </c>
      <c r="D296">
        <v>-0.29789139460789998</v>
      </c>
      <c r="E296">
        <v>0.49610801510608199</v>
      </c>
      <c r="F296">
        <v>0.54075773646562897</v>
      </c>
      <c r="G296" s="1">
        <v>6.08132346309187E-5</v>
      </c>
      <c r="H296">
        <v>0.49996959338268399</v>
      </c>
      <c r="I296" s="1">
        <v>5.2938700403068896E-4</v>
      </c>
      <c r="J296">
        <v>5470600</v>
      </c>
      <c r="K296">
        <v>3728</v>
      </c>
      <c r="L296">
        <v>50223300</v>
      </c>
      <c r="M296">
        <v>0.49406325155175301</v>
      </c>
      <c r="N296" s="1">
        <v>6.1126382487897106E-5</v>
      </c>
      <c r="O296">
        <v>0.499969436808756</v>
      </c>
      <c r="P296" s="1">
        <v>5.3211299627284802E-4</v>
      </c>
    </row>
    <row r="297" spans="1:16" x14ac:dyDescent="0.25">
      <c r="A297">
        <v>3.2000000000000001E-2</v>
      </c>
      <c r="B297">
        <v>8.7051282051282008</v>
      </c>
      <c r="C297">
        <v>133</v>
      </c>
      <c r="D297">
        <v>-0.28129677836925499</v>
      </c>
      <c r="E297">
        <v>0.49507620056206803</v>
      </c>
      <c r="F297">
        <v>0.53963305861265398</v>
      </c>
      <c r="G297" s="1">
        <v>6.1153830990479094E-5</v>
      </c>
      <c r="H297">
        <v>0.49996942308450398</v>
      </c>
      <c r="I297" s="1">
        <v>5.3235193900686296E-4</v>
      </c>
      <c r="J297">
        <v>5812900</v>
      </c>
      <c r="K297">
        <v>3728</v>
      </c>
      <c r="L297">
        <v>50223300</v>
      </c>
      <c r="M297">
        <v>0.49406325155175301</v>
      </c>
      <c r="N297" s="1">
        <v>6.1126382487897106E-5</v>
      </c>
      <c r="O297">
        <v>0.499969436808756</v>
      </c>
      <c r="P297" s="1">
        <v>5.3211299627284802E-4</v>
      </c>
    </row>
    <row r="298" spans="1:16" x14ac:dyDescent="0.25">
      <c r="A298">
        <v>1.6E-2</v>
      </c>
      <c r="B298">
        <v>8.7051282051282008</v>
      </c>
      <c r="C298">
        <v>139</v>
      </c>
      <c r="D298">
        <v>-0.27575390522677901</v>
      </c>
      <c r="E298">
        <v>0.49264578268954001</v>
      </c>
      <c r="F298">
        <v>0.53698390313159805</v>
      </c>
      <c r="G298" s="1">
        <v>6.1033195243309601E-5</v>
      </c>
      <c r="H298">
        <v>0.49996948340237801</v>
      </c>
      <c r="I298" s="1">
        <v>5.3130178936163105E-4</v>
      </c>
      <c r="J298">
        <v>6748000</v>
      </c>
      <c r="K298">
        <v>3728</v>
      </c>
      <c r="L298">
        <v>50223300</v>
      </c>
      <c r="M298">
        <v>0.49406325155175301</v>
      </c>
      <c r="N298" s="1">
        <v>6.1126382487897106E-5</v>
      </c>
      <c r="O298">
        <v>0.499969436808756</v>
      </c>
      <c r="P298" s="1">
        <v>5.3211299627284802E-4</v>
      </c>
    </row>
    <row r="299" spans="1:16" x14ac:dyDescent="0.25">
      <c r="A299">
        <v>8.0000000000000002E-3</v>
      </c>
      <c r="B299">
        <v>8.7051282051282008</v>
      </c>
      <c r="C299">
        <v>163</v>
      </c>
      <c r="D299">
        <v>-0.27871855859094802</v>
      </c>
      <c r="E299">
        <v>0.49679357938419999</v>
      </c>
      <c r="F299">
        <v>0.54150500152877801</v>
      </c>
      <c r="G299" s="1">
        <v>6.1166811735846593E-5</v>
      </c>
      <c r="H299">
        <v>0.49996941659413202</v>
      </c>
      <c r="I299" s="1">
        <v>5.3246493805948498E-4</v>
      </c>
      <c r="J299">
        <v>7043600</v>
      </c>
      <c r="K299">
        <v>3728</v>
      </c>
      <c r="L299">
        <v>50223300</v>
      </c>
      <c r="M299">
        <v>0.49406325155175301</v>
      </c>
      <c r="N299" s="1">
        <v>6.1126382487897106E-5</v>
      </c>
      <c r="O299">
        <v>0.499969436808756</v>
      </c>
      <c r="P299" s="1">
        <v>5.3211299627284802E-4</v>
      </c>
    </row>
    <row r="300" spans="1:16" x14ac:dyDescent="0.25">
      <c r="A300">
        <v>4.0000000000000001E-3</v>
      </c>
      <c r="B300">
        <v>8.7051282051282008</v>
      </c>
      <c r="C300">
        <v>169</v>
      </c>
      <c r="D300">
        <v>-0.27861437384104598</v>
      </c>
      <c r="E300">
        <v>0.49237753647863902</v>
      </c>
      <c r="F300">
        <v>0.53669151476171595</v>
      </c>
      <c r="G300" s="1">
        <v>6.0978979092296501E-5</v>
      </c>
      <c r="H300">
        <v>0.49996951051045302</v>
      </c>
      <c r="I300" s="1">
        <v>5.3082983081627301E-4</v>
      </c>
      <c r="J300">
        <v>7367700</v>
      </c>
      <c r="K300">
        <v>3728</v>
      </c>
      <c r="L300">
        <v>50223300</v>
      </c>
      <c r="M300">
        <v>0.49406325155175301</v>
      </c>
      <c r="N300" s="1">
        <v>6.1126382487897106E-5</v>
      </c>
      <c r="O300">
        <v>0.499969436808756</v>
      </c>
      <c r="P300" s="1">
        <v>5.3211299627284802E-4</v>
      </c>
    </row>
    <row r="301" spans="1:16" x14ac:dyDescent="0.25">
      <c r="A301">
        <v>2E-3</v>
      </c>
      <c r="B301">
        <v>8.7051282051282008</v>
      </c>
      <c r="C301">
        <v>166</v>
      </c>
      <c r="D301">
        <v>-0.27347561246714902</v>
      </c>
      <c r="E301">
        <v>0.49424213360658098</v>
      </c>
      <c r="F301">
        <v>0.53872392563117399</v>
      </c>
      <c r="G301" s="1">
        <v>6.0735617965934602E-5</v>
      </c>
      <c r="H301">
        <v>0.49996963219101698</v>
      </c>
      <c r="I301" s="1">
        <v>5.2871134101114799E-4</v>
      </c>
      <c r="J301">
        <v>7504600</v>
      </c>
      <c r="K301">
        <v>3728</v>
      </c>
      <c r="L301">
        <v>50223300</v>
      </c>
      <c r="M301">
        <v>0.49406325155175301</v>
      </c>
      <c r="N301" s="1">
        <v>6.1126382487897106E-5</v>
      </c>
      <c r="O301">
        <v>0.499969436808756</v>
      </c>
      <c r="P301" s="1">
        <v>5.3211299627284802E-4</v>
      </c>
    </row>
    <row r="302" spans="1:16" x14ac:dyDescent="0.25">
      <c r="A302">
        <v>1E-3</v>
      </c>
      <c r="B302">
        <v>8.7051282051282008</v>
      </c>
      <c r="C302">
        <v>184</v>
      </c>
      <c r="D302">
        <v>-0.27652584412658099</v>
      </c>
      <c r="E302">
        <v>0.49605663503832897</v>
      </c>
      <c r="F302">
        <v>0.54070173219177797</v>
      </c>
      <c r="G302" s="1">
        <v>6.1239568292625795E-5</v>
      </c>
      <c r="H302">
        <v>0.49996938021585302</v>
      </c>
      <c r="I302" s="1">
        <v>5.3309829321401196E-4</v>
      </c>
      <c r="J302">
        <v>8694200</v>
      </c>
      <c r="K302">
        <v>3728</v>
      </c>
      <c r="L302">
        <v>50223300</v>
      </c>
      <c r="M302">
        <v>0.49406325155175301</v>
      </c>
      <c r="N302" s="1">
        <v>6.1126382487897106E-5</v>
      </c>
      <c r="O302">
        <v>0.499969436808756</v>
      </c>
      <c r="P302" s="1">
        <v>5.3211299627284802E-4</v>
      </c>
    </row>
    <row r="303" spans="1:16" x14ac:dyDescent="0.25">
      <c r="A303" s="1">
        <v>5.0000000000000001E-4</v>
      </c>
      <c r="B303">
        <v>8.7051282051282008</v>
      </c>
      <c r="C303">
        <v>173</v>
      </c>
      <c r="D303">
        <v>-0.27661251633064499</v>
      </c>
      <c r="E303">
        <v>0.497135770122135</v>
      </c>
      <c r="F303">
        <v>0.54187798943312704</v>
      </c>
      <c r="G303" s="1">
        <v>6.0688329931890503E-5</v>
      </c>
      <c r="H303">
        <v>0.499969655835034</v>
      </c>
      <c r="I303" s="1">
        <v>5.2829969261222601E-4</v>
      </c>
      <c r="J303">
        <v>8649500</v>
      </c>
      <c r="K303">
        <v>3728</v>
      </c>
      <c r="L303">
        <v>50223300</v>
      </c>
      <c r="M303">
        <v>0.49406325155175301</v>
      </c>
      <c r="N303" s="1">
        <v>6.1126382487897106E-5</v>
      </c>
      <c r="O303">
        <v>0.499969436808756</v>
      </c>
      <c r="P303" s="1">
        <v>5.3211299627284802E-4</v>
      </c>
    </row>
    <row r="304" spans="1:16" x14ac:dyDescent="0.25">
      <c r="A304" s="1">
        <v>2.5000000000000001E-4</v>
      </c>
      <c r="B304">
        <v>8.7051282051282008</v>
      </c>
      <c r="C304">
        <v>147</v>
      </c>
      <c r="D304">
        <v>-0.29160848972073899</v>
      </c>
      <c r="E304">
        <v>0.49507998859668301</v>
      </c>
      <c r="F304">
        <v>0.53963718757038404</v>
      </c>
      <c r="G304" s="1">
        <v>6.0854358611917001E-5</v>
      </c>
      <c r="H304">
        <v>0.49996957282069399</v>
      </c>
      <c r="I304" s="1">
        <v>5.2974499355758502E-4</v>
      </c>
      <c r="J304">
        <v>8289600</v>
      </c>
      <c r="K304">
        <v>3728</v>
      </c>
      <c r="L304">
        <v>50223300</v>
      </c>
      <c r="M304">
        <v>0.49406325155175301</v>
      </c>
      <c r="N304" s="1">
        <v>6.1126382487897106E-5</v>
      </c>
      <c r="O304">
        <v>0.499969436808756</v>
      </c>
      <c r="P304" s="1">
        <v>5.3211299627284802E-4</v>
      </c>
    </row>
    <row r="305" spans="1:16" x14ac:dyDescent="0.25">
      <c r="A305" s="1">
        <v>1.25E-4</v>
      </c>
      <c r="B305">
        <v>8.7051282051282008</v>
      </c>
      <c r="C305">
        <v>148</v>
      </c>
      <c r="D305">
        <v>-0.29166624219578202</v>
      </c>
      <c r="E305">
        <v>0.49594599204254702</v>
      </c>
      <c r="F305">
        <v>0.54058113132637597</v>
      </c>
      <c r="G305" s="1">
        <v>6.09542183678257E-5</v>
      </c>
      <c r="H305">
        <v>0.49996952289081598</v>
      </c>
      <c r="I305" s="1">
        <v>5.3061428553530297E-4</v>
      </c>
      <c r="J305">
        <v>8507300</v>
      </c>
      <c r="K305">
        <v>3728</v>
      </c>
      <c r="L305">
        <v>50223300</v>
      </c>
      <c r="M305">
        <v>0.49406325155175301</v>
      </c>
      <c r="N305" s="1">
        <v>6.1126382487897106E-5</v>
      </c>
      <c r="O305">
        <v>0.499969436808756</v>
      </c>
      <c r="P305" s="1">
        <v>5.3211299627284802E-4</v>
      </c>
    </row>
    <row r="306" spans="1:16" x14ac:dyDescent="0.25">
      <c r="A306" s="1">
        <v>6.2500000000000001E-5</v>
      </c>
      <c r="B306">
        <v>8.7051282051282008</v>
      </c>
      <c r="C306">
        <v>145</v>
      </c>
      <c r="D306">
        <v>-0.29165599379158802</v>
      </c>
      <c r="E306">
        <v>0.49768295323440498</v>
      </c>
      <c r="F306">
        <v>0.54247441902550098</v>
      </c>
      <c r="G306" s="1">
        <v>6.0624440714640503E-5</v>
      </c>
      <c r="H306">
        <v>0.49996968777964201</v>
      </c>
      <c r="I306" s="1">
        <v>5.2774352878514003E-4</v>
      </c>
      <c r="J306">
        <v>9805600</v>
      </c>
      <c r="K306">
        <v>3728</v>
      </c>
      <c r="L306">
        <v>50223300</v>
      </c>
      <c r="M306">
        <v>0.49406325155175301</v>
      </c>
      <c r="N306" s="1">
        <v>6.1126382487897106E-5</v>
      </c>
      <c r="O306">
        <v>0.499969436808756</v>
      </c>
      <c r="P306" s="1">
        <v>5.3211299627284802E-4</v>
      </c>
    </row>
    <row r="307" spans="1:16" x14ac:dyDescent="0.25">
      <c r="A307" s="1">
        <v>3.1250000000000001E-5</v>
      </c>
      <c r="B307">
        <v>8.7051282051282008</v>
      </c>
      <c r="C307">
        <v>146</v>
      </c>
      <c r="D307">
        <v>-0.29157518949390498</v>
      </c>
      <c r="E307">
        <v>0.494011947709182</v>
      </c>
      <c r="F307">
        <v>0.53847302300300903</v>
      </c>
      <c r="G307" s="1">
        <v>6.0915383848003603E-5</v>
      </c>
      <c r="H307">
        <v>0.499969542308076</v>
      </c>
      <c r="I307" s="1">
        <v>5.3027622606146695E-4</v>
      </c>
      <c r="J307">
        <v>10775100</v>
      </c>
      <c r="K307">
        <v>3728</v>
      </c>
      <c r="L307">
        <v>50223300</v>
      </c>
      <c r="M307">
        <v>0.49406325155175301</v>
      </c>
      <c r="N307" s="1">
        <v>6.1126382487897106E-5</v>
      </c>
      <c r="O307">
        <v>0.499969436808756</v>
      </c>
      <c r="P307" s="1">
        <v>5.3211299627284802E-4</v>
      </c>
    </row>
    <row r="308" spans="1:16" x14ac:dyDescent="0.25">
      <c r="A308" s="1">
        <v>1.5625E-5</v>
      </c>
      <c r="B308">
        <v>8.7051282051282008</v>
      </c>
      <c r="C308">
        <v>151</v>
      </c>
      <c r="D308">
        <v>-0.291701974815257</v>
      </c>
      <c r="E308">
        <v>0.49859032477208698</v>
      </c>
      <c r="F308">
        <v>0.54346345400157403</v>
      </c>
      <c r="G308" s="1">
        <v>6.10140636357892E-5</v>
      </c>
      <c r="H308">
        <v>0.49996949296818199</v>
      </c>
      <c r="I308" s="1">
        <v>5.3113524626539497E-4</v>
      </c>
      <c r="J308">
        <v>12592700</v>
      </c>
      <c r="K308">
        <v>3728</v>
      </c>
      <c r="L308">
        <v>50223300</v>
      </c>
      <c r="M308">
        <v>0.49406325155175301</v>
      </c>
      <c r="N308" s="1">
        <v>6.1126382487897106E-5</v>
      </c>
      <c r="O308">
        <v>0.499969436808756</v>
      </c>
      <c r="P308" s="1">
        <v>5.3211299627284802E-4</v>
      </c>
    </row>
    <row r="309" spans="1:16" x14ac:dyDescent="0.25">
      <c r="A309" t="s">
        <v>0</v>
      </c>
      <c r="B309">
        <v>9.2179487179487101</v>
      </c>
      <c r="C309">
        <v>3835</v>
      </c>
      <c r="D309">
        <v>-0.32050134664782198</v>
      </c>
      <c r="E309">
        <v>0.49257606665384601</v>
      </c>
      <c r="F309">
        <v>0.536907912652692</v>
      </c>
      <c r="G309" s="1">
        <v>5.4353819014751797E-5</v>
      </c>
      <c r="H309">
        <v>0.49997282309049201</v>
      </c>
      <c r="I309" s="1">
        <v>5.0103071630264802E-4</v>
      </c>
      <c r="J309">
        <v>55857600</v>
      </c>
    </row>
    <row r="310" spans="1:16" x14ac:dyDescent="0.25">
      <c r="A310">
        <v>1.024</v>
      </c>
      <c r="B310">
        <v>9.2179487179487101</v>
      </c>
      <c r="C310">
        <v>163</v>
      </c>
      <c r="D310">
        <v>-0.269508437583379</v>
      </c>
      <c r="E310">
        <v>0.49378910461602799</v>
      </c>
      <c r="F310">
        <v>0.53823012403146997</v>
      </c>
      <c r="G310" s="1">
        <v>5.3941050824679498E-5</v>
      </c>
      <c r="H310">
        <v>0.49997302947458699</v>
      </c>
      <c r="I310" s="1">
        <v>4.9722584029416098E-4</v>
      </c>
      <c r="J310">
        <v>10015300</v>
      </c>
      <c r="K310">
        <v>3835</v>
      </c>
      <c r="L310">
        <v>55857600</v>
      </c>
      <c r="M310">
        <v>0.49257606665384601</v>
      </c>
      <c r="N310" s="1">
        <v>5.4353819014751797E-5</v>
      </c>
      <c r="O310">
        <v>0.49997282309049201</v>
      </c>
      <c r="P310" s="1">
        <v>5.0103071630264802E-4</v>
      </c>
    </row>
    <row r="311" spans="1:16" x14ac:dyDescent="0.25">
      <c r="A311">
        <v>0.51200000000000001</v>
      </c>
      <c r="B311">
        <v>9.2179487179487101</v>
      </c>
      <c r="C311">
        <v>163</v>
      </c>
      <c r="D311">
        <v>-0.269508437583379</v>
      </c>
      <c r="E311">
        <v>0.49378910461602799</v>
      </c>
      <c r="F311">
        <v>0.53823012403146997</v>
      </c>
      <c r="G311" s="1">
        <v>5.3941050824679498E-5</v>
      </c>
      <c r="H311">
        <v>0.49997302947458699</v>
      </c>
      <c r="I311" s="1">
        <v>4.9722584029416098E-4</v>
      </c>
      <c r="J311">
        <v>7046700</v>
      </c>
      <c r="K311">
        <v>3835</v>
      </c>
      <c r="L311">
        <v>55857600</v>
      </c>
      <c r="M311">
        <v>0.49257606665384601</v>
      </c>
      <c r="N311" s="1">
        <v>5.4353819014751797E-5</v>
      </c>
      <c r="O311">
        <v>0.49997282309049201</v>
      </c>
      <c r="P311" s="1">
        <v>5.0103071630264802E-4</v>
      </c>
    </row>
    <row r="312" spans="1:16" x14ac:dyDescent="0.25">
      <c r="A312">
        <v>0.25600000000000001</v>
      </c>
      <c r="B312">
        <v>9.2179487179487101</v>
      </c>
      <c r="C312">
        <v>122</v>
      </c>
      <c r="D312">
        <v>-0.279566868842547</v>
      </c>
      <c r="E312">
        <v>0.49473917429087499</v>
      </c>
      <c r="F312">
        <v>0.53926569997705398</v>
      </c>
      <c r="G312" s="1">
        <v>5.43787654121441E-5</v>
      </c>
      <c r="H312">
        <v>0.49997281061729298</v>
      </c>
      <c r="I312" s="1">
        <v>5.0126067091450799E-4</v>
      </c>
      <c r="J312">
        <v>5754600</v>
      </c>
      <c r="K312">
        <v>3835</v>
      </c>
      <c r="L312">
        <v>55857600</v>
      </c>
      <c r="M312">
        <v>0.49257606665384601</v>
      </c>
      <c r="N312" s="1">
        <v>5.4353819014751797E-5</v>
      </c>
      <c r="O312">
        <v>0.49997282309049201</v>
      </c>
      <c r="P312" s="1">
        <v>5.0103071630264802E-4</v>
      </c>
    </row>
    <row r="313" spans="1:16" x14ac:dyDescent="0.25">
      <c r="A313">
        <v>0.128</v>
      </c>
      <c r="B313">
        <v>9.2179487179487101</v>
      </c>
      <c r="C313">
        <v>118</v>
      </c>
      <c r="D313">
        <v>-0.29991265423859198</v>
      </c>
      <c r="E313">
        <v>0.49548643693219901</v>
      </c>
      <c r="F313">
        <v>0.54008021625609703</v>
      </c>
      <c r="G313" s="1">
        <v>5.41908405279345E-5</v>
      </c>
      <c r="H313">
        <v>0.49997290457973598</v>
      </c>
      <c r="I313" s="1">
        <v>4.9952838896903705E-4</v>
      </c>
      <c r="J313">
        <v>5199700</v>
      </c>
      <c r="K313">
        <v>3835</v>
      </c>
      <c r="L313">
        <v>55857600</v>
      </c>
      <c r="M313">
        <v>0.49257606665384601</v>
      </c>
      <c r="N313" s="1">
        <v>5.4353819014751797E-5</v>
      </c>
      <c r="O313">
        <v>0.49997282309049201</v>
      </c>
      <c r="P313" s="1">
        <v>5.0103071630264802E-4</v>
      </c>
    </row>
    <row r="314" spans="1:16" x14ac:dyDescent="0.25">
      <c r="A314">
        <v>6.4000000000000001E-2</v>
      </c>
      <c r="B314">
        <v>9.2179487179487101</v>
      </c>
      <c r="C314">
        <v>129</v>
      </c>
      <c r="D314">
        <v>-0.29794738908324297</v>
      </c>
      <c r="E314">
        <v>0.49339222941500099</v>
      </c>
      <c r="F314">
        <v>0.53779753006235198</v>
      </c>
      <c r="G314" s="1">
        <v>5.4351150296727499E-5</v>
      </c>
      <c r="H314">
        <v>0.49997282442485103</v>
      </c>
      <c r="I314" s="1">
        <v>5.0100611619675699E-4</v>
      </c>
      <c r="J314">
        <v>5771000</v>
      </c>
      <c r="K314">
        <v>3835</v>
      </c>
      <c r="L314">
        <v>55857600</v>
      </c>
      <c r="M314">
        <v>0.49257606665384601</v>
      </c>
      <c r="N314" s="1">
        <v>5.4353819014751797E-5</v>
      </c>
      <c r="O314">
        <v>0.49997282309049201</v>
      </c>
      <c r="P314" s="1">
        <v>5.0103071630264802E-4</v>
      </c>
    </row>
    <row r="315" spans="1:16" x14ac:dyDescent="0.25">
      <c r="A315">
        <v>3.2000000000000001E-2</v>
      </c>
      <c r="B315">
        <v>9.2179487179487101</v>
      </c>
      <c r="C315">
        <v>148</v>
      </c>
      <c r="D315">
        <v>-0.28103227225126998</v>
      </c>
      <c r="E315">
        <v>0.49549247664158003</v>
      </c>
      <c r="F315">
        <v>0.54008679953932204</v>
      </c>
      <c r="G315" s="1">
        <v>5.4167979837815802E-5</v>
      </c>
      <c r="H315">
        <v>0.49997291601008098</v>
      </c>
      <c r="I315" s="1">
        <v>4.9931766029986599E-4</v>
      </c>
      <c r="J315">
        <v>6357400</v>
      </c>
      <c r="K315">
        <v>3835</v>
      </c>
      <c r="L315">
        <v>55857600</v>
      </c>
      <c r="M315">
        <v>0.49257606665384601</v>
      </c>
      <c r="N315" s="1">
        <v>5.4353819014751797E-5</v>
      </c>
      <c r="O315">
        <v>0.49997282309049201</v>
      </c>
      <c r="P315" s="1">
        <v>5.0103071630264802E-4</v>
      </c>
    </row>
    <row r="316" spans="1:16" x14ac:dyDescent="0.25">
      <c r="A316">
        <v>1.6E-2</v>
      </c>
      <c r="B316">
        <v>9.2179487179487101</v>
      </c>
      <c r="C316">
        <v>162</v>
      </c>
      <c r="D316">
        <v>-0.27542897325664301</v>
      </c>
      <c r="E316">
        <v>0.49418777142622999</v>
      </c>
      <c r="F316">
        <v>0.53866467085459102</v>
      </c>
      <c r="G316" s="1">
        <v>5.4591604805809201E-5</v>
      </c>
      <c r="H316">
        <v>0.49997270419759698</v>
      </c>
      <c r="I316" s="1">
        <v>5.0322261353047198E-4</v>
      </c>
      <c r="J316">
        <v>7363200</v>
      </c>
      <c r="K316">
        <v>3835</v>
      </c>
      <c r="L316">
        <v>55857600</v>
      </c>
      <c r="M316">
        <v>0.49257606665384601</v>
      </c>
      <c r="N316" s="1">
        <v>5.4353819014751797E-5</v>
      </c>
      <c r="O316">
        <v>0.49997282309049201</v>
      </c>
      <c r="P316" s="1">
        <v>5.0103071630264802E-4</v>
      </c>
    </row>
    <row r="317" spans="1:16" x14ac:dyDescent="0.25">
      <c r="A317">
        <v>8.0000000000000002E-3</v>
      </c>
      <c r="B317">
        <v>9.2179487179487101</v>
      </c>
      <c r="C317">
        <v>157</v>
      </c>
      <c r="D317">
        <v>-0.27493687252542798</v>
      </c>
      <c r="E317">
        <v>0.48744043706686102</v>
      </c>
      <c r="F317">
        <v>0.53131007640287897</v>
      </c>
      <c r="G317" s="1">
        <v>5.4111535305434403E-5</v>
      </c>
      <c r="H317">
        <v>0.49997294423234701</v>
      </c>
      <c r="I317" s="1">
        <v>4.9879735749496596E-4</v>
      </c>
      <c r="J317">
        <v>6926000</v>
      </c>
      <c r="K317">
        <v>3835</v>
      </c>
      <c r="L317">
        <v>55857600</v>
      </c>
      <c r="M317">
        <v>0.49257606665384601</v>
      </c>
      <c r="N317" s="1">
        <v>5.4353819014751797E-5</v>
      </c>
      <c r="O317">
        <v>0.49997282309049201</v>
      </c>
      <c r="P317" s="1">
        <v>5.0103071630264802E-4</v>
      </c>
    </row>
    <row r="318" spans="1:16" x14ac:dyDescent="0.25">
      <c r="A318">
        <v>4.0000000000000001E-3</v>
      </c>
      <c r="B318">
        <v>9.2179487179487101</v>
      </c>
      <c r="C318">
        <v>164</v>
      </c>
      <c r="D318">
        <v>-0.27723912116722399</v>
      </c>
      <c r="E318">
        <v>0.49357162179383501</v>
      </c>
      <c r="F318">
        <v>0.537993067755281</v>
      </c>
      <c r="G318" s="1">
        <v>5.4237277282931299E-5</v>
      </c>
      <c r="H318">
        <v>0.49997288136135798</v>
      </c>
      <c r="I318" s="1">
        <v>4.9995644059522596E-4</v>
      </c>
      <c r="J318">
        <v>7185200</v>
      </c>
      <c r="K318">
        <v>3835</v>
      </c>
      <c r="L318">
        <v>55857600</v>
      </c>
      <c r="M318">
        <v>0.49257606665384601</v>
      </c>
      <c r="N318" s="1">
        <v>5.4353819014751797E-5</v>
      </c>
      <c r="O318">
        <v>0.49997282309049201</v>
      </c>
      <c r="P318" s="1">
        <v>5.0103071630264802E-4</v>
      </c>
    </row>
    <row r="319" spans="1:16" x14ac:dyDescent="0.25">
      <c r="A319">
        <v>2E-3</v>
      </c>
      <c r="B319">
        <v>9.2179487179487101</v>
      </c>
      <c r="C319">
        <v>176</v>
      </c>
      <c r="D319">
        <v>-0.27728911905530801</v>
      </c>
      <c r="E319">
        <v>0.49097373967021801</v>
      </c>
      <c r="F319">
        <v>0.53516137624053794</v>
      </c>
      <c r="G319" s="1">
        <v>5.41160321403388E-5</v>
      </c>
      <c r="H319">
        <v>0.499972941983929</v>
      </c>
      <c r="I319" s="1">
        <v>4.9883880908850803E-4</v>
      </c>
      <c r="J319">
        <v>8060400</v>
      </c>
      <c r="K319">
        <v>3835</v>
      </c>
      <c r="L319">
        <v>55857600</v>
      </c>
      <c r="M319">
        <v>0.49257606665384601</v>
      </c>
      <c r="N319" s="1">
        <v>5.4353819014751797E-5</v>
      </c>
      <c r="O319">
        <v>0.49997282309049201</v>
      </c>
      <c r="P319" s="1">
        <v>5.0103071630264802E-4</v>
      </c>
    </row>
    <row r="320" spans="1:16" x14ac:dyDescent="0.25">
      <c r="A320">
        <v>1E-3</v>
      </c>
      <c r="B320">
        <v>9.2179487179487101</v>
      </c>
      <c r="C320">
        <v>175</v>
      </c>
      <c r="D320">
        <v>-0.276979492715131</v>
      </c>
      <c r="E320">
        <v>0.49553047900955799</v>
      </c>
      <c r="F320">
        <v>0.540128222120419</v>
      </c>
      <c r="G320" s="1">
        <v>5.3835606603103098E-5</v>
      </c>
      <c r="H320">
        <v>0.499973082196698</v>
      </c>
      <c r="I320" s="1">
        <v>4.9625386086706599E-4</v>
      </c>
      <c r="J320">
        <v>8561000</v>
      </c>
      <c r="K320">
        <v>3835</v>
      </c>
      <c r="L320">
        <v>55857600</v>
      </c>
      <c r="M320">
        <v>0.49257606665384601</v>
      </c>
      <c r="N320" s="1">
        <v>5.4353819014751797E-5</v>
      </c>
      <c r="O320">
        <v>0.49997282309049201</v>
      </c>
      <c r="P320" s="1">
        <v>5.0103071630264802E-4</v>
      </c>
    </row>
    <row r="321" spans="1:16" x14ac:dyDescent="0.25">
      <c r="A321" s="1">
        <v>5.0000000000000001E-4</v>
      </c>
      <c r="B321">
        <v>9.2179487179487101</v>
      </c>
      <c r="C321">
        <v>143</v>
      </c>
      <c r="D321">
        <v>-0.29117807126487799</v>
      </c>
      <c r="E321">
        <v>0.49709124302605601</v>
      </c>
      <c r="F321">
        <v>0.54182945489840195</v>
      </c>
      <c r="G321" s="1">
        <v>5.41157836870809E-5</v>
      </c>
      <c r="H321">
        <v>0.49997294210815602</v>
      </c>
      <c r="I321" s="1">
        <v>4.9883651885911703E-4</v>
      </c>
      <c r="J321">
        <v>8542100</v>
      </c>
      <c r="K321">
        <v>3835</v>
      </c>
      <c r="L321">
        <v>55857600</v>
      </c>
      <c r="M321">
        <v>0.49257606665384601</v>
      </c>
      <c r="N321" s="1">
        <v>5.4353819014751797E-5</v>
      </c>
      <c r="O321">
        <v>0.49997282309049201</v>
      </c>
      <c r="P321" s="1">
        <v>5.0103071630264802E-4</v>
      </c>
    </row>
    <row r="322" spans="1:16" x14ac:dyDescent="0.25">
      <c r="A322" s="1">
        <v>2.5000000000000001E-4</v>
      </c>
      <c r="B322">
        <v>9.2179487179487101</v>
      </c>
      <c r="C322">
        <v>146</v>
      </c>
      <c r="D322">
        <v>-0.29115684501769301</v>
      </c>
      <c r="E322">
        <v>0.49544213611712101</v>
      </c>
      <c r="F322">
        <v>0.54003192836766201</v>
      </c>
      <c r="G322" s="1">
        <v>5.3782580142103202E-5</v>
      </c>
      <c r="H322">
        <v>0.499973108709928</v>
      </c>
      <c r="I322" s="1">
        <v>4.9576506566887399E-4</v>
      </c>
      <c r="J322">
        <v>9433000</v>
      </c>
      <c r="K322">
        <v>3835</v>
      </c>
      <c r="L322">
        <v>55857600</v>
      </c>
      <c r="M322">
        <v>0.49257606665384601</v>
      </c>
      <c r="N322" s="1">
        <v>5.4353819014751797E-5</v>
      </c>
      <c r="O322">
        <v>0.49997282309049201</v>
      </c>
      <c r="P322" s="1">
        <v>5.0103071630264802E-4</v>
      </c>
    </row>
    <row r="323" spans="1:16" x14ac:dyDescent="0.25">
      <c r="A323" s="1">
        <v>1.25E-4</v>
      </c>
      <c r="B323">
        <v>9.2179487179487101</v>
      </c>
      <c r="C323">
        <v>153</v>
      </c>
      <c r="D323">
        <v>-0.29171065101668597</v>
      </c>
      <c r="E323">
        <v>0.49614277100682502</v>
      </c>
      <c r="F323">
        <v>0.540795620397439</v>
      </c>
      <c r="G323" s="1">
        <v>5.4055346913051098E-5</v>
      </c>
      <c r="H323">
        <v>0.49997297232654297</v>
      </c>
      <c r="I323" s="1">
        <v>4.98279415775432E-4</v>
      </c>
      <c r="J323">
        <v>10859000</v>
      </c>
      <c r="K323">
        <v>3835</v>
      </c>
      <c r="L323">
        <v>55857600</v>
      </c>
      <c r="M323">
        <v>0.49257606665384601</v>
      </c>
      <c r="N323" s="1">
        <v>5.4353819014751797E-5</v>
      </c>
      <c r="O323">
        <v>0.49997282309049201</v>
      </c>
      <c r="P323" s="1">
        <v>5.0103071630264802E-4</v>
      </c>
    </row>
    <row r="324" spans="1:16" x14ac:dyDescent="0.25">
      <c r="A324" s="1">
        <v>6.2500000000000001E-5</v>
      </c>
      <c r="B324">
        <v>9.2179487179487101</v>
      </c>
      <c r="C324">
        <v>149</v>
      </c>
      <c r="D324">
        <v>-0.29178184542985902</v>
      </c>
      <c r="E324">
        <v>0.49704055629836602</v>
      </c>
      <c r="F324">
        <v>0.541774206365219</v>
      </c>
      <c r="G324" s="1">
        <v>5.37702450986721E-5</v>
      </c>
      <c r="H324">
        <v>0.49997311487745</v>
      </c>
      <c r="I324" s="1">
        <v>4.9565136187109196E-4</v>
      </c>
      <c r="J324">
        <v>9849500</v>
      </c>
      <c r="K324">
        <v>3835</v>
      </c>
      <c r="L324">
        <v>55857600</v>
      </c>
      <c r="M324">
        <v>0.49257606665384601</v>
      </c>
      <c r="N324" s="1">
        <v>5.4353819014751797E-5</v>
      </c>
      <c r="O324">
        <v>0.49997282309049201</v>
      </c>
      <c r="P324" s="1">
        <v>5.0103071630264802E-4</v>
      </c>
    </row>
    <row r="325" spans="1:16" x14ac:dyDescent="0.25">
      <c r="A325" s="1">
        <v>3.1250000000000001E-5</v>
      </c>
      <c r="B325">
        <v>9.2179487179487101</v>
      </c>
      <c r="C325">
        <v>150</v>
      </c>
      <c r="D325">
        <v>-0.29177679877631202</v>
      </c>
      <c r="E325">
        <v>0.49668569124932499</v>
      </c>
      <c r="F325">
        <v>0.54138740346176395</v>
      </c>
      <c r="G325" s="1">
        <v>5.4478071759844698E-5</v>
      </c>
      <c r="H325">
        <v>0.49997276096412002</v>
      </c>
      <c r="I325" s="1">
        <v>5.0217607173497897E-4</v>
      </c>
      <c r="J325">
        <v>11214400</v>
      </c>
      <c r="K325">
        <v>3835</v>
      </c>
      <c r="L325">
        <v>55857600</v>
      </c>
      <c r="M325">
        <v>0.49257606665384601</v>
      </c>
      <c r="N325" s="1">
        <v>5.4353819014751797E-5</v>
      </c>
      <c r="O325">
        <v>0.49997282309049201</v>
      </c>
      <c r="P325" s="1">
        <v>5.0103071630264802E-4</v>
      </c>
    </row>
    <row r="326" spans="1:16" x14ac:dyDescent="0.25">
      <c r="A326" s="1">
        <v>1.5625E-5</v>
      </c>
      <c r="B326">
        <v>9.2179487179487101</v>
      </c>
      <c r="C326">
        <v>152</v>
      </c>
      <c r="D326">
        <v>-0.29177875021537503</v>
      </c>
      <c r="E326">
        <v>0.49690113472519098</v>
      </c>
      <c r="F326">
        <v>0.54162223685045896</v>
      </c>
      <c r="G326" s="1">
        <v>5.4190757169059101E-5</v>
      </c>
      <c r="H326">
        <v>0.49997290462141503</v>
      </c>
      <c r="I326" s="1">
        <v>4.9952762057119896E-4</v>
      </c>
      <c r="J326">
        <v>12344400</v>
      </c>
      <c r="K326">
        <v>3835</v>
      </c>
      <c r="L326">
        <v>55857600</v>
      </c>
      <c r="M326">
        <v>0.49257606665384601</v>
      </c>
      <c r="N326" s="1">
        <v>5.4353819014751797E-5</v>
      </c>
      <c r="O326">
        <v>0.49997282309049201</v>
      </c>
      <c r="P326" s="1">
        <v>5.0103071630264802E-4</v>
      </c>
    </row>
    <row r="327" spans="1:16" x14ac:dyDescent="0.25">
      <c r="A327" t="s">
        <v>0</v>
      </c>
      <c r="B327">
        <v>9.7307692307692299</v>
      </c>
      <c r="C327">
        <v>3937</v>
      </c>
      <c r="D327">
        <v>-0.32068343169098801</v>
      </c>
      <c r="E327">
        <v>0.49418712658659802</v>
      </c>
      <c r="F327">
        <v>0.53866396797939198</v>
      </c>
      <c r="G327" s="1">
        <v>4.8681192146626799E-5</v>
      </c>
      <c r="H327">
        <v>0.49997565940392602</v>
      </c>
      <c r="I327" s="1">
        <v>4.7370544665756E-4</v>
      </c>
      <c r="J327">
        <v>55735500</v>
      </c>
    </row>
    <row r="328" spans="1:16" x14ac:dyDescent="0.25">
      <c r="A328">
        <v>1.024</v>
      </c>
      <c r="B328">
        <v>9.7307692307692299</v>
      </c>
      <c r="C328">
        <v>161</v>
      </c>
      <c r="D328">
        <v>-0.26724190357584399</v>
      </c>
      <c r="E328">
        <v>0.49488208341655998</v>
      </c>
      <c r="F328">
        <v>0.53942147092405102</v>
      </c>
      <c r="G328" s="1">
        <v>4.84756660052987E-5</v>
      </c>
      <c r="H328">
        <v>0.49997576216699702</v>
      </c>
      <c r="I328" s="1">
        <v>4.7170551920540599E-4</v>
      </c>
      <c r="J328">
        <v>7142300</v>
      </c>
      <c r="K328">
        <v>3937</v>
      </c>
      <c r="L328">
        <v>55735500</v>
      </c>
      <c r="M328">
        <v>0.49418712658659802</v>
      </c>
      <c r="N328" s="1">
        <v>4.8681192146626799E-5</v>
      </c>
      <c r="O328">
        <v>0.49997565940392602</v>
      </c>
      <c r="P328" s="1">
        <v>4.7370544665756E-4</v>
      </c>
    </row>
    <row r="329" spans="1:16" x14ac:dyDescent="0.25">
      <c r="A329">
        <v>0.51200000000000001</v>
      </c>
      <c r="B329">
        <v>9.7307692307692299</v>
      </c>
      <c r="C329">
        <v>161</v>
      </c>
      <c r="D329">
        <v>-0.26724190357584399</v>
      </c>
      <c r="E329">
        <v>0.49488208341655998</v>
      </c>
      <c r="F329">
        <v>0.53942147092405102</v>
      </c>
      <c r="G329" s="1">
        <v>4.84756660052987E-5</v>
      </c>
      <c r="H329">
        <v>0.49997576216699702</v>
      </c>
      <c r="I329" s="1">
        <v>4.7170551920540599E-4</v>
      </c>
      <c r="J329">
        <v>7071200</v>
      </c>
      <c r="K329">
        <v>3937</v>
      </c>
      <c r="L329">
        <v>55735500</v>
      </c>
      <c r="M329">
        <v>0.49418712658659802</v>
      </c>
      <c r="N329" s="1">
        <v>4.8681192146626799E-5</v>
      </c>
      <c r="O329">
        <v>0.49997565940392602</v>
      </c>
      <c r="P329" s="1">
        <v>4.7370544665756E-4</v>
      </c>
    </row>
    <row r="330" spans="1:16" x14ac:dyDescent="0.25">
      <c r="A330">
        <v>0.25600000000000001</v>
      </c>
      <c r="B330">
        <v>9.7307692307692299</v>
      </c>
      <c r="C330">
        <v>120</v>
      </c>
      <c r="D330">
        <v>-0.279528479806054</v>
      </c>
      <c r="E330">
        <v>0.493733690931841</v>
      </c>
      <c r="F330">
        <v>0.53816972311570699</v>
      </c>
      <c r="G330" s="1">
        <v>4.8202582667133899E-5</v>
      </c>
      <c r="H330">
        <v>0.49997589870866599</v>
      </c>
      <c r="I330" s="1">
        <v>4.69048208260957E-4</v>
      </c>
      <c r="J330">
        <v>5973100</v>
      </c>
      <c r="K330">
        <v>3937</v>
      </c>
      <c r="L330">
        <v>55735500</v>
      </c>
      <c r="M330">
        <v>0.49418712658659802</v>
      </c>
      <c r="N330" s="1">
        <v>4.8681192146626799E-5</v>
      </c>
      <c r="O330">
        <v>0.49997565940392602</v>
      </c>
      <c r="P330" s="1">
        <v>4.7370544665756E-4</v>
      </c>
    </row>
    <row r="331" spans="1:16" x14ac:dyDescent="0.25">
      <c r="A331">
        <v>0.128</v>
      </c>
      <c r="B331">
        <v>9.7307692307692299</v>
      </c>
      <c r="C331">
        <v>139</v>
      </c>
      <c r="D331">
        <v>-0.305659224564999</v>
      </c>
      <c r="E331">
        <v>0.49679415548646999</v>
      </c>
      <c r="F331">
        <v>0.54150562948025205</v>
      </c>
      <c r="G331" s="1">
        <v>4.85130330084571E-5</v>
      </c>
      <c r="H331">
        <v>0.49997574348349499</v>
      </c>
      <c r="I331" s="1">
        <v>4.7206912888998601E-4</v>
      </c>
      <c r="J331">
        <v>6129100</v>
      </c>
      <c r="K331">
        <v>3937</v>
      </c>
      <c r="L331">
        <v>55735500</v>
      </c>
      <c r="M331">
        <v>0.49418712658659802</v>
      </c>
      <c r="N331" s="1">
        <v>4.8681192146626799E-5</v>
      </c>
      <c r="O331">
        <v>0.49997565940392602</v>
      </c>
      <c r="P331" s="1">
        <v>4.7370544665756E-4</v>
      </c>
    </row>
    <row r="332" spans="1:16" x14ac:dyDescent="0.25">
      <c r="A332">
        <v>6.4000000000000001E-2</v>
      </c>
      <c r="B332">
        <v>9.7307692307692299</v>
      </c>
      <c r="C332">
        <v>139</v>
      </c>
      <c r="D332">
        <v>-0.305659224564999</v>
      </c>
      <c r="E332">
        <v>0.49679415548646999</v>
      </c>
      <c r="F332">
        <v>0.54150562948025205</v>
      </c>
      <c r="G332" s="1">
        <v>4.85130330084571E-5</v>
      </c>
      <c r="H332">
        <v>0.49997574348349499</v>
      </c>
      <c r="I332" s="1">
        <v>4.7206912888998601E-4</v>
      </c>
      <c r="J332">
        <v>6294300</v>
      </c>
      <c r="K332">
        <v>3937</v>
      </c>
      <c r="L332">
        <v>55735500</v>
      </c>
      <c r="M332">
        <v>0.49418712658659802</v>
      </c>
      <c r="N332" s="1">
        <v>4.8681192146626799E-5</v>
      </c>
      <c r="O332">
        <v>0.49997565940392602</v>
      </c>
      <c r="P332" s="1">
        <v>4.7370544665756E-4</v>
      </c>
    </row>
    <row r="333" spans="1:16" x14ac:dyDescent="0.25">
      <c r="A333">
        <v>3.2000000000000001E-2</v>
      </c>
      <c r="B333">
        <v>9.7307692307692299</v>
      </c>
      <c r="C333">
        <v>149</v>
      </c>
      <c r="D333">
        <v>-0.28101910323117002</v>
      </c>
      <c r="E333">
        <v>0.49531042279110199</v>
      </c>
      <c r="F333">
        <v>0.53988836084230196</v>
      </c>
      <c r="G333" s="1">
        <v>4.85592955532521E-5</v>
      </c>
      <c r="H333">
        <v>0.49997572035222299</v>
      </c>
      <c r="I333" s="1">
        <v>4.7251929903741399E-4</v>
      </c>
      <c r="J333">
        <v>6703600</v>
      </c>
      <c r="K333">
        <v>3937</v>
      </c>
      <c r="L333">
        <v>55735500</v>
      </c>
      <c r="M333">
        <v>0.49418712658659802</v>
      </c>
      <c r="N333" s="1">
        <v>4.8681192146626799E-5</v>
      </c>
      <c r="O333">
        <v>0.49997565940392602</v>
      </c>
      <c r="P333" s="1">
        <v>4.7370544665756E-4</v>
      </c>
    </row>
    <row r="334" spans="1:16" x14ac:dyDescent="0.25">
      <c r="A334">
        <v>1.6E-2</v>
      </c>
      <c r="B334">
        <v>9.7307692307692299</v>
      </c>
      <c r="C334">
        <v>143</v>
      </c>
      <c r="D334">
        <v>-0.281156822979029</v>
      </c>
      <c r="E334">
        <v>0.49531130701359799</v>
      </c>
      <c r="F334">
        <v>0.53988932464482198</v>
      </c>
      <c r="G334" s="1">
        <v>4.8664579674562102E-5</v>
      </c>
      <c r="H334">
        <v>0.499975667710162</v>
      </c>
      <c r="I334" s="1">
        <v>4.7354379452554701E-4</v>
      </c>
      <c r="J334">
        <v>8052500</v>
      </c>
      <c r="K334">
        <v>3937</v>
      </c>
      <c r="L334">
        <v>55735500</v>
      </c>
      <c r="M334">
        <v>0.49418712658659802</v>
      </c>
      <c r="N334" s="1">
        <v>4.8681192146626799E-5</v>
      </c>
      <c r="O334">
        <v>0.49997565940392602</v>
      </c>
      <c r="P334" s="1">
        <v>4.7370544665756E-4</v>
      </c>
    </row>
    <row r="335" spans="1:16" x14ac:dyDescent="0.25">
      <c r="A335">
        <v>8.0000000000000002E-3</v>
      </c>
      <c r="B335">
        <v>9.7307692307692299</v>
      </c>
      <c r="C335">
        <v>144</v>
      </c>
      <c r="D335">
        <v>-0.27493156301960398</v>
      </c>
      <c r="E335">
        <v>0.49701042292438502</v>
      </c>
      <c r="F335">
        <v>0.54174136098757897</v>
      </c>
      <c r="G335" s="1">
        <v>4.85855319316552E-5</v>
      </c>
      <c r="H335">
        <v>0.49997570723403401</v>
      </c>
      <c r="I335" s="1">
        <v>4.7277459918110699E-4</v>
      </c>
      <c r="J335">
        <v>6648400</v>
      </c>
      <c r="K335">
        <v>3937</v>
      </c>
      <c r="L335">
        <v>55735500</v>
      </c>
      <c r="M335">
        <v>0.49418712658659802</v>
      </c>
      <c r="N335" s="1">
        <v>4.8681192146626799E-5</v>
      </c>
      <c r="O335">
        <v>0.49997565940392602</v>
      </c>
      <c r="P335" s="1">
        <v>4.7370544665756E-4</v>
      </c>
    </row>
    <row r="336" spans="1:16" x14ac:dyDescent="0.25">
      <c r="A336">
        <v>4.0000000000000001E-3</v>
      </c>
      <c r="B336">
        <v>9.7307692307692299</v>
      </c>
      <c r="C336">
        <v>184</v>
      </c>
      <c r="D336">
        <v>-0.27764886337447697</v>
      </c>
      <c r="E336">
        <v>0.49781355182739501</v>
      </c>
      <c r="F336">
        <v>0.54261677149186105</v>
      </c>
      <c r="G336" s="1">
        <v>4.8383646326199897E-5</v>
      </c>
      <c r="H336">
        <v>0.49997580817683601</v>
      </c>
      <c r="I336" s="1">
        <v>4.7081009694340702E-4</v>
      </c>
      <c r="J336">
        <v>8367700</v>
      </c>
      <c r="K336">
        <v>3937</v>
      </c>
      <c r="L336">
        <v>55735500</v>
      </c>
      <c r="M336">
        <v>0.49418712658659802</v>
      </c>
      <c r="N336" s="1">
        <v>4.8681192146626799E-5</v>
      </c>
      <c r="O336">
        <v>0.49997565940392602</v>
      </c>
      <c r="P336" s="1">
        <v>4.7370544665756E-4</v>
      </c>
    </row>
    <row r="337" spans="1:16" x14ac:dyDescent="0.25">
      <c r="A337">
        <v>2E-3</v>
      </c>
      <c r="B337">
        <v>9.7307692307692299</v>
      </c>
      <c r="C337">
        <v>163</v>
      </c>
      <c r="D337">
        <v>-0.27732721450362902</v>
      </c>
      <c r="E337">
        <v>0.49459476843244099</v>
      </c>
      <c r="F337">
        <v>0.53910829759136103</v>
      </c>
      <c r="G337" s="1">
        <v>4.8321693189690097E-5</v>
      </c>
      <c r="H337">
        <v>0.49997583915340499</v>
      </c>
      <c r="I337" s="1">
        <v>4.7020724526890799E-4</v>
      </c>
      <c r="J337">
        <v>7568600</v>
      </c>
      <c r="K337">
        <v>3937</v>
      </c>
      <c r="L337">
        <v>55735500</v>
      </c>
      <c r="M337">
        <v>0.49418712658659802</v>
      </c>
      <c r="N337" s="1">
        <v>4.8681192146626799E-5</v>
      </c>
      <c r="O337">
        <v>0.49997565940392602</v>
      </c>
      <c r="P337" s="1">
        <v>4.7370544665756E-4</v>
      </c>
    </row>
    <row r="338" spans="1:16" x14ac:dyDescent="0.25">
      <c r="A338">
        <v>1E-3</v>
      </c>
      <c r="B338">
        <v>9.7307692307692299</v>
      </c>
      <c r="C338">
        <v>162</v>
      </c>
      <c r="D338">
        <v>-0.27355667306263898</v>
      </c>
      <c r="E338">
        <v>0.49511467494756201</v>
      </c>
      <c r="F338">
        <v>0.53967499569284305</v>
      </c>
      <c r="G338" s="1">
        <v>4.8746625259110597E-5</v>
      </c>
      <c r="H338">
        <v>0.49997562668737</v>
      </c>
      <c r="I338" s="1">
        <v>4.74342161175192E-4</v>
      </c>
      <c r="J338">
        <v>8401100</v>
      </c>
      <c r="K338">
        <v>3937</v>
      </c>
      <c r="L338">
        <v>55735500</v>
      </c>
      <c r="M338">
        <v>0.49418712658659802</v>
      </c>
      <c r="N338" s="1">
        <v>4.8681192146626799E-5</v>
      </c>
      <c r="O338">
        <v>0.49997565940392602</v>
      </c>
      <c r="P338" s="1">
        <v>4.7370544665756E-4</v>
      </c>
    </row>
    <row r="339" spans="1:16" x14ac:dyDescent="0.25">
      <c r="A339" s="1">
        <v>5.0000000000000001E-4</v>
      </c>
      <c r="B339">
        <v>9.7307692307692299</v>
      </c>
      <c r="C339">
        <v>187</v>
      </c>
      <c r="D339">
        <v>-0.27621297606713402</v>
      </c>
      <c r="E339">
        <v>0.494277073736624</v>
      </c>
      <c r="F339">
        <v>0.53876201037292004</v>
      </c>
      <c r="G339" s="1">
        <v>4.8253211039850302E-5</v>
      </c>
      <c r="H339">
        <v>0.49997587339448002</v>
      </c>
      <c r="I339" s="1">
        <v>4.6954086127239E-4</v>
      </c>
      <c r="J339">
        <v>9714200</v>
      </c>
      <c r="K339">
        <v>3937</v>
      </c>
      <c r="L339">
        <v>55735500</v>
      </c>
      <c r="M339">
        <v>0.49418712658659802</v>
      </c>
      <c r="N339" s="1">
        <v>4.8681192146626799E-5</v>
      </c>
      <c r="O339">
        <v>0.49997565940392602</v>
      </c>
      <c r="P339" s="1">
        <v>4.7370544665756E-4</v>
      </c>
    </row>
    <row r="340" spans="1:16" x14ac:dyDescent="0.25">
      <c r="A340" s="1">
        <v>2.5000000000000001E-4</v>
      </c>
      <c r="B340">
        <v>9.7307692307692299</v>
      </c>
      <c r="C340">
        <v>207</v>
      </c>
      <c r="D340">
        <v>-0.27625983624313799</v>
      </c>
      <c r="E340">
        <v>0.49695696664599898</v>
      </c>
      <c r="F340">
        <v>0.54168309364413902</v>
      </c>
      <c r="G340" s="1">
        <v>4.88184986763284E-5</v>
      </c>
      <c r="H340">
        <v>0.499975590750661</v>
      </c>
      <c r="I340" s="1">
        <v>4.7504154481196501E-4</v>
      </c>
      <c r="J340">
        <v>11247600</v>
      </c>
      <c r="K340">
        <v>3937</v>
      </c>
      <c r="L340">
        <v>55735500</v>
      </c>
      <c r="M340">
        <v>0.49418712658659802</v>
      </c>
      <c r="N340" s="1">
        <v>4.8681192146626799E-5</v>
      </c>
      <c r="O340">
        <v>0.49997565940392602</v>
      </c>
      <c r="P340" s="1">
        <v>4.7370544665756E-4</v>
      </c>
    </row>
    <row r="341" spans="1:16" x14ac:dyDescent="0.25">
      <c r="A341" s="1">
        <v>1.25E-4</v>
      </c>
      <c r="B341">
        <v>9.7307692307692299</v>
      </c>
      <c r="C341">
        <v>153</v>
      </c>
      <c r="D341">
        <v>-0.29176025186604199</v>
      </c>
      <c r="E341">
        <v>0.49657353756984601</v>
      </c>
      <c r="F341">
        <v>0.541265155951132</v>
      </c>
      <c r="G341" s="1">
        <v>4.8368247947072598E-5</v>
      </c>
      <c r="H341">
        <v>0.49997581587602602</v>
      </c>
      <c r="I341" s="1">
        <v>4.7066025886959099E-4</v>
      </c>
      <c r="J341">
        <v>9493400</v>
      </c>
      <c r="K341">
        <v>3937</v>
      </c>
      <c r="L341">
        <v>55735500</v>
      </c>
      <c r="M341">
        <v>0.49418712658659802</v>
      </c>
      <c r="N341" s="1">
        <v>4.8681192146626799E-5</v>
      </c>
      <c r="O341">
        <v>0.49997565940392602</v>
      </c>
      <c r="P341" s="1">
        <v>4.7370544665756E-4</v>
      </c>
    </row>
    <row r="342" spans="1:16" x14ac:dyDescent="0.25">
      <c r="A342" s="1">
        <v>6.2500000000000001E-5</v>
      </c>
      <c r="B342">
        <v>9.7307692307692299</v>
      </c>
      <c r="C342">
        <v>159</v>
      </c>
      <c r="D342">
        <v>-0.29166367849444702</v>
      </c>
      <c r="E342">
        <v>0.49196447749809202</v>
      </c>
      <c r="F342">
        <v>0.53624128047291997</v>
      </c>
      <c r="G342" s="1">
        <v>4.85483349600412E-5</v>
      </c>
      <c r="H342">
        <v>0.49997572583251998</v>
      </c>
      <c r="I342" s="1">
        <v>4.7241264403424701E-4</v>
      </c>
      <c r="J342">
        <v>10321500</v>
      </c>
      <c r="K342">
        <v>3937</v>
      </c>
      <c r="L342">
        <v>55735500</v>
      </c>
      <c r="M342">
        <v>0.49418712658659802</v>
      </c>
      <c r="N342" s="1">
        <v>4.8681192146626799E-5</v>
      </c>
      <c r="O342">
        <v>0.49997565940392602</v>
      </c>
      <c r="P342" s="1">
        <v>4.7370544665756E-4</v>
      </c>
    </row>
    <row r="343" spans="1:16" x14ac:dyDescent="0.25">
      <c r="A343" s="1">
        <v>3.1250000000000001E-5</v>
      </c>
      <c r="B343">
        <v>9.7307692307692299</v>
      </c>
      <c r="C343">
        <v>155</v>
      </c>
      <c r="D343">
        <v>-0.291647351853835</v>
      </c>
      <c r="E343">
        <v>0.49310614435128602</v>
      </c>
      <c r="F343">
        <v>0.53748569734290197</v>
      </c>
      <c r="G343" s="1">
        <v>4.8512323056582E-5</v>
      </c>
      <c r="H343">
        <v>0.49997574383847099</v>
      </c>
      <c r="I343" s="1">
        <v>4.7206222051212498E-4</v>
      </c>
      <c r="J343">
        <v>11330700</v>
      </c>
      <c r="K343">
        <v>3937</v>
      </c>
      <c r="L343">
        <v>55735500</v>
      </c>
      <c r="M343">
        <v>0.49418712658659802</v>
      </c>
      <c r="N343" s="1">
        <v>4.8681192146626799E-5</v>
      </c>
      <c r="O343">
        <v>0.49997565940392602</v>
      </c>
      <c r="P343" s="1">
        <v>4.7370544665756E-4</v>
      </c>
    </row>
    <row r="344" spans="1:16" x14ac:dyDescent="0.25">
      <c r="A344" s="1">
        <v>1.5625E-5</v>
      </c>
      <c r="B344">
        <v>9.7307692307692299</v>
      </c>
      <c r="C344">
        <v>146</v>
      </c>
      <c r="D344">
        <v>-0.29175514787198797</v>
      </c>
      <c r="E344">
        <v>0.49724369361675003</v>
      </c>
      <c r="F344">
        <v>0.54199562604225804</v>
      </c>
      <c r="G344" s="1">
        <v>4.8082715817243599E-5</v>
      </c>
      <c r="H344">
        <v>0.49997595864209099</v>
      </c>
      <c r="I344" s="1">
        <v>4.6788181160625498E-4</v>
      </c>
      <c r="J344">
        <v>11962000</v>
      </c>
      <c r="K344">
        <v>3937</v>
      </c>
      <c r="L344">
        <v>55735500</v>
      </c>
      <c r="M344">
        <v>0.49418712658659802</v>
      </c>
      <c r="N344" s="1">
        <v>4.8681192146626799E-5</v>
      </c>
      <c r="O344">
        <v>0.49997565940392602</v>
      </c>
      <c r="P344" s="1">
        <v>4.7370544665756E-4</v>
      </c>
    </row>
    <row r="345" spans="1:16" x14ac:dyDescent="0.25">
      <c r="A345" t="s">
        <v>0</v>
      </c>
      <c r="B345">
        <v>10.2435897435897</v>
      </c>
      <c r="C345">
        <v>4031</v>
      </c>
      <c r="D345">
        <v>-0.32029686142841401</v>
      </c>
      <c r="E345">
        <v>0.49314548165071298</v>
      </c>
      <c r="F345">
        <v>0.53752857499927797</v>
      </c>
      <c r="G345" s="1">
        <v>4.3586051643118498E-5</v>
      </c>
      <c r="H345">
        <v>0.499978206974178</v>
      </c>
      <c r="I345" s="1">
        <v>4.4647763157502202E-4</v>
      </c>
      <c r="J345">
        <v>56120100</v>
      </c>
    </row>
    <row r="346" spans="1:16" x14ac:dyDescent="0.25">
      <c r="A346">
        <v>1.024</v>
      </c>
      <c r="B346">
        <v>10.2435897435897</v>
      </c>
      <c r="C346">
        <v>128</v>
      </c>
      <c r="D346">
        <v>-0.26464112907467302</v>
      </c>
      <c r="E346">
        <v>0.49652280465061099</v>
      </c>
      <c r="F346">
        <v>0.54120985706916602</v>
      </c>
      <c r="G346" s="1">
        <v>4.3441814575051399E-5</v>
      </c>
      <c r="H346">
        <v>0.49997827909271197</v>
      </c>
      <c r="I346" s="1">
        <v>4.4500012622392397E-4</v>
      </c>
      <c r="J346">
        <v>5916100</v>
      </c>
      <c r="K346">
        <v>4031</v>
      </c>
      <c r="L346">
        <v>56120100</v>
      </c>
      <c r="M346">
        <v>0.49314548165071298</v>
      </c>
      <c r="N346" s="1">
        <v>4.3586051643118498E-5</v>
      </c>
      <c r="O346">
        <v>0.499978206974178</v>
      </c>
      <c r="P346" s="1">
        <v>4.4647763157502202E-4</v>
      </c>
    </row>
    <row r="347" spans="1:16" x14ac:dyDescent="0.25">
      <c r="A347">
        <v>0.51200000000000001</v>
      </c>
      <c r="B347">
        <v>10.2435897435897</v>
      </c>
      <c r="C347">
        <v>128</v>
      </c>
      <c r="D347">
        <v>-0.26464112907467302</v>
      </c>
      <c r="E347">
        <v>0.49652280465061099</v>
      </c>
      <c r="F347">
        <v>0.54120985706916602</v>
      </c>
      <c r="G347" s="1">
        <v>4.3441814575051399E-5</v>
      </c>
      <c r="H347">
        <v>0.49997827909271197</v>
      </c>
      <c r="I347" s="1">
        <v>4.4500012622392397E-4</v>
      </c>
      <c r="J347">
        <v>5861800</v>
      </c>
      <c r="K347">
        <v>4031</v>
      </c>
      <c r="L347">
        <v>56120100</v>
      </c>
      <c r="M347">
        <v>0.49314548165071298</v>
      </c>
      <c r="N347" s="1">
        <v>4.3586051643118498E-5</v>
      </c>
      <c r="O347">
        <v>0.499978206974178</v>
      </c>
      <c r="P347" s="1">
        <v>4.4647763157502202E-4</v>
      </c>
    </row>
    <row r="348" spans="1:16" x14ac:dyDescent="0.25">
      <c r="A348">
        <v>0.25600000000000001</v>
      </c>
      <c r="B348">
        <v>10.2435897435897</v>
      </c>
      <c r="C348">
        <v>124</v>
      </c>
      <c r="D348">
        <v>-0.27989792697875399</v>
      </c>
      <c r="E348">
        <v>0.49667083857833899</v>
      </c>
      <c r="F348">
        <v>0.54137121405039001</v>
      </c>
      <c r="G348" s="1">
        <v>4.3387020719487503E-5</v>
      </c>
      <c r="H348">
        <v>0.49997830648963998</v>
      </c>
      <c r="I348" s="1">
        <v>4.4443884044705799E-4</v>
      </c>
      <c r="J348">
        <v>5738600</v>
      </c>
      <c r="K348">
        <v>4031</v>
      </c>
      <c r="L348">
        <v>56120100</v>
      </c>
      <c r="M348">
        <v>0.49314548165071298</v>
      </c>
      <c r="N348" s="1">
        <v>4.3586051643118498E-5</v>
      </c>
      <c r="O348">
        <v>0.499978206974178</v>
      </c>
      <c r="P348" s="1">
        <v>4.4647763157502202E-4</v>
      </c>
    </row>
    <row r="349" spans="1:16" x14ac:dyDescent="0.25">
      <c r="A349">
        <v>0.128</v>
      </c>
      <c r="B349">
        <v>10.2435897435897</v>
      </c>
      <c r="C349">
        <v>135</v>
      </c>
      <c r="D349">
        <v>-0.306418934133807</v>
      </c>
      <c r="E349">
        <v>0.495103624190882</v>
      </c>
      <c r="F349">
        <v>0.539662950368061</v>
      </c>
      <c r="G349" s="1">
        <v>4.3509984497425097E-5</v>
      </c>
      <c r="H349">
        <v>0.49997824500775101</v>
      </c>
      <c r="I349" s="1">
        <v>4.4569843094157302E-4</v>
      </c>
      <c r="J349">
        <v>5966000</v>
      </c>
      <c r="K349">
        <v>4031</v>
      </c>
      <c r="L349">
        <v>56120100</v>
      </c>
      <c r="M349">
        <v>0.49314548165071298</v>
      </c>
      <c r="N349" s="1">
        <v>4.3586051643118498E-5</v>
      </c>
      <c r="O349">
        <v>0.499978206974178</v>
      </c>
      <c r="P349" s="1">
        <v>4.4647763157502202E-4</v>
      </c>
    </row>
    <row r="350" spans="1:16" x14ac:dyDescent="0.25">
      <c r="A350">
        <v>6.4000000000000001E-2</v>
      </c>
      <c r="B350">
        <v>10.2435897435897</v>
      </c>
      <c r="C350">
        <v>135</v>
      </c>
      <c r="D350">
        <v>-0.306418934133807</v>
      </c>
      <c r="E350">
        <v>0.495103624190882</v>
      </c>
      <c r="F350">
        <v>0.539662950368061</v>
      </c>
      <c r="G350" s="1">
        <v>4.3509984497425097E-5</v>
      </c>
      <c r="H350">
        <v>0.49997824500775101</v>
      </c>
      <c r="I350" s="1">
        <v>4.4569843094157302E-4</v>
      </c>
      <c r="J350">
        <v>6467800</v>
      </c>
      <c r="K350">
        <v>4031</v>
      </c>
      <c r="L350">
        <v>56120100</v>
      </c>
      <c r="M350">
        <v>0.49314548165071298</v>
      </c>
      <c r="N350" s="1">
        <v>4.3586051643118498E-5</v>
      </c>
      <c r="O350">
        <v>0.499978206974178</v>
      </c>
      <c r="P350" s="1">
        <v>4.4647763157502202E-4</v>
      </c>
    </row>
    <row r="351" spans="1:16" x14ac:dyDescent="0.25">
      <c r="A351">
        <v>3.2000000000000001E-2</v>
      </c>
      <c r="B351">
        <v>10.2435897435897</v>
      </c>
      <c r="C351">
        <v>147</v>
      </c>
      <c r="D351">
        <v>-0.28112846772919903</v>
      </c>
      <c r="E351">
        <v>0.490506338779989</v>
      </c>
      <c r="F351">
        <v>0.53465190927018802</v>
      </c>
      <c r="G351" s="1">
        <v>4.3043315593571602E-5</v>
      </c>
      <c r="H351">
        <v>0.49997847834220299</v>
      </c>
      <c r="I351" s="1">
        <v>4.40918066144407E-4</v>
      </c>
      <c r="J351">
        <v>6597000</v>
      </c>
      <c r="K351">
        <v>4031</v>
      </c>
      <c r="L351">
        <v>56120100</v>
      </c>
      <c r="M351">
        <v>0.49314548165071298</v>
      </c>
      <c r="N351" s="1">
        <v>4.3586051643118498E-5</v>
      </c>
      <c r="O351">
        <v>0.499978206974178</v>
      </c>
      <c r="P351" s="1">
        <v>4.4647763157502202E-4</v>
      </c>
    </row>
    <row r="352" spans="1:16" x14ac:dyDescent="0.25">
      <c r="A352">
        <v>1.6E-2</v>
      </c>
      <c r="B352">
        <v>10.2435897435897</v>
      </c>
      <c r="C352">
        <v>141</v>
      </c>
      <c r="D352">
        <v>-0.28114750841612202</v>
      </c>
      <c r="E352">
        <v>0.496787625698836</v>
      </c>
      <c r="F352">
        <v>0.54149851201173105</v>
      </c>
      <c r="G352" s="1">
        <v>4.3099039447880199E-5</v>
      </c>
      <c r="H352">
        <v>0.499978450480276</v>
      </c>
      <c r="I352" s="1">
        <v>4.4148887844687598E-4</v>
      </c>
      <c r="J352">
        <v>6400600</v>
      </c>
      <c r="K352">
        <v>4031</v>
      </c>
      <c r="L352">
        <v>56120100</v>
      </c>
      <c r="M352">
        <v>0.49314548165071298</v>
      </c>
      <c r="N352" s="1">
        <v>4.3586051643118498E-5</v>
      </c>
      <c r="O352">
        <v>0.499978206974178</v>
      </c>
      <c r="P352" s="1">
        <v>4.4647763157502202E-4</v>
      </c>
    </row>
    <row r="353" spans="1:16" x14ac:dyDescent="0.25">
      <c r="A353">
        <v>8.0000000000000002E-3</v>
      </c>
      <c r="B353">
        <v>10.2435897435897</v>
      </c>
      <c r="C353">
        <v>137</v>
      </c>
      <c r="D353">
        <v>-0.28113112272955398</v>
      </c>
      <c r="E353">
        <v>0.49842904981295999</v>
      </c>
      <c r="F353">
        <v>0.54328766429612696</v>
      </c>
      <c r="G353" s="1">
        <v>4.3512681690560601E-5</v>
      </c>
      <c r="H353">
        <v>0.499978243659154</v>
      </c>
      <c r="I353" s="1">
        <v>4.4572605988151199E-4</v>
      </c>
      <c r="J353">
        <v>6217300</v>
      </c>
      <c r="K353">
        <v>4031</v>
      </c>
      <c r="L353">
        <v>56120100</v>
      </c>
      <c r="M353">
        <v>0.49314548165071298</v>
      </c>
      <c r="N353" s="1">
        <v>4.3586051643118498E-5</v>
      </c>
      <c r="O353">
        <v>0.499978206974178</v>
      </c>
      <c r="P353" s="1">
        <v>4.4647763157502202E-4</v>
      </c>
    </row>
    <row r="354" spans="1:16" x14ac:dyDescent="0.25">
      <c r="A354">
        <v>4.0000000000000001E-3</v>
      </c>
      <c r="B354">
        <v>10.2435897435897</v>
      </c>
      <c r="C354">
        <v>111</v>
      </c>
      <c r="D354">
        <v>-0.28965814787420102</v>
      </c>
      <c r="E354">
        <v>0.49105639361664899</v>
      </c>
      <c r="F354">
        <v>0.53525146904214804</v>
      </c>
      <c r="G354" s="1">
        <v>4.3420234385527203E-5</v>
      </c>
      <c r="H354">
        <v>0.49997828988280701</v>
      </c>
      <c r="I354" s="1">
        <v>4.4477906761584897E-4</v>
      </c>
      <c r="J354">
        <v>5060700</v>
      </c>
      <c r="K354">
        <v>4031</v>
      </c>
      <c r="L354">
        <v>56120100</v>
      </c>
      <c r="M354">
        <v>0.49314548165071298</v>
      </c>
      <c r="N354" s="1">
        <v>4.3586051643118498E-5</v>
      </c>
      <c r="O354">
        <v>0.499978206974178</v>
      </c>
      <c r="P354" s="1">
        <v>4.4647763157502202E-4</v>
      </c>
    </row>
    <row r="355" spans="1:16" x14ac:dyDescent="0.25">
      <c r="A355">
        <v>2E-3</v>
      </c>
      <c r="B355">
        <v>10.2435897435897</v>
      </c>
      <c r="C355">
        <v>121</v>
      </c>
      <c r="D355">
        <v>-0.28974166197283302</v>
      </c>
      <c r="E355">
        <v>0.495784636948079</v>
      </c>
      <c r="F355">
        <v>0.54040525427340702</v>
      </c>
      <c r="G355" s="1">
        <v>4.3428206955908802E-5</v>
      </c>
      <c r="H355">
        <v>0.49997828589652199</v>
      </c>
      <c r="I355" s="1">
        <v>4.4486073535604E-4</v>
      </c>
      <c r="J355">
        <v>5657700</v>
      </c>
      <c r="K355">
        <v>4031</v>
      </c>
      <c r="L355">
        <v>56120100</v>
      </c>
      <c r="M355">
        <v>0.49314548165071298</v>
      </c>
      <c r="N355" s="1">
        <v>4.3586051643118498E-5</v>
      </c>
      <c r="O355">
        <v>0.499978206974178</v>
      </c>
      <c r="P355" s="1">
        <v>4.4647763157502202E-4</v>
      </c>
    </row>
    <row r="356" spans="1:16" x14ac:dyDescent="0.25">
      <c r="A356">
        <v>1E-3</v>
      </c>
      <c r="B356">
        <v>10.2435897435897</v>
      </c>
      <c r="C356">
        <v>120</v>
      </c>
      <c r="D356">
        <v>-0.29044176760624002</v>
      </c>
      <c r="E356">
        <v>0.48842794440804599</v>
      </c>
      <c r="F356">
        <v>0.53238645940477103</v>
      </c>
      <c r="G356" s="1">
        <v>4.3316853439501202E-5</v>
      </c>
      <c r="H356">
        <v>0.49997834157328003</v>
      </c>
      <c r="I356" s="1">
        <v>4.4372007561745402E-4</v>
      </c>
      <c r="J356">
        <v>5737000</v>
      </c>
      <c r="K356">
        <v>4031</v>
      </c>
      <c r="L356">
        <v>56120100</v>
      </c>
      <c r="M356">
        <v>0.49314548165071298</v>
      </c>
      <c r="N356" s="1">
        <v>4.3586051643118498E-5</v>
      </c>
      <c r="O356">
        <v>0.499978206974178</v>
      </c>
      <c r="P356" s="1">
        <v>4.4647763157502202E-4</v>
      </c>
    </row>
    <row r="357" spans="1:16" x14ac:dyDescent="0.25">
      <c r="A357" s="1">
        <v>5.0000000000000001E-4</v>
      </c>
      <c r="B357">
        <v>10.2435897435897</v>
      </c>
      <c r="C357">
        <v>135</v>
      </c>
      <c r="D357">
        <v>-0.290461406344173</v>
      </c>
      <c r="E357">
        <v>0.49276879186926698</v>
      </c>
      <c r="F357">
        <v>0.53711798313750103</v>
      </c>
      <c r="G357" s="1">
        <v>4.3391024048711202E-5</v>
      </c>
      <c r="H357">
        <v>0.49997830448797498</v>
      </c>
      <c r="I357" s="1">
        <v>4.4447984890923301E-4</v>
      </c>
      <c r="J357">
        <v>7515400</v>
      </c>
      <c r="K357">
        <v>4031</v>
      </c>
      <c r="L357">
        <v>56120100</v>
      </c>
      <c r="M357">
        <v>0.49314548165071298</v>
      </c>
      <c r="N357" s="1">
        <v>4.3586051643118498E-5</v>
      </c>
      <c r="O357">
        <v>0.499978206974178</v>
      </c>
      <c r="P357" s="1">
        <v>4.4647763157502202E-4</v>
      </c>
    </row>
    <row r="358" spans="1:16" x14ac:dyDescent="0.25">
      <c r="A358" s="1">
        <v>2.5000000000000001E-4</v>
      </c>
      <c r="B358">
        <v>10.2435897435897</v>
      </c>
      <c r="C358">
        <v>194</v>
      </c>
      <c r="D358">
        <v>-0.27720759014284702</v>
      </c>
      <c r="E358">
        <v>0.49080723752803301</v>
      </c>
      <c r="F358">
        <v>0.53497988890555603</v>
      </c>
      <c r="G358" s="1">
        <v>4.3298615472586698E-5</v>
      </c>
      <c r="H358">
        <v>0.49997835069226298</v>
      </c>
      <c r="I358" s="1">
        <v>4.4353325336662501E-4</v>
      </c>
      <c r="J358">
        <v>10645200</v>
      </c>
      <c r="K358">
        <v>4031</v>
      </c>
      <c r="L358">
        <v>56120100</v>
      </c>
      <c r="M358">
        <v>0.49314548165071298</v>
      </c>
      <c r="N358" s="1">
        <v>4.3586051643118498E-5</v>
      </c>
      <c r="O358">
        <v>0.499978206974178</v>
      </c>
      <c r="P358" s="1">
        <v>4.4647763157502202E-4</v>
      </c>
    </row>
    <row r="359" spans="1:16" x14ac:dyDescent="0.25">
      <c r="A359" s="1">
        <v>1.25E-4</v>
      </c>
      <c r="B359">
        <v>10.2435897435897</v>
      </c>
      <c r="C359">
        <v>144</v>
      </c>
      <c r="D359">
        <v>-0.29166625039757799</v>
      </c>
      <c r="E359">
        <v>0.49460311042523702</v>
      </c>
      <c r="F359">
        <v>0.53911739036350803</v>
      </c>
      <c r="G359" s="1">
        <v>4.3076974236666498E-5</v>
      </c>
      <c r="H359">
        <v>0.499978461512881</v>
      </c>
      <c r="I359" s="1">
        <v>4.41262851475597E-4</v>
      </c>
      <c r="J359">
        <v>9153900</v>
      </c>
      <c r="K359">
        <v>4031</v>
      </c>
      <c r="L359">
        <v>56120100</v>
      </c>
      <c r="M359">
        <v>0.49314548165071298</v>
      </c>
      <c r="N359" s="1">
        <v>4.3586051643118498E-5</v>
      </c>
      <c r="O359">
        <v>0.499978206974178</v>
      </c>
      <c r="P359" s="1">
        <v>4.4647763157502202E-4</v>
      </c>
    </row>
    <row r="360" spans="1:16" x14ac:dyDescent="0.25">
      <c r="A360" s="1">
        <v>6.2500000000000001E-5</v>
      </c>
      <c r="B360">
        <v>10.2435897435897</v>
      </c>
      <c r="C360">
        <v>148</v>
      </c>
      <c r="D360">
        <v>-0.291761388861695</v>
      </c>
      <c r="E360">
        <v>0.49458692810766802</v>
      </c>
      <c r="F360">
        <v>0.53909975163735802</v>
      </c>
      <c r="G360" s="1">
        <v>4.3442310708630098E-5</v>
      </c>
      <c r="H360">
        <v>0.49997827884464502</v>
      </c>
      <c r="I360" s="1">
        <v>4.4500520841276198E-4</v>
      </c>
      <c r="J360">
        <v>10606600</v>
      </c>
      <c r="K360">
        <v>4031</v>
      </c>
      <c r="L360">
        <v>56120100</v>
      </c>
      <c r="M360">
        <v>0.49314548165071298</v>
      </c>
      <c r="N360" s="1">
        <v>4.3586051643118498E-5</v>
      </c>
      <c r="O360">
        <v>0.499978206974178</v>
      </c>
      <c r="P360" s="1">
        <v>4.4647763157502202E-4</v>
      </c>
    </row>
    <row r="361" spans="1:16" x14ac:dyDescent="0.25">
      <c r="A361" s="1">
        <v>3.1250000000000001E-5</v>
      </c>
      <c r="B361">
        <v>10.2435897435897</v>
      </c>
      <c r="C361">
        <v>154</v>
      </c>
      <c r="D361">
        <v>-0.29174768647066501</v>
      </c>
      <c r="E361">
        <v>0.498265505454347</v>
      </c>
      <c r="F361">
        <v>0.54310940094523796</v>
      </c>
      <c r="G361" s="1">
        <v>4.3229954115875298E-5</v>
      </c>
      <c r="H361">
        <v>0.49997838502294201</v>
      </c>
      <c r="I361" s="1">
        <v>4.42829914597236E-4</v>
      </c>
      <c r="J361">
        <v>12792400</v>
      </c>
      <c r="K361">
        <v>4031</v>
      </c>
      <c r="L361">
        <v>56120100</v>
      </c>
      <c r="M361">
        <v>0.49314548165071298</v>
      </c>
      <c r="N361" s="1">
        <v>4.3586051643118498E-5</v>
      </c>
      <c r="O361">
        <v>0.499978206974178</v>
      </c>
      <c r="P361" s="1">
        <v>4.4647763157502202E-4</v>
      </c>
    </row>
    <row r="362" spans="1:16" x14ac:dyDescent="0.25">
      <c r="A362" s="1">
        <v>1.5625E-5</v>
      </c>
      <c r="B362">
        <v>10.2435897435897</v>
      </c>
      <c r="C362">
        <v>152</v>
      </c>
      <c r="D362">
        <v>-0.29169711454978298</v>
      </c>
      <c r="E362">
        <v>0.49314421350871102</v>
      </c>
      <c r="F362">
        <v>0.53752719272449501</v>
      </c>
      <c r="G362" s="1">
        <v>4.3488706022221102E-5</v>
      </c>
      <c r="H362">
        <v>0.499978255646988</v>
      </c>
      <c r="I362" s="1">
        <v>4.4548046297121301E-4</v>
      </c>
      <c r="J362">
        <v>13931000</v>
      </c>
      <c r="K362">
        <v>4031</v>
      </c>
      <c r="L362">
        <v>56120100</v>
      </c>
      <c r="M362">
        <v>0.49314548165071298</v>
      </c>
      <c r="N362" s="1">
        <v>4.3586051643118498E-5</v>
      </c>
      <c r="O362">
        <v>0.499978206974178</v>
      </c>
      <c r="P362" s="1">
        <v>4.4647763157502202E-4</v>
      </c>
    </row>
    <row r="363" spans="1:16" x14ac:dyDescent="0.25">
      <c r="A363" t="s">
        <v>0</v>
      </c>
      <c r="B363">
        <v>10.7564102564102</v>
      </c>
      <c r="C363">
        <v>4123</v>
      </c>
      <c r="D363">
        <v>-0.320290950108997</v>
      </c>
      <c r="E363">
        <v>0.493884947670371</v>
      </c>
      <c r="F363">
        <v>0.53833459296070496</v>
      </c>
      <c r="G363" s="1">
        <v>3.9186679200997603E-5</v>
      </c>
      <c r="H363">
        <v>0.499980406660399</v>
      </c>
      <c r="I363" s="1">
        <v>4.2150799807226898E-4</v>
      </c>
      <c r="J363">
        <v>55779200</v>
      </c>
    </row>
    <row r="364" spans="1:16" x14ac:dyDescent="0.25">
      <c r="A364">
        <v>1.024</v>
      </c>
      <c r="B364">
        <v>10.7564102564102</v>
      </c>
      <c r="C364">
        <v>140</v>
      </c>
      <c r="D364">
        <v>-0.29974011201968098</v>
      </c>
      <c r="E364">
        <v>0.48921694711584901</v>
      </c>
      <c r="F364">
        <v>0.53324647235627598</v>
      </c>
      <c r="G364" s="1">
        <v>3.8804376043421997E-5</v>
      </c>
      <c r="H364">
        <v>0.49998059781197801</v>
      </c>
      <c r="I364" s="1">
        <v>4.1739578846706501E-4</v>
      </c>
      <c r="J364">
        <v>6287600</v>
      </c>
      <c r="K364">
        <v>4123</v>
      </c>
      <c r="L364">
        <v>55779200</v>
      </c>
      <c r="M364">
        <v>0.493884947670371</v>
      </c>
      <c r="N364" s="1">
        <v>3.9186679200997603E-5</v>
      </c>
      <c r="O364">
        <v>0.499980406660399</v>
      </c>
      <c r="P364" s="1">
        <v>4.2150799807226898E-4</v>
      </c>
    </row>
    <row r="365" spans="1:16" x14ac:dyDescent="0.25">
      <c r="A365">
        <v>0.51200000000000001</v>
      </c>
      <c r="B365">
        <v>10.7564102564102</v>
      </c>
      <c r="C365">
        <v>140</v>
      </c>
      <c r="D365">
        <v>-0.29974011201968098</v>
      </c>
      <c r="E365">
        <v>0.48921694711584901</v>
      </c>
      <c r="F365">
        <v>0.53324647235627598</v>
      </c>
      <c r="G365" s="1">
        <v>3.8804376043421997E-5</v>
      </c>
      <c r="H365">
        <v>0.49998059781197801</v>
      </c>
      <c r="I365" s="1">
        <v>4.1739578846706501E-4</v>
      </c>
      <c r="J365">
        <v>6836500</v>
      </c>
      <c r="K365">
        <v>4123</v>
      </c>
      <c r="L365">
        <v>55779200</v>
      </c>
      <c r="M365">
        <v>0.493884947670371</v>
      </c>
      <c r="N365" s="1">
        <v>3.9186679200997603E-5</v>
      </c>
      <c r="O365">
        <v>0.499980406660399</v>
      </c>
      <c r="P365" s="1">
        <v>4.2150799807226898E-4</v>
      </c>
    </row>
    <row r="366" spans="1:16" x14ac:dyDescent="0.25">
      <c r="A366">
        <v>0.25600000000000001</v>
      </c>
      <c r="B366">
        <v>10.7564102564102</v>
      </c>
      <c r="C366">
        <v>140</v>
      </c>
      <c r="D366">
        <v>-0.29974011201968098</v>
      </c>
      <c r="E366">
        <v>0.48921694711584901</v>
      </c>
      <c r="F366">
        <v>0.53324647235627598</v>
      </c>
      <c r="G366" s="1">
        <v>3.8804376043421997E-5</v>
      </c>
      <c r="H366">
        <v>0.49998059781197801</v>
      </c>
      <c r="I366" s="1">
        <v>4.1739578846706501E-4</v>
      </c>
      <c r="J366">
        <v>6210700</v>
      </c>
      <c r="K366">
        <v>4123</v>
      </c>
      <c r="L366">
        <v>55779200</v>
      </c>
      <c r="M366">
        <v>0.493884947670371</v>
      </c>
      <c r="N366" s="1">
        <v>3.9186679200997603E-5</v>
      </c>
      <c r="O366">
        <v>0.499980406660399</v>
      </c>
      <c r="P366" s="1">
        <v>4.2150799807226898E-4</v>
      </c>
    </row>
    <row r="367" spans="1:16" x14ac:dyDescent="0.25">
      <c r="A367">
        <v>0.128</v>
      </c>
      <c r="B367">
        <v>10.7564102564102</v>
      </c>
      <c r="C367">
        <v>153</v>
      </c>
      <c r="D367">
        <v>-0.308595794181801</v>
      </c>
      <c r="E367">
        <v>0.49591371685091801</v>
      </c>
      <c r="F367">
        <v>0.54054595136750105</v>
      </c>
      <c r="G367" s="1">
        <v>3.8975421278397697E-5</v>
      </c>
      <c r="H367">
        <v>0.49998051228936002</v>
      </c>
      <c r="I367" s="1">
        <v>4.1923562118686698E-4</v>
      </c>
      <c r="J367">
        <v>6950200</v>
      </c>
      <c r="K367">
        <v>4123</v>
      </c>
      <c r="L367">
        <v>55779200</v>
      </c>
      <c r="M367">
        <v>0.493884947670371</v>
      </c>
      <c r="N367" s="1">
        <v>3.9186679200997603E-5</v>
      </c>
      <c r="O367">
        <v>0.499980406660399</v>
      </c>
      <c r="P367" s="1">
        <v>4.2150799807226898E-4</v>
      </c>
    </row>
    <row r="368" spans="1:16" x14ac:dyDescent="0.25">
      <c r="A368">
        <v>6.4000000000000001E-2</v>
      </c>
      <c r="B368">
        <v>10.7564102564102</v>
      </c>
      <c r="C368">
        <v>153</v>
      </c>
      <c r="D368">
        <v>-0.308595794181801</v>
      </c>
      <c r="E368">
        <v>0.49591371685091801</v>
      </c>
      <c r="F368">
        <v>0.54054595136750105</v>
      </c>
      <c r="G368" s="1">
        <v>3.8975421278397697E-5</v>
      </c>
      <c r="H368">
        <v>0.49998051228936002</v>
      </c>
      <c r="I368" s="1">
        <v>4.1923562118686698E-4</v>
      </c>
      <c r="J368">
        <v>6844800</v>
      </c>
      <c r="K368">
        <v>4123</v>
      </c>
      <c r="L368">
        <v>55779200</v>
      </c>
      <c r="M368">
        <v>0.493884947670371</v>
      </c>
      <c r="N368" s="1">
        <v>3.9186679200997603E-5</v>
      </c>
      <c r="O368">
        <v>0.499980406660399</v>
      </c>
      <c r="P368" s="1">
        <v>4.2150799807226898E-4</v>
      </c>
    </row>
    <row r="369" spans="1:16" x14ac:dyDescent="0.25">
      <c r="A369">
        <v>3.2000000000000001E-2</v>
      </c>
      <c r="B369">
        <v>10.7564102564102</v>
      </c>
      <c r="C369">
        <v>157</v>
      </c>
      <c r="D369">
        <v>-0.28014433730883798</v>
      </c>
      <c r="E369">
        <v>0.49687537007341698</v>
      </c>
      <c r="F369">
        <v>0.54159415338002403</v>
      </c>
      <c r="G369" s="1">
        <v>3.8987447456118E-5</v>
      </c>
      <c r="H369">
        <v>0.499980506276271</v>
      </c>
      <c r="I369" s="1">
        <v>4.1936497968824397E-4</v>
      </c>
      <c r="J369">
        <v>7014700</v>
      </c>
      <c r="K369">
        <v>4123</v>
      </c>
      <c r="L369">
        <v>55779200</v>
      </c>
      <c r="M369">
        <v>0.493884947670371</v>
      </c>
      <c r="N369" s="1">
        <v>3.9186679200997603E-5</v>
      </c>
      <c r="O369">
        <v>0.499980406660399</v>
      </c>
      <c r="P369" s="1">
        <v>4.2150799807226898E-4</v>
      </c>
    </row>
    <row r="370" spans="1:16" x14ac:dyDescent="0.25">
      <c r="A370">
        <v>1.6E-2</v>
      </c>
      <c r="B370">
        <v>10.7564102564102</v>
      </c>
      <c r="C370">
        <v>148</v>
      </c>
      <c r="D370">
        <v>-0.280196581700421</v>
      </c>
      <c r="E370">
        <v>0.48968293781330502</v>
      </c>
      <c r="F370">
        <v>0.53375440221650206</v>
      </c>
      <c r="G370" s="1">
        <v>3.88805014081006E-5</v>
      </c>
      <c r="H370">
        <v>0.49998055974929501</v>
      </c>
      <c r="I370" s="1">
        <v>4.1821462412046601E-4</v>
      </c>
      <c r="J370">
        <v>6703000</v>
      </c>
      <c r="K370">
        <v>4123</v>
      </c>
      <c r="L370">
        <v>55779200</v>
      </c>
      <c r="M370">
        <v>0.493884947670371</v>
      </c>
      <c r="N370" s="1">
        <v>3.9186679200997603E-5</v>
      </c>
      <c r="O370">
        <v>0.499980406660399</v>
      </c>
      <c r="P370" s="1">
        <v>4.2150799807226898E-4</v>
      </c>
    </row>
    <row r="371" spans="1:16" x14ac:dyDescent="0.25">
      <c r="A371">
        <v>8.0000000000000002E-3</v>
      </c>
      <c r="B371">
        <v>10.7564102564102</v>
      </c>
      <c r="C371">
        <v>154</v>
      </c>
      <c r="D371">
        <v>-0.28097525494516301</v>
      </c>
      <c r="E371">
        <v>0.49560939376456897</v>
      </c>
      <c r="F371">
        <v>0.54021423920337996</v>
      </c>
      <c r="G371" s="1">
        <v>3.9048930216556401E-5</v>
      </c>
      <c r="H371">
        <v>0.499980475534891</v>
      </c>
      <c r="I371" s="1">
        <v>4.2002631348321502E-4</v>
      </c>
      <c r="J371">
        <v>7139800</v>
      </c>
      <c r="K371">
        <v>4123</v>
      </c>
      <c r="L371">
        <v>55779200</v>
      </c>
      <c r="M371">
        <v>0.493884947670371</v>
      </c>
      <c r="N371" s="1">
        <v>3.9186679200997603E-5</v>
      </c>
      <c r="O371">
        <v>0.499980406660399</v>
      </c>
      <c r="P371" s="1">
        <v>4.2150799807226898E-4</v>
      </c>
    </row>
    <row r="372" spans="1:16" x14ac:dyDescent="0.25">
      <c r="A372">
        <v>4.0000000000000001E-3</v>
      </c>
      <c r="B372">
        <v>10.7564102564102</v>
      </c>
      <c r="C372">
        <v>111</v>
      </c>
      <c r="D372">
        <v>-0.28983352998685802</v>
      </c>
      <c r="E372">
        <v>0.489961434526134</v>
      </c>
      <c r="F372">
        <v>0.53405796363348601</v>
      </c>
      <c r="G372" s="1">
        <v>3.8758684887230097E-5</v>
      </c>
      <c r="H372">
        <v>0.499980620657556</v>
      </c>
      <c r="I372" s="1">
        <v>4.1690431564597502E-4</v>
      </c>
      <c r="J372">
        <v>5560100</v>
      </c>
      <c r="K372">
        <v>4123</v>
      </c>
      <c r="L372">
        <v>55779200</v>
      </c>
      <c r="M372">
        <v>0.493884947670371</v>
      </c>
      <c r="N372" s="1">
        <v>3.9186679200997603E-5</v>
      </c>
      <c r="O372">
        <v>0.499980406660399</v>
      </c>
      <c r="P372" s="1">
        <v>4.2150799807226898E-4</v>
      </c>
    </row>
    <row r="373" spans="1:16" x14ac:dyDescent="0.25">
      <c r="A373">
        <v>2E-3</v>
      </c>
      <c r="B373">
        <v>10.7564102564102</v>
      </c>
      <c r="C373">
        <v>121</v>
      </c>
      <c r="D373">
        <v>-0.29050592460834601</v>
      </c>
      <c r="E373">
        <v>0.49646038388840502</v>
      </c>
      <c r="F373">
        <v>0.54114181843836096</v>
      </c>
      <c r="G373" s="1">
        <v>3.9182825798622597E-5</v>
      </c>
      <c r="H373">
        <v>0.49998040858710002</v>
      </c>
      <c r="I373" s="1">
        <v>4.2146654929543998E-4</v>
      </c>
      <c r="J373">
        <v>7085900</v>
      </c>
      <c r="K373">
        <v>4123</v>
      </c>
      <c r="L373">
        <v>55779200</v>
      </c>
      <c r="M373">
        <v>0.493884947670371</v>
      </c>
      <c r="N373" s="1">
        <v>3.9186679200997603E-5</v>
      </c>
      <c r="O373">
        <v>0.499980406660399</v>
      </c>
      <c r="P373" s="1">
        <v>4.2150799807226898E-4</v>
      </c>
    </row>
    <row r="374" spans="1:16" x14ac:dyDescent="0.25">
      <c r="A374">
        <v>1E-3</v>
      </c>
      <c r="B374">
        <v>10.7564102564102</v>
      </c>
      <c r="C374">
        <v>126</v>
      </c>
      <c r="D374">
        <v>-0.29019694101904298</v>
      </c>
      <c r="E374">
        <v>0.49508085493162202</v>
      </c>
      <c r="F374">
        <v>0.53963813187546805</v>
      </c>
      <c r="G374" s="1">
        <v>3.9117249376108202E-5</v>
      </c>
      <c r="H374">
        <v>0.499980441375311</v>
      </c>
      <c r="I374" s="1">
        <v>4.2076118239172799E-4</v>
      </c>
      <c r="J374">
        <v>6401000</v>
      </c>
      <c r="K374">
        <v>4123</v>
      </c>
      <c r="L374">
        <v>55779200</v>
      </c>
      <c r="M374">
        <v>0.493884947670371</v>
      </c>
      <c r="N374" s="1">
        <v>3.9186679200997603E-5</v>
      </c>
      <c r="O374">
        <v>0.499980406660399</v>
      </c>
      <c r="P374" s="1">
        <v>4.2150799807226898E-4</v>
      </c>
    </row>
    <row r="375" spans="1:16" x14ac:dyDescent="0.25">
      <c r="A375" s="1">
        <v>5.0000000000000001E-4</v>
      </c>
      <c r="B375">
        <v>10.7564102564102</v>
      </c>
      <c r="C375">
        <v>138</v>
      </c>
      <c r="D375">
        <v>-0.29137037517596398</v>
      </c>
      <c r="E375">
        <v>0.48870823569366501</v>
      </c>
      <c r="F375">
        <v>0.53269197690609504</v>
      </c>
      <c r="G375" s="1">
        <v>3.8908391483571899E-5</v>
      </c>
      <c r="H375">
        <v>0.49998054580425799</v>
      </c>
      <c r="I375" s="1">
        <v>4.1851462121431798E-4</v>
      </c>
      <c r="J375">
        <v>7676500</v>
      </c>
      <c r="K375">
        <v>4123</v>
      </c>
      <c r="L375">
        <v>55779200</v>
      </c>
      <c r="M375">
        <v>0.493884947670371</v>
      </c>
      <c r="N375" s="1">
        <v>3.9186679200997603E-5</v>
      </c>
      <c r="O375">
        <v>0.499980406660399</v>
      </c>
      <c r="P375" s="1">
        <v>4.2150799807226898E-4</v>
      </c>
    </row>
    <row r="376" spans="1:16" x14ac:dyDescent="0.25">
      <c r="A376" s="1">
        <v>2.5000000000000001E-4</v>
      </c>
      <c r="B376">
        <v>10.7564102564102</v>
      </c>
      <c r="C376">
        <v>147</v>
      </c>
      <c r="D376">
        <v>-0.29138615909920002</v>
      </c>
      <c r="E376">
        <v>0.49441150821818303</v>
      </c>
      <c r="F376">
        <v>0.53890854395781995</v>
      </c>
      <c r="G376" s="1">
        <v>3.9242759512281201E-5</v>
      </c>
      <c r="H376">
        <v>0.49998037862024303</v>
      </c>
      <c r="I376" s="1">
        <v>4.2211122090774302E-4</v>
      </c>
      <c r="J376">
        <v>15121700</v>
      </c>
      <c r="K376">
        <v>4123</v>
      </c>
      <c r="L376">
        <v>55779200</v>
      </c>
      <c r="M376">
        <v>0.493884947670371</v>
      </c>
      <c r="N376" s="1">
        <v>3.9186679200997603E-5</v>
      </c>
      <c r="O376">
        <v>0.499980406660399</v>
      </c>
      <c r="P376" s="1">
        <v>4.2150799807226898E-4</v>
      </c>
    </row>
    <row r="377" spans="1:16" x14ac:dyDescent="0.25">
      <c r="A377" s="1">
        <v>1.25E-4</v>
      </c>
      <c r="B377">
        <v>10.7564102564102</v>
      </c>
      <c r="C377">
        <v>158</v>
      </c>
      <c r="D377">
        <v>-0.29135760022324098</v>
      </c>
      <c r="E377">
        <v>0.49825419966214402</v>
      </c>
      <c r="F377">
        <v>0.54309707763173698</v>
      </c>
      <c r="G377" s="1">
        <v>3.8752904194749799E-5</v>
      </c>
      <c r="H377">
        <v>0.49998062354790201</v>
      </c>
      <c r="I377" s="1">
        <v>4.1684213614609099E-4</v>
      </c>
      <c r="J377">
        <v>12346700</v>
      </c>
      <c r="K377">
        <v>4123</v>
      </c>
      <c r="L377">
        <v>55779200</v>
      </c>
      <c r="M377">
        <v>0.493884947670371</v>
      </c>
      <c r="N377" s="1">
        <v>3.9186679200997603E-5</v>
      </c>
      <c r="O377">
        <v>0.499980406660399</v>
      </c>
      <c r="P377" s="1">
        <v>4.2150799807226898E-4</v>
      </c>
    </row>
    <row r="378" spans="1:16" x14ac:dyDescent="0.25">
      <c r="A378" s="1">
        <v>6.2500000000000001E-5</v>
      </c>
      <c r="B378">
        <v>10.7564102564102</v>
      </c>
      <c r="C378">
        <v>148</v>
      </c>
      <c r="D378">
        <v>-0.29176204312266402</v>
      </c>
      <c r="E378">
        <v>0.49781205512275201</v>
      </c>
      <c r="F378">
        <v>0.54261514008379996</v>
      </c>
      <c r="G378" s="1">
        <v>3.8948456417719998E-5</v>
      </c>
      <c r="H378">
        <v>0.49998052577179097</v>
      </c>
      <c r="I378" s="1">
        <v>4.1894557608291102E-4</v>
      </c>
      <c r="J378">
        <v>11967100</v>
      </c>
      <c r="K378">
        <v>4123</v>
      </c>
      <c r="L378">
        <v>55779200</v>
      </c>
      <c r="M378">
        <v>0.493884947670371</v>
      </c>
      <c r="N378" s="1">
        <v>3.9186679200997603E-5</v>
      </c>
      <c r="O378">
        <v>0.499980406660399</v>
      </c>
      <c r="P378" s="1">
        <v>4.2150799807226898E-4</v>
      </c>
    </row>
    <row r="379" spans="1:16" x14ac:dyDescent="0.25">
      <c r="A379" s="1">
        <v>3.1250000000000001E-5</v>
      </c>
      <c r="B379">
        <v>10.7564102564102</v>
      </c>
      <c r="C379">
        <v>155</v>
      </c>
      <c r="D379">
        <v>-0.291615997983041</v>
      </c>
      <c r="E379">
        <v>0.49496586994674902</v>
      </c>
      <c r="F379">
        <v>0.53951279824195697</v>
      </c>
      <c r="G379" s="1">
        <v>3.9153626652743601E-5</v>
      </c>
      <c r="H379">
        <v>0.49998042318667302</v>
      </c>
      <c r="I379" s="1">
        <v>4.2115247130323E-4</v>
      </c>
      <c r="J379">
        <v>11485800</v>
      </c>
      <c r="K379">
        <v>4123</v>
      </c>
      <c r="L379">
        <v>55779200</v>
      </c>
      <c r="M379">
        <v>0.493884947670371</v>
      </c>
      <c r="N379" s="1">
        <v>3.9186679200997603E-5</v>
      </c>
      <c r="O379">
        <v>0.499980406660399</v>
      </c>
      <c r="P379" s="1">
        <v>4.2150799807226898E-4</v>
      </c>
    </row>
    <row r="380" spans="1:16" x14ac:dyDescent="0.25">
      <c r="A380" s="1">
        <v>1.5625E-5</v>
      </c>
      <c r="B380">
        <v>10.7564102564102</v>
      </c>
      <c r="C380">
        <v>155</v>
      </c>
      <c r="D380">
        <v>-0.29159615470080202</v>
      </c>
      <c r="E380">
        <v>0.49746147009348402</v>
      </c>
      <c r="F380">
        <v>0.54223300240189698</v>
      </c>
      <c r="G380" s="1">
        <v>3.8874694282320302E-5</v>
      </c>
      <c r="H380">
        <v>0.49998056265285801</v>
      </c>
      <c r="I380" s="1">
        <v>4.1815216029316403E-4</v>
      </c>
      <c r="J380">
        <v>13739300</v>
      </c>
      <c r="K380">
        <v>4123</v>
      </c>
      <c r="L380">
        <v>55779200</v>
      </c>
      <c r="M380">
        <v>0.493884947670371</v>
      </c>
      <c r="N380" s="1">
        <v>3.9186679200997603E-5</v>
      </c>
      <c r="O380">
        <v>0.499980406660399</v>
      </c>
      <c r="P380" s="1">
        <v>4.2150799807226898E-4</v>
      </c>
    </row>
    <row r="381" spans="1:16" x14ac:dyDescent="0.25">
      <c r="A381" t="s">
        <v>0</v>
      </c>
      <c r="B381">
        <v>11.269230769230701</v>
      </c>
      <c r="C381">
        <v>4218</v>
      </c>
      <c r="D381">
        <v>-0.320066505552351</v>
      </c>
      <c r="E381">
        <v>0.49405008826834901</v>
      </c>
      <c r="F381">
        <v>0.53851459621249997</v>
      </c>
      <c r="G381" s="1">
        <v>3.5216691155470702E-5</v>
      </c>
      <c r="H381">
        <v>0.49998239165442199</v>
      </c>
      <c r="I381" s="1">
        <v>3.9686501955972801E-4</v>
      </c>
      <c r="J381">
        <v>57568100</v>
      </c>
    </row>
    <row r="382" spans="1:16" x14ac:dyDescent="0.25">
      <c r="A382">
        <v>1.024</v>
      </c>
      <c r="B382">
        <v>11.269230769230701</v>
      </c>
      <c r="C382">
        <v>144</v>
      </c>
      <c r="D382">
        <v>-0.300307545699184</v>
      </c>
      <c r="E382">
        <v>0.48989059557574799</v>
      </c>
      <c r="F382">
        <v>0.533980749177565</v>
      </c>
      <c r="G382" s="1">
        <v>3.4899923566977797E-5</v>
      </c>
      <c r="H382">
        <v>0.49998255003821601</v>
      </c>
      <c r="I382" s="1">
        <v>3.9329529250478802E-4</v>
      </c>
      <c r="J382">
        <v>7873700</v>
      </c>
      <c r="K382">
        <v>4218</v>
      </c>
      <c r="L382">
        <v>57568100</v>
      </c>
      <c r="M382">
        <v>0.49405008826834901</v>
      </c>
      <c r="N382" s="1">
        <v>3.5216691155470702E-5</v>
      </c>
      <c r="O382">
        <v>0.49998239165442199</v>
      </c>
      <c r="P382" s="1">
        <v>3.9686501955972801E-4</v>
      </c>
    </row>
    <row r="383" spans="1:16" x14ac:dyDescent="0.25">
      <c r="A383">
        <v>0.51200000000000001</v>
      </c>
      <c r="B383">
        <v>11.269230769230701</v>
      </c>
      <c r="C383">
        <v>144</v>
      </c>
      <c r="D383">
        <v>-0.300307545699184</v>
      </c>
      <c r="E383">
        <v>0.48989059557574799</v>
      </c>
      <c r="F383">
        <v>0.533980749177565</v>
      </c>
      <c r="G383" s="1">
        <v>3.4899923566977797E-5</v>
      </c>
      <c r="H383">
        <v>0.49998255003821601</v>
      </c>
      <c r="I383" s="1">
        <v>3.9329529250478802E-4</v>
      </c>
      <c r="J383">
        <v>6930600</v>
      </c>
      <c r="K383">
        <v>4218</v>
      </c>
      <c r="L383">
        <v>57568100</v>
      </c>
      <c r="M383">
        <v>0.49405008826834901</v>
      </c>
      <c r="N383" s="1">
        <v>3.5216691155470702E-5</v>
      </c>
      <c r="O383">
        <v>0.49998239165442199</v>
      </c>
      <c r="P383" s="1">
        <v>3.9686501955972801E-4</v>
      </c>
    </row>
    <row r="384" spans="1:16" x14ac:dyDescent="0.25">
      <c r="A384">
        <v>0.25600000000000001</v>
      </c>
      <c r="B384">
        <v>11.269230769230701</v>
      </c>
      <c r="C384">
        <v>144</v>
      </c>
      <c r="D384">
        <v>-0.300307545699184</v>
      </c>
      <c r="E384">
        <v>0.48989059557574799</v>
      </c>
      <c r="F384">
        <v>0.533980749177565</v>
      </c>
      <c r="G384" s="1">
        <v>3.4899923566977797E-5</v>
      </c>
      <c r="H384">
        <v>0.49998255003821601</v>
      </c>
      <c r="I384" s="1">
        <v>3.9329529250478802E-4</v>
      </c>
      <c r="J384">
        <v>6680400</v>
      </c>
      <c r="K384">
        <v>4218</v>
      </c>
      <c r="L384">
        <v>57568100</v>
      </c>
      <c r="M384">
        <v>0.49405008826834901</v>
      </c>
      <c r="N384" s="1">
        <v>3.5216691155470702E-5</v>
      </c>
      <c r="O384">
        <v>0.49998239165442199</v>
      </c>
      <c r="P384" s="1">
        <v>3.9686501955972801E-4</v>
      </c>
    </row>
    <row r="385" spans="1:16" x14ac:dyDescent="0.25">
      <c r="A385">
        <v>0.128</v>
      </c>
      <c r="B385">
        <v>11.269230769230701</v>
      </c>
      <c r="C385">
        <v>153</v>
      </c>
      <c r="D385">
        <v>-0.30869553181807902</v>
      </c>
      <c r="E385">
        <v>0.49574078953684803</v>
      </c>
      <c r="F385">
        <v>0.54035746059516399</v>
      </c>
      <c r="G385" s="1">
        <v>3.51636240935038E-5</v>
      </c>
      <c r="H385">
        <v>0.49998241818795303</v>
      </c>
      <c r="I385" s="1">
        <v>3.96266994592177E-4</v>
      </c>
      <c r="J385">
        <v>7866100</v>
      </c>
      <c r="K385">
        <v>4218</v>
      </c>
      <c r="L385">
        <v>57568100</v>
      </c>
      <c r="M385">
        <v>0.49405008826834901</v>
      </c>
      <c r="N385" s="1">
        <v>3.5216691155470702E-5</v>
      </c>
      <c r="O385">
        <v>0.49998239165442199</v>
      </c>
      <c r="P385" s="1">
        <v>3.9686501955972801E-4</v>
      </c>
    </row>
    <row r="386" spans="1:16" x14ac:dyDescent="0.25">
      <c r="A386">
        <v>6.4000000000000001E-2</v>
      </c>
      <c r="B386">
        <v>11.269230769230701</v>
      </c>
      <c r="C386">
        <v>153</v>
      </c>
      <c r="D386">
        <v>-0.30869553181807902</v>
      </c>
      <c r="E386">
        <v>0.49574078953684803</v>
      </c>
      <c r="F386">
        <v>0.54035746059516399</v>
      </c>
      <c r="G386" s="1">
        <v>3.51636240935038E-5</v>
      </c>
      <c r="H386">
        <v>0.49998241818795303</v>
      </c>
      <c r="I386" s="1">
        <v>3.96266994592177E-4</v>
      </c>
      <c r="J386">
        <v>7540600</v>
      </c>
      <c r="K386">
        <v>4218</v>
      </c>
      <c r="L386">
        <v>57568100</v>
      </c>
      <c r="M386">
        <v>0.49405008826834901</v>
      </c>
      <c r="N386" s="1">
        <v>3.5216691155470702E-5</v>
      </c>
      <c r="O386">
        <v>0.49998239165442199</v>
      </c>
      <c r="P386" s="1">
        <v>3.9686501955972801E-4</v>
      </c>
    </row>
    <row r="387" spans="1:16" x14ac:dyDescent="0.25">
      <c r="A387">
        <v>3.2000000000000001E-2</v>
      </c>
      <c r="B387">
        <v>11.269230769230701</v>
      </c>
      <c r="C387">
        <v>142</v>
      </c>
      <c r="D387">
        <v>-0.280198469026192</v>
      </c>
      <c r="E387">
        <v>0.49431988206555399</v>
      </c>
      <c r="F387">
        <v>0.53880867145145395</v>
      </c>
      <c r="G387" s="1">
        <v>3.5077635262559201E-5</v>
      </c>
      <c r="H387">
        <v>0.499982461182368</v>
      </c>
      <c r="I387" s="1">
        <v>3.9529796661268602E-4</v>
      </c>
      <c r="J387">
        <v>6390600</v>
      </c>
      <c r="K387">
        <v>4218</v>
      </c>
      <c r="L387">
        <v>57568100</v>
      </c>
      <c r="M387">
        <v>0.49405008826834901</v>
      </c>
      <c r="N387" s="1">
        <v>3.5216691155470702E-5</v>
      </c>
      <c r="O387">
        <v>0.49998239165442199</v>
      </c>
      <c r="P387" s="1">
        <v>3.9686501955972801E-4</v>
      </c>
    </row>
    <row r="388" spans="1:16" x14ac:dyDescent="0.25">
      <c r="A388">
        <v>1.6E-2</v>
      </c>
      <c r="B388">
        <v>11.269230769230701</v>
      </c>
      <c r="C388">
        <v>166</v>
      </c>
      <c r="D388">
        <v>-0.28009091714113499</v>
      </c>
      <c r="E388">
        <v>0.49507831862121399</v>
      </c>
      <c r="F388">
        <v>0.53963536729712303</v>
      </c>
      <c r="G388" s="1">
        <v>3.53971423879828E-5</v>
      </c>
      <c r="H388">
        <v>0.49998230142880601</v>
      </c>
      <c r="I388" s="1">
        <v>3.9889856614149898E-4</v>
      </c>
      <c r="J388">
        <v>7650600</v>
      </c>
      <c r="K388">
        <v>4218</v>
      </c>
      <c r="L388">
        <v>57568100</v>
      </c>
      <c r="M388">
        <v>0.49405008826834901</v>
      </c>
      <c r="N388" s="1">
        <v>3.5216691155470702E-5</v>
      </c>
      <c r="O388">
        <v>0.49998239165442199</v>
      </c>
      <c r="P388" s="1">
        <v>3.9686501955972801E-4</v>
      </c>
    </row>
    <row r="389" spans="1:16" x14ac:dyDescent="0.25">
      <c r="A389">
        <v>8.0000000000000002E-3</v>
      </c>
      <c r="B389">
        <v>11.269230769230701</v>
      </c>
      <c r="C389">
        <v>133</v>
      </c>
      <c r="D389">
        <v>-0.28107795799803598</v>
      </c>
      <c r="E389">
        <v>0.496989060383147</v>
      </c>
      <c r="F389">
        <v>0.54171807581763098</v>
      </c>
      <c r="G389" s="1">
        <v>3.4952156060974399E-5</v>
      </c>
      <c r="H389">
        <v>0.49998252392196901</v>
      </c>
      <c r="I389" s="1">
        <v>3.9388391253328899E-4</v>
      </c>
      <c r="J389">
        <v>6315200</v>
      </c>
      <c r="K389">
        <v>4218</v>
      </c>
      <c r="L389">
        <v>57568100</v>
      </c>
      <c r="M389">
        <v>0.49405008826834901</v>
      </c>
      <c r="N389" s="1">
        <v>3.5216691155470702E-5</v>
      </c>
      <c r="O389">
        <v>0.49998239165442199</v>
      </c>
      <c r="P389" s="1">
        <v>3.9686501955972801E-4</v>
      </c>
    </row>
    <row r="390" spans="1:16" x14ac:dyDescent="0.25">
      <c r="A390">
        <v>4.0000000000000001E-3</v>
      </c>
      <c r="B390">
        <v>11.269230769230701</v>
      </c>
      <c r="C390">
        <v>124</v>
      </c>
      <c r="D390">
        <v>-0.29047912575996299</v>
      </c>
      <c r="E390">
        <v>0.49258878230615499</v>
      </c>
      <c r="F390">
        <v>0.536921772713709</v>
      </c>
      <c r="G390" s="1">
        <v>3.5113095169458903E-5</v>
      </c>
      <c r="H390">
        <v>0.49998244345241499</v>
      </c>
      <c r="I390" s="1">
        <v>3.9569757248659402E-4</v>
      </c>
      <c r="J390">
        <v>6052200</v>
      </c>
      <c r="K390">
        <v>4218</v>
      </c>
      <c r="L390">
        <v>57568100</v>
      </c>
      <c r="M390">
        <v>0.49405008826834901</v>
      </c>
      <c r="N390" s="1">
        <v>3.5216691155470702E-5</v>
      </c>
      <c r="O390">
        <v>0.49998239165442199</v>
      </c>
      <c r="P390" s="1">
        <v>3.9686501955972801E-4</v>
      </c>
    </row>
    <row r="391" spans="1:16" x14ac:dyDescent="0.25">
      <c r="A391">
        <v>2E-3</v>
      </c>
      <c r="B391">
        <v>11.269230769230701</v>
      </c>
      <c r="C391">
        <v>125</v>
      </c>
      <c r="D391">
        <v>-0.290551759426185</v>
      </c>
      <c r="E391">
        <v>0.49659161893273202</v>
      </c>
      <c r="F391">
        <v>0.54128486463667702</v>
      </c>
      <c r="G391" s="1">
        <v>3.5048033648621399E-5</v>
      </c>
      <c r="H391">
        <v>0.49998247598317502</v>
      </c>
      <c r="I391" s="1">
        <v>3.94964379194079E-4</v>
      </c>
      <c r="J391">
        <v>5890400</v>
      </c>
      <c r="K391">
        <v>4218</v>
      </c>
      <c r="L391">
        <v>57568100</v>
      </c>
      <c r="M391">
        <v>0.49405008826834901</v>
      </c>
      <c r="N391" s="1">
        <v>3.5216691155470702E-5</v>
      </c>
      <c r="O391">
        <v>0.49998239165442199</v>
      </c>
      <c r="P391" s="1">
        <v>3.9686501955972801E-4</v>
      </c>
    </row>
    <row r="392" spans="1:16" x14ac:dyDescent="0.25">
      <c r="A392">
        <v>1E-3</v>
      </c>
      <c r="B392">
        <v>11.269230769230701</v>
      </c>
      <c r="C392">
        <v>126</v>
      </c>
      <c r="D392">
        <v>-0.29172972226239302</v>
      </c>
      <c r="E392">
        <v>0.491560204095568</v>
      </c>
      <c r="F392">
        <v>0.53580062246416904</v>
      </c>
      <c r="G392" s="1">
        <v>3.5241703192023799E-5</v>
      </c>
      <c r="H392">
        <v>0.49998237914840399</v>
      </c>
      <c r="I392" s="1">
        <v>3.9714688597165202E-4</v>
      </c>
      <c r="J392">
        <v>6322500</v>
      </c>
      <c r="K392">
        <v>4218</v>
      </c>
      <c r="L392">
        <v>57568100</v>
      </c>
      <c r="M392">
        <v>0.49405008826834901</v>
      </c>
      <c r="N392" s="1">
        <v>3.5216691155470702E-5</v>
      </c>
      <c r="O392">
        <v>0.49998239165442199</v>
      </c>
      <c r="P392" s="1">
        <v>3.9686501955972801E-4</v>
      </c>
    </row>
    <row r="393" spans="1:16" x14ac:dyDescent="0.25">
      <c r="A393" s="1">
        <v>5.0000000000000001E-4</v>
      </c>
      <c r="B393">
        <v>11.269230769230701</v>
      </c>
      <c r="C393">
        <v>136</v>
      </c>
      <c r="D393">
        <v>-0.29180019953870201</v>
      </c>
      <c r="E393">
        <v>0.49165622131217801</v>
      </c>
      <c r="F393">
        <v>0.53590528123027403</v>
      </c>
      <c r="G393" s="1">
        <v>3.5234976281328602E-5</v>
      </c>
      <c r="H393">
        <v>0.499982382511859</v>
      </c>
      <c r="I393" s="1">
        <v>3.9707107886266502E-4</v>
      </c>
      <c r="J393">
        <v>7349800</v>
      </c>
      <c r="K393">
        <v>4218</v>
      </c>
      <c r="L393">
        <v>57568100</v>
      </c>
      <c r="M393">
        <v>0.49405008826834901</v>
      </c>
      <c r="N393" s="1">
        <v>3.5216691155470702E-5</v>
      </c>
      <c r="O393">
        <v>0.49998239165442199</v>
      </c>
      <c r="P393" s="1">
        <v>3.9686501955972801E-4</v>
      </c>
    </row>
    <row r="394" spans="1:16" x14ac:dyDescent="0.25">
      <c r="A394" s="1">
        <v>2.5000000000000001E-4</v>
      </c>
      <c r="B394">
        <v>11.269230769230701</v>
      </c>
      <c r="C394">
        <v>153</v>
      </c>
      <c r="D394">
        <v>-0.29182931550378499</v>
      </c>
      <c r="E394">
        <v>0.497473672610385</v>
      </c>
      <c r="F394">
        <v>0.54224630314531996</v>
      </c>
      <c r="G394" s="1">
        <v>3.5077953204121201E-5</v>
      </c>
      <c r="H394">
        <v>0.499982461023397</v>
      </c>
      <c r="I394" s="1">
        <v>3.9530154956951899E-4</v>
      </c>
      <c r="J394">
        <v>8574800</v>
      </c>
      <c r="K394">
        <v>4218</v>
      </c>
      <c r="L394">
        <v>57568100</v>
      </c>
      <c r="M394">
        <v>0.49405008826834901</v>
      </c>
      <c r="N394" s="1">
        <v>3.5216691155470702E-5</v>
      </c>
      <c r="O394">
        <v>0.49998239165442199</v>
      </c>
      <c r="P394" s="1">
        <v>3.9686501955972801E-4</v>
      </c>
    </row>
    <row r="395" spans="1:16" x14ac:dyDescent="0.25">
      <c r="A395" s="1">
        <v>1.25E-4</v>
      </c>
      <c r="B395">
        <v>11.269230769230701</v>
      </c>
      <c r="C395">
        <v>156</v>
      </c>
      <c r="D395">
        <v>-0.291619913062794</v>
      </c>
      <c r="E395">
        <v>0.49413079224453199</v>
      </c>
      <c r="F395">
        <v>0.53860256354654001</v>
      </c>
      <c r="G395" s="1">
        <v>3.5096759452901599E-5</v>
      </c>
      <c r="H395">
        <v>0.49998245162027299</v>
      </c>
      <c r="I395" s="1">
        <v>3.9551348152692999E-4</v>
      </c>
      <c r="J395">
        <v>9851400</v>
      </c>
      <c r="K395">
        <v>4218</v>
      </c>
      <c r="L395">
        <v>57568100</v>
      </c>
      <c r="M395">
        <v>0.49405008826834901</v>
      </c>
      <c r="N395" s="1">
        <v>3.5216691155470702E-5</v>
      </c>
      <c r="O395">
        <v>0.49998239165442199</v>
      </c>
      <c r="P395" s="1">
        <v>3.9686501955972801E-4</v>
      </c>
    </row>
    <row r="396" spans="1:16" x14ac:dyDescent="0.25">
      <c r="A396" s="1">
        <v>6.2500000000000001E-5</v>
      </c>
      <c r="B396">
        <v>11.269230769230701</v>
      </c>
      <c r="C396">
        <v>150</v>
      </c>
      <c r="D396">
        <v>-0.29166850906318798</v>
      </c>
      <c r="E396">
        <v>0.49195272369867699</v>
      </c>
      <c r="F396">
        <v>0.53622846883155795</v>
      </c>
      <c r="G396" s="1">
        <v>3.4973896784085101E-5</v>
      </c>
      <c r="H396">
        <v>0.49998251305160701</v>
      </c>
      <c r="I396" s="1">
        <v>3.9412891375911302E-4</v>
      </c>
      <c r="J396">
        <v>10089700</v>
      </c>
      <c r="K396">
        <v>4218</v>
      </c>
      <c r="L396">
        <v>57568100</v>
      </c>
      <c r="M396">
        <v>0.49405008826834901</v>
      </c>
      <c r="N396" s="1">
        <v>3.5216691155470702E-5</v>
      </c>
      <c r="O396">
        <v>0.49998239165442199</v>
      </c>
      <c r="P396" s="1">
        <v>3.9686501955972801E-4</v>
      </c>
    </row>
    <row r="397" spans="1:16" x14ac:dyDescent="0.25">
      <c r="A397" s="1">
        <v>3.1250000000000001E-5</v>
      </c>
      <c r="B397">
        <v>11.269230769230701</v>
      </c>
      <c r="C397">
        <v>157</v>
      </c>
      <c r="D397">
        <v>-0.29178132854754901</v>
      </c>
      <c r="E397">
        <v>0.49622796578979</v>
      </c>
      <c r="F397">
        <v>0.54088848271087098</v>
      </c>
      <c r="G397" s="1">
        <v>3.5189660181345001E-5</v>
      </c>
      <c r="H397">
        <v>0.49998240516990899</v>
      </c>
      <c r="I397" s="1">
        <v>3.9656040127438802E-4</v>
      </c>
      <c r="J397">
        <v>14439200</v>
      </c>
      <c r="K397">
        <v>4218</v>
      </c>
      <c r="L397">
        <v>57568100</v>
      </c>
      <c r="M397">
        <v>0.49405008826834901</v>
      </c>
      <c r="N397" s="1">
        <v>3.5216691155470702E-5</v>
      </c>
      <c r="O397">
        <v>0.49998239165442199</v>
      </c>
      <c r="P397" s="1">
        <v>3.9686501955972801E-4</v>
      </c>
    </row>
    <row r="398" spans="1:16" x14ac:dyDescent="0.25">
      <c r="A398" s="1">
        <v>1.5625E-5</v>
      </c>
      <c r="B398">
        <v>11.269230769230701</v>
      </c>
      <c r="C398">
        <v>158</v>
      </c>
      <c r="D398">
        <v>-0.29178855411950499</v>
      </c>
      <c r="E398">
        <v>0.49033541636144801</v>
      </c>
      <c r="F398">
        <v>0.53446560383397901</v>
      </c>
      <c r="G398" s="1">
        <v>3.4877984518955E-5</v>
      </c>
      <c r="H398">
        <v>0.49998256100774002</v>
      </c>
      <c r="I398" s="1">
        <v>3.9304805630976198E-4</v>
      </c>
      <c r="J398">
        <v>14803700</v>
      </c>
      <c r="K398">
        <v>4218</v>
      </c>
      <c r="L398">
        <v>57568100</v>
      </c>
      <c r="M398">
        <v>0.49405008826834901</v>
      </c>
      <c r="N398" s="1">
        <v>3.5216691155470702E-5</v>
      </c>
      <c r="O398">
        <v>0.49998239165442199</v>
      </c>
      <c r="P398" s="1">
        <v>3.9686501955972801E-4</v>
      </c>
    </row>
    <row r="399" spans="1:16" x14ac:dyDescent="0.25">
      <c r="A399" t="s">
        <v>0</v>
      </c>
      <c r="B399">
        <v>11.782051282051199</v>
      </c>
      <c r="C399">
        <v>4302</v>
      </c>
      <c r="D399">
        <v>-0.32021178406238898</v>
      </c>
      <c r="E399">
        <v>0.493307235407626</v>
      </c>
      <c r="F399">
        <v>0.53770488659431204</v>
      </c>
      <c r="G399" s="1">
        <v>3.3718110455716003E-5</v>
      </c>
      <c r="H399">
        <v>0.49998314094477198</v>
      </c>
      <c r="I399" s="1">
        <v>3.97268506523115E-4</v>
      </c>
      <c r="J399">
        <v>67667600</v>
      </c>
    </row>
    <row r="400" spans="1:16" x14ac:dyDescent="0.25">
      <c r="A400">
        <v>1.024</v>
      </c>
      <c r="B400">
        <v>11.782051282051199</v>
      </c>
      <c r="C400">
        <v>148</v>
      </c>
      <c r="D400">
        <v>-0.29938559591149</v>
      </c>
      <c r="E400">
        <v>0.48942441981748902</v>
      </c>
      <c r="F400">
        <v>0.53347261760106301</v>
      </c>
      <c r="G400" s="1">
        <v>3.35874715439166E-5</v>
      </c>
      <c r="H400">
        <v>0.49998320626422799</v>
      </c>
      <c r="I400" s="1">
        <v>3.9572931216486302E-4</v>
      </c>
      <c r="J400">
        <v>7432700</v>
      </c>
      <c r="K400">
        <v>4302</v>
      </c>
      <c r="L400">
        <v>67667600</v>
      </c>
      <c r="M400">
        <v>0.493307235407626</v>
      </c>
      <c r="N400" s="1">
        <v>3.3718110455716003E-5</v>
      </c>
      <c r="O400">
        <v>0.49998314094477198</v>
      </c>
      <c r="P400" s="1">
        <v>3.97268506523115E-4</v>
      </c>
    </row>
    <row r="401" spans="1:16" x14ac:dyDescent="0.25">
      <c r="A401">
        <v>0.51200000000000001</v>
      </c>
      <c r="B401">
        <v>11.782051282051199</v>
      </c>
      <c r="C401">
        <v>148</v>
      </c>
      <c r="D401">
        <v>-0.29938559591149</v>
      </c>
      <c r="E401">
        <v>0.48942441981748902</v>
      </c>
      <c r="F401">
        <v>0.53347261760106301</v>
      </c>
      <c r="G401" s="1">
        <v>3.35874715439166E-5</v>
      </c>
      <c r="H401">
        <v>0.49998320626422799</v>
      </c>
      <c r="I401" s="1">
        <v>3.9572931216486302E-4</v>
      </c>
      <c r="J401">
        <v>8200300</v>
      </c>
      <c r="K401">
        <v>4302</v>
      </c>
      <c r="L401">
        <v>67667600</v>
      </c>
      <c r="M401">
        <v>0.493307235407626</v>
      </c>
      <c r="N401" s="1">
        <v>3.3718110455716003E-5</v>
      </c>
      <c r="O401">
        <v>0.49998314094477198</v>
      </c>
      <c r="P401" s="1">
        <v>3.97268506523115E-4</v>
      </c>
    </row>
    <row r="402" spans="1:16" x14ac:dyDescent="0.25">
      <c r="A402">
        <v>0.25600000000000001</v>
      </c>
      <c r="B402">
        <v>11.782051282051199</v>
      </c>
      <c r="C402">
        <v>148</v>
      </c>
      <c r="D402">
        <v>-0.29938559591149</v>
      </c>
      <c r="E402">
        <v>0.48942441981748902</v>
      </c>
      <c r="F402">
        <v>0.53347261760106301</v>
      </c>
      <c r="G402" s="1">
        <v>3.35874715439166E-5</v>
      </c>
      <c r="H402">
        <v>0.49998320626422799</v>
      </c>
      <c r="I402" s="1">
        <v>3.9572931216486302E-4</v>
      </c>
      <c r="J402">
        <v>8269000</v>
      </c>
      <c r="K402">
        <v>4302</v>
      </c>
      <c r="L402">
        <v>67667600</v>
      </c>
      <c r="M402">
        <v>0.493307235407626</v>
      </c>
      <c r="N402" s="1">
        <v>3.3718110455716003E-5</v>
      </c>
      <c r="O402">
        <v>0.49998314094477198</v>
      </c>
      <c r="P402" s="1">
        <v>3.97268506523115E-4</v>
      </c>
    </row>
    <row r="403" spans="1:16" x14ac:dyDescent="0.25">
      <c r="A403">
        <v>0.128</v>
      </c>
      <c r="B403">
        <v>11.782051282051199</v>
      </c>
      <c r="C403">
        <v>153</v>
      </c>
      <c r="D403">
        <v>-0.307418563148535</v>
      </c>
      <c r="E403">
        <v>0.494283109280368</v>
      </c>
      <c r="F403">
        <v>0.53876858911560099</v>
      </c>
      <c r="G403" s="1">
        <v>3.38670938792029E-5</v>
      </c>
      <c r="H403">
        <v>0.49998306645306001</v>
      </c>
      <c r="I403" s="1">
        <v>3.9902383685881399E-4</v>
      </c>
      <c r="J403">
        <v>10092800</v>
      </c>
      <c r="K403">
        <v>4302</v>
      </c>
      <c r="L403">
        <v>67667600</v>
      </c>
      <c r="M403">
        <v>0.493307235407626</v>
      </c>
      <c r="N403" s="1">
        <v>3.3718110455716003E-5</v>
      </c>
      <c r="O403">
        <v>0.49998314094477198</v>
      </c>
      <c r="P403" s="1">
        <v>3.97268506523115E-4</v>
      </c>
    </row>
    <row r="404" spans="1:16" x14ac:dyDescent="0.25">
      <c r="A404">
        <v>6.4000000000000001E-2</v>
      </c>
      <c r="B404">
        <v>11.782051282051199</v>
      </c>
      <c r="C404">
        <v>153</v>
      </c>
      <c r="D404">
        <v>-0.307418563148535</v>
      </c>
      <c r="E404">
        <v>0.494283109280368</v>
      </c>
      <c r="F404">
        <v>0.53876858911560099</v>
      </c>
      <c r="G404" s="1">
        <v>3.38670938792029E-5</v>
      </c>
      <c r="H404">
        <v>0.49998306645306001</v>
      </c>
      <c r="I404" s="1">
        <v>3.9902383685881399E-4</v>
      </c>
      <c r="J404">
        <v>8169800</v>
      </c>
      <c r="K404">
        <v>4302</v>
      </c>
      <c r="L404">
        <v>67667600</v>
      </c>
      <c r="M404">
        <v>0.493307235407626</v>
      </c>
      <c r="N404" s="1">
        <v>3.3718110455716003E-5</v>
      </c>
      <c r="O404">
        <v>0.49998314094477198</v>
      </c>
      <c r="P404" s="1">
        <v>3.97268506523115E-4</v>
      </c>
    </row>
    <row r="405" spans="1:16" x14ac:dyDescent="0.25">
      <c r="A405">
        <v>3.2000000000000001E-2</v>
      </c>
      <c r="B405">
        <v>11.782051282051199</v>
      </c>
      <c r="C405">
        <v>152</v>
      </c>
      <c r="D405">
        <v>-0.27969857557447603</v>
      </c>
      <c r="E405">
        <v>0.49492860236258801</v>
      </c>
      <c r="F405">
        <v>0.53947217657522095</v>
      </c>
      <c r="G405" s="1">
        <v>3.3484054417054399E-5</v>
      </c>
      <c r="H405">
        <v>0.49998325797279097</v>
      </c>
      <c r="I405" s="1">
        <v>3.9451084627273103E-4</v>
      </c>
      <c r="J405">
        <v>8056900</v>
      </c>
      <c r="K405">
        <v>4302</v>
      </c>
      <c r="L405">
        <v>67667600</v>
      </c>
      <c r="M405">
        <v>0.493307235407626</v>
      </c>
      <c r="N405" s="1">
        <v>3.3718110455716003E-5</v>
      </c>
      <c r="O405">
        <v>0.49998314094477198</v>
      </c>
      <c r="P405" s="1">
        <v>3.97268506523115E-4</v>
      </c>
    </row>
    <row r="406" spans="1:16" x14ac:dyDescent="0.25">
      <c r="A406">
        <v>1.6E-2</v>
      </c>
      <c r="B406">
        <v>11.782051282051199</v>
      </c>
      <c r="C406">
        <v>152</v>
      </c>
      <c r="D406">
        <v>-0.27969857557447603</v>
      </c>
      <c r="E406">
        <v>0.49492860236258801</v>
      </c>
      <c r="F406">
        <v>0.53947217657522095</v>
      </c>
      <c r="G406" s="1">
        <v>3.3484054417054399E-5</v>
      </c>
      <c r="H406">
        <v>0.49998325797279097</v>
      </c>
      <c r="I406" s="1">
        <v>3.9451084627273103E-4</v>
      </c>
      <c r="J406">
        <v>7587800</v>
      </c>
      <c r="K406">
        <v>4302</v>
      </c>
      <c r="L406">
        <v>67667600</v>
      </c>
      <c r="M406">
        <v>0.493307235407626</v>
      </c>
      <c r="N406" s="1">
        <v>3.3718110455716003E-5</v>
      </c>
      <c r="O406">
        <v>0.49998314094477198</v>
      </c>
      <c r="P406" s="1">
        <v>3.97268506523115E-4</v>
      </c>
    </row>
    <row r="407" spans="1:16" x14ac:dyDescent="0.25">
      <c r="A407">
        <v>8.0000000000000002E-3</v>
      </c>
      <c r="B407">
        <v>11.782051282051199</v>
      </c>
      <c r="C407">
        <v>161</v>
      </c>
      <c r="D407">
        <v>-0.28118701832128101</v>
      </c>
      <c r="E407">
        <v>0.49740391869866901</v>
      </c>
      <c r="F407">
        <v>0.54217027138154905</v>
      </c>
      <c r="G407" s="1">
        <v>3.3419692257230502E-5</v>
      </c>
      <c r="H407">
        <v>0.499983290153871</v>
      </c>
      <c r="I407" s="1">
        <v>3.9375252800506202E-4</v>
      </c>
      <c r="J407">
        <v>7905100</v>
      </c>
      <c r="K407">
        <v>4302</v>
      </c>
      <c r="L407">
        <v>67667600</v>
      </c>
      <c r="M407">
        <v>0.493307235407626</v>
      </c>
      <c r="N407" s="1">
        <v>3.3718110455716003E-5</v>
      </c>
      <c r="O407">
        <v>0.49998314094477198</v>
      </c>
      <c r="P407" s="1">
        <v>3.97268506523115E-4</v>
      </c>
    </row>
    <row r="408" spans="1:16" x14ac:dyDescent="0.25">
      <c r="A408">
        <v>4.0000000000000001E-3</v>
      </c>
      <c r="B408">
        <v>11.782051282051199</v>
      </c>
      <c r="C408">
        <v>123</v>
      </c>
      <c r="D408">
        <v>-0.29002378569871001</v>
      </c>
      <c r="E408">
        <v>0.49716284227241803</v>
      </c>
      <c r="F408">
        <v>0.54190749807693595</v>
      </c>
      <c r="G408" s="1">
        <v>3.3583196158981602E-5</v>
      </c>
      <c r="H408">
        <v>0.49998320840192001</v>
      </c>
      <c r="I408" s="1">
        <v>3.95678939360309E-4</v>
      </c>
      <c r="J408">
        <v>6682900</v>
      </c>
      <c r="K408">
        <v>4302</v>
      </c>
      <c r="L408">
        <v>67667600</v>
      </c>
      <c r="M408">
        <v>0.493307235407626</v>
      </c>
      <c r="N408" s="1">
        <v>3.3718110455716003E-5</v>
      </c>
      <c r="O408">
        <v>0.49998314094477198</v>
      </c>
      <c r="P408" s="1">
        <v>3.97268506523115E-4</v>
      </c>
    </row>
    <row r="409" spans="1:16" x14ac:dyDescent="0.25">
      <c r="A409">
        <v>2E-3</v>
      </c>
      <c r="B409">
        <v>11.782051282051199</v>
      </c>
      <c r="C409">
        <v>126</v>
      </c>
      <c r="D409">
        <v>-0.29019266805125099</v>
      </c>
      <c r="E409">
        <v>0.49632838800488799</v>
      </c>
      <c r="F409">
        <v>0.54099794292532799</v>
      </c>
      <c r="G409" s="1">
        <v>3.3599502795023099E-5</v>
      </c>
      <c r="H409">
        <v>0.49998320024860199</v>
      </c>
      <c r="I409" s="1">
        <v>3.9587106498238699E-4</v>
      </c>
      <c r="J409">
        <v>7321000</v>
      </c>
      <c r="K409">
        <v>4302</v>
      </c>
      <c r="L409">
        <v>67667600</v>
      </c>
      <c r="M409">
        <v>0.493307235407626</v>
      </c>
      <c r="N409" s="1">
        <v>3.3718110455716003E-5</v>
      </c>
      <c r="O409">
        <v>0.49998314094477198</v>
      </c>
      <c r="P409" s="1">
        <v>3.97268506523115E-4</v>
      </c>
    </row>
    <row r="410" spans="1:16" x14ac:dyDescent="0.25">
      <c r="A410">
        <v>1E-3</v>
      </c>
      <c r="B410">
        <v>11.782051282051199</v>
      </c>
      <c r="C410">
        <v>129</v>
      </c>
      <c r="D410">
        <v>-0.29139861340679502</v>
      </c>
      <c r="E410">
        <v>0.49499165398099598</v>
      </c>
      <c r="F410">
        <v>0.53954090283928502</v>
      </c>
      <c r="G410" s="1">
        <v>3.3675560519474902E-5</v>
      </c>
      <c r="H410">
        <v>0.49998316221973998</v>
      </c>
      <c r="I410" s="1">
        <v>3.96767180992275E-4</v>
      </c>
      <c r="J410">
        <v>6664500</v>
      </c>
      <c r="K410">
        <v>4302</v>
      </c>
      <c r="L410">
        <v>67667600</v>
      </c>
      <c r="M410">
        <v>0.493307235407626</v>
      </c>
      <c r="N410" s="1">
        <v>3.3718110455716003E-5</v>
      </c>
      <c r="O410">
        <v>0.49998314094477198</v>
      </c>
      <c r="P410" s="1">
        <v>3.97268506523115E-4</v>
      </c>
    </row>
    <row r="411" spans="1:16" x14ac:dyDescent="0.25">
      <c r="A411" s="1">
        <v>5.0000000000000001E-4</v>
      </c>
      <c r="B411">
        <v>11.782051282051199</v>
      </c>
      <c r="C411">
        <v>138</v>
      </c>
      <c r="D411">
        <v>-0.29126928128372598</v>
      </c>
      <c r="E411">
        <v>0.49345043349235501</v>
      </c>
      <c r="F411">
        <v>0.53786097250666698</v>
      </c>
      <c r="G411" s="1">
        <v>3.3519931848524602E-5</v>
      </c>
      <c r="H411">
        <v>0.49998324003407502</v>
      </c>
      <c r="I411" s="1">
        <v>3.9493355601018102E-4</v>
      </c>
      <c r="J411">
        <v>9641300</v>
      </c>
      <c r="K411">
        <v>4302</v>
      </c>
      <c r="L411">
        <v>67667600</v>
      </c>
      <c r="M411">
        <v>0.493307235407626</v>
      </c>
      <c r="N411" s="1">
        <v>3.3718110455716003E-5</v>
      </c>
      <c r="O411">
        <v>0.49998314094477198</v>
      </c>
      <c r="P411" s="1">
        <v>3.97268506523115E-4</v>
      </c>
    </row>
    <row r="412" spans="1:16" x14ac:dyDescent="0.25">
      <c r="A412" s="1">
        <v>2.5000000000000001E-4</v>
      </c>
      <c r="B412">
        <v>11.782051282051199</v>
      </c>
      <c r="C412">
        <v>160</v>
      </c>
      <c r="D412">
        <v>-0.29147156081227399</v>
      </c>
      <c r="E412">
        <v>0.49277114085316898</v>
      </c>
      <c r="F412">
        <v>0.53712054352995497</v>
      </c>
      <c r="G412" s="1">
        <v>3.3447966269806099E-5</v>
      </c>
      <c r="H412">
        <v>0.49998327601686499</v>
      </c>
      <c r="I412" s="1">
        <v>3.94085653871177E-4</v>
      </c>
      <c r="J412">
        <v>9960200</v>
      </c>
      <c r="K412">
        <v>4302</v>
      </c>
      <c r="L412">
        <v>67667600</v>
      </c>
      <c r="M412">
        <v>0.493307235407626</v>
      </c>
      <c r="N412" s="1">
        <v>3.3718110455716003E-5</v>
      </c>
      <c r="O412">
        <v>0.49998314094477198</v>
      </c>
      <c r="P412" s="1">
        <v>3.97268506523115E-4</v>
      </c>
    </row>
    <row r="413" spans="1:16" x14ac:dyDescent="0.25">
      <c r="A413" s="1">
        <v>1.25E-4</v>
      </c>
      <c r="B413">
        <v>11.782051282051199</v>
      </c>
      <c r="C413">
        <v>154</v>
      </c>
      <c r="D413">
        <v>-0.29168062353774199</v>
      </c>
      <c r="E413">
        <v>0.490611876329406</v>
      </c>
      <c r="F413">
        <v>0.53476694519905299</v>
      </c>
      <c r="G413" s="1">
        <v>3.3401062993876297E-5</v>
      </c>
      <c r="H413">
        <v>0.49998329946850301</v>
      </c>
      <c r="I413" s="1">
        <v>3.9353303706887602E-4</v>
      </c>
      <c r="J413">
        <v>9892500</v>
      </c>
      <c r="K413">
        <v>4302</v>
      </c>
      <c r="L413">
        <v>67667600</v>
      </c>
      <c r="M413">
        <v>0.493307235407626</v>
      </c>
      <c r="N413" s="1">
        <v>3.3718110455716003E-5</v>
      </c>
      <c r="O413">
        <v>0.49998314094477198</v>
      </c>
      <c r="P413" s="1">
        <v>3.97268506523115E-4</v>
      </c>
    </row>
    <row r="414" spans="1:16" x14ac:dyDescent="0.25">
      <c r="A414" s="1">
        <v>6.2500000000000001E-5</v>
      </c>
      <c r="B414">
        <v>11.782051282051199</v>
      </c>
      <c r="C414">
        <v>155</v>
      </c>
      <c r="D414">
        <v>-0.291750101902507</v>
      </c>
      <c r="E414">
        <v>0.49682513696896802</v>
      </c>
      <c r="F414">
        <v>0.54153939929617601</v>
      </c>
      <c r="G414" s="1">
        <v>3.3452993837501598E-5</v>
      </c>
      <c r="H414">
        <v>0.49998327350308103</v>
      </c>
      <c r="I414" s="1">
        <v>3.9414488893158998E-4</v>
      </c>
      <c r="J414">
        <v>13988800</v>
      </c>
      <c r="K414">
        <v>4302</v>
      </c>
      <c r="L414">
        <v>67667600</v>
      </c>
      <c r="M414">
        <v>0.493307235407626</v>
      </c>
      <c r="N414" s="1">
        <v>3.3718110455716003E-5</v>
      </c>
      <c r="O414">
        <v>0.49998314094477198</v>
      </c>
      <c r="P414" s="1">
        <v>3.97268506523115E-4</v>
      </c>
    </row>
    <row r="415" spans="1:16" x14ac:dyDescent="0.25">
      <c r="A415" s="1">
        <v>3.1250000000000001E-5</v>
      </c>
      <c r="B415">
        <v>11.782051282051199</v>
      </c>
      <c r="C415">
        <v>164</v>
      </c>
      <c r="D415">
        <v>-0.29159435416725699</v>
      </c>
      <c r="E415">
        <v>0.496969740734442</v>
      </c>
      <c r="F415">
        <v>0.54169701740054199</v>
      </c>
      <c r="G415" s="1">
        <v>3.3710843779788303E-5</v>
      </c>
      <c r="H415">
        <v>0.49998314457810999</v>
      </c>
      <c r="I415" s="1">
        <v>3.9718289017468602E-4</v>
      </c>
      <c r="J415">
        <v>14965200</v>
      </c>
      <c r="K415">
        <v>4302</v>
      </c>
      <c r="L415">
        <v>67667600</v>
      </c>
      <c r="M415">
        <v>0.493307235407626</v>
      </c>
      <c r="N415" s="1">
        <v>3.3718110455716003E-5</v>
      </c>
      <c r="O415">
        <v>0.49998314094477198</v>
      </c>
      <c r="P415" s="1">
        <v>3.97268506523115E-4</v>
      </c>
    </row>
    <row r="416" spans="1:16" x14ac:dyDescent="0.25">
      <c r="A416" s="1">
        <v>1.5625E-5</v>
      </c>
      <c r="B416">
        <v>11.782051282051199</v>
      </c>
      <c r="C416">
        <v>158</v>
      </c>
      <c r="D416">
        <v>-0.29172018148959999</v>
      </c>
      <c r="E416">
        <v>0.498277306653995</v>
      </c>
      <c r="F416">
        <v>0.54312226425285404</v>
      </c>
      <c r="G416" s="1">
        <v>3.3460980712218799E-5</v>
      </c>
      <c r="H416">
        <v>0.499983269509643</v>
      </c>
      <c r="I416" s="1">
        <v>3.9423899069908997E-4</v>
      </c>
      <c r="J416">
        <v>13092500</v>
      </c>
      <c r="K416">
        <v>4302</v>
      </c>
      <c r="L416">
        <v>67667600</v>
      </c>
      <c r="M416">
        <v>0.493307235407626</v>
      </c>
      <c r="N416" s="1">
        <v>3.3718110455716003E-5</v>
      </c>
      <c r="O416">
        <v>0.49998314094477198</v>
      </c>
      <c r="P416" s="1">
        <v>3.97268506523115E-4</v>
      </c>
    </row>
    <row r="417" spans="1:16" x14ac:dyDescent="0.25">
      <c r="A417" t="s">
        <v>0</v>
      </c>
      <c r="B417">
        <v>12.2948717948717</v>
      </c>
      <c r="C417">
        <v>4384</v>
      </c>
      <c r="D417">
        <v>-0.32021995158067701</v>
      </c>
      <c r="E417">
        <v>0.49445769258071998</v>
      </c>
      <c r="F417">
        <v>0.53895888491298505</v>
      </c>
      <c r="G417" s="1">
        <v>3.0486310036548202E-5</v>
      </c>
      <c r="H417">
        <v>0.499984756844981</v>
      </c>
      <c r="I417" s="1">
        <v>3.7482527339807302E-4</v>
      </c>
      <c r="J417">
        <v>61239500</v>
      </c>
    </row>
    <row r="418" spans="1:16" x14ac:dyDescent="0.25">
      <c r="A418">
        <v>1.024</v>
      </c>
      <c r="B418">
        <v>12.2948717948717</v>
      </c>
      <c r="C418">
        <v>157</v>
      </c>
      <c r="D418">
        <v>-0.29955648624222397</v>
      </c>
      <c r="E418">
        <v>0.49775638570031</v>
      </c>
      <c r="F418">
        <v>0.54255446041333799</v>
      </c>
      <c r="G418" s="1">
        <v>3.0392013917301901E-5</v>
      </c>
      <c r="H418">
        <v>0.49998480399304102</v>
      </c>
      <c r="I418" s="1">
        <v>3.7366591470118602E-4</v>
      </c>
      <c r="J418">
        <v>7351500</v>
      </c>
      <c r="K418">
        <v>4384</v>
      </c>
      <c r="L418">
        <v>61239500</v>
      </c>
      <c r="M418">
        <v>0.49445769258071998</v>
      </c>
      <c r="N418" s="1">
        <v>3.0486310036548202E-5</v>
      </c>
      <c r="O418">
        <v>0.499984756844981</v>
      </c>
      <c r="P418" s="1">
        <v>3.7482527339807302E-4</v>
      </c>
    </row>
    <row r="419" spans="1:16" x14ac:dyDescent="0.25">
      <c r="A419">
        <v>0.51200000000000001</v>
      </c>
      <c r="B419">
        <v>12.2948717948717</v>
      </c>
      <c r="C419">
        <v>157</v>
      </c>
      <c r="D419">
        <v>-0.29955648624222397</v>
      </c>
      <c r="E419">
        <v>0.49775638570031</v>
      </c>
      <c r="F419">
        <v>0.54255446041333799</v>
      </c>
      <c r="G419" s="1">
        <v>3.0392013917301901E-5</v>
      </c>
      <c r="H419">
        <v>0.49998480399304102</v>
      </c>
      <c r="I419" s="1">
        <v>3.7366591470118602E-4</v>
      </c>
      <c r="J419">
        <v>9387400</v>
      </c>
      <c r="K419">
        <v>4384</v>
      </c>
      <c r="L419">
        <v>61239500</v>
      </c>
      <c r="M419">
        <v>0.49445769258071998</v>
      </c>
      <c r="N419" s="1">
        <v>3.0486310036548202E-5</v>
      </c>
      <c r="O419">
        <v>0.499984756844981</v>
      </c>
      <c r="P419" s="1">
        <v>3.7482527339807302E-4</v>
      </c>
    </row>
    <row r="420" spans="1:16" x14ac:dyDescent="0.25">
      <c r="A420">
        <v>0.25600000000000001</v>
      </c>
      <c r="B420">
        <v>12.2948717948717</v>
      </c>
      <c r="C420">
        <v>157</v>
      </c>
      <c r="D420">
        <v>-0.29955648624222397</v>
      </c>
      <c r="E420">
        <v>0.49775638570031</v>
      </c>
      <c r="F420">
        <v>0.54255446041333799</v>
      </c>
      <c r="G420" s="1">
        <v>3.0392013917301901E-5</v>
      </c>
      <c r="H420">
        <v>0.49998480399304102</v>
      </c>
      <c r="I420" s="1">
        <v>3.7366591470118602E-4</v>
      </c>
      <c r="J420">
        <v>7073600</v>
      </c>
      <c r="K420">
        <v>4384</v>
      </c>
      <c r="L420">
        <v>61239500</v>
      </c>
      <c r="M420">
        <v>0.49445769258071998</v>
      </c>
      <c r="N420" s="1">
        <v>3.0486310036548202E-5</v>
      </c>
      <c r="O420">
        <v>0.499984756844981</v>
      </c>
      <c r="P420" s="1">
        <v>3.7482527339807302E-4</v>
      </c>
    </row>
    <row r="421" spans="1:16" x14ac:dyDescent="0.25">
      <c r="A421">
        <v>0.128</v>
      </c>
      <c r="B421">
        <v>12.2948717948717</v>
      </c>
      <c r="C421">
        <v>164</v>
      </c>
      <c r="D421">
        <v>-0.30711875811136802</v>
      </c>
      <c r="E421">
        <v>0.49829494406639402</v>
      </c>
      <c r="F421">
        <v>0.54314148903237003</v>
      </c>
      <c r="G421" s="1">
        <v>3.0180864999951301E-5</v>
      </c>
      <c r="H421">
        <v>0.49998490956750002</v>
      </c>
      <c r="I421" s="1">
        <v>3.7106986583273398E-4</v>
      </c>
      <c r="J421">
        <v>8982300</v>
      </c>
      <c r="K421">
        <v>4384</v>
      </c>
      <c r="L421">
        <v>61239500</v>
      </c>
      <c r="M421">
        <v>0.49445769258071998</v>
      </c>
      <c r="N421" s="1">
        <v>3.0486310036548202E-5</v>
      </c>
      <c r="O421">
        <v>0.499984756844981</v>
      </c>
      <c r="P421" s="1">
        <v>3.7482527339807302E-4</v>
      </c>
    </row>
    <row r="422" spans="1:16" x14ac:dyDescent="0.25">
      <c r="A422">
        <v>6.4000000000000001E-2</v>
      </c>
      <c r="B422">
        <v>12.2948717948717</v>
      </c>
      <c r="C422">
        <v>164</v>
      </c>
      <c r="D422">
        <v>-0.30711875811136802</v>
      </c>
      <c r="E422">
        <v>0.49829494406639402</v>
      </c>
      <c r="F422">
        <v>0.54314148903237003</v>
      </c>
      <c r="G422" s="1">
        <v>3.0180864999951301E-5</v>
      </c>
      <c r="H422">
        <v>0.49998490956750002</v>
      </c>
      <c r="I422" s="1">
        <v>3.7106986583273398E-4</v>
      </c>
      <c r="J422">
        <v>7873000</v>
      </c>
      <c r="K422">
        <v>4384</v>
      </c>
      <c r="L422">
        <v>61239500</v>
      </c>
      <c r="M422">
        <v>0.49445769258071998</v>
      </c>
      <c r="N422" s="1">
        <v>3.0486310036548202E-5</v>
      </c>
      <c r="O422">
        <v>0.499984756844981</v>
      </c>
      <c r="P422" s="1">
        <v>3.7482527339807302E-4</v>
      </c>
    </row>
    <row r="423" spans="1:16" x14ac:dyDescent="0.25">
      <c r="A423">
        <v>3.2000000000000001E-2</v>
      </c>
      <c r="B423">
        <v>12.2948717948717</v>
      </c>
      <c r="C423">
        <v>189</v>
      </c>
      <c r="D423">
        <v>-0.28514286390559301</v>
      </c>
      <c r="E423">
        <v>0.49662222963316</v>
      </c>
      <c r="F423">
        <v>0.54131823030014403</v>
      </c>
      <c r="G423" s="1">
        <v>3.0504801429409501E-5</v>
      </c>
      <c r="H423">
        <v>0.49998474759928502</v>
      </c>
      <c r="I423" s="1">
        <v>3.7505262270261198E-4</v>
      </c>
      <c r="J423">
        <v>8641800</v>
      </c>
      <c r="K423">
        <v>4384</v>
      </c>
      <c r="L423">
        <v>61239500</v>
      </c>
      <c r="M423">
        <v>0.49445769258071998</v>
      </c>
      <c r="N423" s="1">
        <v>3.0486310036548202E-5</v>
      </c>
      <c r="O423">
        <v>0.499984756844981</v>
      </c>
      <c r="P423" s="1">
        <v>3.7482527339807302E-4</v>
      </c>
    </row>
    <row r="424" spans="1:16" x14ac:dyDescent="0.25">
      <c r="A424">
        <v>1.6E-2</v>
      </c>
      <c r="B424">
        <v>12.2948717948717</v>
      </c>
      <c r="C424">
        <v>185</v>
      </c>
      <c r="D424">
        <v>-0.28508905490202502</v>
      </c>
      <c r="E424">
        <v>0.492858815311987</v>
      </c>
      <c r="F424">
        <v>0.53721610869006597</v>
      </c>
      <c r="G424" s="1">
        <v>3.0243746100500001E-5</v>
      </c>
      <c r="H424">
        <v>0.49998487812694897</v>
      </c>
      <c r="I424" s="1">
        <v>3.7184298090230198E-4</v>
      </c>
      <c r="J424">
        <v>8387000</v>
      </c>
      <c r="K424">
        <v>4384</v>
      </c>
      <c r="L424">
        <v>61239500</v>
      </c>
      <c r="M424">
        <v>0.49445769258071998</v>
      </c>
      <c r="N424" s="1">
        <v>3.0486310036548202E-5</v>
      </c>
      <c r="O424">
        <v>0.499984756844981</v>
      </c>
      <c r="P424" s="1">
        <v>3.7482527339807302E-4</v>
      </c>
    </row>
    <row r="425" spans="1:16" x14ac:dyDescent="0.25">
      <c r="A425">
        <v>8.0000000000000002E-3</v>
      </c>
      <c r="B425">
        <v>12.2948717948717</v>
      </c>
      <c r="C425">
        <v>174</v>
      </c>
      <c r="D425">
        <v>-0.274517490624194</v>
      </c>
      <c r="E425">
        <v>0.49609674720811597</v>
      </c>
      <c r="F425">
        <v>0.54074545445684596</v>
      </c>
      <c r="G425" s="1">
        <v>3.04546494991342E-5</v>
      </c>
      <c r="H425">
        <v>0.49998477267524999</v>
      </c>
      <c r="I425" s="1">
        <v>3.7443601114961098E-4</v>
      </c>
      <c r="J425">
        <v>7801200</v>
      </c>
      <c r="K425">
        <v>4384</v>
      </c>
      <c r="L425">
        <v>61239500</v>
      </c>
      <c r="M425">
        <v>0.49445769258071998</v>
      </c>
      <c r="N425" s="1">
        <v>3.0486310036548202E-5</v>
      </c>
      <c r="O425">
        <v>0.499984756844981</v>
      </c>
      <c r="P425" s="1">
        <v>3.7482527339807302E-4</v>
      </c>
    </row>
    <row r="426" spans="1:16" x14ac:dyDescent="0.25">
      <c r="A426">
        <v>4.0000000000000001E-3</v>
      </c>
      <c r="B426">
        <v>12.2948717948717</v>
      </c>
      <c r="C426">
        <v>123</v>
      </c>
      <c r="D426">
        <v>-0.29027659787353799</v>
      </c>
      <c r="E426">
        <v>0.490518542558469</v>
      </c>
      <c r="F426">
        <v>0.53466521138873102</v>
      </c>
      <c r="G426" s="1">
        <v>3.0400004014330399E-5</v>
      </c>
      <c r="H426">
        <v>0.499984799997992</v>
      </c>
      <c r="I426" s="1">
        <v>3.7376415191977999E-4</v>
      </c>
      <c r="J426">
        <v>6011100</v>
      </c>
      <c r="K426">
        <v>4384</v>
      </c>
      <c r="L426">
        <v>61239500</v>
      </c>
      <c r="M426">
        <v>0.49445769258071998</v>
      </c>
      <c r="N426" s="1">
        <v>3.0486310036548202E-5</v>
      </c>
      <c r="O426">
        <v>0.499984756844981</v>
      </c>
      <c r="P426" s="1">
        <v>3.7482527339807302E-4</v>
      </c>
    </row>
    <row r="427" spans="1:16" x14ac:dyDescent="0.25">
      <c r="A427">
        <v>2E-3</v>
      </c>
      <c r="B427">
        <v>12.2948717948717</v>
      </c>
      <c r="C427">
        <v>127</v>
      </c>
      <c r="D427">
        <v>-0.29039792919963398</v>
      </c>
      <c r="E427">
        <v>0.49541302304214702</v>
      </c>
      <c r="F427">
        <v>0.54000019511594</v>
      </c>
      <c r="G427" s="1">
        <v>3.0356212240789599E-5</v>
      </c>
      <c r="H427">
        <v>0.49998482189387899</v>
      </c>
      <c r="I427" s="1">
        <v>3.7322573767842603E-4</v>
      </c>
      <c r="J427">
        <v>5886200</v>
      </c>
      <c r="K427">
        <v>4384</v>
      </c>
      <c r="L427">
        <v>61239500</v>
      </c>
      <c r="M427">
        <v>0.49445769258071998</v>
      </c>
      <c r="N427" s="1">
        <v>3.0486310036548202E-5</v>
      </c>
      <c r="O427">
        <v>0.499984756844981</v>
      </c>
      <c r="P427" s="1">
        <v>3.7482527339807302E-4</v>
      </c>
    </row>
    <row r="428" spans="1:16" x14ac:dyDescent="0.25">
      <c r="A428">
        <v>1E-3</v>
      </c>
      <c r="B428">
        <v>12.2948717948717</v>
      </c>
      <c r="C428">
        <v>135</v>
      </c>
      <c r="D428">
        <v>-0.291396993041658</v>
      </c>
      <c r="E428">
        <v>0.49587844163533001</v>
      </c>
      <c r="F428">
        <v>0.54050750138251002</v>
      </c>
      <c r="G428" s="1">
        <v>3.0167767277822201E-5</v>
      </c>
      <c r="H428">
        <v>0.49998491611636098</v>
      </c>
      <c r="I428" s="1">
        <v>3.7090883101835199E-4</v>
      </c>
      <c r="J428">
        <v>6928000</v>
      </c>
      <c r="K428">
        <v>4384</v>
      </c>
      <c r="L428">
        <v>61239500</v>
      </c>
      <c r="M428">
        <v>0.49445769258071998</v>
      </c>
      <c r="N428" s="1">
        <v>3.0486310036548202E-5</v>
      </c>
      <c r="O428">
        <v>0.499984756844981</v>
      </c>
      <c r="P428" s="1">
        <v>3.7482527339807302E-4</v>
      </c>
    </row>
    <row r="429" spans="1:16" x14ac:dyDescent="0.25">
      <c r="A429" s="1">
        <v>5.0000000000000001E-4</v>
      </c>
      <c r="B429">
        <v>12.2948717948717</v>
      </c>
      <c r="C429">
        <v>140</v>
      </c>
      <c r="D429">
        <v>-0.29223443826498502</v>
      </c>
      <c r="E429">
        <v>0.49488604996890201</v>
      </c>
      <c r="F429">
        <v>0.53942579446610395</v>
      </c>
      <c r="G429" s="1">
        <v>3.02380324106454E-5</v>
      </c>
      <c r="H429">
        <v>0.49998488098379401</v>
      </c>
      <c r="I429" s="1">
        <v>3.7177273181806402E-4</v>
      </c>
      <c r="J429">
        <v>8205600</v>
      </c>
      <c r="K429">
        <v>4384</v>
      </c>
      <c r="L429">
        <v>61239500</v>
      </c>
      <c r="M429">
        <v>0.49445769258071998</v>
      </c>
      <c r="N429" s="1">
        <v>3.0486310036548202E-5</v>
      </c>
      <c r="O429">
        <v>0.499984756844981</v>
      </c>
      <c r="P429" s="1">
        <v>3.7482527339807302E-4</v>
      </c>
    </row>
    <row r="430" spans="1:16" x14ac:dyDescent="0.25">
      <c r="A430" s="1">
        <v>2.5000000000000001E-4</v>
      </c>
      <c r="B430">
        <v>12.2948717948717</v>
      </c>
      <c r="C430">
        <v>161</v>
      </c>
      <c r="D430">
        <v>-0.291581806346704</v>
      </c>
      <c r="E430">
        <v>0.49645598196817198</v>
      </c>
      <c r="F430">
        <v>0.54113702034530697</v>
      </c>
      <c r="G430" s="1">
        <v>3.0628344912852998E-5</v>
      </c>
      <c r="H430">
        <v>0.49998468582754302</v>
      </c>
      <c r="I430" s="1">
        <v>3.7657157399264098E-4</v>
      </c>
      <c r="J430">
        <v>9674900</v>
      </c>
      <c r="K430">
        <v>4384</v>
      </c>
      <c r="L430">
        <v>61239500</v>
      </c>
      <c r="M430">
        <v>0.49445769258071998</v>
      </c>
      <c r="N430" s="1">
        <v>3.0486310036548202E-5</v>
      </c>
      <c r="O430">
        <v>0.499984756844981</v>
      </c>
      <c r="P430" s="1">
        <v>3.7482527339807302E-4</v>
      </c>
    </row>
    <row r="431" spans="1:16" x14ac:dyDescent="0.25">
      <c r="A431" s="1">
        <v>1.25E-4</v>
      </c>
      <c r="B431">
        <v>12.2948717948717</v>
      </c>
      <c r="C431">
        <v>160</v>
      </c>
      <c r="D431">
        <v>-0.29170805433135599</v>
      </c>
      <c r="E431">
        <v>0.49228901890327997</v>
      </c>
      <c r="F431">
        <v>0.53659503060457603</v>
      </c>
      <c r="G431" s="1">
        <v>3.0193683706269901E-5</v>
      </c>
      <c r="H431">
        <v>0.49998490315814598</v>
      </c>
      <c r="I431" s="1">
        <v>3.71227470183498E-4</v>
      </c>
      <c r="J431">
        <v>10007800</v>
      </c>
      <c r="K431">
        <v>4384</v>
      </c>
      <c r="L431">
        <v>61239500</v>
      </c>
      <c r="M431">
        <v>0.49445769258071998</v>
      </c>
      <c r="N431" s="1">
        <v>3.0486310036548202E-5</v>
      </c>
      <c r="O431">
        <v>0.499984756844981</v>
      </c>
      <c r="P431" s="1">
        <v>3.7482527339807302E-4</v>
      </c>
    </row>
    <row r="432" spans="1:16" x14ac:dyDescent="0.25">
      <c r="A432" s="1">
        <v>6.2500000000000001E-5</v>
      </c>
      <c r="B432">
        <v>12.2948717948717</v>
      </c>
      <c r="C432">
        <v>158</v>
      </c>
      <c r="D432">
        <v>-0.29167771020547001</v>
      </c>
      <c r="E432">
        <v>0.49697520636315701</v>
      </c>
      <c r="F432">
        <v>0.54170297493584096</v>
      </c>
      <c r="G432" s="1">
        <v>3.0120126325972001E-5</v>
      </c>
      <c r="H432">
        <v>0.49998493993683701</v>
      </c>
      <c r="I432" s="1">
        <v>3.70323091623169E-4</v>
      </c>
      <c r="J432">
        <v>11201300</v>
      </c>
      <c r="K432">
        <v>4384</v>
      </c>
      <c r="L432">
        <v>61239500</v>
      </c>
      <c r="M432">
        <v>0.49445769258071998</v>
      </c>
      <c r="N432" s="1">
        <v>3.0486310036548202E-5</v>
      </c>
      <c r="O432">
        <v>0.499984756844981</v>
      </c>
      <c r="P432" s="1">
        <v>3.7482527339807302E-4</v>
      </c>
    </row>
    <row r="433" spans="1:16" x14ac:dyDescent="0.25">
      <c r="A433" s="1">
        <v>3.1250000000000001E-5</v>
      </c>
      <c r="B433">
        <v>12.2948717948717</v>
      </c>
      <c r="C433">
        <v>162</v>
      </c>
      <c r="D433">
        <v>-0.29170146770421801</v>
      </c>
      <c r="E433">
        <v>0.49162483142617802</v>
      </c>
      <c r="F433">
        <v>0.53587106625453396</v>
      </c>
      <c r="G433" s="1">
        <v>3.01488610332523E-5</v>
      </c>
      <c r="H433">
        <v>0.49998492556948299</v>
      </c>
      <c r="I433" s="1">
        <v>3.7067638116524299E-4</v>
      </c>
      <c r="J433">
        <v>12778100</v>
      </c>
      <c r="K433">
        <v>4384</v>
      </c>
      <c r="L433">
        <v>61239500</v>
      </c>
      <c r="M433">
        <v>0.49445769258071998</v>
      </c>
      <c r="N433" s="1">
        <v>3.0486310036548202E-5</v>
      </c>
      <c r="O433">
        <v>0.499984756844981</v>
      </c>
      <c r="P433" s="1">
        <v>3.7482527339807302E-4</v>
      </c>
    </row>
    <row r="434" spans="1:16" x14ac:dyDescent="0.25">
      <c r="A434" s="1">
        <v>1.5625E-5</v>
      </c>
      <c r="B434">
        <v>12.2948717948717</v>
      </c>
      <c r="C434">
        <v>167</v>
      </c>
      <c r="D434">
        <v>-0.29164503954877602</v>
      </c>
      <c r="E434">
        <v>0.49333142044790701</v>
      </c>
      <c r="F434">
        <v>0.53773124828821905</v>
      </c>
      <c r="G434" s="1">
        <v>3.0478340873441E-5</v>
      </c>
      <c r="H434">
        <v>0.499984760829563</v>
      </c>
      <c r="I434" s="1">
        <v>3.7472729355935802E-4</v>
      </c>
      <c r="J434">
        <v>12866700</v>
      </c>
      <c r="K434">
        <v>4384</v>
      </c>
      <c r="L434">
        <v>61239500</v>
      </c>
      <c r="M434">
        <v>0.49445769258071998</v>
      </c>
      <c r="N434" s="1">
        <v>3.0486310036548202E-5</v>
      </c>
      <c r="O434">
        <v>0.499984756844981</v>
      </c>
      <c r="P434" s="1">
        <v>3.7482527339807302E-4</v>
      </c>
    </row>
    <row r="435" spans="1:16" x14ac:dyDescent="0.25">
      <c r="A435" t="s">
        <v>0</v>
      </c>
      <c r="B435">
        <v>12.807692307692299</v>
      </c>
      <c r="C435">
        <v>4465</v>
      </c>
      <c r="D435">
        <v>-0.32007657491911601</v>
      </c>
      <c r="E435">
        <v>0.49308160906561099</v>
      </c>
      <c r="F435">
        <v>0.53745895388151599</v>
      </c>
      <c r="G435" s="1">
        <v>2.7536802395533499E-5</v>
      </c>
      <c r="H435">
        <v>0.49998623159880201</v>
      </c>
      <c r="I435" s="1">
        <v>3.5268289221971802E-4</v>
      </c>
      <c r="J435">
        <v>62258100</v>
      </c>
    </row>
    <row r="436" spans="1:16" x14ac:dyDescent="0.25">
      <c r="A436">
        <v>1.024</v>
      </c>
      <c r="B436">
        <v>12.807692307692299</v>
      </c>
      <c r="C436">
        <v>173</v>
      </c>
      <c r="D436">
        <v>-0.29702450966671201</v>
      </c>
      <c r="E436">
        <v>0.49850634503368102</v>
      </c>
      <c r="F436">
        <v>0.54337191608671198</v>
      </c>
      <c r="G436" s="1">
        <v>2.7276015884480899E-5</v>
      </c>
      <c r="H436">
        <v>0.49998636199205698</v>
      </c>
      <c r="I436" s="1">
        <v>3.4934281882815902E-4</v>
      </c>
      <c r="J436">
        <v>7967400</v>
      </c>
      <c r="K436">
        <v>4465</v>
      </c>
      <c r="L436">
        <v>62258100</v>
      </c>
      <c r="M436">
        <v>0.49308160906561099</v>
      </c>
      <c r="N436" s="1">
        <v>2.7536802395533499E-5</v>
      </c>
      <c r="O436">
        <v>0.49998623159880201</v>
      </c>
      <c r="P436" s="1">
        <v>3.5268289221971802E-4</v>
      </c>
    </row>
    <row r="437" spans="1:16" x14ac:dyDescent="0.25">
      <c r="A437">
        <v>0.51200000000000001</v>
      </c>
      <c r="B437">
        <v>12.807692307692299</v>
      </c>
      <c r="C437">
        <v>173</v>
      </c>
      <c r="D437">
        <v>-0.29702450966671201</v>
      </c>
      <c r="E437">
        <v>0.49850634503368102</v>
      </c>
      <c r="F437">
        <v>0.54337191608671198</v>
      </c>
      <c r="G437" s="1">
        <v>2.7276015884480899E-5</v>
      </c>
      <c r="H437">
        <v>0.49998636199205698</v>
      </c>
      <c r="I437" s="1">
        <v>3.4934281882815902E-4</v>
      </c>
      <c r="J437">
        <v>8222700</v>
      </c>
      <c r="K437">
        <v>4465</v>
      </c>
      <c r="L437">
        <v>62258100</v>
      </c>
      <c r="M437">
        <v>0.49308160906561099</v>
      </c>
      <c r="N437" s="1">
        <v>2.7536802395533499E-5</v>
      </c>
      <c r="O437">
        <v>0.49998623159880201</v>
      </c>
      <c r="P437" s="1">
        <v>3.5268289221971802E-4</v>
      </c>
    </row>
    <row r="438" spans="1:16" x14ac:dyDescent="0.25">
      <c r="A438">
        <v>0.25600000000000001</v>
      </c>
      <c r="B438">
        <v>12.807692307692299</v>
      </c>
      <c r="C438">
        <v>173</v>
      </c>
      <c r="D438">
        <v>-0.29702450966671201</v>
      </c>
      <c r="E438">
        <v>0.49850634503368102</v>
      </c>
      <c r="F438">
        <v>0.54337191608671198</v>
      </c>
      <c r="G438" s="1">
        <v>2.7276015884480899E-5</v>
      </c>
      <c r="H438">
        <v>0.49998636199205698</v>
      </c>
      <c r="I438" s="1">
        <v>3.4934281882815902E-4</v>
      </c>
      <c r="J438">
        <v>8152000</v>
      </c>
      <c r="K438">
        <v>4465</v>
      </c>
      <c r="L438">
        <v>62258100</v>
      </c>
      <c r="M438">
        <v>0.49308160906561099</v>
      </c>
      <c r="N438" s="1">
        <v>2.7536802395533499E-5</v>
      </c>
      <c r="O438">
        <v>0.49998623159880201</v>
      </c>
      <c r="P438" s="1">
        <v>3.5268289221971802E-4</v>
      </c>
    </row>
    <row r="439" spans="1:16" x14ac:dyDescent="0.25">
      <c r="A439">
        <v>0.128</v>
      </c>
      <c r="B439">
        <v>12.807692307692299</v>
      </c>
      <c r="C439">
        <v>186</v>
      </c>
      <c r="D439">
        <v>-0.30518354223819399</v>
      </c>
      <c r="E439">
        <v>0.493998116328215</v>
      </c>
      <c r="F439">
        <v>0.53845794679775505</v>
      </c>
      <c r="G439" s="1">
        <v>2.73105256118899E-5</v>
      </c>
      <c r="H439">
        <v>0.499986344737194</v>
      </c>
      <c r="I439" s="1">
        <v>3.49784808798436E-4</v>
      </c>
      <c r="J439">
        <v>8596800</v>
      </c>
      <c r="K439">
        <v>4465</v>
      </c>
      <c r="L439">
        <v>62258100</v>
      </c>
      <c r="M439">
        <v>0.49308160906561099</v>
      </c>
      <c r="N439" s="1">
        <v>2.7536802395533499E-5</v>
      </c>
      <c r="O439">
        <v>0.49998623159880201</v>
      </c>
      <c r="P439" s="1">
        <v>3.5268289221971802E-4</v>
      </c>
    </row>
    <row r="440" spans="1:16" x14ac:dyDescent="0.25">
      <c r="A440">
        <v>6.4000000000000001E-2</v>
      </c>
      <c r="B440">
        <v>12.807692307692299</v>
      </c>
      <c r="C440">
        <v>186</v>
      </c>
      <c r="D440">
        <v>-0.30518354223819399</v>
      </c>
      <c r="E440">
        <v>0.493998116328215</v>
      </c>
      <c r="F440">
        <v>0.53845794679775505</v>
      </c>
      <c r="G440" s="1">
        <v>2.73105256118899E-5</v>
      </c>
      <c r="H440">
        <v>0.499986344737194</v>
      </c>
      <c r="I440" s="1">
        <v>3.49784808798436E-4</v>
      </c>
      <c r="J440">
        <v>8931000</v>
      </c>
      <c r="K440">
        <v>4465</v>
      </c>
      <c r="L440">
        <v>62258100</v>
      </c>
      <c r="M440">
        <v>0.49308160906561099</v>
      </c>
      <c r="N440" s="1">
        <v>2.7536802395533499E-5</v>
      </c>
      <c r="O440">
        <v>0.49998623159880201</v>
      </c>
      <c r="P440" s="1">
        <v>3.5268289221971802E-4</v>
      </c>
    </row>
    <row r="441" spans="1:16" x14ac:dyDescent="0.25">
      <c r="A441">
        <v>3.2000000000000001E-2</v>
      </c>
      <c r="B441">
        <v>12.807692307692299</v>
      </c>
      <c r="C441">
        <v>183</v>
      </c>
      <c r="D441">
        <v>-0.284578993999759</v>
      </c>
      <c r="E441">
        <v>0.49825558866633002</v>
      </c>
      <c r="F441">
        <v>0.54309859164630003</v>
      </c>
      <c r="G441" s="1">
        <v>2.7669523565920699E-5</v>
      </c>
      <c r="H441">
        <v>0.49998616523821698</v>
      </c>
      <c r="I441" s="1">
        <v>3.5438274413275399E-4</v>
      </c>
      <c r="J441">
        <v>9815900</v>
      </c>
      <c r="K441">
        <v>4465</v>
      </c>
      <c r="L441">
        <v>62258100</v>
      </c>
      <c r="M441">
        <v>0.49308160906561099</v>
      </c>
      <c r="N441" s="1">
        <v>2.7536802395533499E-5</v>
      </c>
      <c r="O441">
        <v>0.49998623159880201</v>
      </c>
      <c r="P441" s="1">
        <v>3.5268289221971802E-4</v>
      </c>
    </row>
    <row r="442" spans="1:16" x14ac:dyDescent="0.25">
      <c r="A442">
        <v>1.6E-2</v>
      </c>
      <c r="B442">
        <v>12.807692307692299</v>
      </c>
      <c r="C442">
        <v>194</v>
      </c>
      <c r="D442">
        <v>-0.28453200510325899</v>
      </c>
      <c r="E442">
        <v>0.49100287953847699</v>
      </c>
      <c r="F442">
        <v>0.53519313869693996</v>
      </c>
      <c r="G442" s="1">
        <v>2.7435260549935001E-5</v>
      </c>
      <c r="H442">
        <v>0.49998628236972498</v>
      </c>
      <c r="I442" s="1">
        <v>3.51382375504937E-4</v>
      </c>
      <c r="J442">
        <v>8686700</v>
      </c>
      <c r="K442">
        <v>4465</v>
      </c>
      <c r="L442">
        <v>62258100</v>
      </c>
      <c r="M442">
        <v>0.49308160906561099</v>
      </c>
      <c r="N442" s="1">
        <v>2.7536802395533499E-5</v>
      </c>
      <c r="O442">
        <v>0.49998623159880201</v>
      </c>
      <c r="P442" s="1">
        <v>3.5268289221971802E-4</v>
      </c>
    </row>
    <row r="443" spans="1:16" x14ac:dyDescent="0.25">
      <c r="A443">
        <v>8.0000000000000002E-3</v>
      </c>
      <c r="B443">
        <v>12.807692307692299</v>
      </c>
      <c r="C443">
        <v>164</v>
      </c>
      <c r="D443">
        <v>-0.27638024593745197</v>
      </c>
      <c r="E443">
        <v>0.49864767380382402</v>
      </c>
      <c r="F443">
        <v>0.54352596444616796</v>
      </c>
      <c r="G443" s="1">
        <v>2.7696353936290599E-5</v>
      </c>
      <c r="H443">
        <v>0.49998615182303102</v>
      </c>
      <c r="I443" s="1">
        <v>3.5472637926095302E-4</v>
      </c>
      <c r="J443">
        <v>7705100</v>
      </c>
      <c r="K443">
        <v>4465</v>
      </c>
      <c r="L443">
        <v>62258100</v>
      </c>
      <c r="M443">
        <v>0.49308160906561099</v>
      </c>
      <c r="N443" s="1">
        <v>2.7536802395533499E-5</v>
      </c>
      <c r="O443">
        <v>0.49998623159880201</v>
      </c>
      <c r="P443" s="1">
        <v>3.5268289221971802E-4</v>
      </c>
    </row>
    <row r="444" spans="1:16" x14ac:dyDescent="0.25">
      <c r="A444">
        <v>4.0000000000000001E-3</v>
      </c>
      <c r="B444">
        <v>12.807692307692299</v>
      </c>
      <c r="C444">
        <v>122</v>
      </c>
      <c r="D444">
        <v>-0.29043456846110199</v>
      </c>
      <c r="E444">
        <v>0.48706324459514799</v>
      </c>
      <c r="F444">
        <v>0.53089893660871101</v>
      </c>
      <c r="G444" s="1">
        <v>2.7394954048243201E-5</v>
      </c>
      <c r="H444">
        <v>0.49998630252297499</v>
      </c>
      <c r="I444" s="1">
        <v>3.5086614223326799E-4</v>
      </c>
      <c r="J444">
        <v>6036100</v>
      </c>
      <c r="K444">
        <v>4465</v>
      </c>
      <c r="L444">
        <v>62258100</v>
      </c>
      <c r="M444">
        <v>0.49308160906561099</v>
      </c>
      <c r="N444" s="1">
        <v>2.7536802395533499E-5</v>
      </c>
      <c r="O444">
        <v>0.49998623159880201</v>
      </c>
      <c r="P444" s="1">
        <v>3.5268289221971802E-4</v>
      </c>
    </row>
    <row r="445" spans="1:16" x14ac:dyDescent="0.25">
      <c r="A445">
        <v>2E-3</v>
      </c>
      <c r="B445">
        <v>12.807692307692299</v>
      </c>
      <c r="C445">
        <v>131</v>
      </c>
      <c r="D445">
        <v>-0.29290528724070702</v>
      </c>
      <c r="E445">
        <v>0.49150575551511899</v>
      </c>
      <c r="F445">
        <v>0.53574127351148004</v>
      </c>
      <c r="G445" s="1">
        <v>2.7384140327435501E-5</v>
      </c>
      <c r="H445">
        <v>0.499986307929836</v>
      </c>
      <c r="I445" s="1">
        <v>3.5072764342446199E-4</v>
      </c>
      <c r="J445">
        <v>7367000</v>
      </c>
      <c r="K445">
        <v>4465</v>
      </c>
      <c r="L445">
        <v>62258100</v>
      </c>
      <c r="M445">
        <v>0.49308160906561099</v>
      </c>
      <c r="N445" s="1">
        <v>2.7536802395533499E-5</v>
      </c>
      <c r="O445">
        <v>0.49998623159880201</v>
      </c>
      <c r="P445" s="1">
        <v>3.5268289221971802E-4</v>
      </c>
    </row>
    <row r="446" spans="1:16" x14ac:dyDescent="0.25">
      <c r="A446">
        <v>1E-3</v>
      </c>
      <c r="B446">
        <v>12.807692307692299</v>
      </c>
      <c r="C446">
        <v>135</v>
      </c>
      <c r="D446">
        <v>-0.29160717782691098</v>
      </c>
      <c r="E446">
        <v>0.49368149868686201</v>
      </c>
      <c r="F446">
        <v>0.53811283356868</v>
      </c>
      <c r="G446" s="1">
        <v>2.7383797742252999E-5</v>
      </c>
      <c r="H446">
        <v>0.49998630810112799</v>
      </c>
      <c r="I446" s="1">
        <v>3.5072325569885602E-4</v>
      </c>
      <c r="J446">
        <v>6895800</v>
      </c>
      <c r="K446">
        <v>4465</v>
      </c>
      <c r="L446">
        <v>62258100</v>
      </c>
      <c r="M446">
        <v>0.49308160906561099</v>
      </c>
      <c r="N446" s="1">
        <v>2.7536802395533499E-5</v>
      </c>
      <c r="O446">
        <v>0.49998623159880201</v>
      </c>
      <c r="P446" s="1">
        <v>3.5268289221971802E-4</v>
      </c>
    </row>
    <row r="447" spans="1:16" x14ac:dyDescent="0.25">
      <c r="A447" s="1">
        <v>5.0000000000000001E-4</v>
      </c>
      <c r="B447">
        <v>12.807692307692299</v>
      </c>
      <c r="C447">
        <v>131</v>
      </c>
      <c r="D447">
        <v>-0.29289961458338698</v>
      </c>
      <c r="E447">
        <v>0.497025837295069</v>
      </c>
      <c r="F447">
        <v>0.54175816265162602</v>
      </c>
      <c r="G447" s="1">
        <v>2.72565765684351E-5</v>
      </c>
      <c r="H447">
        <v>0.49998637171171501</v>
      </c>
      <c r="I447" s="1">
        <v>3.4909384604957298E-4</v>
      </c>
      <c r="J447">
        <v>6838900</v>
      </c>
      <c r="K447">
        <v>4465</v>
      </c>
      <c r="L447">
        <v>62258100</v>
      </c>
      <c r="M447">
        <v>0.49308160906561099</v>
      </c>
      <c r="N447" s="1">
        <v>2.7536802395533499E-5</v>
      </c>
      <c r="O447">
        <v>0.49998623159880201</v>
      </c>
      <c r="P447" s="1">
        <v>3.5268289221971802E-4</v>
      </c>
    </row>
    <row r="448" spans="1:16" x14ac:dyDescent="0.25">
      <c r="A448" s="1">
        <v>2.5000000000000001E-4</v>
      </c>
      <c r="B448">
        <v>12.807692307692299</v>
      </c>
      <c r="C448">
        <v>151</v>
      </c>
      <c r="D448">
        <v>-0.292994932184308</v>
      </c>
      <c r="E448">
        <v>0.49516831150119101</v>
      </c>
      <c r="F448">
        <v>0.53973345953629803</v>
      </c>
      <c r="G448" s="1">
        <v>2.7508289393018899E-5</v>
      </c>
      <c r="H448">
        <v>0.49998624585530299</v>
      </c>
      <c r="I448" s="1">
        <v>3.52317706456742E-4</v>
      </c>
      <c r="J448">
        <v>8716700</v>
      </c>
      <c r="K448">
        <v>4465</v>
      </c>
      <c r="L448">
        <v>62258100</v>
      </c>
      <c r="M448">
        <v>0.49308160906561099</v>
      </c>
      <c r="N448" s="1">
        <v>2.7536802395533499E-5</v>
      </c>
      <c r="O448">
        <v>0.49998623159880201</v>
      </c>
      <c r="P448" s="1">
        <v>3.5268289221971802E-4</v>
      </c>
    </row>
    <row r="449" spans="1:16" x14ac:dyDescent="0.25">
      <c r="A449" s="1">
        <v>1.25E-4</v>
      </c>
      <c r="B449">
        <v>12.807692307692299</v>
      </c>
      <c r="C449">
        <v>163</v>
      </c>
      <c r="D449">
        <v>-0.29171711054919802</v>
      </c>
      <c r="E449">
        <v>0.49146774680182598</v>
      </c>
      <c r="F449">
        <v>0.53569984401398996</v>
      </c>
      <c r="G449" s="1">
        <v>2.75279304019493E-5</v>
      </c>
      <c r="H449">
        <v>0.49998623603479903</v>
      </c>
      <c r="I449" s="1">
        <v>3.5256926245573499E-4</v>
      </c>
      <c r="J449">
        <v>10737200</v>
      </c>
      <c r="K449">
        <v>4465</v>
      </c>
      <c r="L449">
        <v>62258100</v>
      </c>
      <c r="M449">
        <v>0.49308160906561099</v>
      </c>
      <c r="N449" s="1">
        <v>2.7536802395533499E-5</v>
      </c>
      <c r="O449">
        <v>0.49998623159880201</v>
      </c>
      <c r="P449" s="1">
        <v>3.5268289221971802E-4</v>
      </c>
    </row>
    <row r="450" spans="1:16" x14ac:dyDescent="0.25">
      <c r="A450" s="1">
        <v>6.2500000000000001E-5</v>
      </c>
      <c r="B450">
        <v>12.807692307692299</v>
      </c>
      <c r="C450">
        <v>158</v>
      </c>
      <c r="D450">
        <v>-0.291734547110169</v>
      </c>
      <c r="E450">
        <v>0.49609623905205802</v>
      </c>
      <c r="F450">
        <v>0.54074490056674396</v>
      </c>
      <c r="G450" s="1">
        <v>2.7324886412216598E-5</v>
      </c>
      <c r="H450">
        <v>0.499986337556793</v>
      </c>
      <c r="I450" s="1">
        <v>3.49968737510313E-4</v>
      </c>
      <c r="J450">
        <v>10683400</v>
      </c>
      <c r="K450">
        <v>4465</v>
      </c>
      <c r="L450">
        <v>62258100</v>
      </c>
      <c r="M450">
        <v>0.49308160906561099</v>
      </c>
      <c r="N450" s="1">
        <v>2.7536802395533499E-5</v>
      </c>
      <c r="O450">
        <v>0.49998623159880201</v>
      </c>
      <c r="P450" s="1">
        <v>3.5268289221971802E-4</v>
      </c>
    </row>
    <row r="451" spans="1:16" x14ac:dyDescent="0.25">
      <c r="A451" s="1">
        <v>3.1250000000000001E-5</v>
      </c>
      <c r="B451">
        <v>12.807692307692299</v>
      </c>
      <c r="C451">
        <v>161</v>
      </c>
      <c r="D451">
        <v>-0.29166848188280098</v>
      </c>
      <c r="E451">
        <v>0.49743849405207102</v>
      </c>
      <c r="F451">
        <v>0.54220795851675696</v>
      </c>
      <c r="G451" s="1">
        <v>2.7371177342194701E-5</v>
      </c>
      <c r="H451">
        <v>0.49998631441132801</v>
      </c>
      <c r="I451" s="1">
        <v>3.5056161749810901E-4</v>
      </c>
      <c r="J451">
        <v>11944000</v>
      </c>
      <c r="K451">
        <v>4465</v>
      </c>
      <c r="L451">
        <v>62258100</v>
      </c>
      <c r="M451">
        <v>0.49308160906561099</v>
      </c>
      <c r="N451" s="1">
        <v>2.7536802395533499E-5</v>
      </c>
      <c r="O451">
        <v>0.49998623159880201</v>
      </c>
      <c r="P451" s="1">
        <v>3.5268289221971802E-4</v>
      </c>
    </row>
    <row r="452" spans="1:16" x14ac:dyDescent="0.25">
      <c r="A452" s="1">
        <v>1.5625E-5</v>
      </c>
      <c r="B452">
        <v>12.807692307692299</v>
      </c>
      <c r="C452">
        <v>159</v>
      </c>
      <c r="D452">
        <v>-0.29163653581415899</v>
      </c>
      <c r="E452">
        <v>0.49483398758609498</v>
      </c>
      <c r="F452">
        <v>0.53936904646884398</v>
      </c>
      <c r="G452" s="1">
        <v>2.7603971542111599E-5</v>
      </c>
      <c r="H452">
        <v>0.499986198014228</v>
      </c>
      <c r="I452" s="1">
        <v>3.53543173981661E-4</v>
      </c>
      <c r="J452">
        <v>12991400</v>
      </c>
      <c r="K452">
        <v>4465</v>
      </c>
      <c r="L452">
        <v>62258100</v>
      </c>
      <c r="M452">
        <v>0.49308160906561099</v>
      </c>
      <c r="N452" s="1">
        <v>2.7536802395533499E-5</v>
      </c>
      <c r="O452">
        <v>0.49998623159880201</v>
      </c>
      <c r="P452" s="1">
        <v>3.5268289221971802E-4</v>
      </c>
    </row>
    <row r="453" spans="1:16" x14ac:dyDescent="0.25">
      <c r="A453" t="s">
        <v>0</v>
      </c>
      <c r="B453">
        <v>13.3205128205128</v>
      </c>
      <c r="C453">
        <v>4543</v>
      </c>
      <c r="D453">
        <v>-0.32007784775906201</v>
      </c>
      <c r="E453">
        <v>0.49408571625789499</v>
      </c>
      <c r="F453">
        <v>0.53855343072110595</v>
      </c>
      <c r="G453" s="1">
        <v>2.6500820255903599E-5</v>
      </c>
      <c r="H453">
        <v>0.49998674958987199</v>
      </c>
      <c r="I453" s="1">
        <v>3.53004515972869E-4</v>
      </c>
      <c r="J453">
        <v>63282300</v>
      </c>
    </row>
    <row r="454" spans="1:16" x14ac:dyDescent="0.25">
      <c r="A454">
        <v>1.024</v>
      </c>
      <c r="B454">
        <v>13.3205128205128</v>
      </c>
      <c r="C454">
        <v>169</v>
      </c>
      <c r="D454">
        <v>-0.29791903912273598</v>
      </c>
      <c r="E454">
        <v>0.49522119228238098</v>
      </c>
      <c r="F454">
        <v>0.53979109958779603</v>
      </c>
      <c r="G454" s="1">
        <v>2.6576695063784599E-5</v>
      </c>
      <c r="H454">
        <v>0.499986711652468</v>
      </c>
      <c r="I454" s="1">
        <v>3.5401520732400302E-4</v>
      </c>
      <c r="J454">
        <v>7799300</v>
      </c>
      <c r="K454">
        <v>4543</v>
      </c>
      <c r="L454">
        <v>63282300</v>
      </c>
      <c r="M454">
        <v>0.49408571625789499</v>
      </c>
      <c r="N454" s="1">
        <v>2.6500820255903599E-5</v>
      </c>
      <c r="O454">
        <v>0.49998674958987199</v>
      </c>
      <c r="P454" s="1">
        <v>3.53004515972869E-4</v>
      </c>
    </row>
    <row r="455" spans="1:16" x14ac:dyDescent="0.25">
      <c r="A455">
        <v>0.51200000000000001</v>
      </c>
      <c r="B455">
        <v>13.3205128205128</v>
      </c>
      <c r="C455">
        <v>169</v>
      </c>
      <c r="D455">
        <v>-0.29791903912273598</v>
      </c>
      <c r="E455">
        <v>0.49522119228238098</v>
      </c>
      <c r="F455">
        <v>0.53979109958779603</v>
      </c>
      <c r="G455" s="1">
        <v>2.6576695063784599E-5</v>
      </c>
      <c r="H455">
        <v>0.499986711652468</v>
      </c>
      <c r="I455" s="1">
        <v>3.5401520732400302E-4</v>
      </c>
      <c r="J455">
        <v>7554100</v>
      </c>
      <c r="K455">
        <v>4543</v>
      </c>
      <c r="L455">
        <v>63282300</v>
      </c>
      <c r="M455">
        <v>0.49408571625789499</v>
      </c>
      <c r="N455" s="1">
        <v>2.6500820255903599E-5</v>
      </c>
      <c r="O455">
        <v>0.49998674958987199</v>
      </c>
      <c r="P455" s="1">
        <v>3.53004515972869E-4</v>
      </c>
    </row>
    <row r="456" spans="1:16" x14ac:dyDescent="0.25">
      <c r="A456">
        <v>0.25600000000000001</v>
      </c>
      <c r="B456">
        <v>13.3205128205128</v>
      </c>
      <c r="C456">
        <v>169</v>
      </c>
      <c r="D456">
        <v>-0.29791903912273598</v>
      </c>
      <c r="E456">
        <v>0.49522119228238098</v>
      </c>
      <c r="F456">
        <v>0.53979109958779603</v>
      </c>
      <c r="G456" s="1">
        <v>2.6576695063784599E-5</v>
      </c>
      <c r="H456">
        <v>0.499986711652468</v>
      </c>
      <c r="I456" s="1">
        <v>3.5401520732400302E-4</v>
      </c>
      <c r="J456">
        <v>8024900</v>
      </c>
      <c r="K456">
        <v>4543</v>
      </c>
      <c r="L456">
        <v>63282300</v>
      </c>
      <c r="M456">
        <v>0.49408571625789499</v>
      </c>
      <c r="N456" s="1">
        <v>2.6500820255903599E-5</v>
      </c>
      <c r="O456">
        <v>0.49998674958987199</v>
      </c>
      <c r="P456" s="1">
        <v>3.53004515972869E-4</v>
      </c>
    </row>
    <row r="457" spans="1:16" x14ac:dyDescent="0.25">
      <c r="A457">
        <v>0.128</v>
      </c>
      <c r="B457">
        <v>13.3205128205128</v>
      </c>
      <c r="C457">
        <v>186</v>
      </c>
      <c r="D457">
        <v>-0.30486591656546902</v>
      </c>
      <c r="E457">
        <v>0.49866835058909897</v>
      </c>
      <c r="F457">
        <v>0.54354850214211803</v>
      </c>
      <c r="G457" s="1">
        <v>2.6165098661934299E-5</v>
      </c>
      <c r="H457">
        <v>0.49998691745066898</v>
      </c>
      <c r="I457" s="1">
        <v>3.4853253217627899E-4</v>
      </c>
      <c r="J457">
        <v>8262900</v>
      </c>
      <c r="K457">
        <v>4543</v>
      </c>
      <c r="L457">
        <v>63282300</v>
      </c>
      <c r="M457">
        <v>0.49408571625789499</v>
      </c>
      <c r="N457" s="1">
        <v>2.6500820255903599E-5</v>
      </c>
      <c r="O457">
        <v>0.49998674958987199</v>
      </c>
      <c r="P457" s="1">
        <v>3.53004515972869E-4</v>
      </c>
    </row>
    <row r="458" spans="1:16" x14ac:dyDescent="0.25">
      <c r="A458">
        <v>6.4000000000000001E-2</v>
      </c>
      <c r="B458">
        <v>13.3205128205128</v>
      </c>
      <c r="C458">
        <v>186</v>
      </c>
      <c r="D458">
        <v>-0.30486591656546902</v>
      </c>
      <c r="E458">
        <v>0.49866835058909897</v>
      </c>
      <c r="F458">
        <v>0.54354850214211803</v>
      </c>
      <c r="G458" s="1">
        <v>2.6165098661934299E-5</v>
      </c>
      <c r="H458">
        <v>0.49998691745066898</v>
      </c>
      <c r="I458" s="1">
        <v>3.4853253217627899E-4</v>
      </c>
      <c r="J458">
        <v>8438300</v>
      </c>
      <c r="K458">
        <v>4543</v>
      </c>
      <c r="L458">
        <v>63282300</v>
      </c>
      <c r="M458">
        <v>0.49408571625789499</v>
      </c>
      <c r="N458" s="1">
        <v>2.6500820255903599E-5</v>
      </c>
      <c r="O458">
        <v>0.49998674958987199</v>
      </c>
      <c r="P458" s="1">
        <v>3.53004515972869E-4</v>
      </c>
    </row>
    <row r="459" spans="1:16" x14ac:dyDescent="0.25">
      <c r="A459">
        <v>3.2000000000000001E-2</v>
      </c>
      <c r="B459">
        <v>13.3205128205128</v>
      </c>
      <c r="C459">
        <v>197</v>
      </c>
      <c r="D459">
        <v>-0.28481565567334899</v>
      </c>
      <c r="E459">
        <v>0.49214135426011302</v>
      </c>
      <c r="F459">
        <v>0.53643407614352301</v>
      </c>
      <c r="G459" s="1">
        <v>2.6227032259851201E-5</v>
      </c>
      <c r="H459">
        <v>0.49998688648387002</v>
      </c>
      <c r="I459" s="1">
        <v>3.4935751946135101E-4</v>
      </c>
      <c r="J459">
        <v>9053900</v>
      </c>
      <c r="K459">
        <v>4543</v>
      </c>
      <c r="L459">
        <v>63282300</v>
      </c>
      <c r="M459">
        <v>0.49408571625789499</v>
      </c>
      <c r="N459" s="1">
        <v>2.6500820255903599E-5</v>
      </c>
      <c r="O459">
        <v>0.49998674958987199</v>
      </c>
      <c r="P459" s="1">
        <v>3.53004515972869E-4</v>
      </c>
    </row>
    <row r="460" spans="1:16" x14ac:dyDescent="0.25">
      <c r="A460">
        <v>1.6E-2</v>
      </c>
      <c r="B460">
        <v>13.3205128205128</v>
      </c>
      <c r="C460">
        <v>180</v>
      </c>
      <c r="D460">
        <v>-0.28476194381571801</v>
      </c>
      <c r="E460">
        <v>0.49559677677159703</v>
      </c>
      <c r="F460">
        <v>0.54020048668104104</v>
      </c>
      <c r="G460" s="1">
        <v>2.6359099104089599E-5</v>
      </c>
      <c r="H460">
        <v>0.49998682045044701</v>
      </c>
      <c r="I460" s="1">
        <v>3.5111671755319297E-4</v>
      </c>
      <c r="J460">
        <v>8020100</v>
      </c>
      <c r="K460">
        <v>4543</v>
      </c>
      <c r="L460">
        <v>63282300</v>
      </c>
      <c r="M460">
        <v>0.49408571625789499</v>
      </c>
      <c r="N460" s="1">
        <v>2.6500820255903599E-5</v>
      </c>
      <c r="O460">
        <v>0.49998674958987199</v>
      </c>
      <c r="P460" s="1">
        <v>3.53004515972869E-4</v>
      </c>
    </row>
    <row r="461" spans="1:16" x14ac:dyDescent="0.25">
      <c r="A461">
        <v>8.0000000000000002E-3</v>
      </c>
      <c r="B461">
        <v>13.3205128205128</v>
      </c>
      <c r="C461">
        <v>177</v>
      </c>
      <c r="D461">
        <v>-0.27661362704852699</v>
      </c>
      <c r="E461">
        <v>0.49207081967655902</v>
      </c>
      <c r="F461">
        <v>0.53635719344745003</v>
      </c>
      <c r="G461" s="1">
        <v>2.6298034955796099E-5</v>
      </c>
      <c r="H461">
        <v>0.49998685098252199</v>
      </c>
      <c r="I461" s="1">
        <v>3.5030331178297698E-4</v>
      </c>
      <c r="J461">
        <v>7737700</v>
      </c>
      <c r="K461">
        <v>4543</v>
      </c>
      <c r="L461">
        <v>63282300</v>
      </c>
      <c r="M461">
        <v>0.49408571625789499</v>
      </c>
      <c r="N461" s="1">
        <v>2.6500820255903599E-5</v>
      </c>
      <c r="O461">
        <v>0.49998674958987199</v>
      </c>
      <c r="P461" s="1">
        <v>3.53004515972869E-4</v>
      </c>
    </row>
    <row r="462" spans="1:16" x14ac:dyDescent="0.25">
      <c r="A462">
        <v>4.0000000000000001E-3</v>
      </c>
      <c r="B462">
        <v>13.3205128205128</v>
      </c>
      <c r="C462">
        <v>133</v>
      </c>
      <c r="D462">
        <v>-0.29172401480490101</v>
      </c>
      <c r="E462">
        <v>0.49478216184097801</v>
      </c>
      <c r="F462">
        <v>0.53931255640666698</v>
      </c>
      <c r="G462" s="1">
        <v>2.6116071594750601E-5</v>
      </c>
      <c r="H462">
        <v>0.49998694196420201</v>
      </c>
      <c r="I462" s="1">
        <v>3.4787946649930598E-4</v>
      </c>
      <c r="J462">
        <v>6155900</v>
      </c>
      <c r="K462">
        <v>4543</v>
      </c>
      <c r="L462">
        <v>63282300</v>
      </c>
      <c r="M462">
        <v>0.49408571625789499</v>
      </c>
      <c r="N462" s="1">
        <v>2.6500820255903599E-5</v>
      </c>
      <c r="O462">
        <v>0.49998674958987199</v>
      </c>
      <c r="P462" s="1">
        <v>3.53004515972869E-4</v>
      </c>
    </row>
    <row r="463" spans="1:16" x14ac:dyDescent="0.25">
      <c r="A463">
        <v>2E-3</v>
      </c>
      <c r="B463">
        <v>13.3205128205128</v>
      </c>
      <c r="C463">
        <v>136</v>
      </c>
      <c r="D463">
        <v>-0.292978470746451</v>
      </c>
      <c r="E463">
        <v>0.494913387398349</v>
      </c>
      <c r="F463">
        <v>0.53945559226420103</v>
      </c>
      <c r="G463" s="1">
        <v>2.6451490915624302E-5</v>
      </c>
      <c r="H463">
        <v>0.49998677425454202</v>
      </c>
      <c r="I463" s="1">
        <v>3.5234742386325198E-4</v>
      </c>
      <c r="J463">
        <v>6259500</v>
      </c>
      <c r="K463">
        <v>4543</v>
      </c>
      <c r="L463">
        <v>63282300</v>
      </c>
      <c r="M463">
        <v>0.49408571625789499</v>
      </c>
      <c r="N463" s="1">
        <v>2.6500820255903599E-5</v>
      </c>
      <c r="O463">
        <v>0.49998674958987199</v>
      </c>
      <c r="P463" s="1">
        <v>3.53004515972869E-4</v>
      </c>
    </row>
    <row r="464" spans="1:16" x14ac:dyDescent="0.25">
      <c r="A464">
        <v>1E-3</v>
      </c>
      <c r="B464">
        <v>13.3205128205128</v>
      </c>
      <c r="C464">
        <v>134</v>
      </c>
      <c r="D464">
        <v>-0.29292819374959</v>
      </c>
      <c r="E464">
        <v>0.496954401186255</v>
      </c>
      <c r="F464">
        <v>0.54168029729301803</v>
      </c>
      <c r="G464" s="1">
        <v>2.6178266424703401E-5</v>
      </c>
      <c r="H464">
        <v>0.49998691086678698</v>
      </c>
      <c r="I464" s="1">
        <v>3.4870793352906202E-4</v>
      </c>
      <c r="J464">
        <v>6815100</v>
      </c>
      <c r="K464">
        <v>4543</v>
      </c>
      <c r="L464">
        <v>63282300</v>
      </c>
      <c r="M464">
        <v>0.49408571625789499</v>
      </c>
      <c r="N464" s="1">
        <v>2.6500820255903599E-5</v>
      </c>
      <c r="O464">
        <v>0.49998674958987199</v>
      </c>
      <c r="P464" s="1">
        <v>3.53004515972869E-4</v>
      </c>
    </row>
    <row r="465" spans="1:16" x14ac:dyDescent="0.25">
      <c r="A465" s="1">
        <v>5.0000000000000001E-4</v>
      </c>
      <c r="B465">
        <v>13.3205128205128</v>
      </c>
      <c r="C465">
        <v>141</v>
      </c>
      <c r="D465">
        <v>-0.29135261061312101</v>
      </c>
      <c r="E465">
        <v>0.49789283742754997</v>
      </c>
      <c r="F465">
        <v>0.54270319279602997</v>
      </c>
      <c r="G465" s="1">
        <v>2.6319835142451999E-5</v>
      </c>
      <c r="H465">
        <v>0.499986840082428</v>
      </c>
      <c r="I465" s="1">
        <v>3.5059370144881598E-4</v>
      </c>
      <c r="J465">
        <v>7360000</v>
      </c>
      <c r="K465">
        <v>4543</v>
      </c>
      <c r="L465">
        <v>63282300</v>
      </c>
      <c r="M465">
        <v>0.49408571625789499</v>
      </c>
      <c r="N465" s="1">
        <v>2.6500820255903599E-5</v>
      </c>
      <c r="O465">
        <v>0.49998674958987199</v>
      </c>
      <c r="P465" s="1">
        <v>3.53004515972869E-4</v>
      </c>
    </row>
    <row r="466" spans="1:16" x14ac:dyDescent="0.25">
      <c r="A466" s="1">
        <v>2.5000000000000001E-4</v>
      </c>
      <c r="B466">
        <v>13.3205128205128</v>
      </c>
      <c r="C466">
        <v>164</v>
      </c>
      <c r="D466">
        <v>-0.29172632620497202</v>
      </c>
      <c r="E466">
        <v>0.49208469259352799</v>
      </c>
      <c r="F466">
        <v>0.53637231492694604</v>
      </c>
      <c r="G466" s="1">
        <v>2.63164736252763E-5</v>
      </c>
      <c r="H466">
        <v>0.49998684176318697</v>
      </c>
      <c r="I466" s="1">
        <v>3.5054892431618002E-4</v>
      </c>
      <c r="J466">
        <v>9265200</v>
      </c>
      <c r="K466">
        <v>4543</v>
      </c>
      <c r="L466">
        <v>63282300</v>
      </c>
      <c r="M466">
        <v>0.49408571625789499</v>
      </c>
      <c r="N466" s="1">
        <v>2.6500820255903599E-5</v>
      </c>
      <c r="O466">
        <v>0.49998674958987199</v>
      </c>
      <c r="P466" s="1">
        <v>3.53004515972869E-4</v>
      </c>
    </row>
    <row r="467" spans="1:16" x14ac:dyDescent="0.25">
      <c r="A467" s="1">
        <v>1.25E-4</v>
      </c>
      <c r="B467">
        <v>13.3205128205128</v>
      </c>
      <c r="C467">
        <v>160</v>
      </c>
      <c r="D467">
        <v>-0.29161698957802901</v>
      </c>
      <c r="E467">
        <v>0.49479090897723799</v>
      </c>
      <c r="F467">
        <v>0.539322090785189</v>
      </c>
      <c r="G467" s="1">
        <v>2.6491831734642901E-5</v>
      </c>
      <c r="H467">
        <v>0.49998675408413201</v>
      </c>
      <c r="I467" s="1">
        <v>3.5288478426018E-4</v>
      </c>
      <c r="J467">
        <v>10458100</v>
      </c>
      <c r="K467">
        <v>4543</v>
      </c>
      <c r="L467">
        <v>63282300</v>
      </c>
      <c r="M467">
        <v>0.49408571625789499</v>
      </c>
      <c r="N467" s="1">
        <v>2.6500820255903599E-5</v>
      </c>
      <c r="O467">
        <v>0.49998674958987199</v>
      </c>
      <c r="P467" s="1">
        <v>3.53004515972869E-4</v>
      </c>
    </row>
    <row r="468" spans="1:16" x14ac:dyDescent="0.25">
      <c r="A468" s="1">
        <v>6.2500000000000001E-5</v>
      </c>
      <c r="B468">
        <v>13.3205128205128</v>
      </c>
      <c r="C468">
        <v>154</v>
      </c>
      <c r="D468">
        <v>-0.29169262120811701</v>
      </c>
      <c r="E468">
        <v>0.49499571414245802</v>
      </c>
      <c r="F468">
        <v>0.53954532841527902</v>
      </c>
      <c r="G468" s="1">
        <v>2.6391544517001501E-5</v>
      </c>
      <c r="H468">
        <v>0.499986804227741</v>
      </c>
      <c r="I468" s="1">
        <v>3.51548907091853E-4</v>
      </c>
      <c r="J468">
        <v>10541500</v>
      </c>
      <c r="K468">
        <v>4543</v>
      </c>
      <c r="L468">
        <v>63282300</v>
      </c>
      <c r="M468">
        <v>0.49408571625789499</v>
      </c>
      <c r="N468" s="1">
        <v>2.6500820255903599E-5</v>
      </c>
      <c r="O468">
        <v>0.49998674958987199</v>
      </c>
      <c r="P468" s="1">
        <v>3.53004515972869E-4</v>
      </c>
    </row>
    <row r="469" spans="1:16" x14ac:dyDescent="0.25">
      <c r="A469" s="1">
        <v>3.1250000000000001E-5</v>
      </c>
      <c r="B469">
        <v>13.3205128205128</v>
      </c>
      <c r="C469">
        <v>163</v>
      </c>
      <c r="D469">
        <v>-0.29163890293803502</v>
      </c>
      <c r="E469">
        <v>0.49480588076502302</v>
      </c>
      <c r="F469">
        <v>0.53933841003387495</v>
      </c>
      <c r="G469" s="1">
        <v>2.6585883202811999E-5</v>
      </c>
      <c r="H469">
        <v>0.49998670705839798</v>
      </c>
      <c r="I469" s="1">
        <v>3.5413759804771403E-4</v>
      </c>
      <c r="J469">
        <v>13915600</v>
      </c>
      <c r="K469">
        <v>4543</v>
      </c>
      <c r="L469">
        <v>63282300</v>
      </c>
      <c r="M469">
        <v>0.49408571625789499</v>
      </c>
      <c r="N469" s="1">
        <v>2.6500820255903599E-5</v>
      </c>
      <c r="O469">
        <v>0.49998674958987199</v>
      </c>
      <c r="P469" s="1">
        <v>3.53004515972869E-4</v>
      </c>
    </row>
    <row r="470" spans="1:16" x14ac:dyDescent="0.25">
      <c r="A470" s="1">
        <v>1.5625E-5</v>
      </c>
      <c r="B470">
        <v>13.3205128205128</v>
      </c>
      <c r="C470">
        <v>157</v>
      </c>
      <c r="D470">
        <v>-0.29173114249755799</v>
      </c>
      <c r="E470">
        <v>0.49563805759322099</v>
      </c>
      <c r="F470">
        <v>0.540245482776611</v>
      </c>
      <c r="G470" s="1">
        <v>2.6684298022216999E-5</v>
      </c>
      <c r="H470">
        <v>0.499986657850988</v>
      </c>
      <c r="I470" s="1">
        <v>3.55448533911327E-4</v>
      </c>
      <c r="J470">
        <v>12201800</v>
      </c>
      <c r="K470">
        <v>4543</v>
      </c>
      <c r="L470">
        <v>63282300</v>
      </c>
      <c r="M470">
        <v>0.49408571625789499</v>
      </c>
      <c r="N470" s="1">
        <v>2.6500820255903599E-5</v>
      </c>
      <c r="O470">
        <v>0.49998674958987199</v>
      </c>
      <c r="P470" s="1">
        <v>3.53004515972869E-4</v>
      </c>
    </row>
    <row r="471" spans="1:16" x14ac:dyDescent="0.25">
      <c r="A471" t="s">
        <v>0</v>
      </c>
      <c r="B471">
        <v>13.8333333333333</v>
      </c>
      <c r="C471">
        <v>4623</v>
      </c>
      <c r="D471">
        <v>-0.31991383283635</v>
      </c>
      <c r="E471">
        <v>0.49328111228150201</v>
      </c>
      <c r="F471">
        <v>0.53767641238683705</v>
      </c>
      <c r="G471" s="1">
        <v>2.4045599373412299E-5</v>
      </c>
      <c r="H471">
        <v>0.49998797720031302</v>
      </c>
      <c r="I471" s="1">
        <v>3.3263079133220299E-4</v>
      </c>
      <c r="J471">
        <v>63598800</v>
      </c>
    </row>
    <row r="472" spans="1:16" x14ac:dyDescent="0.25">
      <c r="A472">
        <v>1.024</v>
      </c>
      <c r="B472">
        <v>13.8333333333333</v>
      </c>
      <c r="C472">
        <v>239</v>
      </c>
      <c r="D472">
        <v>-0.27928965426834101</v>
      </c>
      <c r="E472">
        <v>0.49373284886999802</v>
      </c>
      <c r="F472">
        <v>0.53816880526829802</v>
      </c>
      <c r="G472" s="1">
        <v>2.3943648772006801E-5</v>
      </c>
      <c r="H472">
        <v>0.499988028175614</v>
      </c>
      <c r="I472" s="1">
        <v>3.3122047467942702E-4</v>
      </c>
      <c r="J472">
        <v>11092400</v>
      </c>
      <c r="K472">
        <v>4623</v>
      </c>
      <c r="L472">
        <v>63598800</v>
      </c>
      <c r="M472">
        <v>0.49328111228150201</v>
      </c>
      <c r="N472" s="1">
        <v>2.4045599373412299E-5</v>
      </c>
      <c r="O472">
        <v>0.49998797720031302</v>
      </c>
      <c r="P472" s="1">
        <v>3.3263079133220299E-4</v>
      </c>
    </row>
    <row r="473" spans="1:16" x14ac:dyDescent="0.25">
      <c r="A473">
        <v>0.51200000000000001</v>
      </c>
      <c r="B473">
        <v>13.8333333333333</v>
      </c>
      <c r="C473">
        <v>239</v>
      </c>
      <c r="D473">
        <v>-0.27928965426834101</v>
      </c>
      <c r="E473">
        <v>0.49373284886999802</v>
      </c>
      <c r="F473">
        <v>0.53816880526829802</v>
      </c>
      <c r="G473" s="1">
        <v>2.3943648772006801E-5</v>
      </c>
      <c r="H473">
        <v>0.499988028175614</v>
      </c>
      <c r="I473" s="1">
        <v>3.3122047467942702E-4</v>
      </c>
      <c r="J473">
        <v>13232400</v>
      </c>
      <c r="K473">
        <v>4623</v>
      </c>
      <c r="L473">
        <v>63598800</v>
      </c>
      <c r="M473">
        <v>0.49328111228150201</v>
      </c>
      <c r="N473" s="1">
        <v>2.4045599373412299E-5</v>
      </c>
      <c r="O473">
        <v>0.49998797720031302</v>
      </c>
      <c r="P473" s="1">
        <v>3.3263079133220299E-4</v>
      </c>
    </row>
    <row r="474" spans="1:16" x14ac:dyDescent="0.25">
      <c r="A474">
        <v>0.25600000000000001</v>
      </c>
      <c r="B474">
        <v>13.8333333333333</v>
      </c>
      <c r="C474">
        <v>229</v>
      </c>
      <c r="D474">
        <v>-0.28298048143259402</v>
      </c>
      <c r="E474">
        <v>0.49353084673979603</v>
      </c>
      <c r="F474">
        <v>0.53794862294637702</v>
      </c>
      <c r="G474" s="1">
        <v>2.4006741546012099E-5</v>
      </c>
      <c r="H474">
        <v>0.49998799662922699</v>
      </c>
      <c r="I474" s="1">
        <v>3.3209325805316699E-4</v>
      </c>
      <c r="J474">
        <v>10536000</v>
      </c>
      <c r="K474">
        <v>4623</v>
      </c>
      <c r="L474">
        <v>63598800</v>
      </c>
      <c r="M474">
        <v>0.49328111228150201</v>
      </c>
      <c r="N474" s="1">
        <v>2.4045599373412299E-5</v>
      </c>
      <c r="O474">
        <v>0.49998797720031302</v>
      </c>
      <c r="P474" s="1">
        <v>3.3263079133220299E-4</v>
      </c>
    </row>
    <row r="475" spans="1:16" x14ac:dyDescent="0.25">
      <c r="A475">
        <v>0.128</v>
      </c>
      <c r="B475">
        <v>13.8333333333333</v>
      </c>
      <c r="C475">
        <v>181</v>
      </c>
      <c r="D475">
        <v>-0.30602411302000798</v>
      </c>
      <c r="E475">
        <v>0.49614485056596602</v>
      </c>
      <c r="F475">
        <v>0.54079788711690402</v>
      </c>
      <c r="G475" s="1">
        <v>2.4167361079574498E-5</v>
      </c>
      <c r="H475">
        <v>0.49998791631945999</v>
      </c>
      <c r="I475" s="1">
        <v>3.3431516160078003E-4</v>
      </c>
      <c r="J475">
        <v>8135500</v>
      </c>
      <c r="K475">
        <v>4623</v>
      </c>
      <c r="L475">
        <v>63598800</v>
      </c>
      <c r="M475">
        <v>0.49328111228150201</v>
      </c>
      <c r="N475" s="1">
        <v>2.4045599373412299E-5</v>
      </c>
      <c r="O475">
        <v>0.49998797720031302</v>
      </c>
      <c r="P475" s="1">
        <v>3.3263079133220299E-4</v>
      </c>
    </row>
    <row r="476" spans="1:16" x14ac:dyDescent="0.25">
      <c r="A476">
        <v>6.4000000000000001E-2</v>
      </c>
      <c r="B476">
        <v>13.8333333333333</v>
      </c>
      <c r="C476">
        <v>181</v>
      </c>
      <c r="D476">
        <v>-0.30602411302000798</v>
      </c>
      <c r="E476">
        <v>0.49614485056596602</v>
      </c>
      <c r="F476">
        <v>0.54079788711690402</v>
      </c>
      <c r="G476" s="1">
        <v>2.4167361079574498E-5</v>
      </c>
      <c r="H476">
        <v>0.49998791631945999</v>
      </c>
      <c r="I476" s="1">
        <v>3.3431516160078003E-4</v>
      </c>
      <c r="J476">
        <v>8363000</v>
      </c>
      <c r="K476">
        <v>4623</v>
      </c>
      <c r="L476">
        <v>63598800</v>
      </c>
      <c r="M476">
        <v>0.49328111228150201</v>
      </c>
      <c r="N476" s="1">
        <v>2.4045599373412299E-5</v>
      </c>
      <c r="O476">
        <v>0.49998797720031302</v>
      </c>
      <c r="P476" s="1">
        <v>3.3263079133220299E-4</v>
      </c>
    </row>
    <row r="477" spans="1:16" x14ac:dyDescent="0.25">
      <c r="A477">
        <v>3.2000000000000001E-2</v>
      </c>
      <c r="B477">
        <v>13.8333333333333</v>
      </c>
      <c r="C477">
        <v>189</v>
      </c>
      <c r="D477">
        <v>-0.27072300351938999</v>
      </c>
      <c r="E477">
        <v>0.496880561436707</v>
      </c>
      <c r="F477">
        <v>0.54159981196601104</v>
      </c>
      <c r="G477" s="1">
        <v>2.4029018189985999E-5</v>
      </c>
      <c r="H477">
        <v>0.49998798549090501</v>
      </c>
      <c r="I477" s="1">
        <v>3.3240141829480598E-4</v>
      </c>
      <c r="J477">
        <v>9906500</v>
      </c>
      <c r="K477">
        <v>4623</v>
      </c>
      <c r="L477">
        <v>63598800</v>
      </c>
      <c r="M477">
        <v>0.49328111228150201</v>
      </c>
      <c r="N477" s="1">
        <v>2.4045599373412299E-5</v>
      </c>
      <c r="O477">
        <v>0.49998797720031302</v>
      </c>
      <c r="P477" s="1">
        <v>3.3263079133220299E-4</v>
      </c>
    </row>
    <row r="478" spans="1:16" x14ac:dyDescent="0.25">
      <c r="A478">
        <v>1.6E-2</v>
      </c>
      <c r="B478">
        <v>13.8333333333333</v>
      </c>
      <c r="C478">
        <v>177</v>
      </c>
      <c r="D478">
        <v>-0.27799979231863697</v>
      </c>
      <c r="E478">
        <v>0.49802988982630397</v>
      </c>
      <c r="F478">
        <v>0.54285257991067204</v>
      </c>
      <c r="G478" s="1">
        <v>2.3765146020537899E-5</v>
      </c>
      <c r="H478">
        <v>0.49998811742698901</v>
      </c>
      <c r="I478" s="1">
        <v>3.2875118661744102E-4</v>
      </c>
      <c r="J478">
        <v>8264700</v>
      </c>
      <c r="K478">
        <v>4623</v>
      </c>
      <c r="L478">
        <v>63598800</v>
      </c>
      <c r="M478">
        <v>0.49328111228150201</v>
      </c>
      <c r="N478" s="1">
        <v>2.4045599373412299E-5</v>
      </c>
      <c r="O478">
        <v>0.49998797720031302</v>
      </c>
      <c r="P478" s="1">
        <v>3.3263079133220299E-4</v>
      </c>
    </row>
    <row r="479" spans="1:16" x14ac:dyDescent="0.25">
      <c r="A479">
        <v>8.0000000000000002E-3</v>
      </c>
      <c r="B479">
        <v>13.8333333333333</v>
      </c>
      <c r="C479">
        <v>173</v>
      </c>
      <c r="D479">
        <v>-0.27567733118654297</v>
      </c>
      <c r="E479">
        <v>0.494931120245787</v>
      </c>
      <c r="F479">
        <v>0.53947492106790795</v>
      </c>
      <c r="G479" s="1">
        <v>2.3742471482623899E-5</v>
      </c>
      <c r="H479">
        <v>0.49998812876425802</v>
      </c>
      <c r="I479" s="1">
        <v>3.2843752217629802E-4</v>
      </c>
      <c r="J479">
        <v>8144300</v>
      </c>
      <c r="K479">
        <v>4623</v>
      </c>
      <c r="L479">
        <v>63598800</v>
      </c>
      <c r="M479">
        <v>0.49328111228150201</v>
      </c>
      <c r="N479" s="1">
        <v>2.4045599373412299E-5</v>
      </c>
      <c r="O479">
        <v>0.49998797720031302</v>
      </c>
      <c r="P479" s="1">
        <v>3.3263079133220299E-4</v>
      </c>
    </row>
    <row r="480" spans="1:16" x14ac:dyDescent="0.25">
      <c r="A480">
        <v>4.0000000000000001E-3</v>
      </c>
      <c r="B480">
        <v>13.8333333333333</v>
      </c>
      <c r="C480">
        <v>136</v>
      </c>
      <c r="D480">
        <v>-0.29172985918913003</v>
      </c>
      <c r="E480">
        <v>0.49714617404282802</v>
      </c>
      <c r="F480">
        <v>0.54188932970668302</v>
      </c>
      <c r="G480" s="1">
        <v>2.3886043672427499E-5</v>
      </c>
      <c r="H480">
        <v>0.49998805697816301</v>
      </c>
      <c r="I480" s="1">
        <v>3.3042360413524697E-4</v>
      </c>
      <c r="J480">
        <v>6450100</v>
      </c>
      <c r="K480">
        <v>4623</v>
      </c>
      <c r="L480">
        <v>63598800</v>
      </c>
      <c r="M480">
        <v>0.49328111228150201</v>
      </c>
      <c r="N480" s="1">
        <v>2.4045599373412299E-5</v>
      </c>
      <c r="O480">
        <v>0.49998797720031302</v>
      </c>
      <c r="P480" s="1">
        <v>3.3263079133220299E-4</v>
      </c>
    </row>
    <row r="481" spans="1:16" x14ac:dyDescent="0.25">
      <c r="A481">
        <v>2E-3</v>
      </c>
      <c r="B481">
        <v>13.8333333333333</v>
      </c>
      <c r="C481">
        <v>132</v>
      </c>
      <c r="D481">
        <v>-0.29029879639524497</v>
      </c>
      <c r="E481">
        <v>0.49468126029027099</v>
      </c>
      <c r="F481">
        <v>0.53920257371639602</v>
      </c>
      <c r="G481" s="1">
        <v>2.3986053169333601E-5</v>
      </c>
      <c r="H481">
        <v>0.499988006973415</v>
      </c>
      <c r="I481" s="1">
        <v>3.3180706884244898E-4</v>
      </c>
      <c r="J481">
        <v>6552600</v>
      </c>
      <c r="K481">
        <v>4623</v>
      </c>
      <c r="L481">
        <v>63598800</v>
      </c>
      <c r="M481">
        <v>0.49328111228150201</v>
      </c>
      <c r="N481" s="1">
        <v>2.4045599373412299E-5</v>
      </c>
      <c r="O481">
        <v>0.49998797720031302</v>
      </c>
      <c r="P481" s="1">
        <v>3.3263079133220299E-4</v>
      </c>
    </row>
    <row r="482" spans="1:16" x14ac:dyDescent="0.25">
      <c r="A482">
        <v>1E-3</v>
      </c>
      <c r="B482">
        <v>13.8333333333333</v>
      </c>
      <c r="C482">
        <v>137</v>
      </c>
      <c r="D482">
        <v>-0.29155521631641201</v>
      </c>
      <c r="E482">
        <v>0.49662245228433399</v>
      </c>
      <c r="F482">
        <v>0.54131847298992497</v>
      </c>
      <c r="G482" s="1">
        <v>2.39184188243202E-5</v>
      </c>
      <c r="H482">
        <v>0.49998804079058701</v>
      </c>
      <c r="I482" s="1">
        <v>3.3087146040309602E-4</v>
      </c>
      <c r="J482">
        <v>8070800</v>
      </c>
      <c r="K482">
        <v>4623</v>
      </c>
      <c r="L482">
        <v>63598800</v>
      </c>
      <c r="M482">
        <v>0.49328111228150201</v>
      </c>
      <c r="N482" s="1">
        <v>2.4045599373412299E-5</v>
      </c>
      <c r="O482">
        <v>0.49998797720031302</v>
      </c>
      <c r="P482" s="1">
        <v>3.3263079133220299E-4</v>
      </c>
    </row>
    <row r="483" spans="1:16" x14ac:dyDescent="0.25">
      <c r="A483" s="1">
        <v>5.0000000000000001E-4</v>
      </c>
      <c r="B483">
        <v>13.8333333333333</v>
      </c>
      <c r="C483">
        <v>141</v>
      </c>
      <c r="D483">
        <v>-0.29159772184460497</v>
      </c>
      <c r="E483">
        <v>0.49566186897035502</v>
      </c>
      <c r="F483">
        <v>0.540271437177687</v>
      </c>
      <c r="G483" s="1">
        <v>2.4096270585083298E-5</v>
      </c>
      <c r="H483">
        <v>0.49998795186470701</v>
      </c>
      <c r="I483" s="1">
        <v>3.3333174309365201E-4</v>
      </c>
      <c r="J483">
        <v>7202100</v>
      </c>
      <c r="K483">
        <v>4623</v>
      </c>
      <c r="L483">
        <v>63598800</v>
      </c>
      <c r="M483">
        <v>0.49328111228150201</v>
      </c>
      <c r="N483" s="1">
        <v>2.4045599373412299E-5</v>
      </c>
      <c r="O483">
        <v>0.49998797720031302</v>
      </c>
      <c r="P483" s="1">
        <v>3.3263079133220299E-4</v>
      </c>
    </row>
    <row r="484" spans="1:16" x14ac:dyDescent="0.25">
      <c r="A484" s="1">
        <v>2.5000000000000001E-4</v>
      </c>
      <c r="B484">
        <v>13.8333333333333</v>
      </c>
      <c r="C484">
        <v>160</v>
      </c>
      <c r="D484">
        <v>-0.29162922468604402</v>
      </c>
      <c r="E484">
        <v>0.49368743150816602</v>
      </c>
      <c r="F484">
        <v>0.53811930034390099</v>
      </c>
      <c r="G484" s="1">
        <v>2.3996938049441999E-5</v>
      </c>
      <c r="H484">
        <v>0.499988001530975</v>
      </c>
      <c r="I484" s="1">
        <v>3.3195764301728099E-4</v>
      </c>
      <c r="J484">
        <v>9274700</v>
      </c>
      <c r="K484">
        <v>4623</v>
      </c>
      <c r="L484">
        <v>63598800</v>
      </c>
      <c r="M484">
        <v>0.49328111228150201</v>
      </c>
      <c r="N484" s="1">
        <v>2.4045599373412299E-5</v>
      </c>
      <c r="O484">
        <v>0.49998797720031302</v>
      </c>
      <c r="P484" s="1">
        <v>3.3263079133220299E-4</v>
      </c>
    </row>
    <row r="485" spans="1:16" x14ac:dyDescent="0.25">
      <c r="A485" s="1">
        <v>1.25E-4</v>
      </c>
      <c r="B485">
        <v>13.8333333333333</v>
      </c>
      <c r="C485">
        <v>157</v>
      </c>
      <c r="D485">
        <v>-0.29165345220220301</v>
      </c>
      <c r="E485">
        <v>0.495282292195526</v>
      </c>
      <c r="F485">
        <v>0.53985769849312304</v>
      </c>
      <c r="G485" s="1">
        <v>2.3806666408332501E-5</v>
      </c>
      <c r="H485">
        <v>0.499988096666795</v>
      </c>
      <c r="I485" s="1">
        <v>3.2932555198193298E-4</v>
      </c>
      <c r="J485">
        <v>10204500</v>
      </c>
      <c r="K485">
        <v>4623</v>
      </c>
      <c r="L485">
        <v>63598800</v>
      </c>
      <c r="M485">
        <v>0.49328111228150201</v>
      </c>
      <c r="N485" s="1">
        <v>2.4045599373412299E-5</v>
      </c>
      <c r="O485">
        <v>0.49998797720031302</v>
      </c>
      <c r="P485" s="1">
        <v>3.3263079133220299E-4</v>
      </c>
    </row>
    <row r="486" spans="1:16" x14ac:dyDescent="0.25">
      <c r="A486" s="1">
        <v>6.2500000000000001E-5</v>
      </c>
      <c r="B486">
        <v>13.8333333333333</v>
      </c>
      <c r="C486">
        <v>152</v>
      </c>
      <c r="D486">
        <v>-0.29167204721231099</v>
      </c>
      <c r="E486">
        <v>0.49469910839947201</v>
      </c>
      <c r="F486">
        <v>0.53922202815542497</v>
      </c>
      <c r="G486" s="1">
        <v>2.38371482786936E-5</v>
      </c>
      <c r="H486">
        <v>0.49998808142585999</v>
      </c>
      <c r="I486" s="1">
        <v>3.2974721785526201E-4</v>
      </c>
      <c r="J486">
        <v>10726500</v>
      </c>
      <c r="K486">
        <v>4623</v>
      </c>
      <c r="L486">
        <v>63598800</v>
      </c>
      <c r="M486">
        <v>0.49328111228150201</v>
      </c>
      <c r="N486" s="1">
        <v>2.4045599373412299E-5</v>
      </c>
      <c r="O486">
        <v>0.49998797720031302</v>
      </c>
      <c r="P486" s="1">
        <v>3.3263079133220299E-4</v>
      </c>
    </row>
    <row r="487" spans="1:16" x14ac:dyDescent="0.25">
      <c r="A487" s="1">
        <v>3.1250000000000001E-5</v>
      </c>
      <c r="B487">
        <v>13.8333333333333</v>
      </c>
      <c r="C487">
        <v>158</v>
      </c>
      <c r="D487">
        <v>-0.29167119953058801</v>
      </c>
      <c r="E487">
        <v>0.49291536250074097</v>
      </c>
      <c r="F487">
        <v>0.53727774512580795</v>
      </c>
      <c r="G487" s="1">
        <v>2.3880386520791398E-5</v>
      </c>
      <c r="H487">
        <v>0.49998805980673899</v>
      </c>
      <c r="I487" s="1">
        <v>3.3034534687094902E-4</v>
      </c>
      <c r="J487">
        <v>12896300</v>
      </c>
      <c r="K487">
        <v>4623</v>
      </c>
      <c r="L487">
        <v>63598800</v>
      </c>
      <c r="M487">
        <v>0.49328111228150201</v>
      </c>
      <c r="N487" s="1">
        <v>2.4045599373412299E-5</v>
      </c>
      <c r="O487">
        <v>0.49998797720031302</v>
      </c>
      <c r="P487" s="1">
        <v>3.3263079133220299E-4</v>
      </c>
    </row>
    <row r="488" spans="1:16" x14ac:dyDescent="0.25">
      <c r="A488" s="1">
        <v>1.5625E-5</v>
      </c>
      <c r="B488">
        <v>13.8333333333333</v>
      </c>
      <c r="C488">
        <v>166</v>
      </c>
      <c r="D488">
        <v>-0.29174452712569099</v>
      </c>
      <c r="E488">
        <v>0.49823031474538199</v>
      </c>
      <c r="F488">
        <v>0.54307104307246701</v>
      </c>
      <c r="G488" s="1">
        <v>2.4175375850088399E-5</v>
      </c>
      <c r="H488">
        <v>0.49998791231207401</v>
      </c>
      <c r="I488" s="1">
        <v>3.3442603259289E-4</v>
      </c>
      <c r="J488">
        <v>13093600</v>
      </c>
      <c r="K488">
        <v>4623</v>
      </c>
      <c r="L488">
        <v>63598800</v>
      </c>
      <c r="M488">
        <v>0.49328111228150201</v>
      </c>
      <c r="N488" s="1">
        <v>2.4045599373412299E-5</v>
      </c>
      <c r="O488">
        <v>0.49998797720031302</v>
      </c>
      <c r="P488" s="1">
        <v>3.3263079133220299E-4</v>
      </c>
    </row>
    <row r="489" spans="1:16" x14ac:dyDescent="0.25">
      <c r="A489" t="s">
        <v>0</v>
      </c>
      <c r="B489">
        <v>14.346153846153801</v>
      </c>
      <c r="C489">
        <v>4699</v>
      </c>
      <c r="D489">
        <v>-0.31993266140877802</v>
      </c>
      <c r="E489">
        <v>0.49446872953606702</v>
      </c>
      <c r="F489">
        <v>0.53897091519431295</v>
      </c>
      <c r="G489" s="1">
        <v>2.1871884205881799E-5</v>
      </c>
      <c r="H489">
        <v>0.499989064057897</v>
      </c>
      <c r="I489" s="1">
        <v>3.1377741572284298E-4</v>
      </c>
      <c r="J489">
        <v>67388200</v>
      </c>
    </row>
    <row r="490" spans="1:16" x14ac:dyDescent="0.25">
      <c r="A490">
        <v>1.024</v>
      </c>
      <c r="B490">
        <v>14.346153846153801</v>
      </c>
      <c r="C490">
        <v>210</v>
      </c>
      <c r="D490">
        <v>-0.278878185981695</v>
      </c>
      <c r="E490">
        <v>0.491532856453609</v>
      </c>
      <c r="F490">
        <v>0.53577081353443401</v>
      </c>
      <c r="G490" s="1">
        <v>2.16433286323036E-5</v>
      </c>
      <c r="H490">
        <v>0.49998917833568302</v>
      </c>
      <c r="I490" s="1">
        <v>3.1049852230189399E-4</v>
      </c>
      <c r="J490">
        <v>9572300</v>
      </c>
      <c r="K490">
        <v>4699</v>
      </c>
      <c r="L490">
        <v>67388200</v>
      </c>
      <c r="M490">
        <v>0.49446872953606702</v>
      </c>
      <c r="N490" s="1">
        <v>2.1871884205881799E-5</v>
      </c>
      <c r="O490">
        <v>0.499989064057897</v>
      </c>
      <c r="P490" s="1">
        <v>3.1377741572284298E-4</v>
      </c>
    </row>
    <row r="491" spans="1:16" x14ac:dyDescent="0.25">
      <c r="A491">
        <v>0.51200000000000001</v>
      </c>
      <c r="B491">
        <v>14.346153846153801</v>
      </c>
      <c r="C491">
        <v>210</v>
      </c>
      <c r="D491">
        <v>-0.278878185981695</v>
      </c>
      <c r="E491">
        <v>0.491532856453609</v>
      </c>
      <c r="F491">
        <v>0.53577081353443401</v>
      </c>
      <c r="G491" s="1">
        <v>2.16433286323036E-5</v>
      </c>
      <c r="H491">
        <v>0.49998917833568302</v>
      </c>
      <c r="I491" s="1">
        <v>3.1049852230189399E-4</v>
      </c>
      <c r="J491">
        <v>9613100</v>
      </c>
      <c r="K491">
        <v>4699</v>
      </c>
      <c r="L491">
        <v>67388200</v>
      </c>
      <c r="M491">
        <v>0.49446872953606702</v>
      </c>
      <c r="N491" s="1">
        <v>2.1871884205881799E-5</v>
      </c>
      <c r="O491">
        <v>0.499989064057897</v>
      </c>
      <c r="P491" s="1">
        <v>3.1377741572284298E-4</v>
      </c>
    </row>
    <row r="492" spans="1:16" x14ac:dyDescent="0.25">
      <c r="A492">
        <v>0.25600000000000001</v>
      </c>
      <c r="B492">
        <v>14.346153846153801</v>
      </c>
      <c r="C492">
        <v>230</v>
      </c>
      <c r="D492">
        <v>-0.28335705694079899</v>
      </c>
      <c r="E492">
        <v>0.49479372766767998</v>
      </c>
      <c r="F492">
        <v>0.53932516315777101</v>
      </c>
      <c r="G492" s="1">
        <v>2.18271628020794E-5</v>
      </c>
      <c r="H492">
        <v>0.49998908641859802</v>
      </c>
      <c r="I492" s="1">
        <v>3.1313583558367699E-4</v>
      </c>
      <c r="J492">
        <v>10923200</v>
      </c>
      <c r="K492">
        <v>4699</v>
      </c>
      <c r="L492">
        <v>67388200</v>
      </c>
      <c r="M492">
        <v>0.49446872953606702</v>
      </c>
      <c r="N492" s="1">
        <v>2.1871884205881799E-5</v>
      </c>
      <c r="O492">
        <v>0.499989064057897</v>
      </c>
      <c r="P492" s="1">
        <v>3.1377741572284298E-4</v>
      </c>
    </row>
    <row r="493" spans="1:16" x14ac:dyDescent="0.25">
      <c r="A493">
        <v>0.128</v>
      </c>
      <c r="B493">
        <v>14.346153846153801</v>
      </c>
      <c r="C493">
        <v>173</v>
      </c>
      <c r="D493">
        <v>-0.30517674860211302</v>
      </c>
      <c r="E493">
        <v>0.49434339768840402</v>
      </c>
      <c r="F493">
        <v>0.53883430348036099</v>
      </c>
      <c r="G493" s="1">
        <v>2.1676880490484299E-5</v>
      </c>
      <c r="H493">
        <v>0.49998916155975398</v>
      </c>
      <c r="I493" s="1">
        <v>3.1097986242117898E-4</v>
      </c>
      <c r="J493">
        <v>8407900</v>
      </c>
      <c r="K493">
        <v>4699</v>
      </c>
      <c r="L493">
        <v>67388200</v>
      </c>
      <c r="M493">
        <v>0.49446872953606702</v>
      </c>
      <c r="N493" s="1">
        <v>2.1871884205881799E-5</v>
      </c>
      <c r="O493">
        <v>0.499989064057897</v>
      </c>
      <c r="P493" s="1">
        <v>3.1377741572284298E-4</v>
      </c>
    </row>
    <row r="494" spans="1:16" x14ac:dyDescent="0.25">
      <c r="A494">
        <v>6.4000000000000001E-2</v>
      </c>
      <c r="B494">
        <v>14.346153846153801</v>
      </c>
      <c r="C494">
        <v>173</v>
      </c>
      <c r="D494">
        <v>-0.30517674860211302</v>
      </c>
      <c r="E494">
        <v>0.49434339768840402</v>
      </c>
      <c r="F494">
        <v>0.53883430348036099</v>
      </c>
      <c r="G494" s="1">
        <v>2.1676880490484299E-5</v>
      </c>
      <c r="H494">
        <v>0.49998916155975398</v>
      </c>
      <c r="I494" s="1">
        <v>3.1097986242117898E-4</v>
      </c>
      <c r="J494">
        <v>9025500</v>
      </c>
      <c r="K494">
        <v>4699</v>
      </c>
      <c r="L494">
        <v>67388200</v>
      </c>
      <c r="M494">
        <v>0.49446872953606702</v>
      </c>
      <c r="N494" s="1">
        <v>2.1871884205881799E-5</v>
      </c>
      <c r="O494">
        <v>0.499989064057897</v>
      </c>
      <c r="P494" s="1">
        <v>3.1377741572284298E-4</v>
      </c>
    </row>
    <row r="495" spans="1:16" x14ac:dyDescent="0.25">
      <c r="A495">
        <v>3.2000000000000001E-2</v>
      </c>
      <c r="B495">
        <v>14.346153846153801</v>
      </c>
      <c r="C495">
        <v>191</v>
      </c>
      <c r="D495">
        <v>-0.27077011067178802</v>
      </c>
      <c r="E495">
        <v>0.48871859877304302</v>
      </c>
      <c r="F495">
        <v>0.53270327266261697</v>
      </c>
      <c r="G495" s="1">
        <v>2.15655163960937E-5</v>
      </c>
      <c r="H495">
        <v>0.49998921724180101</v>
      </c>
      <c r="I495" s="1">
        <v>3.0938221599011298E-4</v>
      </c>
      <c r="J495">
        <v>8574900</v>
      </c>
      <c r="K495">
        <v>4699</v>
      </c>
      <c r="L495">
        <v>67388200</v>
      </c>
      <c r="M495">
        <v>0.49446872953606702</v>
      </c>
      <c r="N495" s="1">
        <v>2.1871884205881799E-5</v>
      </c>
      <c r="O495">
        <v>0.499989064057897</v>
      </c>
      <c r="P495" s="1">
        <v>3.1377741572284298E-4</v>
      </c>
    </row>
    <row r="496" spans="1:16" x14ac:dyDescent="0.25">
      <c r="A496">
        <v>1.6E-2</v>
      </c>
      <c r="B496">
        <v>14.346153846153801</v>
      </c>
      <c r="C496">
        <v>178</v>
      </c>
      <c r="D496">
        <v>-0.27701260225832303</v>
      </c>
      <c r="E496">
        <v>0.49421522692957198</v>
      </c>
      <c r="F496">
        <v>0.538694597353233</v>
      </c>
      <c r="G496" s="1">
        <v>2.1856166814049301E-5</v>
      </c>
      <c r="H496">
        <v>0.49998907191659298</v>
      </c>
      <c r="I496" s="1">
        <v>3.1355193160155297E-4</v>
      </c>
      <c r="J496">
        <v>8241800</v>
      </c>
      <c r="K496">
        <v>4699</v>
      </c>
      <c r="L496">
        <v>67388200</v>
      </c>
      <c r="M496">
        <v>0.49446872953606702</v>
      </c>
      <c r="N496" s="1">
        <v>2.1871884205881799E-5</v>
      </c>
      <c r="O496">
        <v>0.499989064057897</v>
      </c>
      <c r="P496" s="1">
        <v>3.1377741572284298E-4</v>
      </c>
    </row>
    <row r="497" spans="1:16" x14ac:dyDescent="0.25">
      <c r="A497">
        <v>8.0000000000000002E-3</v>
      </c>
      <c r="B497">
        <v>14.346153846153801</v>
      </c>
      <c r="C497">
        <v>196</v>
      </c>
      <c r="D497">
        <v>-0.27573120904659498</v>
      </c>
      <c r="E497">
        <v>0.49124523007735998</v>
      </c>
      <c r="F497">
        <v>0.53545730078432296</v>
      </c>
      <c r="G497" s="1">
        <v>2.1620322329107801E-5</v>
      </c>
      <c r="H497">
        <v>0.499989189838835</v>
      </c>
      <c r="I497" s="1">
        <v>3.1016847033681598E-4</v>
      </c>
      <c r="J497">
        <v>8557200</v>
      </c>
      <c r="K497">
        <v>4699</v>
      </c>
      <c r="L497">
        <v>67388200</v>
      </c>
      <c r="M497">
        <v>0.49446872953606702</v>
      </c>
      <c r="N497" s="1">
        <v>2.1871884205881799E-5</v>
      </c>
      <c r="O497">
        <v>0.499989064057897</v>
      </c>
      <c r="P497" s="1">
        <v>3.1377741572284298E-4</v>
      </c>
    </row>
    <row r="498" spans="1:16" x14ac:dyDescent="0.25">
      <c r="A498">
        <v>4.0000000000000001E-3</v>
      </c>
      <c r="B498">
        <v>14.346153846153801</v>
      </c>
      <c r="C498">
        <v>130</v>
      </c>
      <c r="D498">
        <v>-0.289124074958442</v>
      </c>
      <c r="E498">
        <v>0.496179703162827</v>
      </c>
      <c r="F498">
        <v>0.54083587644748199</v>
      </c>
      <c r="G498" s="1">
        <v>2.1692343330381701E-5</v>
      </c>
      <c r="H498">
        <v>0.49998915382833398</v>
      </c>
      <c r="I498" s="1">
        <v>3.1120169470124498E-4</v>
      </c>
      <c r="J498">
        <v>6015400</v>
      </c>
      <c r="K498">
        <v>4699</v>
      </c>
      <c r="L498">
        <v>67388200</v>
      </c>
      <c r="M498">
        <v>0.49446872953606702</v>
      </c>
      <c r="N498" s="1">
        <v>2.1871884205881799E-5</v>
      </c>
      <c r="O498">
        <v>0.499989064057897</v>
      </c>
      <c r="P498" s="1">
        <v>3.1377741572284298E-4</v>
      </c>
    </row>
    <row r="499" spans="1:16" x14ac:dyDescent="0.25">
      <c r="A499">
        <v>2E-3</v>
      </c>
      <c r="B499">
        <v>14.346153846153801</v>
      </c>
      <c r="C499">
        <v>135</v>
      </c>
      <c r="D499">
        <v>-0.29365438659640197</v>
      </c>
      <c r="E499">
        <v>0.49517896443634801</v>
      </c>
      <c r="F499">
        <v>0.53974507123561899</v>
      </c>
      <c r="G499" s="1">
        <v>2.16395191898755E-5</v>
      </c>
      <c r="H499">
        <v>0.49998918024040501</v>
      </c>
      <c r="I499" s="1">
        <v>3.1044387145475198E-4</v>
      </c>
      <c r="J499">
        <v>6331500</v>
      </c>
      <c r="K499">
        <v>4699</v>
      </c>
      <c r="L499">
        <v>67388200</v>
      </c>
      <c r="M499">
        <v>0.49446872953606702</v>
      </c>
      <c r="N499" s="1">
        <v>2.1871884205881799E-5</v>
      </c>
      <c r="O499">
        <v>0.499989064057897</v>
      </c>
      <c r="P499" s="1">
        <v>3.1377741572284298E-4</v>
      </c>
    </row>
    <row r="500" spans="1:16" x14ac:dyDescent="0.25">
      <c r="A500">
        <v>1E-3</v>
      </c>
      <c r="B500">
        <v>14.346153846153801</v>
      </c>
      <c r="C500">
        <v>141</v>
      </c>
      <c r="D500">
        <v>-0.291740358620795</v>
      </c>
      <c r="E500">
        <v>0.49675628940066602</v>
      </c>
      <c r="F500">
        <v>0.541464355446726</v>
      </c>
      <c r="G500" s="1">
        <v>2.1853095502066801E-5</v>
      </c>
      <c r="H500">
        <v>0.49998907345224802</v>
      </c>
      <c r="I500" s="1">
        <v>3.1350787008734297E-4</v>
      </c>
      <c r="J500">
        <v>7109000</v>
      </c>
      <c r="K500">
        <v>4699</v>
      </c>
      <c r="L500">
        <v>67388200</v>
      </c>
      <c r="M500">
        <v>0.49446872953606702</v>
      </c>
      <c r="N500" s="1">
        <v>2.1871884205881799E-5</v>
      </c>
      <c r="O500">
        <v>0.499989064057897</v>
      </c>
      <c r="P500" s="1">
        <v>3.1377741572284298E-4</v>
      </c>
    </row>
    <row r="501" spans="1:16" x14ac:dyDescent="0.25">
      <c r="A501" s="1">
        <v>5.0000000000000001E-4</v>
      </c>
      <c r="B501">
        <v>14.346153846153801</v>
      </c>
      <c r="C501">
        <v>137</v>
      </c>
      <c r="D501">
        <v>-0.291646326311152</v>
      </c>
      <c r="E501">
        <v>0.49319396570137503</v>
      </c>
      <c r="F501">
        <v>0.53758142261449904</v>
      </c>
      <c r="G501" s="1">
        <v>2.1896890733397101E-5</v>
      </c>
      <c r="H501">
        <v>0.49998905155463302</v>
      </c>
      <c r="I501" s="1">
        <v>3.14136163213736E-4</v>
      </c>
      <c r="J501">
        <v>7009600</v>
      </c>
      <c r="K501">
        <v>4699</v>
      </c>
      <c r="L501">
        <v>67388200</v>
      </c>
      <c r="M501">
        <v>0.49446872953606702</v>
      </c>
      <c r="N501" s="1">
        <v>2.1871884205881799E-5</v>
      </c>
      <c r="O501">
        <v>0.499989064057897</v>
      </c>
      <c r="P501" s="1">
        <v>3.1377741572284298E-4</v>
      </c>
    </row>
    <row r="502" spans="1:16" x14ac:dyDescent="0.25">
      <c r="A502" s="1">
        <v>2.5000000000000001E-4</v>
      </c>
      <c r="B502">
        <v>14.346153846153801</v>
      </c>
      <c r="C502">
        <v>163</v>
      </c>
      <c r="D502">
        <v>-0.29150641793382198</v>
      </c>
      <c r="E502">
        <v>0.49235972915399501</v>
      </c>
      <c r="F502">
        <v>0.53667210477785499</v>
      </c>
      <c r="G502" s="1">
        <v>2.1721948895159199E-5</v>
      </c>
      <c r="H502">
        <v>0.49998913902555198</v>
      </c>
      <c r="I502" s="1">
        <v>3.11626420688245E-4</v>
      </c>
      <c r="J502">
        <v>11540500</v>
      </c>
      <c r="K502">
        <v>4699</v>
      </c>
      <c r="L502">
        <v>67388200</v>
      </c>
      <c r="M502">
        <v>0.49446872953606702</v>
      </c>
      <c r="N502" s="1">
        <v>2.1871884205881799E-5</v>
      </c>
      <c r="O502">
        <v>0.499989064057897</v>
      </c>
      <c r="P502" s="1">
        <v>3.1377741572284298E-4</v>
      </c>
    </row>
    <row r="503" spans="1:16" x14ac:dyDescent="0.25">
      <c r="A503" s="1">
        <v>1.25E-4</v>
      </c>
      <c r="B503">
        <v>14.346153846153801</v>
      </c>
      <c r="C503">
        <v>160</v>
      </c>
      <c r="D503">
        <v>-0.29177315473869397</v>
      </c>
      <c r="E503">
        <v>0.49688912615275199</v>
      </c>
      <c r="F503">
        <v>0.54160914750650002</v>
      </c>
      <c r="G503" s="1">
        <v>2.1891122688022499E-5</v>
      </c>
      <c r="H503">
        <v>0.49998905443865599</v>
      </c>
      <c r="I503" s="1">
        <v>3.1405341394739899E-4</v>
      </c>
      <c r="J503">
        <v>10338600</v>
      </c>
      <c r="K503">
        <v>4699</v>
      </c>
      <c r="L503">
        <v>67388200</v>
      </c>
      <c r="M503">
        <v>0.49446872953606702</v>
      </c>
      <c r="N503" s="1">
        <v>2.1871884205881799E-5</v>
      </c>
      <c r="O503">
        <v>0.499989064057897</v>
      </c>
      <c r="P503" s="1">
        <v>3.1377741572284298E-4</v>
      </c>
    </row>
    <row r="504" spans="1:16" x14ac:dyDescent="0.25">
      <c r="A504" s="1">
        <v>6.2500000000000001E-5</v>
      </c>
      <c r="B504">
        <v>14.346153846153801</v>
      </c>
      <c r="C504">
        <v>152</v>
      </c>
      <c r="D504">
        <v>-0.291860906406196</v>
      </c>
      <c r="E504">
        <v>0.49717717314916299</v>
      </c>
      <c r="F504">
        <v>0.54192311873258803</v>
      </c>
      <c r="G504" s="1">
        <v>2.1774852087319501E-5</v>
      </c>
      <c r="H504">
        <v>0.49998911257395601</v>
      </c>
      <c r="I504" s="1">
        <v>3.1238537802192999E-4</v>
      </c>
      <c r="J504">
        <v>10717000</v>
      </c>
      <c r="K504">
        <v>4699</v>
      </c>
      <c r="L504">
        <v>67388200</v>
      </c>
      <c r="M504">
        <v>0.49446872953606702</v>
      </c>
      <c r="N504" s="1">
        <v>2.1871884205881799E-5</v>
      </c>
      <c r="O504">
        <v>0.499989064057897</v>
      </c>
      <c r="P504" s="1">
        <v>3.1377741572284298E-4</v>
      </c>
    </row>
    <row r="505" spans="1:16" x14ac:dyDescent="0.25">
      <c r="A505" s="1">
        <v>3.1250000000000001E-5</v>
      </c>
      <c r="B505">
        <v>14.346153846153801</v>
      </c>
      <c r="C505">
        <v>160</v>
      </c>
      <c r="D505">
        <v>-0.29164816111865799</v>
      </c>
      <c r="E505">
        <v>0.496005092628374</v>
      </c>
      <c r="F505">
        <v>0.54064555096492695</v>
      </c>
      <c r="G505" s="1">
        <v>2.1632037611518601E-5</v>
      </c>
      <c r="H505">
        <v>0.49998918398119402</v>
      </c>
      <c r="I505" s="1">
        <v>3.1033653958063297E-4</v>
      </c>
      <c r="J505">
        <v>11797300</v>
      </c>
      <c r="K505">
        <v>4699</v>
      </c>
      <c r="L505">
        <v>67388200</v>
      </c>
      <c r="M505">
        <v>0.49446872953606702</v>
      </c>
      <c r="N505" s="1">
        <v>2.1871884205881799E-5</v>
      </c>
      <c r="O505">
        <v>0.499989064057897</v>
      </c>
      <c r="P505" s="1">
        <v>3.1377741572284298E-4</v>
      </c>
    </row>
    <row r="506" spans="1:16" x14ac:dyDescent="0.25">
      <c r="A506" s="1">
        <v>1.5625E-5</v>
      </c>
      <c r="B506">
        <v>14.346153846153801</v>
      </c>
      <c r="C506">
        <v>159</v>
      </c>
      <c r="D506">
        <v>-0.29167666282471</v>
      </c>
      <c r="E506">
        <v>0.48858931558218999</v>
      </c>
      <c r="F506">
        <v>0.53256235398458696</v>
      </c>
      <c r="G506" s="1">
        <v>2.1776849060461902E-5</v>
      </c>
      <c r="H506">
        <v>0.49998911157546899</v>
      </c>
      <c r="I506" s="1">
        <v>3.1241402690585797E-4</v>
      </c>
      <c r="J506">
        <v>12995000</v>
      </c>
      <c r="K506">
        <v>4699</v>
      </c>
      <c r="L506">
        <v>67388200</v>
      </c>
      <c r="M506">
        <v>0.49446872953606702</v>
      </c>
      <c r="N506" s="1">
        <v>2.1871884205881799E-5</v>
      </c>
      <c r="O506">
        <v>0.499989064057897</v>
      </c>
      <c r="P506" s="1">
        <v>3.1377741572284298E-4</v>
      </c>
    </row>
    <row r="507" spans="1:16" x14ac:dyDescent="0.25">
      <c r="A507" t="s">
        <v>0</v>
      </c>
      <c r="B507">
        <v>14.858974358974301</v>
      </c>
      <c r="C507">
        <v>4785</v>
      </c>
      <c r="D507">
        <v>-0.32003271806004702</v>
      </c>
      <c r="E507">
        <v>0.49429327801089801</v>
      </c>
      <c r="F507">
        <v>0.53877967303187901</v>
      </c>
      <c r="G507" s="1">
        <v>2.1124040830988699E-5</v>
      </c>
      <c r="H507">
        <v>0.49998943797958401</v>
      </c>
      <c r="I507" s="1">
        <v>3.1388158106558802E-4</v>
      </c>
      <c r="J507">
        <v>64995200</v>
      </c>
    </row>
    <row r="508" spans="1:16" x14ac:dyDescent="0.25">
      <c r="A508">
        <v>1.024</v>
      </c>
      <c r="B508">
        <v>14.858974358974301</v>
      </c>
      <c r="C508">
        <v>165</v>
      </c>
      <c r="D508">
        <v>-0.29905475937472398</v>
      </c>
      <c r="E508">
        <v>0.49399186845416498</v>
      </c>
      <c r="F508">
        <v>0.53845113661503996</v>
      </c>
      <c r="G508" s="1">
        <v>2.0914754235046201E-5</v>
      </c>
      <c r="H508">
        <v>0.49998954262288198</v>
      </c>
      <c r="I508" s="1">
        <v>3.1077179690280302E-4</v>
      </c>
      <c r="J508">
        <v>7726800</v>
      </c>
      <c r="K508">
        <v>4785</v>
      </c>
      <c r="L508">
        <v>64995200</v>
      </c>
      <c r="M508">
        <v>0.49429327801089801</v>
      </c>
      <c r="N508" s="1">
        <v>2.1124040830988699E-5</v>
      </c>
      <c r="O508">
        <v>0.49998943797958401</v>
      </c>
      <c r="P508" s="1">
        <v>3.1388158106558802E-4</v>
      </c>
    </row>
    <row r="509" spans="1:16" x14ac:dyDescent="0.25">
      <c r="A509">
        <v>0.51200000000000001</v>
      </c>
      <c r="B509">
        <v>14.858974358974301</v>
      </c>
      <c r="C509">
        <v>165</v>
      </c>
      <c r="D509">
        <v>-0.29905475937472398</v>
      </c>
      <c r="E509">
        <v>0.49399186845416498</v>
      </c>
      <c r="F509">
        <v>0.53845113661503996</v>
      </c>
      <c r="G509" s="1">
        <v>2.0914754235046201E-5</v>
      </c>
      <c r="H509">
        <v>0.49998954262288198</v>
      </c>
      <c r="I509" s="1">
        <v>3.1077179690280302E-4</v>
      </c>
      <c r="J509">
        <v>9984700</v>
      </c>
      <c r="K509">
        <v>4785</v>
      </c>
      <c r="L509">
        <v>64995200</v>
      </c>
      <c r="M509">
        <v>0.49429327801089801</v>
      </c>
      <c r="N509" s="1">
        <v>2.1124040830988699E-5</v>
      </c>
      <c r="O509">
        <v>0.49998943797958401</v>
      </c>
      <c r="P509" s="1">
        <v>3.1388158106558802E-4</v>
      </c>
    </row>
    <row r="510" spans="1:16" x14ac:dyDescent="0.25">
      <c r="A510">
        <v>0.25600000000000001</v>
      </c>
      <c r="B510">
        <v>14.858974358974301</v>
      </c>
      <c r="C510">
        <v>165</v>
      </c>
      <c r="D510">
        <v>-0.29905475937472398</v>
      </c>
      <c r="E510">
        <v>0.49399186845416498</v>
      </c>
      <c r="F510">
        <v>0.53845113661503996</v>
      </c>
      <c r="G510" s="1">
        <v>2.0914754235046201E-5</v>
      </c>
      <c r="H510">
        <v>0.49998954262288198</v>
      </c>
      <c r="I510" s="1">
        <v>3.1077179690280302E-4</v>
      </c>
      <c r="J510">
        <v>7868900</v>
      </c>
      <c r="K510">
        <v>4785</v>
      </c>
      <c r="L510">
        <v>64995200</v>
      </c>
      <c r="M510">
        <v>0.49429327801089801</v>
      </c>
      <c r="N510" s="1">
        <v>2.1124040830988699E-5</v>
      </c>
      <c r="O510">
        <v>0.49998943797958401</v>
      </c>
      <c r="P510" s="1">
        <v>3.1388158106558802E-4</v>
      </c>
    </row>
    <row r="511" spans="1:16" x14ac:dyDescent="0.25">
      <c r="A511">
        <v>0.128</v>
      </c>
      <c r="B511">
        <v>14.858974358974301</v>
      </c>
      <c r="C511">
        <v>174</v>
      </c>
      <c r="D511">
        <v>-0.30562527683745999</v>
      </c>
      <c r="E511">
        <v>0.49319919598263001</v>
      </c>
      <c r="F511">
        <v>0.53758712362106698</v>
      </c>
      <c r="G511" s="1">
        <v>2.09640884577533E-5</v>
      </c>
      <c r="H511">
        <v>0.49998951795577101</v>
      </c>
      <c r="I511" s="1">
        <v>3.1150485285302598E-4</v>
      </c>
      <c r="J511">
        <v>8145300</v>
      </c>
      <c r="K511">
        <v>4785</v>
      </c>
      <c r="L511">
        <v>64995200</v>
      </c>
      <c r="M511">
        <v>0.49429327801089801</v>
      </c>
      <c r="N511" s="1">
        <v>2.1124040830988699E-5</v>
      </c>
      <c r="O511">
        <v>0.49998943797958401</v>
      </c>
      <c r="P511" s="1">
        <v>3.1388158106558802E-4</v>
      </c>
    </row>
    <row r="512" spans="1:16" x14ac:dyDescent="0.25">
      <c r="A512">
        <v>6.4000000000000001E-2</v>
      </c>
      <c r="B512">
        <v>14.858974358974301</v>
      </c>
      <c r="C512">
        <v>174</v>
      </c>
      <c r="D512">
        <v>-0.30562527683745999</v>
      </c>
      <c r="E512">
        <v>0.49319919598263001</v>
      </c>
      <c r="F512">
        <v>0.53758712362106698</v>
      </c>
      <c r="G512" s="1">
        <v>2.09640884577533E-5</v>
      </c>
      <c r="H512">
        <v>0.49998951795577101</v>
      </c>
      <c r="I512" s="1">
        <v>3.1150485285302598E-4</v>
      </c>
      <c r="J512">
        <v>7912600</v>
      </c>
      <c r="K512">
        <v>4785</v>
      </c>
      <c r="L512">
        <v>64995200</v>
      </c>
      <c r="M512">
        <v>0.49429327801089801</v>
      </c>
      <c r="N512" s="1">
        <v>2.1124040830988699E-5</v>
      </c>
      <c r="O512">
        <v>0.49998943797958401</v>
      </c>
      <c r="P512" s="1">
        <v>3.1388158106558802E-4</v>
      </c>
    </row>
    <row r="513" spans="1:16" x14ac:dyDescent="0.25">
      <c r="A513">
        <v>3.2000000000000001E-2</v>
      </c>
      <c r="B513">
        <v>14.858974358974301</v>
      </c>
      <c r="C513">
        <v>162</v>
      </c>
      <c r="D513">
        <v>-0.27927806304555403</v>
      </c>
      <c r="E513">
        <v>0.49316691094680998</v>
      </c>
      <c r="F513">
        <v>0.53755193293202297</v>
      </c>
      <c r="G513" s="1">
        <v>2.10560940627768E-5</v>
      </c>
      <c r="H513">
        <v>0.499989471952968</v>
      </c>
      <c r="I513" s="1">
        <v>3.1287196177895302E-4</v>
      </c>
      <c r="J513">
        <v>7606000</v>
      </c>
      <c r="K513">
        <v>4785</v>
      </c>
      <c r="L513">
        <v>64995200</v>
      </c>
      <c r="M513">
        <v>0.49429327801089801</v>
      </c>
      <c r="N513" s="1">
        <v>2.1124040830988699E-5</v>
      </c>
      <c r="O513">
        <v>0.49998943797958401</v>
      </c>
      <c r="P513" s="1">
        <v>3.1388158106558802E-4</v>
      </c>
    </row>
    <row r="514" spans="1:16" x14ac:dyDescent="0.25">
      <c r="A514">
        <v>1.6E-2</v>
      </c>
      <c r="B514">
        <v>14.858974358974301</v>
      </c>
      <c r="C514">
        <v>190</v>
      </c>
      <c r="D514">
        <v>-0.27070342662611302</v>
      </c>
      <c r="E514">
        <v>0.49374864121815598</v>
      </c>
      <c r="F514">
        <v>0.53818601892779006</v>
      </c>
      <c r="G514" s="1">
        <v>2.1050623735585601E-5</v>
      </c>
      <c r="H514">
        <v>0.49998947468813199</v>
      </c>
      <c r="I514" s="1">
        <v>3.1279067832748399E-4</v>
      </c>
      <c r="J514">
        <v>8400500</v>
      </c>
      <c r="K514">
        <v>4785</v>
      </c>
      <c r="L514">
        <v>64995200</v>
      </c>
      <c r="M514">
        <v>0.49429327801089801</v>
      </c>
      <c r="N514" s="1">
        <v>2.1124040830988699E-5</v>
      </c>
      <c r="O514">
        <v>0.49998943797958401</v>
      </c>
      <c r="P514" s="1">
        <v>3.1388158106558802E-4</v>
      </c>
    </row>
    <row r="515" spans="1:16" x14ac:dyDescent="0.25">
      <c r="A515">
        <v>8.0000000000000002E-3</v>
      </c>
      <c r="B515">
        <v>14.858974358974301</v>
      </c>
      <c r="C515">
        <v>200</v>
      </c>
      <c r="D515">
        <v>-0.275714486407802</v>
      </c>
      <c r="E515">
        <v>0.49200554017165499</v>
      </c>
      <c r="F515">
        <v>0.53628603878710401</v>
      </c>
      <c r="G515" s="1">
        <v>2.08043764700072E-5</v>
      </c>
      <c r="H515">
        <v>0.499989597811765</v>
      </c>
      <c r="I515" s="1">
        <v>3.0913169652228601E-4</v>
      </c>
      <c r="J515">
        <v>8839300</v>
      </c>
      <c r="K515">
        <v>4785</v>
      </c>
      <c r="L515">
        <v>64995200</v>
      </c>
      <c r="M515">
        <v>0.49429327801089801</v>
      </c>
      <c r="N515" s="1">
        <v>2.1124040830988699E-5</v>
      </c>
      <c r="O515">
        <v>0.49998943797958401</v>
      </c>
      <c r="P515" s="1">
        <v>3.1388158106558802E-4</v>
      </c>
    </row>
    <row r="516" spans="1:16" x14ac:dyDescent="0.25">
      <c r="A516">
        <v>4.0000000000000001E-3</v>
      </c>
      <c r="B516">
        <v>14.858974358974301</v>
      </c>
      <c r="C516">
        <v>128</v>
      </c>
      <c r="D516">
        <v>-0.29264546387440599</v>
      </c>
      <c r="E516">
        <v>0.49552337484139197</v>
      </c>
      <c r="F516">
        <v>0.54012047857711698</v>
      </c>
      <c r="G516" s="1">
        <v>2.0941380554528799E-5</v>
      </c>
      <c r="H516">
        <v>0.49998952930972201</v>
      </c>
      <c r="I516" s="1">
        <v>3.1116743670126803E-4</v>
      </c>
      <c r="J516">
        <v>5801100</v>
      </c>
      <c r="K516">
        <v>4785</v>
      </c>
      <c r="L516">
        <v>64995200</v>
      </c>
      <c r="M516">
        <v>0.49429327801089801</v>
      </c>
      <c r="N516" s="1">
        <v>2.1124040830988699E-5</v>
      </c>
      <c r="O516">
        <v>0.49998943797958401</v>
      </c>
      <c r="P516" s="1">
        <v>3.1388158106558802E-4</v>
      </c>
    </row>
    <row r="517" spans="1:16" x14ac:dyDescent="0.25">
      <c r="A517">
        <v>2E-3</v>
      </c>
      <c r="B517">
        <v>14.858974358974301</v>
      </c>
      <c r="C517">
        <v>139</v>
      </c>
      <c r="D517">
        <v>-0.29174689257098402</v>
      </c>
      <c r="E517">
        <v>0.49662206230553602</v>
      </c>
      <c r="F517">
        <v>0.54131804791303495</v>
      </c>
      <c r="G517" s="1">
        <v>2.1046422594817001E-5</v>
      </c>
      <c r="H517">
        <v>0.49998947678870198</v>
      </c>
      <c r="I517" s="1">
        <v>3.1272825368452398E-4</v>
      </c>
      <c r="J517">
        <v>6543200</v>
      </c>
      <c r="K517">
        <v>4785</v>
      </c>
      <c r="L517">
        <v>64995200</v>
      </c>
      <c r="M517">
        <v>0.49429327801089801</v>
      </c>
      <c r="N517" s="1">
        <v>2.1124040830988699E-5</v>
      </c>
      <c r="O517">
        <v>0.49998943797958401</v>
      </c>
      <c r="P517" s="1">
        <v>3.1388158106558802E-4</v>
      </c>
    </row>
    <row r="518" spans="1:16" x14ac:dyDescent="0.25">
      <c r="A518">
        <v>1E-3</v>
      </c>
      <c r="B518">
        <v>14.858974358974301</v>
      </c>
      <c r="C518">
        <v>136</v>
      </c>
      <c r="D518">
        <v>-0.29227362586218403</v>
      </c>
      <c r="E518">
        <v>0.49273759546942503</v>
      </c>
      <c r="F518">
        <v>0.53708397906167304</v>
      </c>
      <c r="G518" s="1">
        <v>2.11256390997283E-5</v>
      </c>
      <c r="H518">
        <v>0.49998943718045002</v>
      </c>
      <c r="I518" s="1">
        <v>3.1390532969980902E-4</v>
      </c>
      <c r="J518">
        <v>6643800</v>
      </c>
      <c r="K518">
        <v>4785</v>
      </c>
      <c r="L518">
        <v>64995200</v>
      </c>
      <c r="M518">
        <v>0.49429327801089801</v>
      </c>
      <c r="N518" s="1">
        <v>2.1124040830988699E-5</v>
      </c>
      <c r="O518">
        <v>0.49998943797958401</v>
      </c>
      <c r="P518" s="1">
        <v>3.1388158106558802E-4</v>
      </c>
    </row>
    <row r="519" spans="1:16" x14ac:dyDescent="0.25">
      <c r="A519" s="1">
        <v>5.0000000000000001E-4</v>
      </c>
      <c r="B519">
        <v>14.858974358974301</v>
      </c>
      <c r="C519">
        <v>138</v>
      </c>
      <c r="D519">
        <v>-0.29222996425813003</v>
      </c>
      <c r="E519">
        <v>0.49534561100932001</v>
      </c>
      <c r="F519">
        <v>0.53992671600015796</v>
      </c>
      <c r="G519" s="1">
        <v>2.1072042589831399E-5</v>
      </c>
      <c r="H519">
        <v>0.49998946397870497</v>
      </c>
      <c r="I519" s="1">
        <v>3.1310894053351997E-4</v>
      </c>
      <c r="J519">
        <v>7334400</v>
      </c>
      <c r="K519">
        <v>4785</v>
      </c>
      <c r="L519">
        <v>64995200</v>
      </c>
      <c r="M519">
        <v>0.49429327801089801</v>
      </c>
      <c r="N519" s="1">
        <v>2.1124040830988699E-5</v>
      </c>
      <c r="O519">
        <v>0.49998943797958401</v>
      </c>
      <c r="P519" s="1">
        <v>3.1388158106558802E-4</v>
      </c>
    </row>
    <row r="520" spans="1:16" x14ac:dyDescent="0.25">
      <c r="A520" s="1">
        <v>2.5000000000000001E-4</v>
      </c>
      <c r="B520">
        <v>14.858974358974301</v>
      </c>
      <c r="C520">
        <v>158</v>
      </c>
      <c r="D520">
        <v>-0.29223494021581398</v>
      </c>
      <c r="E520">
        <v>0.49797483073337601</v>
      </c>
      <c r="F520">
        <v>0.54279256549938004</v>
      </c>
      <c r="G520" s="1">
        <v>2.12686335493428E-5</v>
      </c>
      <c r="H520">
        <v>0.499989365683225</v>
      </c>
      <c r="I520" s="1">
        <v>3.1603008056010603E-4</v>
      </c>
      <c r="J520">
        <v>9241500</v>
      </c>
      <c r="K520">
        <v>4785</v>
      </c>
      <c r="L520">
        <v>64995200</v>
      </c>
      <c r="M520">
        <v>0.49429327801089801</v>
      </c>
      <c r="N520" s="1">
        <v>2.1124040830988699E-5</v>
      </c>
      <c r="O520">
        <v>0.49998943797958401</v>
      </c>
      <c r="P520" s="1">
        <v>3.1388158106558802E-4</v>
      </c>
    </row>
    <row r="521" spans="1:16" x14ac:dyDescent="0.25">
      <c r="A521" s="1">
        <v>1.25E-4</v>
      </c>
      <c r="B521">
        <v>14.858974358974301</v>
      </c>
      <c r="C521">
        <v>166</v>
      </c>
      <c r="D521">
        <v>-0.29179046675951997</v>
      </c>
      <c r="E521">
        <v>0.49608809508813501</v>
      </c>
      <c r="F521">
        <v>0.54073602364606699</v>
      </c>
      <c r="G521" s="1">
        <v>2.0984044059924001E-5</v>
      </c>
      <c r="H521">
        <v>0.49998950797796998</v>
      </c>
      <c r="I521" s="1">
        <v>3.1180137263399902E-4</v>
      </c>
      <c r="J521">
        <v>10859900</v>
      </c>
      <c r="K521">
        <v>4785</v>
      </c>
      <c r="L521">
        <v>64995200</v>
      </c>
      <c r="M521">
        <v>0.49429327801089801</v>
      </c>
      <c r="N521" s="1">
        <v>2.1124040830988699E-5</v>
      </c>
      <c r="O521">
        <v>0.49998943797958401</v>
      </c>
      <c r="P521" s="1">
        <v>3.1388158106558802E-4</v>
      </c>
    </row>
    <row r="522" spans="1:16" x14ac:dyDescent="0.25">
      <c r="A522" s="1">
        <v>6.2500000000000001E-5</v>
      </c>
      <c r="B522">
        <v>14.858974358974301</v>
      </c>
      <c r="C522">
        <v>157</v>
      </c>
      <c r="D522">
        <v>-0.29177946631222401</v>
      </c>
      <c r="E522">
        <v>0.49376605865260798</v>
      </c>
      <c r="F522">
        <v>0.53820500393134296</v>
      </c>
      <c r="G522" s="1">
        <v>2.0978965498130699E-5</v>
      </c>
      <c r="H522">
        <v>0.49998951051724999</v>
      </c>
      <c r="I522" s="1">
        <v>3.1172591041453201E-4</v>
      </c>
      <c r="J522">
        <v>10787800</v>
      </c>
      <c r="K522">
        <v>4785</v>
      </c>
      <c r="L522">
        <v>64995200</v>
      </c>
      <c r="M522">
        <v>0.49429327801089801</v>
      </c>
      <c r="N522" s="1">
        <v>2.1124040830988699E-5</v>
      </c>
      <c r="O522">
        <v>0.49998943797958401</v>
      </c>
      <c r="P522" s="1">
        <v>3.1388158106558802E-4</v>
      </c>
    </row>
    <row r="523" spans="1:16" x14ac:dyDescent="0.25">
      <c r="A523" s="1">
        <v>3.1250000000000001E-5</v>
      </c>
      <c r="B523">
        <v>14.858974358974301</v>
      </c>
      <c r="C523">
        <v>160</v>
      </c>
      <c r="D523">
        <v>-0.29177639330013599</v>
      </c>
      <c r="E523">
        <v>0.49743670012568802</v>
      </c>
      <c r="F523">
        <v>0.54220600313699996</v>
      </c>
      <c r="G523" s="1">
        <v>2.1023893343019498E-5</v>
      </c>
      <c r="H523">
        <v>0.49998948805332799</v>
      </c>
      <c r="I523" s="1">
        <v>3.1239349210973897E-4</v>
      </c>
      <c r="J523">
        <v>11795400</v>
      </c>
      <c r="K523">
        <v>4785</v>
      </c>
      <c r="L523">
        <v>64995200</v>
      </c>
      <c r="M523">
        <v>0.49429327801089801</v>
      </c>
      <c r="N523" s="1">
        <v>2.1124040830988699E-5</v>
      </c>
      <c r="O523">
        <v>0.49998943797958401</v>
      </c>
      <c r="P523" s="1">
        <v>3.1388158106558802E-4</v>
      </c>
    </row>
    <row r="524" spans="1:16" x14ac:dyDescent="0.25">
      <c r="A524" s="1">
        <v>1.5625E-5</v>
      </c>
      <c r="B524">
        <v>14.858974358974301</v>
      </c>
      <c r="C524">
        <v>162</v>
      </c>
      <c r="D524">
        <v>-0.291702285897397</v>
      </c>
      <c r="E524">
        <v>0.49777203841342599</v>
      </c>
      <c r="F524">
        <v>0.54257152187063495</v>
      </c>
      <c r="G524" s="1">
        <v>2.10173274940439E-5</v>
      </c>
      <c r="H524">
        <v>0.49998949133625298</v>
      </c>
      <c r="I524" s="1">
        <v>3.1229593032816501E-4</v>
      </c>
      <c r="J524">
        <v>13998700</v>
      </c>
      <c r="K524">
        <v>4785</v>
      </c>
      <c r="L524">
        <v>64995200</v>
      </c>
      <c r="M524">
        <v>0.49429327801089801</v>
      </c>
      <c r="N524" s="1">
        <v>2.1124040830988699E-5</v>
      </c>
      <c r="O524">
        <v>0.49998943797958401</v>
      </c>
      <c r="P524" s="1">
        <v>3.1388158106558802E-4</v>
      </c>
    </row>
    <row r="525" spans="1:16" x14ac:dyDescent="0.25">
      <c r="A525" t="s">
        <v>0</v>
      </c>
      <c r="B525">
        <v>15.371794871794799</v>
      </c>
      <c r="C525">
        <v>4830</v>
      </c>
      <c r="D525">
        <v>-0.31997365296257402</v>
      </c>
      <c r="E525">
        <v>0.49427458621252401</v>
      </c>
      <c r="F525">
        <v>0.53875929897165198</v>
      </c>
      <c r="G525" s="1">
        <v>1.92340053937201E-5</v>
      </c>
      <c r="H525">
        <v>0.49999038299730297</v>
      </c>
      <c r="I525" s="1">
        <v>2.9566118547526098E-4</v>
      </c>
      <c r="J525">
        <v>68793100</v>
      </c>
    </row>
    <row r="526" spans="1:16" x14ac:dyDescent="0.25">
      <c r="A526">
        <v>1.024</v>
      </c>
      <c r="B526">
        <v>15.371794871794799</v>
      </c>
      <c r="C526">
        <v>183</v>
      </c>
      <c r="D526">
        <v>-0.29625848605678001</v>
      </c>
      <c r="E526">
        <v>0.49816893318011402</v>
      </c>
      <c r="F526">
        <v>0.54300413716632401</v>
      </c>
      <c r="G526" s="1">
        <v>1.90280712821788E-5</v>
      </c>
      <c r="H526">
        <v>0.49999048596435802</v>
      </c>
      <c r="I526" s="1">
        <v>2.9249560855554399E-4</v>
      </c>
      <c r="J526">
        <v>8394500</v>
      </c>
      <c r="K526">
        <v>4830</v>
      </c>
      <c r="L526">
        <v>68793100</v>
      </c>
      <c r="M526">
        <v>0.49427458621252401</v>
      </c>
      <c r="N526" s="1">
        <v>1.92340053937201E-5</v>
      </c>
      <c r="O526">
        <v>0.49999038299730297</v>
      </c>
      <c r="P526" s="1">
        <v>2.9566118547526098E-4</v>
      </c>
    </row>
    <row r="527" spans="1:16" x14ac:dyDescent="0.25">
      <c r="A527">
        <v>0.51200000000000001</v>
      </c>
      <c r="B527">
        <v>15.371794871794799</v>
      </c>
      <c r="C527">
        <v>183</v>
      </c>
      <c r="D527">
        <v>-0.29625848605678001</v>
      </c>
      <c r="E527">
        <v>0.49816893318011402</v>
      </c>
      <c r="F527">
        <v>0.54300413716632401</v>
      </c>
      <c r="G527" s="1">
        <v>1.90280712821788E-5</v>
      </c>
      <c r="H527">
        <v>0.49999048596435802</v>
      </c>
      <c r="I527" s="1">
        <v>2.9249560855554399E-4</v>
      </c>
      <c r="J527">
        <v>8407700</v>
      </c>
      <c r="K527">
        <v>4830</v>
      </c>
      <c r="L527">
        <v>68793100</v>
      </c>
      <c r="M527">
        <v>0.49427458621252401</v>
      </c>
      <c r="N527" s="1">
        <v>1.92340053937201E-5</v>
      </c>
      <c r="O527">
        <v>0.49999038299730297</v>
      </c>
      <c r="P527" s="1">
        <v>2.9566118547526098E-4</v>
      </c>
    </row>
    <row r="528" spans="1:16" x14ac:dyDescent="0.25">
      <c r="A528">
        <v>0.25600000000000001</v>
      </c>
      <c r="B528">
        <v>15.371794871794799</v>
      </c>
      <c r="C528">
        <v>183</v>
      </c>
      <c r="D528">
        <v>-0.29625848605678001</v>
      </c>
      <c r="E528">
        <v>0.49816893318011402</v>
      </c>
      <c r="F528">
        <v>0.54300413716632401</v>
      </c>
      <c r="G528" s="1">
        <v>1.90280712821788E-5</v>
      </c>
      <c r="H528">
        <v>0.49999048596435802</v>
      </c>
      <c r="I528" s="1">
        <v>2.9249560855554399E-4</v>
      </c>
      <c r="J528">
        <v>8423500</v>
      </c>
      <c r="K528">
        <v>4830</v>
      </c>
      <c r="L528">
        <v>68793100</v>
      </c>
      <c r="M528">
        <v>0.49427458621252401</v>
      </c>
      <c r="N528" s="1">
        <v>1.92340053937201E-5</v>
      </c>
      <c r="O528">
        <v>0.49999038299730297</v>
      </c>
      <c r="P528" s="1">
        <v>2.9566118547526098E-4</v>
      </c>
    </row>
    <row r="529" spans="1:16" x14ac:dyDescent="0.25">
      <c r="A529">
        <v>0.128</v>
      </c>
      <c r="B529">
        <v>15.371794871794799</v>
      </c>
      <c r="C529">
        <v>187</v>
      </c>
      <c r="D529">
        <v>-0.305119135831043</v>
      </c>
      <c r="E529">
        <v>0.49287502547204398</v>
      </c>
      <c r="F529">
        <v>0.53723377776452796</v>
      </c>
      <c r="G529" s="1">
        <v>1.8928656910221998E-5</v>
      </c>
      <c r="H529">
        <v>0.499990535671544</v>
      </c>
      <c r="I529" s="1">
        <v>2.9096743122251499E-4</v>
      </c>
      <c r="J529">
        <v>8349500</v>
      </c>
      <c r="K529">
        <v>4830</v>
      </c>
      <c r="L529">
        <v>68793100</v>
      </c>
      <c r="M529">
        <v>0.49427458621252401</v>
      </c>
      <c r="N529" s="1">
        <v>1.92340053937201E-5</v>
      </c>
      <c r="O529">
        <v>0.49999038299730297</v>
      </c>
      <c r="P529" s="1">
        <v>2.9566118547526098E-4</v>
      </c>
    </row>
    <row r="530" spans="1:16" x14ac:dyDescent="0.25">
      <c r="A530">
        <v>6.4000000000000001E-2</v>
      </c>
      <c r="B530">
        <v>15.371794871794799</v>
      </c>
      <c r="C530">
        <v>187</v>
      </c>
      <c r="D530">
        <v>-0.305119135831043</v>
      </c>
      <c r="E530">
        <v>0.49287502547204398</v>
      </c>
      <c r="F530">
        <v>0.53723377776452796</v>
      </c>
      <c r="G530" s="1">
        <v>1.8928656910221998E-5</v>
      </c>
      <c r="H530">
        <v>0.499990535671544</v>
      </c>
      <c r="I530" s="1">
        <v>2.9096743122251499E-4</v>
      </c>
      <c r="J530">
        <v>8470000</v>
      </c>
      <c r="K530">
        <v>4830</v>
      </c>
      <c r="L530">
        <v>68793100</v>
      </c>
      <c r="M530">
        <v>0.49427458621252401</v>
      </c>
      <c r="N530" s="1">
        <v>1.92340053937201E-5</v>
      </c>
      <c r="O530">
        <v>0.49999038299730297</v>
      </c>
      <c r="P530" s="1">
        <v>2.9566118547526098E-4</v>
      </c>
    </row>
    <row r="531" spans="1:16" x14ac:dyDescent="0.25">
      <c r="A531">
        <v>3.2000000000000001E-2</v>
      </c>
      <c r="B531">
        <v>15.371794871794799</v>
      </c>
      <c r="C531">
        <v>187</v>
      </c>
      <c r="D531">
        <v>-0.305119135831043</v>
      </c>
      <c r="E531">
        <v>0.49287502547204398</v>
      </c>
      <c r="F531">
        <v>0.53723377776452796</v>
      </c>
      <c r="G531" s="1">
        <v>1.8928656910221998E-5</v>
      </c>
      <c r="H531">
        <v>0.499990535671544</v>
      </c>
      <c r="I531" s="1">
        <v>2.9096743122251499E-4</v>
      </c>
      <c r="J531">
        <v>8346400</v>
      </c>
      <c r="K531">
        <v>4830</v>
      </c>
      <c r="L531">
        <v>68793100</v>
      </c>
      <c r="M531">
        <v>0.49427458621252401</v>
      </c>
      <c r="N531" s="1">
        <v>1.92340053937201E-5</v>
      </c>
      <c r="O531">
        <v>0.49999038299730297</v>
      </c>
      <c r="P531" s="1">
        <v>2.9566118547526098E-4</v>
      </c>
    </row>
    <row r="532" spans="1:16" x14ac:dyDescent="0.25">
      <c r="A532">
        <v>1.6E-2</v>
      </c>
      <c r="B532">
        <v>15.371794871794799</v>
      </c>
      <c r="C532">
        <v>209</v>
      </c>
      <c r="D532">
        <v>-0.27086398641613102</v>
      </c>
      <c r="E532">
        <v>0.49228403915788499</v>
      </c>
      <c r="F532">
        <v>0.53658960268209399</v>
      </c>
      <c r="G532" s="1">
        <v>1.90037317493452E-5</v>
      </c>
      <c r="H532">
        <v>0.49999049813412499</v>
      </c>
      <c r="I532" s="1">
        <v>2.9212146624954999E-4</v>
      </c>
      <c r="J532">
        <v>9361100</v>
      </c>
      <c r="K532">
        <v>4830</v>
      </c>
      <c r="L532">
        <v>68793100</v>
      </c>
      <c r="M532">
        <v>0.49427458621252401</v>
      </c>
      <c r="N532" s="1">
        <v>1.92340053937201E-5</v>
      </c>
      <c r="O532">
        <v>0.49999038299730297</v>
      </c>
      <c r="P532" s="1">
        <v>2.9566118547526098E-4</v>
      </c>
    </row>
    <row r="533" spans="1:16" x14ac:dyDescent="0.25">
      <c r="A533">
        <v>8.0000000000000002E-3</v>
      </c>
      <c r="B533">
        <v>15.371794871794799</v>
      </c>
      <c r="C533">
        <v>194</v>
      </c>
      <c r="D533">
        <v>-0.27575284164993003</v>
      </c>
      <c r="E533">
        <v>0.49219263484456099</v>
      </c>
      <c r="F533">
        <v>0.53648997198057102</v>
      </c>
      <c r="G533" s="1">
        <v>1.9158362174143102E-5</v>
      </c>
      <c r="H533">
        <v>0.49999042081891198</v>
      </c>
      <c r="I533" s="1">
        <v>2.9449841342048201E-4</v>
      </c>
      <c r="J533">
        <v>9887200</v>
      </c>
      <c r="K533">
        <v>4830</v>
      </c>
      <c r="L533">
        <v>68793100</v>
      </c>
      <c r="M533">
        <v>0.49427458621252401</v>
      </c>
      <c r="N533" s="1">
        <v>1.92340053937201E-5</v>
      </c>
      <c r="O533">
        <v>0.49999038299730297</v>
      </c>
      <c r="P533" s="1">
        <v>2.9566118547526098E-4</v>
      </c>
    </row>
    <row r="534" spans="1:16" x14ac:dyDescent="0.25">
      <c r="A534">
        <v>4.0000000000000001E-3</v>
      </c>
      <c r="B534">
        <v>15.371794871794799</v>
      </c>
      <c r="C534">
        <v>143</v>
      </c>
      <c r="D534">
        <v>-0.29083275286904797</v>
      </c>
      <c r="E534">
        <v>0.49424340504751901</v>
      </c>
      <c r="F534">
        <v>0.53872531150179603</v>
      </c>
      <c r="G534" s="1">
        <v>1.9189729730362198E-5</v>
      </c>
      <c r="H534">
        <v>0.49999040513513399</v>
      </c>
      <c r="I534" s="1">
        <v>2.94980589060312E-4</v>
      </c>
      <c r="J534">
        <v>6596500</v>
      </c>
      <c r="K534">
        <v>4830</v>
      </c>
      <c r="L534">
        <v>68793100</v>
      </c>
      <c r="M534">
        <v>0.49427458621252401</v>
      </c>
      <c r="N534" s="1">
        <v>1.92340053937201E-5</v>
      </c>
      <c r="O534">
        <v>0.49999038299730297</v>
      </c>
      <c r="P534" s="1">
        <v>2.9566118547526098E-4</v>
      </c>
    </row>
    <row r="535" spans="1:16" x14ac:dyDescent="0.25">
      <c r="A535">
        <v>2E-3</v>
      </c>
      <c r="B535">
        <v>15.371794871794799</v>
      </c>
      <c r="C535">
        <v>144</v>
      </c>
      <c r="D535">
        <v>-0.29213172487995198</v>
      </c>
      <c r="E535">
        <v>0.49550372618629202</v>
      </c>
      <c r="F535">
        <v>0.54009906154305798</v>
      </c>
      <c r="G535" s="1">
        <v>1.9158270562535899E-5</v>
      </c>
      <c r="H535">
        <v>0.49999042086471801</v>
      </c>
      <c r="I535" s="1">
        <v>2.9449700518564798E-4</v>
      </c>
      <c r="J535">
        <v>9379700</v>
      </c>
      <c r="K535">
        <v>4830</v>
      </c>
      <c r="L535">
        <v>68793100</v>
      </c>
      <c r="M535">
        <v>0.49427458621252401</v>
      </c>
      <c r="N535" s="1">
        <v>1.92340053937201E-5</v>
      </c>
      <c r="O535">
        <v>0.49999038299730297</v>
      </c>
      <c r="P535" s="1">
        <v>2.9566118547526098E-4</v>
      </c>
    </row>
    <row r="536" spans="1:16" x14ac:dyDescent="0.25">
      <c r="A536">
        <v>1E-3</v>
      </c>
      <c r="B536">
        <v>15.371794871794799</v>
      </c>
      <c r="C536">
        <v>144</v>
      </c>
      <c r="D536">
        <v>-0.29096720243292001</v>
      </c>
      <c r="E536">
        <v>0.49674237297899498</v>
      </c>
      <c r="F536">
        <v>0.54144918654710505</v>
      </c>
      <c r="G536" s="1">
        <v>1.91140332604922E-5</v>
      </c>
      <c r="H536">
        <v>0.49999044298336898</v>
      </c>
      <c r="I536" s="1">
        <v>2.9381699845295E-4</v>
      </c>
      <c r="J536">
        <v>7171900</v>
      </c>
      <c r="K536">
        <v>4830</v>
      </c>
      <c r="L536">
        <v>68793100</v>
      </c>
      <c r="M536">
        <v>0.49427458621252401</v>
      </c>
      <c r="N536" s="1">
        <v>1.92340053937201E-5</v>
      </c>
      <c r="O536">
        <v>0.49999038299730297</v>
      </c>
      <c r="P536" s="1">
        <v>2.9566118547526098E-4</v>
      </c>
    </row>
    <row r="537" spans="1:16" x14ac:dyDescent="0.25">
      <c r="A537" s="1">
        <v>5.0000000000000001E-4</v>
      </c>
      <c r="B537">
        <v>15.371794871794799</v>
      </c>
      <c r="C537">
        <v>145</v>
      </c>
      <c r="D537">
        <v>-0.29130605145638699</v>
      </c>
      <c r="E537">
        <v>0.49643011296422301</v>
      </c>
      <c r="F537">
        <v>0.54110882313100295</v>
      </c>
      <c r="G537" s="1">
        <v>1.9269054723047801E-5</v>
      </c>
      <c r="H537">
        <v>0.49999036547263798</v>
      </c>
      <c r="I537" s="1">
        <v>2.9619995657608102E-4</v>
      </c>
      <c r="J537">
        <v>7705200</v>
      </c>
      <c r="K537">
        <v>4830</v>
      </c>
      <c r="L537">
        <v>68793100</v>
      </c>
      <c r="M537">
        <v>0.49427458621252401</v>
      </c>
      <c r="N537" s="1">
        <v>1.92340053937201E-5</v>
      </c>
      <c r="O537">
        <v>0.49999038299730297</v>
      </c>
      <c r="P537" s="1">
        <v>2.9566118547526098E-4</v>
      </c>
    </row>
    <row r="538" spans="1:16" x14ac:dyDescent="0.25">
      <c r="A538" s="1">
        <v>2.5000000000000001E-4</v>
      </c>
      <c r="B538">
        <v>15.371794871794799</v>
      </c>
      <c r="C538">
        <v>166</v>
      </c>
      <c r="D538">
        <v>-0.29160906379955498</v>
      </c>
      <c r="E538">
        <v>0.49389849417447201</v>
      </c>
      <c r="F538">
        <v>0.53834935865017497</v>
      </c>
      <c r="G538" s="1">
        <v>1.9150416877167201E-5</v>
      </c>
      <c r="H538">
        <v>0.49999042479156097</v>
      </c>
      <c r="I538" s="1">
        <v>2.94376279945173E-4</v>
      </c>
      <c r="J538">
        <v>12143600</v>
      </c>
      <c r="K538">
        <v>4830</v>
      </c>
      <c r="L538">
        <v>68793100</v>
      </c>
      <c r="M538">
        <v>0.49427458621252401</v>
      </c>
      <c r="N538" s="1">
        <v>1.92340053937201E-5</v>
      </c>
      <c r="O538">
        <v>0.49999038299730297</v>
      </c>
      <c r="P538" s="1">
        <v>2.9566118547526098E-4</v>
      </c>
    </row>
    <row r="539" spans="1:16" x14ac:dyDescent="0.25">
      <c r="A539" s="1">
        <v>1.25E-4</v>
      </c>
      <c r="B539">
        <v>15.371794871794799</v>
      </c>
      <c r="C539">
        <v>164</v>
      </c>
      <c r="D539">
        <v>-0.291716812962519</v>
      </c>
      <c r="E539">
        <v>0.491524800619276</v>
      </c>
      <c r="F539">
        <v>0.53576203267501099</v>
      </c>
      <c r="G539" s="1">
        <v>1.9024971444125899E-5</v>
      </c>
      <c r="H539">
        <v>0.49999048751427699</v>
      </c>
      <c r="I539" s="1">
        <v>2.9244795848085901E-4</v>
      </c>
      <c r="J539">
        <v>11752800</v>
      </c>
      <c r="K539">
        <v>4830</v>
      </c>
      <c r="L539">
        <v>68793100</v>
      </c>
      <c r="M539">
        <v>0.49427458621252401</v>
      </c>
      <c r="N539" s="1">
        <v>1.92340053937201E-5</v>
      </c>
      <c r="O539">
        <v>0.49999038299730297</v>
      </c>
      <c r="P539" s="1">
        <v>2.9566118547526098E-4</v>
      </c>
    </row>
    <row r="540" spans="1:16" x14ac:dyDescent="0.25">
      <c r="A540" s="1">
        <v>6.2500000000000001E-5</v>
      </c>
      <c r="B540">
        <v>15.371794871794799</v>
      </c>
      <c r="C540">
        <v>163</v>
      </c>
      <c r="D540">
        <v>-0.291690671247607</v>
      </c>
      <c r="E540">
        <v>0.49259808845876601</v>
      </c>
      <c r="F540">
        <v>0.536931916420055</v>
      </c>
      <c r="G540" s="1">
        <v>1.89622746469275E-5</v>
      </c>
      <c r="H540">
        <v>0.49999051886267598</v>
      </c>
      <c r="I540" s="1">
        <v>2.91484196175207E-4</v>
      </c>
      <c r="J540">
        <v>11649000</v>
      </c>
      <c r="K540">
        <v>4830</v>
      </c>
      <c r="L540">
        <v>68793100</v>
      </c>
      <c r="M540">
        <v>0.49427458621252401</v>
      </c>
      <c r="N540" s="1">
        <v>1.92340053937201E-5</v>
      </c>
      <c r="O540">
        <v>0.49999038299730297</v>
      </c>
      <c r="P540" s="1">
        <v>2.9566118547526098E-4</v>
      </c>
    </row>
    <row r="541" spans="1:16" x14ac:dyDescent="0.25">
      <c r="A541" s="1">
        <v>3.1250000000000001E-5</v>
      </c>
      <c r="B541">
        <v>15.371794871794799</v>
      </c>
      <c r="C541">
        <v>162</v>
      </c>
      <c r="D541">
        <v>-0.29166546631920298</v>
      </c>
      <c r="E541">
        <v>0.49699244242746399</v>
      </c>
      <c r="F541">
        <v>0.54172176224593604</v>
      </c>
      <c r="G541" s="1">
        <v>1.9312166552820601E-5</v>
      </c>
      <c r="H541">
        <v>0.49999034391672298</v>
      </c>
      <c r="I541" s="1">
        <v>2.9686266277989602E-4</v>
      </c>
      <c r="J541">
        <v>12168000</v>
      </c>
      <c r="K541">
        <v>4830</v>
      </c>
      <c r="L541">
        <v>68793100</v>
      </c>
      <c r="M541">
        <v>0.49427458621252401</v>
      </c>
      <c r="N541" s="1">
        <v>1.92340053937201E-5</v>
      </c>
      <c r="O541">
        <v>0.49999038299730297</v>
      </c>
      <c r="P541" s="1">
        <v>2.9566118547526098E-4</v>
      </c>
    </row>
    <row r="542" spans="1:16" x14ac:dyDescent="0.25">
      <c r="A542" s="1">
        <v>1.5625E-5</v>
      </c>
      <c r="B542">
        <v>15.371794871794799</v>
      </c>
      <c r="C542">
        <v>159</v>
      </c>
      <c r="D542">
        <v>-0.29173207207123403</v>
      </c>
      <c r="E542">
        <v>0.497054085487866</v>
      </c>
      <c r="F542">
        <v>0.541788953181774</v>
      </c>
      <c r="G542" s="1">
        <v>1.9300433863222999E-5</v>
      </c>
      <c r="H542">
        <v>0.499990349783068</v>
      </c>
      <c r="I542" s="1">
        <v>2.9668231028210702E-4</v>
      </c>
      <c r="J542">
        <v>12971500</v>
      </c>
      <c r="K542">
        <v>4830</v>
      </c>
      <c r="L542">
        <v>68793100</v>
      </c>
      <c r="M542">
        <v>0.49427458621252401</v>
      </c>
      <c r="N542" s="1">
        <v>1.92340053937201E-5</v>
      </c>
      <c r="O542">
        <v>0.49999038299730297</v>
      </c>
      <c r="P542" s="1">
        <v>2.9566118547526098E-4</v>
      </c>
    </row>
    <row r="543" spans="1:16" x14ac:dyDescent="0.25">
      <c r="A543" t="s">
        <v>0</v>
      </c>
      <c r="B543">
        <v>15.8846153846153</v>
      </c>
      <c r="C543">
        <v>4898</v>
      </c>
      <c r="D543">
        <v>-0.32009951761473798</v>
      </c>
      <c r="E543">
        <v>0.49232291441644399</v>
      </c>
      <c r="F543">
        <v>0.53663197671392404</v>
      </c>
      <c r="G543" s="1">
        <v>1.8602089806196699E-5</v>
      </c>
      <c r="H543">
        <v>0.49999069895509601</v>
      </c>
      <c r="I543" s="1">
        <v>2.95487041921509E-4</v>
      </c>
      <c r="J543">
        <v>67192100</v>
      </c>
    </row>
    <row r="544" spans="1:16" x14ac:dyDescent="0.25">
      <c r="A544">
        <v>1.024</v>
      </c>
      <c r="B544">
        <v>15.8846153846153</v>
      </c>
      <c r="C544">
        <v>191</v>
      </c>
      <c r="D544">
        <v>-0.29704664700660699</v>
      </c>
      <c r="E544">
        <v>0.49045743609104703</v>
      </c>
      <c r="F544">
        <v>0.53459860533924097</v>
      </c>
      <c r="G544" s="1">
        <v>1.8392793221577699E-5</v>
      </c>
      <c r="H544">
        <v>0.49999080360338899</v>
      </c>
      <c r="I544" s="1">
        <v>2.9216244617352299E-4</v>
      </c>
      <c r="J544">
        <v>8680500</v>
      </c>
      <c r="K544">
        <v>4898</v>
      </c>
      <c r="L544">
        <v>67192100</v>
      </c>
      <c r="M544">
        <v>0.49232291441644399</v>
      </c>
      <c r="N544" s="1">
        <v>1.8602089806196699E-5</v>
      </c>
      <c r="O544">
        <v>0.49999069895509601</v>
      </c>
      <c r="P544" s="1">
        <v>2.95487041921509E-4</v>
      </c>
    </row>
    <row r="545" spans="1:16" x14ac:dyDescent="0.25">
      <c r="A545">
        <v>0.51200000000000001</v>
      </c>
      <c r="B545">
        <v>15.8846153846153</v>
      </c>
      <c r="C545">
        <v>191</v>
      </c>
      <c r="D545">
        <v>-0.29704664700660699</v>
      </c>
      <c r="E545">
        <v>0.49045743609104703</v>
      </c>
      <c r="F545">
        <v>0.53459860533924097</v>
      </c>
      <c r="G545" s="1">
        <v>1.8392793221577699E-5</v>
      </c>
      <c r="H545">
        <v>0.49999080360338899</v>
      </c>
      <c r="I545" s="1">
        <v>2.9216244617352299E-4</v>
      </c>
      <c r="J545">
        <v>8689300</v>
      </c>
      <c r="K545">
        <v>4898</v>
      </c>
      <c r="L545">
        <v>67192100</v>
      </c>
      <c r="M545">
        <v>0.49232291441644399</v>
      </c>
      <c r="N545" s="1">
        <v>1.8602089806196699E-5</v>
      </c>
      <c r="O545">
        <v>0.49999069895509601</v>
      </c>
      <c r="P545" s="1">
        <v>2.95487041921509E-4</v>
      </c>
    </row>
    <row r="546" spans="1:16" x14ac:dyDescent="0.25">
      <c r="A546">
        <v>0.25600000000000001</v>
      </c>
      <c r="B546">
        <v>15.8846153846153</v>
      </c>
      <c r="C546">
        <v>191</v>
      </c>
      <c r="D546">
        <v>-0.29704664700660699</v>
      </c>
      <c r="E546">
        <v>0.49045743609104703</v>
      </c>
      <c r="F546">
        <v>0.53459860533924097</v>
      </c>
      <c r="G546" s="1">
        <v>1.8392793221577699E-5</v>
      </c>
      <c r="H546">
        <v>0.49999080360338899</v>
      </c>
      <c r="I546" s="1">
        <v>2.9216244617352299E-4</v>
      </c>
      <c r="J546">
        <v>8803700</v>
      </c>
      <c r="K546">
        <v>4898</v>
      </c>
      <c r="L546">
        <v>67192100</v>
      </c>
      <c r="M546">
        <v>0.49232291441644399</v>
      </c>
      <c r="N546" s="1">
        <v>1.8602089806196699E-5</v>
      </c>
      <c r="O546">
        <v>0.49999069895509601</v>
      </c>
      <c r="P546" s="1">
        <v>2.95487041921509E-4</v>
      </c>
    </row>
    <row r="547" spans="1:16" x14ac:dyDescent="0.25">
      <c r="A547">
        <v>0.128</v>
      </c>
      <c r="B547">
        <v>15.8846153846153</v>
      </c>
      <c r="C547">
        <v>181</v>
      </c>
      <c r="D547">
        <v>-0.30542705698217798</v>
      </c>
      <c r="E547">
        <v>0.49727500721961099</v>
      </c>
      <c r="F547">
        <v>0.54202975786937702</v>
      </c>
      <c r="G547" s="1">
        <v>1.8446815870820599E-5</v>
      </c>
      <c r="H547">
        <v>0.49999077659206398</v>
      </c>
      <c r="I547" s="1">
        <v>2.9302057517880401E-4</v>
      </c>
      <c r="J547">
        <v>8136100</v>
      </c>
      <c r="K547">
        <v>4898</v>
      </c>
      <c r="L547">
        <v>67192100</v>
      </c>
      <c r="M547">
        <v>0.49232291441644399</v>
      </c>
      <c r="N547" s="1">
        <v>1.8602089806196699E-5</v>
      </c>
      <c r="O547">
        <v>0.49999069895509601</v>
      </c>
      <c r="P547" s="1">
        <v>2.95487041921509E-4</v>
      </c>
    </row>
    <row r="548" spans="1:16" x14ac:dyDescent="0.25">
      <c r="A548">
        <v>6.4000000000000001E-2</v>
      </c>
      <c r="B548">
        <v>15.8846153846153</v>
      </c>
      <c r="C548">
        <v>211</v>
      </c>
      <c r="D548">
        <v>-0.30467991159070301</v>
      </c>
      <c r="E548">
        <v>0.49635263180014699</v>
      </c>
      <c r="F548">
        <v>0.54102436866215997</v>
      </c>
      <c r="G548" s="1">
        <v>1.8528215113167099E-5</v>
      </c>
      <c r="H548">
        <v>0.49999073589244297</v>
      </c>
      <c r="I548" s="1">
        <v>2.9431357083607799E-4</v>
      </c>
      <c r="J548">
        <v>9451700</v>
      </c>
      <c r="K548">
        <v>4898</v>
      </c>
      <c r="L548">
        <v>67192100</v>
      </c>
      <c r="M548">
        <v>0.49232291441644399</v>
      </c>
      <c r="N548" s="1">
        <v>1.8602089806196699E-5</v>
      </c>
      <c r="O548">
        <v>0.49999069895509601</v>
      </c>
      <c r="P548" s="1">
        <v>2.95487041921509E-4</v>
      </c>
    </row>
    <row r="549" spans="1:16" x14ac:dyDescent="0.25">
      <c r="A549">
        <v>3.2000000000000001E-2</v>
      </c>
      <c r="B549">
        <v>15.8846153846153</v>
      </c>
      <c r="C549">
        <v>192</v>
      </c>
      <c r="D549">
        <v>-0.30553354697064</v>
      </c>
      <c r="E549">
        <v>0.49860719774710799</v>
      </c>
      <c r="F549">
        <v>0.54348184554434797</v>
      </c>
      <c r="G549" s="1">
        <v>1.8487437380198998E-5</v>
      </c>
      <c r="H549">
        <v>0.49999075628130901</v>
      </c>
      <c r="I549" s="1">
        <v>2.9366583223162398E-4</v>
      </c>
      <c r="J549">
        <v>8547300</v>
      </c>
      <c r="K549">
        <v>4898</v>
      </c>
      <c r="L549">
        <v>67192100</v>
      </c>
      <c r="M549">
        <v>0.49232291441644399</v>
      </c>
      <c r="N549" s="1">
        <v>1.8602089806196699E-5</v>
      </c>
      <c r="O549">
        <v>0.49999069895509601</v>
      </c>
      <c r="P549" s="1">
        <v>2.95487041921509E-4</v>
      </c>
    </row>
    <row r="550" spans="1:16" x14ac:dyDescent="0.25">
      <c r="A550">
        <v>1.6E-2</v>
      </c>
      <c r="B550">
        <v>15.8846153846153</v>
      </c>
      <c r="C550">
        <v>185</v>
      </c>
      <c r="D550">
        <v>-0.27077329670311001</v>
      </c>
      <c r="E550">
        <v>0.486511016469448</v>
      </c>
      <c r="F550">
        <v>0.53029700795169898</v>
      </c>
      <c r="G550" s="1">
        <v>1.8444270396988899E-5</v>
      </c>
      <c r="H550">
        <v>0.49999077786480101</v>
      </c>
      <c r="I550" s="1">
        <v>2.9298014130601602E-4</v>
      </c>
      <c r="J550">
        <v>8444000</v>
      </c>
      <c r="K550">
        <v>4898</v>
      </c>
      <c r="L550">
        <v>67192100</v>
      </c>
      <c r="M550">
        <v>0.49232291441644399</v>
      </c>
      <c r="N550" s="1">
        <v>1.8602089806196699E-5</v>
      </c>
      <c r="O550">
        <v>0.49999069895509601</v>
      </c>
      <c r="P550" s="1">
        <v>2.95487041921509E-4</v>
      </c>
    </row>
    <row r="551" spans="1:16" x14ac:dyDescent="0.25">
      <c r="A551">
        <v>8.0000000000000002E-3</v>
      </c>
      <c r="B551">
        <v>15.8846153846153</v>
      </c>
      <c r="C551">
        <v>179</v>
      </c>
      <c r="D551">
        <v>-0.27573997715346699</v>
      </c>
      <c r="E551">
        <v>0.49593790833456702</v>
      </c>
      <c r="F551">
        <v>0.54057232008467804</v>
      </c>
      <c r="G551" s="1">
        <v>1.8575225213868199E-5</v>
      </c>
      <c r="H551">
        <v>0.49999071238739301</v>
      </c>
      <c r="I551" s="1">
        <v>2.9506030820490602E-4</v>
      </c>
      <c r="J551">
        <v>8335000</v>
      </c>
      <c r="K551">
        <v>4898</v>
      </c>
      <c r="L551">
        <v>67192100</v>
      </c>
      <c r="M551">
        <v>0.49232291441644399</v>
      </c>
      <c r="N551" s="1">
        <v>1.8602089806196699E-5</v>
      </c>
      <c r="O551">
        <v>0.49999069895509601</v>
      </c>
      <c r="P551" s="1">
        <v>2.95487041921509E-4</v>
      </c>
    </row>
    <row r="552" spans="1:16" x14ac:dyDescent="0.25">
      <c r="A552">
        <v>4.0000000000000001E-3</v>
      </c>
      <c r="B552">
        <v>15.8846153846153</v>
      </c>
      <c r="C552">
        <v>134</v>
      </c>
      <c r="D552">
        <v>-0.29089381388624103</v>
      </c>
      <c r="E552">
        <v>0.494410231051161</v>
      </c>
      <c r="F552">
        <v>0.53890715184576599</v>
      </c>
      <c r="G552" s="1">
        <v>1.83810562272013E-5</v>
      </c>
      <c r="H552">
        <v>0.49999080947188601</v>
      </c>
      <c r="I552" s="1">
        <v>2.9197600853208199E-4</v>
      </c>
      <c r="J552">
        <v>6215300</v>
      </c>
      <c r="K552">
        <v>4898</v>
      </c>
      <c r="L552">
        <v>67192100</v>
      </c>
      <c r="M552">
        <v>0.49232291441644399</v>
      </c>
      <c r="N552" s="1">
        <v>1.8602089806196699E-5</v>
      </c>
      <c r="O552">
        <v>0.49999069895509601</v>
      </c>
      <c r="P552" s="1">
        <v>2.95487041921509E-4</v>
      </c>
    </row>
    <row r="553" spans="1:16" x14ac:dyDescent="0.25">
      <c r="A553">
        <v>2E-3</v>
      </c>
      <c r="B553">
        <v>15.8846153846153</v>
      </c>
      <c r="C553">
        <v>142</v>
      </c>
      <c r="D553">
        <v>-0.29102880273016801</v>
      </c>
      <c r="E553">
        <v>0.49256901438748002</v>
      </c>
      <c r="F553">
        <v>0.53690022568235296</v>
      </c>
      <c r="G553" s="1">
        <v>1.83325665942257E-5</v>
      </c>
      <c r="H553">
        <v>0.499990833716702</v>
      </c>
      <c r="I553" s="1">
        <v>2.9120576936212398E-4</v>
      </c>
      <c r="J553">
        <v>6694900</v>
      </c>
      <c r="K553">
        <v>4898</v>
      </c>
      <c r="L553">
        <v>67192100</v>
      </c>
      <c r="M553">
        <v>0.49232291441644399</v>
      </c>
      <c r="N553" s="1">
        <v>1.8602089806196699E-5</v>
      </c>
      <c r="O553">
        <v>0.49999069895509601</v>
      </c>
      <c r="P553" s="1">
        <v>2.95487041921509E-4</v>
      </c>
    </row>
    <row r="554" spans="1:16" x14ac:dyDescent="0.25">
      <c r="A554">
        <v>1E-3</v>
      </c>
      <c r="B554">
        <v>15.8846153846153</v>
      </c>
      <c r="C554">
        <v>145</v>
      </c>
      <c r="D554">
        <v>-0.292018562562252</v>
      </c>
      <c r="E554">
        <v>0.49544725768877301</v>
      </c>
      <c r="F554">
        <v>0.54003751088076202</v>
      </c>
      <c r="G554" s="1">
        <v>1.8493314530854101E-5</v>
      </c>
      <c r="H554">
        <v>0.49999075334273402</v>
      </c>
      <c r="I554" s="1">
        <v>2.9375918850933601E-4</v>
      </c>
      <c r="J554">
        <v>8687800</v>
      </c>
      <c r="K554">
        <v>4898</v>
      </c>
      <c r="L554">
        <v>67192100</v>
      </c>
      <c r="M554">
        <v>0.49232291441644399</v>
      </c>
      <c r="N554" s="1">
        <v>1.8602089806196699E-5</v>
      </c>
      <c r="O554">
        <v>0.49999069895509601</v>
      </c>
      <c r="P554" s="1">
        <v>2.95487041921509E-4</v>
      </c>
    </row>
    <row r="555" spans="1:16" x14ac:dyDescent="0.25">
      <c r="A555" s="1">
        <v>5.0000000000000001E-4</v>
      </c>
      <c r="B555">
        <v>15.8846153846153</v>
      </c>
      <c r="C555">
        <v>147</v>
      </c>
      <c r="D555">
        <v>-0.29175582074972101</v>
      </c>
      <c r="E555">
        <v>0.49747213993320799</v>
      </c>
      <c r="F555">
        <v>0.54224463252719701</v>
      </c>
      <c r="G555" s="1">
        <v>1.8481855261986901E-5</v>
      </c>
      <c r="H555">
        <v>0.49999075907236901</v>
      </c>
      <c r="I555" s="1">
        <v>2.9357716243079299E-4</v>
      </c>
      <c r="J555">
        <v>7574100</v>
      </c>
      <c r="K555">
        <v>4898</v>
      </c>
      <c r="L555">
        <v>67192100</v>
      </c>
      <c r="M555">
        <v>0.49232291441644399</v>
      </c>
      <c r="N555" s="1">
        <v>1.8602089806196699E-5</v>
      </c>
      <c r="O555">
        <v>0.49999069895509601</v>
      </c>
      <c r="P555" s="1">
        <v>2.95487041921509E-4</v>
      </c>
    </row>
    <row r="556" spans="1:16" x14ac:dyDescent="0.25">
      <c r="A556" s="1">
        <v>2.5000000000000001E-4</v>
      </c>
      <c r="B556">
        <v>15.8846153846153</v>
      </c>
      <c r="C556">
        <v>163</v>
      </c>
      <c r="D556">
        <v>-0.29154619688449901</v>
      </c>
      <c r="E556">
        <v>0.49687384373128701</v>
      </c>
      <c r="F556">
        <v>0.54159248966710305</v>
      </c>
      <c r="G556" s="1">
        <v>1.8526467198687301E-5</v>
      </c>
      <c r="H556">
        <v>0.49999073676639999</v>
      </c>
      <c r="I556" s="1">
        <v>2.9428580588684102E-4</v>
      </c>
      <c r="J556">
        <v>9727900</v>
      </c>
      <c r="K556">
        <v>4898</v>
      </c>
      <c r="L556">
        <v>67192100</v>
      </c>
      <c r="M556">
        <v>0.49232291441644399</v>
      </c>
      <c r="N556" s="1">
        <v>1.8602089806196699E-5</v>
      </c>
      <c r="O556">
        <v>0.49999069895509601</v>
      </c>
      <c r="P556" s="1">
        <v>2.95487041921509E-4</v>
      </c>
    </row>
    <row r="557" spans="1:16" x14ac:dyDescent="0.25">
      <c r="A557" s="1">
        <v>1.25E-4</v>
      </c>
      <c r="B557">
        <v>15.8846153846153</v>
      </c>
      <c r="C557">
        <v>169</v>
      </c>
      <c r="D557">
        <v>-0.29167920374619</v>
      </c>
      <c r="E557">
        <v>0.49648953048108502</v>
      </c>
      <c r="F557">
        <v>0.541173588224383</v>
      </c>
      <c r="G557" s="1">
        <v>1.86120311982396E-5</v>
      </c>
      <c r="H557">
        <v>0.49999069398439999</v>
      </c>
      <c r="I557" s="1">
        <v>2.9564495711049802E-4</v>
      </c>
      <c r="J557">
        <v>12714400</v>
      </c>
      <c r="K557">
        <v>4898</v>
      </c>
      <c r="L557">
        <v>67192100</v>
      </c>
      <c r="M557">
        <v>0.49232291441644399</v>
      </c>
      <c r="N557" s="1">
        <v>1.8602089806196699E-5</v>
      </c>
      <c r="O557">
        <v>0.49999069895509601</v>
      </c>
      <c r="P557" s="1">
        <v>2.95487041921509E-4</v>
      </c>
    </row>
    <row r="558" spans="1:16" x14ac:dyDescent="0.25">
      <c r="A558" s="1">
        <v>6.2500000000000001E-5</v>
      </c>
      <c r="B558">
        <v>15.8846153846153</v>
      </c>
      <c r="C558">
        <v>166</v>
      </c>
      <c r="D558">
        <v>-0.29166310537356899</v>
      </c>
      <c r="E558">
        <v>0.49676882653600102</v>
      </c>
      <c r="F558">
        <v>0.54147802092424202</v>
      </c>
      <c r="G558" s="1">
        <v>1.84542487409178E-5</v>
      </c>
      <c r="H558">
        <v>0.49999077287562899</v>
      </c>
      <c r="I558" s="1">
        <v>2.9313864346150199E-4</v>
      </c>
      <c r="J558">
        <v>11371200</v>
      </c>
      <c r="K558">
        <v>4898</v>
      </c>
      <c r="L558">
        <v>67192100</v>
      </c>
      <c r="M558">
        <v>0.49232291441644399</v>
      </c>
      <c r="N558" s="1">
        <v>1.8602089806196699E-5</v>
      </c>
      <c r="O558">
        <v>0.49999069895509601</v>
      </c>
      <c r="P558" s="1">
        <v>2.95487041921509E-4</v>
      </c>
    </row>
    <row r="559" spans="1:16" x14ac:dyDescent="0.25">
      <c r="A559" s="1">
        <v>3.1250000000000001E-5</v>
      </c>
      <c r="B559">
        <v>15.8846153846153</v>
      </c>
      <c r="C559">
        <v>164</v>
      </c>
      <c r="D559">
        <v>-0.291659974435863</v>
      </c>
      <c r="E559">
        <v>0.49076239675754602</v>
      </c>
      <c r="F559">
        <v>0.53493101246572505</v>
      </c>
      <c r="G559" s="1">
        <v>1.8612929620576099E-5</v>
      </c>
      <c r="H559">
        <v>0.49999069353518899</v>
      </c>
      <c r="I559" s="1">
        <v>2.9565922820376701E-4</v>
      </c>
      <c r="J559">
        <v>12097600</v>
      </c>
      <c r="K559">
        <v>4898</v>
      </c>
      <c r="L559">
        <v>67192100</v>
      </c>
      <c r="M559">
        <v>0.49232291441644399</v>
      </c>
      <c r="N559" s="1">
        <v>1.8602089806196699E-5</v>
      </c>
      <c r="O559">
        <v>0.49999069895509601</v>
      </c>
      <c r="P559" s="1">
        <v>2.95487041921509E-4</v>
      </c>
    </row>
    <row r="560" spans="1:16" x14ac:dyDescent="0.25">
      <c r="A560" s="1">
        <v>1.5625E-5</v>
      </c>
      <c r="B560">
        <v>15.8846153846153</v>
      </c>
      <c r="C560">
        <v>167</v>
      </c>
      <c r="D560">
        <v>-0.29175454209266999</v>
      </c>
      <c r="E560">
        <v>0.49708064018630699</v>
      </c>
      <c r="F560">
        <v>0.54181789780307499</v>
      </c>
      <c r="G560" s="1">
        <v>1.8350309164638601E-5</v>
      </c>
      <c r="H560">
        <v>0.49999082484541701</v>
      </c>
      <c r="I560" s="1">
        <v>2.9148760326906702E-4</v>
      </c>
      <c r="J560">
        <v>13360600</v>
      </c>
      <c r="K560">
        <v>4898</v>
      </c>
      <c r="L560">
        <v>67192100</v>
      </c>
      <c r="M560">
        <v>0.49232291441644399</v>
      </c>
      <c r="N560" s="1">
        <v>1.8602089806196699E-5</v>
      </c>
      <c r="O560">
        <v>0.49999069895509601</v>
      </c>
      <c r="P560" s="1">
        <v>2.95487041921509E-4</v>
      </c>
    </row>
    <row r="561" spans="1:16" x14ac:dyDescent="0.25">
      <c r="A561" t="s">
        <v>0</v>
      </c>
      <c r="B561">
        <v>16.397435897435798</v>
      </c>
      <c r="C561">
        <v>4976</v>
      </c>
      <c r="D561">
        <v>-0.31983721685326599</v>
      </c>
      <c r="E561">
        <v>0.49326655469935299</v>
      </c>
      <c r="F561">
        <v>0.53766054462229496</v>
      </c>
      <c r="G561" s="1">
        <v>1.6968040612352901E-5</v>
      </c>
      <c r="H561">
        <v>0.49999151597969299</v>
      </c>
      <c r="I561" s="1">
        <v>2.7823235824614499E-4</v>
      </c>
      <c r="J561">
        <v>68973000</v>
      </c>
    </row>
    <row r="562" spans="1:16" x14ac:dyDescent="0.25">
      <c r="A562">
        <v>1.024</v>
      </c>
      <c r="B562">
        <v>16.397435897435798</v>
      </c>
      <c r="C562">
        <v>202</v>
      </c>
      <c r="D562">
        <v>-0.2962100239155</v>
      </c>
      <c r="E562">
        <v>0.49235538851254501</v>
      </c>
      <c r="F562">
        <v>0.53666737347867399</v>
      </c>
      <c r="G562" s="1">
        <v>1.69969972250161E-5</v>
      </c>
      <c r="H562">
        <v>0.49999150150138699</v>
      </c>
      <c r="I562" s="1">
        <v>2.7870717244609701E-4</v>
      </c>
      <c r="J562">
        <v>9317900</v>
      </c>
      <c r="K562">
        <v>4976</v>
      </c>
      <c r="L562">
        <v>68973000</v>
      </c>
      <c r="M562">
        <v>0.49326655469935299</v>
      </c>
      <c r="N562" s="1">
        <v>1.6968040612352901E-5</v>
      </c>
      <c r="O562">
        <v>0.49999151597969299</v>
      </c>
      <c r="P562" s="1">
        <v>2.7823235824614499E-4</v>
      </c>
    </row>
    <row r="563" spans="1:16" x14ac:dyDescent="0.25">
      <c r="A563">
        <v>0.51200000000000001</v>
      </c>
      <c r="B563">
        <v>16.397435897435798</v>
      </c>
      <c r="C563">
        <v>202</v>
      </c>
      <c r="D563">
        <v>-0.2962100239155</v>
      </c>
      <c r="E563">
        <v>0.49235538851254501</v>
      </c>
      <c r="F563">
        <v>0.53666737347867399</v>
      </c>
      <c r="G563" s="1">
        <v>1.69969972250161E-5</v>
      </c>
      <c r="H563">
        <v>0.49999150150138699</v>
      </c>
      <c r="I563" s="1">
        <v>2.7870717244609701E-4</v>
      </c>
      <c r="J563">
        <v>10282800</v>
      </c>
      <c r="K563">
        <v>4976</v>
      </c>
      <c r="L563">
        <v>68973000</v>
      </c>
      <c r="M563">
        <v>0.49326655469935299</v>
      </c>
      <c r="N563" s="1">
        <v>1.6968040612352901E-5</v>
      </c>
      <c r="O563">
        <v>0.49999151597969299</v>
      </c>
      <c r="P563" s="1">
        <v>2.7823235824614499E-4</v>
      </c>
    </row>
    <row r="564" spans="1:16" x14ac:dyDescent="0.25">
      <c r="A564">
        <v>0.25600000000000001</v>
      </c>
      <c r="B564">
        <v>16.397435897435798</v>
      </c>
      <c r="C564">
        <v>202</v>
      </c>
      <c r="D564">
        <v>-0.2962100239155</v>
      </c>
      <c r="E564">
        <v>0.49235538851254501</v>
      </c>
      <c r="F564">
        <v>0.53666737347867399</v>
      </c>
      <c r="G564" s="1">
        <v>1.69969972250161E-5</v>
      </c>
      <c r="H564">
        <v>0.49999150150138699</v>
      </c>
      <c r="I564" s="1">
        <v>2.7870717244609701E-4</v>
      </c>
      <c r="J564">
        <v>9514100</v>
      </c>
      <c r="K564">
        <v>4976</v>
      </c>
      <c r="L564">
        <v>68973000</v>
      </c>
      <c r="M564">
        <v>0.49326655469935299</v>
      </c>
      <c r="N564" s="1">
        <v>1.6968040612352901E-5</v>
      </c>
      <c r="O564">
        <v>0.49999151597969299</v>
      </c>
      <c r="P564" s="1">
        <v>2.7823235824614499E-4</v>
      </c>
    </row>
    <row r="565" spans="1:16" x14ac:dyDescent="0.25">
      <c r="A565">
        <v>0.128</v>
      </c>
      <c r="B565">
        <v>16.397435897435798</v>
      </c>
      <c r="C565">
        <v>147</v>
      </c>
      <c r="D565">
        <v>-0.298079348061427</v>
      </c>
      <c r="E565">
        <v>0.48959696272912001</v>
      </c>
      <c r="F565">
        <v>0.53366068937474098</v>
      </c>
      <c r="G565" s="1">
        <v>1.6934442268468001E-5</v>
      </c>
      <c r="H565">
        <v>0.49999153277886499</v>
      </c>
      <c r="I565" s="1">
        <v>2.7768143155603402E-4</v>
      </c>
      <c r="J565">
        <v>7153400</v>
      </c>
      <c r="K565">
        <v>4976</v>
      </c>
      <c r="L565">
        <v>68973000</v>
      </c>
      <c r="M565">
        <v>0.49326655469935299</v>
      </c>
      <c r="N565" s="1">
        <v>1.6968040612352901E-5</v>
      </c>
      <c r="O565">
        <v>0.49999151597969299</v>
      </c>
      <c r="P565" s="1">
        <v>2.7823235824614499E-4</v>
      </c>
    </row>
    <row r="566" spans="1:16" x14ac:dyDescent="0.25">
      <c r="A566">
        <v>6.4000000000000001E-2</v>
      </c>
      <c r="B566">
        <v>16.397435897435798</v>
      </c>
      <c r="C566">
        <v>147</v>
      </c>
      <c r="D566">
        <v>-0.298079348061427</v>
      </c>
      <c r="E566">
        <v>0.48959696272912001</v>
      </c>
      <c r="F566">
        <v>0.53366068937474098</v>
      </c>
      <c r="G566" s="1">
        <v>1.6934442268468001E-5</v>
      </c>
      <c r="H566">
        <v>0.49999153277886499</v>
      </c>
      <c r="I566" s="1">
        <v>2.7768143155603402E-4</v>
      </c>
      <c r="J566">
        <v>7298100</v>
      </c>
      <c r="K566">
        <v>4976</v>
      </c>
      <c r="L566">
        <v>68973000</v>
      </c>
      <c r="M566">
        <v>0.49326655469935299</v>
      </c>
      <c r="N566" s="1">
        <v>1.6968040612352901E-5</v>
      </c>
      <c r="O566">
        <v>0.49999151597969299</v>
      </c>
      <c r="P566" s="1">
        <v>2.7823235824614499E-4</v>
      </c>
    </row>
    <row r="567" spans="1:16" x14ac:dyDescent="0.25">
      <c r="A567">
        <v>3.2000000000000001E-2</v>
      </c>
      <c r="B567">
        <v>16.397435897435798</v>
      </c>
      <c r="C567">
        <v>147</v>
      </c>
      <c r="D567">
        <v>-0.298079348061427</v>
      </c>
      <c r="E567">
        <v>0.48959696272912001</v>
      </c>
      <c r="F567">
        <v>0.53366068937474098</v>
      </c>
      <c r="G567" s="1">
        <v>1.6934442268468001E-5</v>
      </c>
      <c r="H567">
        <v>0.49999153277886499</v>
      </c>
      <c r="I567" s="1">
        <v>2.7768143155603402E-4</v>
      </c>
      <c r="J567">
        <v>7076800</v>
      </c>
      <c r="K567">
        <v>4976</v>
      </c>
      <c r="L567">
        <v>68973000</v>
      </c>
      <c r="M567">
        <v>0.49326655469935299</v>
      </c>
      <c r="N567" s="1">
        <v>1.6968040612352901E-5</v>
      </c>
      <c r="O567">
        <v>0.49999151597969299</v>
      </c>
      <c r="P567" s="1">
        <v>2.7823235824614499E-4</v>
      </c>
    </row>
    <row r="568" spans="1:16" x14ac:dyDescent="0.25">
      <c r="A568">
        <v>1.6E-2</v>
      </c>
      <c r="B568">
        <v>16.397435897435798</v>
      </c>
      <c r="C568">
        <v>160</v>
      </c>
      <c r="D568">
        <v>-0.27099383123237297</v>
      </c>
      <c r="E568">
        <v>0.49712096238712999</v>
      </c>
      <c r="F568">
        <v>0.54186184900197099</v>
      </c>
      <c r="G568" s="1">
        <v>1.70609950292943E-5</v>
      </c>
      <c r="H568">
        <v>0.49999146950248502</v>
      </c>
      <c r="I568" s="1">
        <v>2.7975657233932598E-4</v>
      </c>
      <c r="J568">
        <v>7722300</v>
      </c>
      <c r="K568">
        <v>4976</v>
      </c>
      <c r="L568">
        <v>68973000</v>
      </c>
      <c r="M568">
        <v>0.49326655469935299</v>
      </c>
      <c r="N568" s="1">
        <v>1.6968040612352901E-5</v>
      </c>
      <c r="O568">
        <v>0.49999151597969299</v>
      </c>
      <c r="P568" s="1">
        <v>2.7823235824614499E-4</v>
      </c>
    </row>
    <row r="569" spans="1:16" x14ac:dyDescent="0.25">
      <c r="A569">
        <v>8.0000000000000002E-3</v>
      </c>
      <c r="B569">
        <v>16.397435897435798</v>
      </c>
      <c r="C569">
        <v>187</v>
      </c>
      <c r="D569">
        <v>-0.27586453135967198</v>
      </c>
      <c r="E569">
        <v>0.48936704767111899</v>
      </c>
      <c r="F569">
        <v>0.53341008196151996</v>
      </c>
      <c r="G569" s="1">
        <v>1.68356004210945E-5</v>
      </c>
      <c r="H569">
        <v>0.49999158219978901</v>
      </c>
      <c r="I569" s="1">
        <v>2.7606067869974198E-4</v>
      </c>
      <c r="J569">
        <v>8985400</v>
      </c>
      <c r="K569">
        <v>4976</v>
      </c>
      <c r="L569">
        <v>68973000</v>
      </c>
      <c r="M569">
        <v>0.49326655469935299</v>
      </c>
      <c r="N569" s="1">
        <v>1.6968040612352901E-5</v>
      </c>
      <c r="O569">
        <v>0.49999151597969299</v>
      </c>
      <c r="P569" s="1">
        <v>2.7823235824614499E-4</v>
      </c>
    </row>
    <row r="570" spans="1:16" x14ac:dyDescent="0.25">
      <c r="A570">
        <v>4.0000000000000001E-3</v>
      </c>
      <c r="B570">
        <v>16.397435897435798</v>
      </c>
      <c r="C570">
        <v>146</v>
      </c>
      <c r="D570">
        <v>-0.29061935552479401</v>
      </c>
      <c r="E570">
        <v>0.49848994695104798</v>
      </c>
      <c r="F570">
        <v>0.54335404217664196</v>
      </c>
      <c r="G570" s="1">
        <v>1.6948852656350999E-5</v>
      </c>
      <c r="H570">
        <v>0.49999152557367099</v>
      </c>
      <c r="I570" s="1">
        <v>2.7791772496760198E-4</v>
      </c>
      <c r="J570">
        <v>7467500</v>
      </c>
      <c r="K570">
        <v>4976</v>
      </c>
      <c r="L570">
        <v>68973000</v>
      </c>
      <c r="M570">
        <v>0.49326655469935299</v>
      </c>
      <c r="N570" s="1">
        <v>1.6968040612352901E-5</v>
      </c>
      <c r="O570">
        <v>0.49999151597969299</v>
      </c>
      <c r="P570" s="1">
        <v>2.7823235824614499E-4</v>
      </c>
    </row>
    <row r="571" spans="1:16" x14ac:dyDescent="0.25">
      <c r="A571">
        <v>2E-3</v>
      </c>
      <c r="B571">
        <v>16.397435897435798</v>
      </c>
      <c r="C571">
        <v>146</v>
      </c>
      <c r="D571">
        <v>-0.29141442457156103</v>
      </c>
      <c r="E571">
        <v>0.49539737555538199</v>
      </c>
      <c r="F571">
        <v>0.53998313935536701</v>
      </c>
      <c r="G571" s="1">
        <v>1.6827364864968601E-5</v>
      </c>
      <c r="H571">
        <v>0.49999158631756702</v>
      </c>
      <c r="I571" s="1">
        <v>2.7592563669608702E-4</v>
      </c>
      <c r="J571">
        <v>7092100</v>
      </c>
      <c r="K571">
        <v>4976</v>
      </c>
      <c r="L571">
        <v>68973000</v>
      </c>
      <c r="M571">
        <v>0.49326655469935299</v>
      </c>
      <c r="N571" s="1">
        <v>1.6968040612352901E-5</v>
      </c>
      <c r="O571">
        <v>0.49999151597969299</v>
      </c>
      <c r="P571" s="1">
        <v>2.7823235824614499E-4</v>
      </c>
    </row>
    <row r="572" spans="1:16" x14ac:dyDescent="0.25">
      <c r="A572">
        <v>1E-3</v>
      </c>
      <c r="B572">
        <v>16.397435897435798</v>
      </c>
      <c r="C572">
        <v>149</v>
      </c>
      <c r="D572">
        <v>-0.29193116567566502</v>
      </c>
      <c r="E572">
        <v>0.49609735663030302</v>
      </c>
      <c r="F572">
        <v>0.54074611872703005</v>
      </c>
      <c r="G572" s="1">
        <v>1.6885477253314402E-5</v>
      </c>
      <c r="H572">
        <v>0.49999155726137301</v>
      </c>
      <c r="I572" s="1">
        <v>2.7687853085883501E-4</v>
      </c>
      <c r="J572">
        <v>7692300</v>
      </c>
      <c r="K572">
        <v>4976</v>
      </c>
      <c r="L572">
        <v>68973000</v>
      </c>
      <c r="M572">
        <v>0.49326655469935299</v>
      </c>
      <c r="N572" s="1">
        <v>1.6968040612352901E-5</v>
      </c>
      <c r="O572">
        <v>0.49999151597969299</v>
      </c>
      <c r="P572" s="1">
        <v>2.7823235824614499E-4</v>
      </c>
    </row>
    <row r="573" spans="1:16" x14ac:dyDescent="0.25">
      <c r="A573" s="1">
        <v>5.0000000000000001E-4</v>
      </c>
      <c r="B573">
        <v>16.397435897435798</v>
      </c>
      <c r="C573">
        <v>146</v>
      </c>
      <c r="D573">
        <v>-0.29162052635816499</v>
      </c>
      <c r="E573">
        <v>0.48773868822806699</v>
      </c>
      <c r="F573">
        <v>0.53163517016859296</v>
      </c>
      <c r="G573" s="1">
        <v>1.6826157862248601E-5</v>
      </c>
      <c r="H573">
        <v>0.49999158692106799</v>
      </c>
      <c r="I573" s="1">
        <v>2.7590584494635801E-4</v>
      </c>
      <c r="J573">
        <v>7702000</v>
      </c>
      <c r="K573">
        <v>4976</v>
      </c>
      <c r="L573">
        <v>68973000</v>
      </c>
      <c r="M573">
        <v>0.49326655469935299</v>
      </c>
      <c r="N573" s="1">
        <v>1.6968040612352901E-5</v>
      </c>
      <c r="O573">
        <v>0.49999151597969299</v>
      </c>
      <c r="P573" s="1">
        <v>2.7823235824614499E-4</v>
      </c>
    </row>
    <row r="574" spans="1:16" x14ac:dyDescent="0.25">
      <c r="A574" s="1">
        <v>2.5000000000000001E-4</v>
      </c>
      <c r="B574">
        <v>16.397435897435798</v>
      </c>
      <c r="C574">
        <v>167</v>
      </c>
      <c r="D574">
        <v>-0.29180789586941602</v>
      </c>
      <c r="E574">
        <v>0.49039804215176203</v>
      </c>
      <c r="F574">
        <v>0.53453386594541996</v>
      </c>
      <c r="G574" s="1">
        <v>1.69214218733726E-5</v>
      </c>
      <c r="H574">
        <v>0.49999153928906298</v>
      </c>
      <c r="I574" s="1">
        <v>2.7746793046209701E-4</v>
      </c>
      <c r="J574">
        <v>9855200</v>
      </c>
      <c r="K574">
        <v>4976</v>
      </c>
      <c r="L574">
        <v>68973000</v>
      </c>
      <c r="M574">
        <v>0.49326655469935299</v>
      </c>
      <c r="N574" s="1">
        <v>1.6968040612352901E-5</v>
      </c>
      <c r="O574">
        <v>0.49999151597969299</v>
      </c>
      <c r="P574" s="1">
        <v>2.7823235824614499E-4</v>
      </c>
    </row>
    <row r="575" spans="1:16" x14ac:dyDescent="0.25">
      <c r="A575" s="1">
        <v>1.25E-4</v>
      </c>
      <c r="B575">
        <v>16.397435897435798</v>
      </c>
      <c r="C575">
        <v>171</v>
      </c>
      <c r="D575">
        <v>-0.29162212352656802</v>
      </c>
      <c r="E575">
        <v>0.49083933352218601</v>
      </c>
      <c r="F575">
        <v>0.53501487353918298</v>
      </c>
      <c r="G575" s="1">
        <v>1.67506530001082E-5</v>
      </c>
      <c r="H575">
        <v>0.499991624673499</v>
      </c>
      <c r="I575" s="1">
        <v>2.7466775880946701E-4</v>
      </c>
      <c r="J575">
        <v>11161700</v>
      </c>
      <c r="K575">
        <v>4976</v>
      </c>
      <c r="L575">
        <v>68973000</v>
      </c>
      <c r="M575">
        <v>0.49326655469935299</v>
      </c>
      <c r="N575" s="1">
        <v>1.6968040612352901E-5</v>
      </c>
      <c r="O575">
        <v>0.49999151597969299</v>
      </c>
      <c r="P575" s="1">
        <v>2.7823235824614499E-4</v>
      </c>
    </row>
    <row r="576" spans="1:16" x14ac:dyDescent="0.25">
      <c r="A576" s="1">
        <v>6.2500000000000001E-5</v>
      </c>
      <c r="B576">
        <v>16.397435897435798</v>
      </c>
      <c r="C576">
        <v>166</v>
      </c>
      <c r="D576">
        <v>-0.29177610002178</v>
      </c>
      <c r="E576">
        <v>0.497256885018866</v>
      </c>
      <c r="F576">
        <v>0.54201000467056504</v>
      </c>
      <c r="G576" s="1">
        <v>1.69838520480691E-5</v>
      </c>
      <c r="H576">
        <v>0.49999150807397502</v>
      </c>
      <c r="I576" s="1">
        <v>2.7849162524974902E-4</v>
      </c>
      <c r="J576">
        <v>11426500</v>
      </c>
      <c r="K576">
        <v>4976</v>
      </c>
      <c r="L576">
        <v>68973000</v>
      </c>
      <c r="M576">
        <v>0.49326655469935299</v>
      </c>
      <c r="N576" s="1">
        <v>1.6968040612352901E-5</v>
      </c>
      <c r="O576">
        <v>0.49999151597969299</v>
      </c>
      <c r="P576" s="1">
        <v>2.7823235824614499E-4</v>
      </c>
    </row>
    <row r="577" spans="1:16" x14ac:dyDescent="0.25">
      <c r="A577" s="1">
        <v>3.1250000000000001E-5</v>
      </c>
      <c r="B577">
        <v>16.397435897435798</v>
      </c>
      <c r="C577">
        <v>165</v>
      </c>
      <c r="D577">
        <v>-0.29157213419362099</v>
      </c>
      <c r="E577">
        <v>0.496920118648569</v>
      </c>
      <c r="F577">
        <v>0.54164292932694103</v>
      </c>
      <c r="G577" s="1">
        <v>1.6817614560182802E-5</v>
      </c>
      <c r="H577">
        <v>0.49999159119271902</v>
      </c>
      <c r="I577" s="1">
        <v>2.7576575669838199E-4</v>
      </c>
      <c r="J577">
        <v>12279500</v>
      </c>
      <c r="K577">
        <v>4976</v>
      </c>
      <c r="L577">
        <v>68973000</v>
      </c>
      <c r="M577">
        <v>0.49326655469935299</v>
      </c>
      <c r="N577" s="1">
        <v>1.6968040612352901E-5</v>
      </c>
      <c r="O577">
        <v>0.49999151597969299</v>
      </c>
      <c r="P577" s="1">
        <v>2.7823235824614499E-4</v>
      </c>
    </row>
    <row r="578" spans="1:16" x14ac:dyDescent="0.25">
      <c r="A578" s="1">
        <v>1.5625E-5</v>
      </c>
      <c r="B578">
        <v>16.397435897435798</v>
      </c>
      <c r="C578">
        <v>164</v>
      </c>
      <c r="D578">
        <v>-0.291686147720783</v>
      </c>
      <c r="E578">
        <v>0.49864742245641003</v>
      </c>
      <c r="F578">
        <v>0.543525690477487</v>
      </c>
      <c r="G578" s="1">
        <v>1.6839432509074802E-5</v>
      </c>
      <c r="H578">
        <v>0.49999158028374502</v>
      </c>
      <c r="I578" s="1">
        <v>2.7612351511675201E-4</v>
      </c>
      <c r="J578">
        <v>14736400</v>
      </c>
      <c r="K578">
        <v>4976</v>
      </c>
      <c r="L578">
        <v>68973000</v>
      </c>
      <c r="M578">
        <v>0.49326655469935299</v>
      </c>
      <c r="N578" s="1">
        <v>1.6968040612352901E-5</v>
      </c>
      <c r="O578">
        <v>0.49999151597969299</v>
      </c>
      <c r="P578" s="1">
        <v>2.7823235824614499E-4</v>
      </c>
    </row>
    <row r="579" spans="1:16" x14ac:dyDescent="0.25">
      <c r="A579" t="s">
        <v>0</v>
      </c>
      <c r="B579">
        <v>16.910256410256402</v>
      </c>
      <c r="C579">
        <v>5033</v>
      </c>
      <c r="D579">
        <v>-0.31996791911561701</v>
      </c>
      <c r="E579">
        <v>0.49437728418663202</v>
      </c>
      <c r="F579">
        <v>0.53887123976342899</v>
      </c>
      <c r="G579" s="1">
        <v>1.64751589436518E-5</v>
      </c>
      <c r="H579">
        <v>0.49999176242052801</v>
      </c>
      <c r="I579" s="1">
        <v>2.78599162136881E-4</v>
      </c>
      <c r="J579">
        <v>67704600</v>
      </c>
    </row>
    <row r="580" spans="1:16" x14ac:dyDescent="0.25">
      <c r="A580">
        <v>1.024</v>
      </c>
      <c r="B580">
        <v>16.910256410256402</v>
      </c>
      <c r="C580">
        <v>177</v>
      </c>
      <c r="D580">
        <v>-0.29479328582506598</v>
      </c>
      <c r="E580">
        <v>0.49493283305451902</v>
      </c>
      <c r="F580">
        <v>0.539476788029426</v>
      </c>
      <c r="G580" s="1">
        <v>1.64965780203862E-5</v>
      </c>
      <c r="H580">
        <v>0.49999175171098897</v>
      </c>
      <c r="I580" s="1">
        <v>2.7896136421653198E-4</v>
      </c>
      <c r="J580">
        <v>8320400</v>
      </c>
      <c r="K580">
        <v>5033</v>
      </c>
      <c r="L580">
        <v>67704600</v>
      </c>
      <c r="M580">
        <v>0.49437728418663202</v>
      </c>
      <c r="N580" s="1">
        <v>1.64751589436518E-5</v>
      </c>
      <c r="O580">
        <v>0.49999176242052801</v>
      </c>
      <c r="P580" s="1">
        <v>2.78599162136881E-4</v>
      </c>
    </row>
    <row r="581" spans="1:16" x14ac:dyDescent="0.25">
      <c r="A581">
        <v>0.51200000000000001</v>
      </c>
      <c r="B581">
        <v>16.910256410256402</v>
      </c>
      <c r="C581">
        <v>177</v>
      </c>
      <c r="D581">
        <v>-0.29479328582506598</v>
      </c>
      <c r="E581">
        <v>0.49493283305451902</v>
      </c>
      <c r="F581">
        <v>0.539476788029426</v>
      </c>
      <c r="G581" s="1">
        <v>1.64965780203862E-5</v>
      </c>
      <c r="H581">
        <v>0.49999175171098897</v>
      </c>
      <c r="I581" s="1">
        <v>2.7896136421653198E-4</v>
      </c>
      <c r="J581">
        <v>8284400</v>
      </c>
      <c r="K581">
        <v>5033</v>
      </c>
      <c r="L581">
        <v>67704600</v>
      </c>
      <c r="M581">
        <v>0.49437728418663202</v>
      </c>
      <c r="N581" s="1">
        <v>1.64751589436518E-5</v>
      </c>
      <c r="O581">
        <v>0.49999176242052801</v>
      </c>
      <c r="P581" s="1">
        <v>2.78599162136881E-4</v>
      </c>
    </row>
    <row r="582" spans="1:16" x14ac:dyDescent="0.25">
      <c r="A582">
        <v>0.25600000000000001</v>
      </c>
      <c r="B582">
        <v>16.910256410256402</v>
      </c>
      <c r="C582">
        <v>177</v>
      </c>
      <c r="D582">
        <v>-0.29479328582506598</v>
      </c>
      <c r="E582">
        <v>0.49493283305451902</v>
      </c>
      <c r="F582">
        <v>0.539476788029426</v>
      </c>
      <c r="G582" s="1">
        <v>1.64965780203862E-5</v>
      </c>
      <c r="H582">
        <v>0.49999175171098897</v>
      </c>
      <c r="I582" s="1">
        <v>2.7896136421653198E-4</v>
      </c>
      <c r="J582">
        <v>8236400</v>
      </c>
      <c r="K582">
        <v>5033</v>
      </c>
      <c r="L582">
        <v>67704600</v>
      </c>
      <c r="M582">
        <v>0.49437728418663202</v>
      </c>
      <c r="N582" s="1">
        <v>1.64751589436518E-5</v>
      </c>
      <c r="O582">
        <v>0.49999176242052801</v>
      </c>
      <c r="P582" s="1">
        <v>2.78599162136881E-4</v>
      </c>
    </row>
    <row r="583" spans="1:16" x14ac:dyDescent="0.25">
      <c r="A583">
        <v>0.128</v>
      </c>
      <c r="B583">
        <v>16.910256410256402</v>
      </c>
      <c r="C583">
        <v>150</v>
      </c>
      <c r="D583">
        <v>-0.29818699014685601</v>
      </c>
      <c r="E583">
        <v>0.49822650742398</v>
      </c>
      <c r="F583">
        <v>0.54306689309213796</v>
      </c>
      <c r="G583" s="1">
        <v>1.6394389765306201E-5</v>
      </c>
      <c r="H583">
        <v>0.49999180280511701</v>
      </c>
      <c r="I583" s="1">
        <v>2.7723333462101199E-4</v>
      </c>
      <c r="J583">
        <v>7011600</v>
      </c>
      <c r="K583">
        <v>5033</v>
      </c>
      <c r="L583">
        <v>67704600</v>
      </c>
      <c r="M583">
        <v>0.49437728418663202</v>
      </c>
      <c r="N583" s="1">
        <v>1.64751589436518E-5</v>
      </c>
      <c r="O583">
        <v>0.49999176242052801</v>
      </c>
      <c r="P583" s="1">
        <v>2.78599162136881E-4</v>
      </c>
    </row>
    <row r="584" spans="1:16" x14ac:dyDescent="0.25">
      <c r="A584">
        <v>6.4000000000000001E-2</v>
      </c>
      <c r="B584">
        <v>16.910256410256402</v>
      </c>
      <c r="C584">
        <v>150</v>
      </c>
      <c r="D584">
        <v>-0.29818699014685601</v>
      </c>
      <c r="E584">
        <v>0.49822650742398</v>
      </c>
      <c r="F584">
        <v>0.54306689309213796</v>
      </c>
      <c r="G584" s="1">
        <v>1.6394389765306201E-5</v>
      </c>
      <c r="H584">
        <v>0.49999180280511701</v>
      </c>
      <c r="I584" s="1">
        <v>2.7723333462101199E-4</v>
      </c>
      <c r="J584">
        <v>6919700</v>
      </c>
      <c r="K584">
        <v>5033</v>
      </c>
      <c r="L584">
        <v>67704600</v>
      </c>
      <c r="M584">
        <v>0.49437728418663202</v>
      </c>
      <c r="N584" s="1">
        <v>1.64751589436518E-5</v>
      </c>
      <c r="O584">
        <v>0.49999176242052801</v>
      </c>
      <c r="P584" s="1">
        <v>2.78599162136881E-4</v>
      </c>
    </row>
    <row r="585" spans="1:16" x14ac:dyDescent="0.25">
      <c r="A585">
        <v>3.2000000000000001E-2</v>
      </c>
      <c r="B585">
        <v>16.910256410256402</v>
      </c>
      <c r="C585">
        <v>155</v>
      </c>
      <c r="D585">
        <v>-0.29538101977088199</v>
      </c>
      <c r="E585">
        <v>0.49517652231391601</v>
      </c>
      <c r="F585">
        <v>0.53974240932216899</v>
      </c>
      <c r="G585" s="1">
        <v>1.6353874776386901E-5</v>
      </c>
      <c r="H585">
        <v>0.49999182306261097</v>
      </c>
      <c r="I585" s="1">
        <v>2.7654821576992699E-4</v>
      </c>
      <c r="J585">
        <v>7236500</v>
      </c>
      <c r="K585">
        <v>5033</v>
      </c>
      <c r="L585">
        <v>67704600</v>
      </c>
      <c r="M585">
        <v>0.49437728418663202</v>
      </c>
      <c r="N585" s="1">
        <v>1.64751589436518E-5</v>
      </c>
      <c r="O585">
        <v>0.49999176242052801</v>
      </c>
      <c r="P585" s="1">
        <v>2.78599162136881E-4</v>
      </c>
    </row>
    <row r="586" spans="1:16" x14ac:dyDescent="0.25">
      <c r="A586">
        <v>1.6E-2</v>
      </c>
      <c r="B586">
        <v>16.910256410256402</v>
      </c>
      <c r="C586">
        <v>183</v>
      </c>
      <c r="D586">
        <v>-0.27539472823647698</v>
      </c>
      <c r="E586">
        <v>0.490764626071021</v>
      </c>
      <c r="F586">
        <v>0.53493344241741303</v>
      </c>
      <c r="G586" s="1">
        <v>1.63627019261758E-5</v>
      </c>
      <c r="H586">
        <v>0.49999181864903602</v>
      </c>
      <c r="I586" s="1">
        <v>2.76697485136229E-4</v>
      </c>
      <c r="J586">
        <v>8534000</v>
      </c>
      <c r="K586">
        <v>5033</v>
      </c>
      <c r="L586">
        <v>67704600</v>
      </c>
      <c r="M586">
        <v>0.49437728418663202</v>
      </c>
      <c r="N586" s="1">
        <v>1.64751589436518E-5</v>
      </c>
      <c r="O586">
        <v>0.49999176242052801</v>
      </c>
      <c r="P586" s="1">
        <v>2.78599162136881E-4</v>
      </c>
    </row>
    <row r="587" spans="1:16" x14ac:dyDescent="0.25">
      <c r="A587">
        <v>8.0000000000000002E-3</v>
      </c>
      <c r="B587">
        <v>16.910256410256402</v>
      </c>
      <c r="C587">
        <v>173</v>
      </c>
      <c r="D587">
        <v>-0.27195424711652599</v>
      </c>
      <c r="E587">
        <v>0.48945088493519101</v>
      </c>
      <c r="F587">
        <v>0.53350146457935899</v>
      </c>
      <c r="G587" s="1">
        <v>1.6302415784097399E-5</v>
      </c>
      <c r="H587">
        <v>0.49999184879210701</v>
      </c>
      <c r="I587" s="1">
        <v>2.75678031015698E-4</v>
      </c>
      <c r="J587">
        <v>9151800</v>
      </c>
      <c r="K587">
        <v>5033</v>
      </c>
      <c r="L587">
        <v>67704600</v>
      </c>
      <c r="M587">
        <v>0.49437728418663202</v>
      </c>
      <c r="N587" s="1">
        <v>1.64751589436518E-5</v>
      </c>
      <c r="O587">
        <v>0.49999176242052801</v>
      </c>
      <c r="P587" s="1">
        <v>2.78599162136881E-4</v>
      </c>
    </row>
    <row r="588" spans="1:16" x14ac:dyDescent="0.25">
      <c r="A588">
        <v>4.0000000000000001E-3</v>
      </c>
      <c r="B588">
        <v>16.910256410256402</v>
      </c>
      <c r="C588">
        <v>141</v>
      </c>
      <c r="D588">
        <v>-0.29040955648327299</v>
      </c>
      <c r="E588">
        <v>0.49112937835308901</v>
      </c>
      <c r="F588">
        <v>0.53533102240486796</v>
      </c>
      <c r="G588" s="1">
        <v>1.6423055300140899E-5</v>
      </c>
      <c r="H588">
        <v>0.49999178847234899</v>
      </c>
      <c r="I588" s="1">
        <v>2.7771807616520401E-4</v>
      </c>
      <c r="J588">
        <v>6552200</v>
      </c>
      <c r="K588">
        <v>5033</v>
      </c>
      <c r="L588">
        <v>67704600</v>
      </c>
      <c r="M588">
        <v>0.49437728418663202</v>
      </c>
      <c r="N588" s="1">
        <v>1.64751589436518E-5</v>
      </c>
      <c r="O588">
        <v>0.49999176242052801</v>
      </c>
      <c r="P588" s="1">
        <v>2.78599162136881E-4</v>
      </c>
    </row>
    <row r="589" spans="1:16" x14ac:dyDescent="0.25">
      <c r="A589">
        <v>2E-3</v>
      </c>
      <c r="B589">
        <v>16.910256410256402</v>
      </c>
      <c r="C589">
        <v>206</v>
      </c>
      <c r="D589">
        <v>-0.27852729981108798</v>
      </c>
      <c r="E589">
        <v>0.49701998767454397</v>
      </c>
      <c r="F589">
        <v>0.54175178656525302</v>
      </c>
      <c r="G589" s="1">
        <v>1.6572973785433599E-5</v>
      </c>
      <c r="H589">
        <v>0.49999171351310701</v>
      </c>
      <c r="I589" s="1">
        <v>2.8025323619214001E-4</v>
      </c>
      <c r="J589">
        <v>9770000</v>
      </c>
      <c r="K589">
        <v>5033</v>
      </c>
      <c r="L589">
        <v>67704600</v>
      </c>
      <c r="M589">
        <v>0.49437728418663202</v>
      </c>
      <c r="N589" s="1">
        <v>1.64751589436518E-5</v>
      </c>
      <c r="O589">
        <v>0.49999176242052801</v>
      </c>
      <c r="P589" s="1">
        <v>2.78599162136881E-4</v>
      </c>
    </row>
    <row r="590" spans="1:16" x14ac:dyDescent="0.25">
      <c r="A590">
        <v>1E-3</v>
      </c>
      <c r="B590">
        <v>16.910256410256402</v>
      </c>
      <c r="C590">
        <v>152</v>
      </c>
      <c r="D590">
        <v>-0.29195173914480299</v>
      </c>
      <c r="E590">
        <v>0.493821987002937</v>
      </c>
      <c r="F590">
        <v>0.53826596583320196</v>
      </c>
      <c r="G590" s="1">
        <v>1.6545505464704501E-5</v>
      </c>
      <c r="H590">
        <v>0.49999172724726698</v>
      </c>
      <c r="I590" s="1">
        <v>2.7978873984545199E-4</v>
      </c>
      <c r="J590">
        <v>7604300</v>
      </c>
      <c r="K590">
        <v>5033</v>
      </c>
      <c r="L590">
        <v>67704600</v>
      </c>
      <c r="M590">
        <v>0.49437728418663202</v>
      </c>
      <c r="N590" s="1">
        <v>1.64751589436518E-5</v>
      </c>
      <c r="O590">
        <v>0.49999176242052801</v>
      </c>
      <c r="P590" s="1">
        <v>2.78599162136881E-4</v>
      </c>
    </row>
    <row r="591" spans="1:16" x14ac:dyDescent="0.25">
      <c r="A591" s="1">
        <v>5.0000000000000001E-4</v>
      </c>
      <c r="B591">
        <v>16.910256410256402</v>
      </c>
      <c r="C591">
        <v>153</v>
      </c>
      <c r="D591">
        <v>-0.29175435544084799</v>
      </c>
      <c r="E591">
        <v>0.49196760139387702</v>
      </c>
      <c r="F591">
        <v>0.53624468551932603</v>
      </c>
      <c r="G591" s="1">
        <v>1.6394893323057301E-5</v>
      </c>
      <c r="H591">
        <v>0.49999180255333803</v>
      </c>
      <c r="I591" s="1">
        <v>2.772418499117E-4</v>
      </c>
      <c r="J591">
        <v>7836400</v>
      </c>
      <c r="K591">
        <v>5033</v>
      </c>
      <c r="L591">
        <v>67704600</v>
      </c>
      <c r="M591">
        <v>0.49437728418663202</v>
      </c>
      <c r="N591" s="1">
        <v>1.64751589436518E-5</v>
      </c>
      <c r="O591">
        <v>0.49999176242052801</v>
      </c>
      <c r="P591" s="1">
        <v>2.78599162136881E-4</v>
      </c>
    </row>
    <row r="592" spans="1:16" x14ac:dyDescent="0.25">
      <c r="A592" s="1">
        <v>2.5000000000000001E-4</v>
      </c>
      <c r="B592">
        <v>16.910256410256402</v>
      </c>
      <c r="C592">
        <v>170</v>
      </c>
      <c r="D592">
        <v>-0.29162106897909001</v>
      </c>
      <c r="E592">
        <v>0.49010365212058898</v>
      </c>
      <c r="F592">
        <v>0.53421298081144197</v>
      </c>
      <c r="G592" s="1">
        <v>1.63928191816431E-5</v>
      </c>
      <c r="H592">
        <v>0.49999180359040901</v>
      </c>
      <c r="I592" s="1">
        <v>2.7720677564855499E-4</v>
      </c>
      <c r="J592">
        <v>9839100</v>
      </c>
      <c r="K592">
        <v>5033</v>
      </c>
      <c r="L592">
        <v>67704600</v>
      </c>
      <c r="M592">
        <v>0.49437728418663202</v>
      </c>
      <c r="N592" s="1">
        <v>1.64751589436518E-5</v>
      </c>
      <c r="O592">
        <v>0.49999176242052801</v>
      </c>
      <c r="P592" s="1">
        <v>2.78599162136881E-4</v>
      </c>
    </row>
    <row r="593" spans="1:16" x14ac:dyDescent="0.25">
      <c r="A593" s="1">
        <v>1.25E-4</v>
      </c>
      <c r="B593">
        <v>16.910256410256402</v>
      </c>
      <c r="C593">
        <v>166</v>
      </c>
      <c r="D593">
        <v>-0.29176962055248601</v>
      </c>
      <c r="E593">
        <v>0.49616699400501002</v>
      </c>
      <c r="F593">
        <v>0.54082202346546104</v>
      </c>
      <c r="G593" s="1">
        <v>1.63728935211882E-5</v>
      </c>
      <c r="H593">
        <v>0.49999181355323902</v>
      </c>
      <c r="I593" s="1">
        <v>2.7686982762111802E-4</v>
      </c>
      <c r="J593">
        <v>10662400</v>
      </c>
      <c r="K593">
        <v>5033</v>
      </c>
      <c r="L593">
        <v>67704600</v>
      </c>
      <c r="M593">
        <v>0.49437728418663202</v>
      </c>
      <c r="N593" s="1">
        <v>1.64751589436518E-5</v>
      </c>
      <c r="O593">
        <v>0.49999176242052801</v>
      </c>
      <c r="P593" s="1">
        <v>2.78599162136881E-4</v>
      </c>
    </row>
    <row r="594" spans="1:16" x14ac:dyDescent="0.25">
      <c r="A594" s="1">
        <v>6.2500000000000001E-5</v>
      </c>
      <c r="B594">
        <v>16.910256410256402</v>
      </c>
      <c r="C594">
        <v>165</v>
      </c>
      <c r="D594">
        <v>-0.29184416900871901</v>
      </c>
      <c r="E594">
        <v>0.49797471939789101</v>
      </c>
      <c r="F594">
        <v>0.54279244414370098</v>
      </c>
      <c r="G594" s="1">
        <v>1.63533014271299E-5</v>
      </c>
      <c r="H594">
        <v>0.49999182334928599</v>
      </c>
      <c r="I594" s="1">
        <v>2.7653852028698E-4</v>
      </c>
      <c r="J594">
        <v>11361200</v>
      </c>
      <c r="K594">
        <v>5033</v>
      </c>
      <c r="L594">
        <v>67704600</v>
      </c>
      <c r="M594">
        <v>0.49437728418663202</v>
      </c>
      <c r="N594" s="1">
        <v>1.64751589436518E-5</v>
      </c>
      <c r="O594">
        <v>0.49999176242052801</v>
      </c>
      <c r="P594" s="1">
        <v>2.78599162136881E-4</v>
      </c>
    </row>
    <row r="595" spans="1:16" x14ac:dyDescent="0.25">
      <c r="A595" s="1">
        <v>3.1250000000000001E-5</v>
      </c>
      <c r="B595">
        <v>16.910256410256402</v>
      </c>
      <c r="C595">
        <v>162</v>
      </c>
      <c r="D595">
        <v>-0.29180634299178299</v>
      </c>
      <c r="E595">
        <v>0.48859486376133199</v>
      </c>
      <c r="F595">
        <v>0.53256840149985196</v>
      </c>
      <c r="G595" s="1">
        <v>1.63211482665515E-5</v>
      </c>
      <c r="H595">
        <v>0.499991839425866</v>
      </c>
      <c r="I595" s="1">
        <v>2.7599480209719698E-4</v>
      </c>
      <c r="J595">
        <v>12149200</v>
      </c>
      <c r="K595">
        <v>5033</v>
      </c>
      <c r="L595">
        <v>67704600</v>
      </c>
      <c r="M595">
        <v>0.49437728418663202</v>
      </c>
      <c r="N595" s="1">
        <v>1.64751589436518E-5</v>
      </c>
      <c r="O595">
        <v>0.49999176242052801</v>
      </c>
      <c r="P595" s="1">
        <v>2.78599162136881E-4</v>
      </c>
    </row>
    <row r="596" spans="1:16" x14ac:dyDescent="0.25">
      <c r="A596" s="1">
        <v>1.5625E-5</v>
      </c>
      <c r="B596">
        <v>16.910256410256402</v>
      </c>
      <c r="C596">
        <v>165</v>
      </c>
      <c r="D596">
        <v>-0.29170901946364702</v>
      </c>
      <c r="E596">
        <v>0.497569390083695</v>
      </c>
      <c r="F596">
        <v>0.54235063519122795</v>
      </c>
      <c r="G596" s="1">
        <v>1.6248944117336299E-5</v>
      </c>
      <c r="H596">
        <v>0.499991875527941</v>
      </c>
      <c r="I596" s="1">
        <v>2.7477381142008501E-4</v>
      </c>
      <c r="J596">
        <v>13303600</v>
      </c>
      <c r="K596">
        <v>5033</v>
      </c>
      <c r="L596">
        <v>67704600</v>
      </c>
      <c r="M596">
        <v>0.49437728418663202</v>
      </c>
      <c r="N596" s="1">
        <v>1.64751589436518E-5</v>
      </c>
      <c r="O596">
        <v>0.49999176242052801</v>
      </c>
      <c r="P596" s="1">
        <v>2.78599162136881E-4</v>
      </c>
    </row>
    <row r="597" spans="1:16" x14ac:dyDescent="0.25">
      <c r="A597" t="s">
        <v>0</v>
      </c>
      <c r="B597">
        <v>17.423076923076898</v>
      </c>
      <c r="C597">
        <v>5107</v>
      </c>
      <c r="D597">
        <v>-0.31956021836335102</v>
      </c>
      <c r="E597">
        <v>0.49379222180460403</v>
      </c>
      <c r="F597">
        <v>0.538233521767019</v>
      </c>
      <c r="G597" s="1">
        <v>1.50394277294019E-5</v>
      </c>
      <c r="H597">
        <v>0.49999248028613502</v>
      </c>
      <c r="I597" s="1">
        <v>2.6203310620842498E-4</v>
      </c>
      <c r="J597">
        <v>70783300</v>
      </c>
    </row>
    <row r="598" spans="1:16" x14ac:dyDescent="0.25">
      <c r="A598">
        <v>1.024</v>
      </c>
      <c r="B598">
        <v>17.423076923076898</v>
      </c>
      <c r="C598">
        <v>192</v>
      </c>
      <c r="D598">
        <v>-0.29482209250980002</v>
      </c>
      <c r="E598">
        <v>0.49543709148516601</v>
      </c>
      <c r="F598">
        <v>0.54002642971883097</v>
      </c>
      <c r="G598" s="1">
        <v>1.4994327946493599E-5</v>
      </c>
      <c r="H598">
        <v>0.49999250283602598</v>
      </c>
      <c r="I598" s="1">
        <v>2.6124732922160098E-4</v>
      </c>
      <c r="J598">
        <v>10486900</v>
      </c>
      <c r="K598">
        <v>5107</v>
      </c>
      <c r="L598">
        <v>70783300</v>
      </c>
      <c r="M598">
        <v>0.49379222180460403</v>
      </c>
      <c r="N598" s="1">
        <v>1.50394277294019E-5</v>
      </c>
      <c r="O598">
        <v>0.49999248028613502</v>
      </c>
      <c r="P598" s="1">
        <v>2.6203310620842498E-4</v>
      </c>
    </row>
    <row r="599" spans="1:16" x14ac:dyDescent="0.25">
      <c r="A599">
        <v>0.51200000000000001</v>
      </c>
      <c r="B599">
        <v>17.423076923076898</v>
      </c>
      <c r="C599">
        <v>192</v>
      </c>
      <c r="D599">
        <v>-0.29482209250980002</v>
      </c>
      <c r="E599">
        <v>0.49543709148516601</v>
      </c>
      <c r="F599">
        <v>0.54002642971883097</v>
      </c>
      <c r="G599" s="1">
        <v>1.4994327946493599E-5</v>
      </c>
      <c r="H599">
        <v>0.49999250283602598</v>
      </c>
      <c r="I599" s="1">
        <v>2.6124732922160098E-4</v>
      </c>
      <c r="J599">
        <v>8816600</v>
      </c>
      <c r="K599">
        <v>5107</v>
      </c>
      <c r="L599">
        <v>70783300</v>
      </c>
      <c r="M599">
        <v>0.49379222180460403</v>
      </c>
      <c r="N599" s="1">
        <v>1.50394277294019E-5</v>
      </c>
      <c r="O599">
        <v>0.49999248028613502</v>
      </c>
      <c r="P599" s="1">
        <v>2.6203310620842498E-4</v>
      </c>
    </row>
    <row r="600" spans="1:16" x14ac:dyDescent="0.25">
      <c r="A600">
        <v>0.25600000000000001</v>
      </c>
      <c r="B600">
        <v>17.423076923076898</v>
      </c>
      <c r="C600">
        <v>192</v>
      </c>
      <c r="D600">
        <v>-0.29482209250980002</v>
      </c>
      <c r="E600">
        <v>0.49543709148516601</v>
      </c>
      <c r="F600">
        <v>0.54002642971883097</v>
      </c>
      <c r="G600" s="1">
        <v>1.4994327946493599E-5</v>
      </c>
      <c r="H600">
        <v>0.49999250283602598</v>
      </c>
      <c r="I600" s="1">
        <v>2.6124732922160098E-4</v>
      </c>
      <c r="J600">
        <v>8683400</v>
      </c>
      <c r="K600">
        <v>5107</v>
      </c>
      <c r="L600">
        <v>70783300</v>
      </c>
      <c r="M600">
        <v>0.49379222180460403</v>
      </c>
      <c r="N600" s="1">
        <v>1.50394277294019E-5</v>
      </c>
      <c r="O600">
        <v>0.49999248028613502</v>
      </c>
      <c r="P600" s="1">
        <v>2.6203310620842498E-4</v>
      </c>
    </row>
    <row r="601" spans="1:16" x14ac:dyDescent="0.25">
      <c r="A601">
        <v>0.128</v>
      </c>
      <c r="B601">
        <v>17.423076923076898</v>
      </c>
      <c r="C601">
        <v>149</v>
      </c>
      <c r="D601">
        <v>-0.29811317813883098</v>
      </c>
      <c r="E601">
        <v>0.49753447898063402</v>
      </c>
      <c r="F601">
        <v>0.54231258208889099</v>
      </c>
      <c r="G601" s="1">
        <v>1.4830811792321201E-5</v>
      </c>
      <c r="H601">
        <v>0.49999258459410301</v>
      </c>
      <c r="I601" s="1">
        <v>2.58398374689289E-4</v>
      </c>
      <c r="J601">
        <v>7354600</v>
      </c>
      <c r="K601">
        <v>5107</v>
      </c>
      <c r="L601">
        <v>70783300</v>
      </c>
      <c r="M601">
        <v>0.49379222180460403</v>
      </c>
      <c r="N601" s="1">
        <v>1.50394277294019E-5</v>
      </c>
      <c r="O601">
        <v>0.49999248028613502</v>
      </c>
      <c r="P601" s="1">
        <v>2.6203310620842498E-4</v>
      </c>
    </row>
    <row r="602" spans="1:16" x14ac:dyDescent="0.25">
      <c r="A602">
        <v>6.4000000000000001E-2</v>
      </c>
      <c r="B602">
        <v>17.423076923076898</v>
      </c>
      <c r="C602">
        <v>149</v>
      </c>
      <c r="D602">
        <v>-0.29811317813883098</v>
      </c>
      <c r="E602">
        <v>0.49753447898063402</v>
      </c>
      <c r="F602">
        <v>0.54231258208889099</v>
      </c>
      <c r="G602" s="1">
        <v>1.4830811792321201E-5</v>
      </c>
      <c r="H602">
        <v>0.49999258459410301</v>
      </c>
      <c r="I602" s="1">
        <v>2.58398374689289E-4</v>
      </c>
      <c r="J602">
        <v>6953200</v>
      </c>
      <c r="K602">
        <v>5107</v>
      </c>
      <c r="L602">
        <v>70783300</v>
      </c>
      <c r="M602">
        <v>0.49379222180460403</v>
      </c>
      <c r="N602" s="1">
        <v>1.50394277294019E-5</v>
      </c>
      <c r="O602">
        <v>0.49999248028613502</v>
      </c>
      <c r="P602" s="1">
        <v>2.6203310620842498E-4</v>
      </c>
    </row>
    <row r="603" spans="1:16" x14ac:dyDescent="0.25">
      <c r="A603">
        <v>3.2000000000000001E-2</v>
      </c>
      <c r="B603">
        <v>17.423076923076898</v>
      </c>
      <c r="C603">
        <v>156</v>
      </c>
      <c r="D603">
        <v>-0.29535838683911902</v>
      </c>
      <c r="E603">
        <v>0.49333419678333201</v>
      </c>
      <c r="F603">
        <v>0.53773427449383204</v>
      </c>
      <c r="G603" s="1">
        <v>1.49620649241288E-5</v>
      </c>
      <c r="H603">
        <v>0.49999251896753699</v>
      </c>
      <c r="I603" s="1">
        <v>2.60685208101168E-4</v>
      </c>
      <c r="J603">
        <v>7377500</v>
      </c>
      <c r="K603">
        <v>5107</v>
      </c>
      <c r="L603">
        <v>70783300</v>
      </c>
      <c r="M603">
        <v>0.49379222180460403</v>
      </c>
      <c r="N603" s="1">
        <v>1.50394277294019E-5</v>
      </c>
      <c r="O603">
        <v>0.49999248028613502</v>
      </c>
      <c r="P603" s="1">
        <v>2.6203310620842498E-4</v>
      </c>
    </row>
    <row r="604" spans="1:16" x14ac:dyDescent="0.25">
      <c r="A604">
        <v>1.6E-2</v>
      </c>
      <c r="B604">
        <v>17.423076923076898</v>
      </c>
      <c r="C604">
        <v>187</v>
      </c>
      <c r="D604">
        <v>-0.27557223612109499</v>
      </c>
      <c r="E604">
        <v>0.49307315586615602</v>
      </c>
      <c r="F604">
        <v>0.53744973989411005</v>
      </c>
      <c r="G604" s="1">
        <v>1.4989057202319201E-5</v>
      </c>
      <c r="H604">
        <v>0.49999250547139801</v>
      </c>
      <c r="I604" s="1">
        <v>2.61155496640408E-4</v>
      </c>
      <c r="J604">
        <v>8658100</v>
      </c>
      <c r="K604">
        <v>5107</v>
      </c>
      <c r="L604">
        <v>70783300</v>
      </c>
      <c r="M604">
        <v>0.49379222180460403</v>
      </c>
      <c r="N604" s="1">
        <v>1.50394277294019E-5</v>
      </c>
      <c r="O604">
        <v>0.49999248028613502</v>
      </c>
      <c r="P604" s="1">
        <v>2.6203310620842498E-4</v>
      </c>
    </row>
    <row r="605" spans="1:16" x14ac:dyDescent="0.25">
      <c r="A605">
        <v>8.0000000000000002E-3</v>
      </c>
      <c r="B605">
        <v>17.423076923076898</v>
      </c>
      <c r="C605">
        <v>171</v>
      </c>
      <c r="D605">
        <v>-0.27189521315104398</v>
      </c>
      <c r="E605">
        <v>0.49455142765611199</v>
      </c>
      <c r="F605">
        <v>0.53906105614516198</v>
      </c>
      <c r="G605" s="1">
        <v>1.50093112645244E-5</v>
      </c>
      <c r="H605">
        <v>0.49999249534436702</v>
      </c>
      <c r="I605" s="1">
        <v>2.61508384724214E-4</v>
      </c>
      <c r="J605">
        <v>7739600</v>
      </c>
      <c r="K605">
        <v>5107</v>
      </c>
      <c r="L605">
        <v>70783300</v>
      </c>
      <c r="M605">
        <v>0.49379222180460403</v>
      </c>
      <c r="N605" s="1">
        <v>1.50394277294019E-5</v>
      </c>
      <c r="O605">
        <v>0.49999248028613502</v>
      </c>
      <c r="P605" s="1">
        <v>2.6203310620842498E-4</v>
      </c>
    </row>
    <row r="606" spans="1:16" x14ac:dyDescent="0.25">
      <c r="A606">
        <v>4.0000000000000001E-3</v>
      </c>
      <c r="B606">
        <v>17.423076923076898</v>
      </c>
      <c r="C606">
        <v>141</v>
      </c>
      <c r="D606">
        <v>-0.29042417290057099</v>
      </c>
      <c r="E606">
        <v>0.49250258257780499</v>
      </c>
      <c r="F606">
        <v>0.53682781500980703</v>
      </c>
      <c r="G606" s="1">
        <v>1.50641946150553E-5</v>
      </c>
      <c r="H606">
        <v>0.49999246790269197</v>
      </c>
      <c r="I606" s="1">
        <v>2.6246462156230999E-4</v>
      </c>
      <c r="J606">
        <v>6754400</v>
      </c>
      <c r="K606">
        <v>5107</v>
      </c>
      <c r="L606">
        <v>70783300</v>
      </c>
      <c r="M606">
        <v>0.49379222180460403</v>
      </c>
      <c r="N606" s="1">
        <v>1.50394277294019E-5</v>
      </c>
      <c r="O606">
        <v>0.49999248028613502</v>
      </c>
      <c r="P606" s="1">
        <v>2.6203310620842498E-4</v>
      </c>
    </row>
    <row r="607" spans="1:16" x14ac:dyDescent="0.25">
      <c r="A607">
        <v>2E-3</v>
      </c>
      <c r="B607">
        <v>17.423076923076898</v>
      </c>
      <c r="C607">
        <v>236</v>
      </c>
      <c r="D607">
        <v>-0.27874621704438302</v>
      </c>
      <c r="E607">
        <v>0.49569298745172002</v>
      </c>
      <c r="F607">
        <v>0.54030535632237497</v>
      </c>
      <c r="G607" s="1">
        <v>1.5115412930866101E-5</v>
      </c>
      <c r="H607">
        <v>0.49999244229353401</v>
      </c>
      <c r="I607" s="1">
        <v>2.6335700221855198E-4</v>
      </c>
      <c r="J607">
        <v>10981500</v>
      </c>
      <c r="K607">
        <v>5107</v>
      </c>
      <c r="L607">
        <v>70783300</v>
      </c>
      <c r="M607">
        <v>0.49379222180460403</v>
      </c>
      <c r="N607" s="1">
        <v>1.50394277294019E-5</v>
      </c>
      <c r="O607">
        <v>0.49999248028613502</v>
      </c>
      <c r="P607" s="1">
        <v>2.6203310620842498E-4</v>
      </c>
    </row>
    <row r="608" spans="1:16" x14ac:dyDescent="0.25">
      <c r="A608">
        <v>1E-3</v>
      </c>
      <c r="B608">
        <v>17.423076923076898</v>
      </c>
      <c r="C608">
        <v>148</v>
      </c>
      <c r="D608">
        <v>-0.29152226602305698</v>
      </c>
      <c r="E608">
        <v>0.48817915888708002</v>
      </c>
      <c r="F608">
        <v>0.53211528318691703</v>
      </c>
      <c r="G608" s="1">
        <v>1.49814538842329E-5</v>
      </c>
      <c r="H608">
        <v>0.499992509273057</v>
      </c>
      <c r="I608" s="1">
        <v>2.6102302344452099E-4</v>
      </c>
      <c r="J608">
        <v>7518800</v>
      </c>
      <c r="K608">
        <v>5107</v>
      </c>
      <c r="L608">
        <v>70783300</v>
      </c>
      <c r="M608">
        <v>0.49379222180460403</v>
      </c>
      <c r="N608" s="1">
        <v>1.50394277294019E-5</v>
      </c>
      <c r="O608">
        <v>0.49999248028613502</v>
      </c>
      <c r="P608" s="1">
        <v>2.6203310620842498E-4</v>
      </c>
    </row>
    <row r="609" spans="1:16" x14ac:dyDescent="0.25">
      <c r="A609" s="1">
        <v>5.0000000000000001E-4</v>
      </c>
      <c r="B609">
        <v>17.423076923076898</v>
      </c>
      <c r="C609">
        <v>152</v>
      </c>
      <c r="D609">
        <v>-0.29169933775097001</v>
      </c>
      <c r="E609">
        <v>0.49781980565412298</v>
      </c>
      <c r="F609">
        <v>0.54262358816299405</v>
      </c>
      <c r="G609" s="1">
        <v>1.49451603264072E-5</v>
      </c>
      <c r="H609">
        <v>0.49999252741983602</v>
      </c>
      <c r="I609" s="1">
        <v>2.6039067799471001E-4</v>
      </c>
      <c r="J609">
        <v>7926800</v>
      </c>
      <c r="K609">
        <v>5107</v>
      </c>
      <c r="L609">
        <v>70783300</v>
      </c>
      <c r="M609">
        <v>0.49379222180460403</v>
      </c>
      <c r="N609" s="1">
        <v>1.50394277294019E-5</v>
      </c>
      <c r="O609">
        <v>0.49999248028613502</v>
      </c>
      <c r="P609" s="1">
        <v>2.6203310620842498E-4</v>
      </c>
    </row>
    <row r="610" spans="1:16" x14ac:dyDescent="0.25">
      <c r="A610" s="1">
        <v>2.5000000000000001E-4</v>
      </c>
      <c r="B610">
        <v>17.423076923076898</v>
      </c>
      <c r="C610">
        <v>166</v>
      </c>
      <c r="D610">
        <v>-0.29190849070999503</v>
      </c>
      <c r="E610">
        <v>0.49754105054048098</v>
      </c>
      <c r="F610">
        <v>0.54231974508912495</v>
      </c>
      <c r="G610" s="1">
        <v>1.4773581858196199E-5</v>
      </c>
      <c r="H610">
        <v>0.49999261320907001</v>
      </c>
      <c r="I610" s="1">
        <v>2.5740125314472598E-4</v>
      </c>
      <c r="J610">
        <v>11015700</v>
      </c>
      <c r="K610">
        <v>5107</v>
      </c>
      <c r="L610">
        <v>70783300</v>
      </c>
      <c r="M610">
        <v>0.49379222180460403</v>
      </c>
      <c r="N610" s="1">
        <v>1.50394277294019E-5</v>
      </c>
      <c r="O610">
        <v>0.49999248028613502</v>
      </c>
      <c r="P610" s="1">
        <v>2.6203310620842498E-4</v>
      </c>
    </row>
    <row r="611" spans="1:16" x14ac:dyDescent="0.25">
      <c r="A611" s="1">
        <v>1.25E-4</v>
      </c>
      <c r="B611">
        <v>17.423076923076898</v>
      </c>
      <c r="C611">
        <v>175</v>
      </c>
      <c r="D611">
        <v>-0.29165727872427299</v>
      </c>
      <c r="E611">
        <v>0.49142303441865798</v>
      </c>
      <c r="F611">
        <v>0.53565110751633704</v>
      </c>
      <c r="G611" s="1">
        <v>1.48110831836856E-5</v>
      </c>
      <c r="H611">
        <v>0.49999259445840799</v>
      </c>
      <c r="I611" s="1">
        <v>2.5805464162344499E-4</v>
      </c>
      <c r="J611">
        <v>11154400</v>
      </c>
      <c r="K611">
        <v>5107</v>
      </c>
      <c r="L611">
        <v>70783300</v>
      </c>
      <c r="M611">
        <v>0.49379222180460403</v>
      </c>
      <c r="N611" s="1">
        <v>1.50394277294019E-5</v>
      </c>
      <c r="O611">
        <v>0.49999248028613502</v>
      </c>
      <c r="P611" s="1">
        <v>2.6203310620842498E-4</v>
      </c>
    </row>
    <row r="612" spans="1:16" x14ac:dyDescent="0.25">
      <c r="A612" s="1">
        <v>6.2500000000000001E-5</v>
      </c>
      <c r="B612">
        <v>17.423076923076898</v>
      </c>
      <c r="C612">
        <v>169</v>
      </c>
      <c r="D612">
        <v>-0.29169190450179999</v>
      </c>
      <c r="E612">
        <v>0.49881334567854002</v>
      </c>
      <c r="F612">
        <v>0.54370654678960895</v>
      </c>
      <c r="G612" s="1">
        <v>1.48727546593896E-5</v>
      </c>
      <c r="H612">
        <v>0.49999256362267003</v>
      </c>
      <c r="I612" s="1">
        <v>2.5912914848859602E-4</v>
      </c>
      <c r="J612">
        <v>11849200</v>
      </c>
      <c r="K612">
        <v>5107</v>
      </c>
      <c r="L612">
        <v>70783300</v>
      </c>
      <c r="M612">
        <v>0.49379222180460403</v>
      </c>
      <c r="N612" s="1">
        <v>1.50394277294019E-5</v>
      </c>
      <c r="O612">
        <v>0.49999248028613502</v>
      </c>
      <c r="P612" s="1">
        <v>2.6203310620842498E-4</v>
      </c>
    </row>
    <row r="613" spans="1:16" x14ac:dyDescent="0.25">
      <c r="A613" s="1">
        <v>3.1250000000000001E-5</v>
      </c>
      <c r="B613">
        <v>17.423076923076898</v>
      </c>
      <c r="C613">
        <v>170</v>
      </c>
      <c r="D613">
        <v>-0.29177866523860102</v>
      </c>
      <c r="E613">
        <v>0.49370997420461998</v>
      </c>
      <c r="F613">
        <v>0.53814387188303603</v>
      </c>
      <c r="G613" s="1">
        <v>1.49495314970549E-5</v>
      </c>
      <c r="H613">
        <v>0.49999252523425097</v>
      </c>
      <c r="I613" s="1">
        <v>2.6046683723714902E-4</v>
      </c>
      <c r="J613">
        <v>12683500</v>
      </c>
      <c r="K613">
        <v>5107</v>
      </c>
      <c r="L613">
        <v>70783300</v>
      </c>
      <c r="M613">
        <v>0.49379222180460403</v>
      </c>
      <c r="N613" s="1">
        <v>1.50394277294019E-5</v>
      </c>
      <c r="O613">
        <v>0.49999248028613502</v>
      </c>
      <c r="P613" s="1">
        <v>2.6203310620842498E-4</v>
      </c>
    </row>
    <row r="614" spans="1:16" x14ac:dyDescent="0.25">
      <c r="A614" s="1">
        <v>1.5625E-5</v>
      </c>
      <c r="B614">
        <v>17.423076923076898</v>
      </c>
      <c r="C614">
        <v>166</v>
      </c>
      <c r="D614">
        <v>-0.291738207155053</v>
      </c>
      <c r="E614">
        <v>0.489995401787235</v>
      </c>
      <c r="F614">
        <v>0.53409498794808596</v>
      </c>
      <c r="G614" s="1">
        <v>1.5032981490192799E-5</v>
      </c>
      <c r="H614">
        <v>0.49999248350925402</v>
      </c>
      <c r="I614" s="1">
        <v>2.6192079288682099E-4</v>
      </c>
      <c r="J614">
        <v>13396400</v>
      </c>
      <c r="K614">
        <v>5107</v>
      </c>
      <c r="L614">
        <v>70783300</v>
      </c>
      <c r="M614">
        <v>0.49379222180460403</v>
      </c>
      <c r="N614" s="1">
        <v>1.50394277294019E-5</v>
      </c>
      <c r="O614">
        <v>0.49999248028613502</v>
      </c>
      <c r="P614" s="1">
        <v>2.6203310620842498E-4</v>
      </c>
    </row>
    <row r="615" spans="1:16" x14ac:dyDescent="0.25">
      <c r="A615" t="s">
        <v>0</v>
      </c>
      <c r="B615">
        <v>17.935897435897399</v>
      </c>
      <c r="C615">
        <v>5175</v>
      </c>
      <c r="D615">
        <v>-0.319506892450798</v>
      </c>
      <c r="E615">
        <v>0.49364449713949998</v>
      </c>
      <c r="F615">
        <v>0.53807250188205502</v>
      </c>
      <c r="G615" s="1">
        <v>1.4621590404773E-5</v>
      </c>
      <c r="H615">
        <v>0.499992689204797</v>
      </c>
      <c r="I615" s="1">
        <v>2.6225134584971098E-4</v>
      </c>
      <c r="J615">
        <v>69161500</v>
      </c>
    </row>
    <row r="616" spans="1:16" x14ac:dyDescent="0.25">
      <c r="A616">
        <v>1.024</v>
      </c>
      <c r="B616">
        <v>17.935897435897399</v>
      </c>
      <c r="C616">
        <v>173</v>
      </c>
      <c r="D616">
        <v>-0.295605989284209</v>
      </c>
      <c r="E616">
        <v>0.49340927171351101</v>
      </c>
      <c r="F616">
        <v>0.53781610616772701</v>
      </c>
      <c r="G616" s="1">
        <v>1.4378918888113799E-5</v>
      </c>
      <c r="H616">
        <v>0.499992810540555</v>
      </c>
      <c r="I616" s="1">
        <v>2.5789881441629699E-4</v>
      </c>
      <c r="J616">
        <v>7990200</v>
      </c>
      <c r="K616">
        <v>5175</v>
      </c>
      <c r="L616">
        <v>69161500</v>
      </c>
      <c r="M616">
        <v>0.49364449713949998</v>
      </c>
      <c r="N616" s="1">
        <v>1.4621590404773E-5</v>
      </c>
      <c r="O616">
        <v>0.499992689204797</v>
      </c>
      <c r="P616" s="1">
        <v>2.6225134584971098E-4</v>
      </c>
    </row>
    <row r="617" spans="1:16" x14ac:dyDescent="0.25">
      <c r="A617">
        <v>0.51200000000000001</v>
      </c>
      <c r="B617">
        <v>17.935897435897399</v>
      </c>
      <c r="C617">
        <v>173</v>
      </c>
      <c r="D617">
        <v>-0.295605989284209</v>
      </c>
      <c r="E617">
        <v>0.49340927171351101</v>
      </c>
      <c r="F617">
        <v>0.53781610616772701</v>
      </c>
      <c r="G617" s="1">
        <v>1.4378918888113799E-5</v>
      </c>
      <c r="H617">
        <v>0.499992810540555</v>
      </c>
      <c r="I617" s="1">
        <v>2.5789881441629699E-4</v>
      </c>
      <c r="J617">
        <v>9076500</v>
      </c>
      <c r="K617">
        <v>5175</v>
      </c>
      <c r="L617">
        <v>69161500</v>
      </c>
      <c r="M617">
        <v>0.49364449713949998</v>
      </c>
      <c r="N617" s="1">
        <v>1.4621590404773E-5</v>
      </c>
      <c r="O617">
        <v>0.499992689204797</v>
      </c>
      <c r="P617" s="1">
        <v>2.6225134584971098E-4</v>
      </c>
    </row>
    <row r="618" spans="1:16" x14ac:dyDescent="0.25">
      <c r="A618">
        <v>0.25600000000000001</v>
      </c>
      <c r="B618">
        <v>17.935897435897399</v>
      </c>
      <c r="C618">
        <v>173</v>
      </c>
      <c r="D618">
        <v>-0.295605989284209</v>
      </c>
      <c r="E618">
        <v>0.49340927171351101</v>
      </c>
      <c r="F618">
        <v>0.53781610616772701</v>
      </c>
      <c r="G618" s="1">
        <v>1.4378918888113799E-5</v>
      </c>
      <c r="H618">
        <v>0.499992810540555</v>
      </c>
      <c r="I618" s="1">
        <v>2.5789881441629699E-4</v>
      </c>
      <c r="J618">
        <v>7988000</v>
      </c>
      <c r="K618">
        <v>5175</v>
      </c>
      <c r="L618">
        <v>69161500</v>
      </c>
      <c r="M618">
        <v>0.49364449713949998</v>
      </c>
      <c r="N618" s="1">
        <v>1.4621590404773E-5</v>
      </c>
      <c r="O618">
        <v>0.499992689204797</v>
      </c>
      <c r="P618" s="1">
        <v>2.6225134584971098E-4</v>
      </c>
    </row>
    <row r="619" spans="1:16" x14ac:dyDescent="0.25">
      <c r="A619">
        <v>0.128</v>
      </c>
      <c r="B619">
        <v>17.935897435897399</v>
      </c>
      <c r="C619">
        <v>164</v>
      </c>
      <c r="D619">
        <v>-0.297320896328432</v>
      </c>
      <c r="E619">
        <v>0.49514951548510799</v>
      </c>
      <c r="F619">
        <v>0.53971297187876799</v>
      </c>
      <c r="G619" s="1">
        <v>1.45948632576109E-5</v>
      </c>
      <c r="H619">
        <v>0.49999270256837097</v>
      </c>
      <c r="I619" s="1">
        <v>2.6177197047945699E-4</v>
      </c>
      <c r="J619">
        <v>7632000</v>
      </c>
      <c r="K619">
        <v>5175</v>
      </c>
      <c r="L619">
        <v>69161500</v>
      </c>
      <c r="M619">
        <v>0.49364449713949998</v>
      </c>
      <c r="N619" s="1">
        <v>1.4621590404773E-5</v>
      </c>
      <c r="O619">
        <v>0.499992689204797</v>
      </c>
      <c r="P619" s="1">
        <v>2.6225134584971098E-4</v>
      </c>
    </row>
    <row r="620" spans="1:16" x14ac:dyDescent="0.25">
      <c r="A620">
        <v>6.4000000000000001E-2</v>
      </c>
      <c r="B620">
        <v>17.935897435897399</v>
      </c>
      <c r="C620">
        <v>164</v>
      </c>
      <c r="D620">
        <v>-0.297320896328432</v>
      </c>
      <c r="E620">
        <v>0.49514951548510799</v>
      </c>
      <c r="F620">
        <v>0.53971297187876799</v>
      </c>
      <c r="G620" s="1">
        <v>1.45948632576109E-5</v>
      </c>
      <c r="H620">
        <v>0.49999270256837097</v>
      </c>
      <c r="I620" s="1">
        <v>2.6177197047945699E-4</v>
      </c>
      <c r="J620">
        <v>7815500</v>
      </c>
      <c r="K620">
        <v>5175</v>
      </c>
      <c r="L620">
        <v>69161500</v>
      </c>
      <c r="M620">
        <v>0.49364449713949998</v>
      </c>
      <c r="N620" s="1">
        <v>1.4621590404773E-5</v>
      </c>
      <c r="O620">
        <v>0.499992689204797</v>
      </c>
      <c r="P620" s="1">
        <v>2.6225134584971098E-4</v>
      </c>
    </row>
    <row r="621" spans="1:16" x14ac:dyDescent="0.25">
      <c r="A621">
        <v>3.2000000000000001E-2</v>
      </c>
      <c r="B621">
        <v>17.935897435897399</v>
      </c>
      <c r="C621">
        <v>161</v>
      </c>
      <c r="D621">
        <v>-0.29521317858219198</v>
      </c>
      <c r="E621">
        <v>0.48773591844632602</v>
      </c>
      <c r="F621">
        <v>0.53163215110649598</v>
      </c>
      <c r="G621" s="1">
        <v>1.45327488952906E-5</v>
      </c>
      <c r="H621">
        <v>0.49999273362555202</v>
      </c>
      <c r="I621" s="1">
        <v>2.6065789364758401E-4</v>
      </c>
      <c r="J621">
        <v>7355400</v>
      </c>
      <c r="K621">
        <v>5175</v>
      </c>
      <c r="L621">
        <v>69161500</v>
      </c>
      <c r="M621">
        <v>0.49364449713949998</v>
      </c>
      <c r="N621" s="1">
        <v>1.4621590404773E-5</v>
      </c>
      <c r="O621">
        <v>0.499992689204797</v>
      </c>
      <c r="P621" s="1">
        <v>2.6225134584971098E-4</v>
      </c>
    </row>
    <row r="622" spans="1:16" x14ac:dyDescent="0.25">
      <c r="A622">
        <v>1.6E-2</v>
      </c>
      <c r="B622">
        <v>17.935897435897399</v>
      </c>
      <c r="C622">
        <v>177</v>
      </c>
      <c r="D622">
        <v>-0.275889051657777</v>
      </c>
      <c r="E622">
        <v>0.49434665001649702</v>
      </c>
      <c r="F622">
        <v>0.538837848517981</v>
      </c>
      <c r="G622" s="1">
        <v>1.4534939012267301E-5</v>
      </c>
      <c r="H622">
        <v>0.49999273253049298</v>
      </c>
      <c r="I622" s="1">
        <v>2.6069717536105099E-4</v>
      </c>
      <c r="J622">
        <v>8350300</v>
      </c>
      <c r="K622">
        <v>5175</v>
      </c>
      <c r="L622">
        <v>69161500</v>
      </c>
      <c r="M622">
        <v>0.49364449713949998</v>
      </c>
      <c r="N622" s="1">
        <v>1.4621590404773E-5</v>
      </c>
      <c r="O622">
        <v>0.499992689204797</v>
      </c>
      <c r="P622" s="1">
        <v>2.6225134584971098E-4</v>
      </c>
    </row>
    <row r="623" spans="1:16" x14ac:dyDescent="0.25">
      <c r="A623">
        <v>8.0000000000000002E-3</v>
      </c>
      <c r="B623">
        <v>17.935897435897399</v>
      </c>
      <c r="C623">
        <v>167</v>
      </c>
      <c r="D623">
        <v>-0.27193134643984901</v>
      </c>
      <c r="E623">
        <v>0.49681879866582501</v>
      </c>
      <c r="F623">
        <v>0.54153249054575003</v>
      </c>
      <c r="G623" s="1">
        <v>1.4544238747249399E-5</v>
      </c>
      <c r="H623">
        <v>0.49999272788062599</v>
      </c>
      <c r="I623" s="1">
        <v>2.6086397445386998E-4</v>
      </c>
      <c r="J623">
        <v>7674100</v>
      </c>
      <c r="K623">
        <v>5175</v>
      </c>
      <c r="L623">
        <v>69161500</v>
      </c>
      <c r="M623">
        <v>0.49364449713949998</v>
      </c>
      <c r="N623" s="1">
        <v>1.4621590404773E-5</v>
      </c>
      <c r="O623">
        <v>0.499992689204797</v>
      </c>
      <c r="P623" s="1">
        <v>2.6225134584971098E-4</v>
      </c>
    </row>
    <row r="624" spans="1:16" x14ac:dyDescent="0.25">
      <c r="A624">
        <v>4.0000000000000001E-3</v>
      </c>
      <c r="B624">
        <v>17.935897435897399</v>
      </c>
      <c r="C624">
        <v>148</v>
      </c>
      <c r="D624">
        <v>-0.29137752484044499</v>
      </c>
      <c r="E624">
        <v>0.49483408990544903</v>
      </c>
      <c r="F624">
        <v>0.53936915799693996</v>
      </c>
      <c r="G624" s="1">
        <v>1.46167722877565E-5</v>
      </c>
      <c r="H624">
        <v>0.49999269161385601</v>
      </c>
      <c r="I624" s="1">
        <v>2.6216492859707001E-4</v>
      </c>
      <c r="J624">
        <v>6945400</v>
      </c>
      <c r="K624">
        <v>5175</v>
      </c>
      <c r="L624">
        <v>69161500</v>
      </c>
      <c r="M624">
        <v>0.49364449713949998</v>
      </c>
      <c r="N624" s="1">
        <v>1.4621590404773E-5</v>
      </c>
      <c r="O624">
        <v>0.499992689204797</v>
      </c>
      <c r="P624" s="1">
        <v>2.6225134584971098E-4</v>
      </c>
    </row>
    <row r="625" spans="1:16" x14ac:dyDescent="0.25">
      <c r="A625">
        <v>2E-3</v>
      </c>
      <c r="B625">
        <v>17.935897435897399</v>
      </c>
      <c r="C625">
        <v>204</v>
      </c>
      <c r="D625">
        <v>-0.278026416433648</v>
      </c>
      <c r="E625">
        <v>0.49628853872694501</v>
      </c>
      <c r="F625">
        <v>0.54095450721237004</v>
      </c>
      <c r="G625" s="1">
        <v>1.4597244026526201E-5</v>
      </c>
      <c r="H625">
        <v>0.49999270137798602</v>
      </c>
      <c r="I625" s="1">
        <v>2.6181467170654198E-4</v>
      </c>
      <c r="J625">
        <v>9883500</v>
      </c>
      <c r="K625">
        <v>5175</v>
      </c>
      <c r="L625">
        <v>69161500</v>
      </c>
      <c r="M625">
        <v>0.49364449713949998</v>
      </c>
      <c r="N625" s="1">
        <v>1.4621590404773E-5</v>
      </c>
      <c r="O625">
        <v>0.499992689204797</v>
      </c>
      <c r="P625" s="1">
        <v>2.6225134584971098E-4</v>
      </c>
    </row>
    <row r="626" spans="1:16" x14ac:dyDescent="0.25">
      <c r="A626">
        <v>1E-3</v>
      </c>
      <c r="B626">
        <v>17.935897435897399</v>
      </c>
      <c r="C626">
        <v>152</v>
      </c>
      <c r="D626">
        <v>-0.29147762726858101</v>
      </c>
      <c r="E626">
        <v>0.49630584308730802</v>
      </c>
      <c r="F626">
        <v>0.54097336896516501</v>
      </c>
      <c r="G626" s="1">
        <v>1.45046227711942E-5</v>
      </c>
      <c r="H626">
        <v>0.49999274768861401</v>
      </c>
      <c r="I626" s="1">
        <v>2.6015342637052201E-4</v>
      </c>
      <c r="J626">
        <v>7815600</v>
      </c>
      <c r="K626">
        <v>5175</v>
      </c>
      <c r="L626">
        <v>69161500</v>
      </c>
      <c r="M626">
        <v>0.49364449713949998</v>
      </c>
      <c r="N626" s="1">
        <v>1.4621590404773E-5</v>
      </c>
      <c r="O626">
        <v>0.499992689204797</v>
      </c>
      <c r="P626" s="1">
        <v>2.6225134584971098E-4</v>
      </c>
    </row>
    <row r="627" spans="1:16" x14ac:dyDescent="0.25">
      <c r="A627" s="1">
        <v>5.0000000000000001E-4</v>
      </c>
      <c r="B627">
        <v>17.935897435897399</v>
      </c>
      <c r="C627">
        <v>155</v>
      </c>
      <c r="D627">
        <v>-0.29162856116824798</v>
      </c>
      <c r="E627">
        <v>0.49419300926563398</v>
      </c>
      <c r="F627">
        <v>0.53867038009954105</v>
      </c>
      <c r="G627" s="1">
        <v>1.4560790913331601E-5</v>
      </c>
      <c r="H627">
        <v>0.499992719604543</v>
      </c>
      <c r="I627" s="1">
        <v>2.6116085240706298E-4</v>
      </c>
      <c r="J627">
        <v>8111200</v>
      </c>
      <c r="K627">
        <v>5175</v>
      </c>
      <c r="L627">
        <v>69161500</v>
      </c>
      <c r="M627">
        <v>0.49364449713949998</v>
      </c>
      <c r="N627" s="1">
        <v>1.4621590404773E-5</v>
      </c>
      <c r="O627">
        <v>0.499992689204797</v>
      </c>
      <c r="P627" s="1">
        <v>2.6225134584971098E-4</v>
      </c>
    </row>
    <row r="628" spans="1:16" x14ac:dyDescent="0.25">
      <c r="A628" s="1">
        <v>2.5000000000000001E-4</v>
      </c>
      <c r="B628">
        <v>17.935897435897399</v>
      </c>
      <c r="C628">
        <v>180</v>
      </c>
      <c r="D628">
        <v>-0.29139620337209698</v>
      </c>
      <c r="E628">
        <v>0.49592752247849597</v>
      </c>
      <c r="F628">
        <v>0.54056099950156</v>
      </c>
      <c r="G628" s="1">
        <v>1.47150643402538E-5</v>
      </c>
      <c r="H628">
        <v>0.49999264246782898</v>
      </c>
      <c r="I628" s="1">
        <v>2.6392788476942402E-4</v>
      </c>
      <c r="J628">
        <v>10596500</v>
      </c>
      <c r="K628">
        <v>5175</v>
      </c>
      <c r="L628">
        <v>69161500</v>
      </c>
      <c r="M628">
        <v>0.49364449713949998</v>
      </c>
      <c r="N628" s="1">
        <v>1.4621590404773E-5</v>
      </c>
      <c r="O628">
        <v>0.499992689204797</v>
      </c>
      <c r="P628" s="1">
        <v>2.6225134584971098E-4</v>
      </c>
    </row>
    <row r="629" spans="1:16" x14ac:dyDescent="0.25">
      <c r="A629" s="1">
        <v>1.25E-4</v>
      </c>
      <c r="B629">
        <v>17.935897435897399</v>
      </c>
      <c r="C629">
        <v>168</v>
      </c>
      <c r="D629">
        <v>-0.29173139072316101</v>
      </c>
      <c r="E629">
        <v>0.496074607640481</v>
      </c>
      <c r="F629">
        <v>0.54072132232812398</v>
      </c>
      <c r="G629" s="1">
        <v>1.46498460781296E-5</v>
      </c>
      <c r="H629">
        <v>0.49999267507695999</v>
      </c>
      <c r="I629" s="1">
        <v>2.62758136709018E-4</v>
      </c>
      <c r="J629">
        <v>10799000</v>
      </c>
      <c r="K629">
        <v>5175</v>
      </c>
      <c r="L629">
        <v>69161500</v>
      </c>
      <c r="M629">
        <v>0.49364449713949998</v>
      </c>
      <c r="N629" s="1">
        <v>1.4621590404773E-5</v>
      </c>
      <c r="O629">
        <v>0.499992689204797</v>
      </c>
      <c r="P629" s="1">
        <v>2.6225134584971098E-4</v>
      </c>
    </row>
    <row r="630" spans="1:16" x14ac:dyDescent="0.25">
      <c r="A630" s="1">
        <v>6.2500000000000001E-5</v>
      </c>
      <c r="B630">
        <v>17.935897435897399</v>
      </c>
      <c r="C630">
        <v>170</v>
      </c>
      <c r="D630">
        <v>-0.291956379550876</v>
      </c>
      <c r="E630">
        <v>0.498653300663844</v>
      </c>
      <c r="F630">
        <v>0.54353209772359001</v>
      </c>
      <c r="G630" s="1">
        <v>1.46735689368071E-5</v>
      </c>
      <c r="H630">
        <v>0.49999266321553099</v>
      </c>
      <c r="I630" s="1">
        <v>2.63183627469143E-4</v>
      </c>
      <c r="J630">
        <v>11658600</v>
      </c>
      <c r="K630">
        <v>5175</v>
      </c>
      <c r="L630">
        <v>69161500</v>
      </c>
      <c r="M630">
        <v>0.49364449713949998</v>
      </c>
      <c r="N630" s="1">
        <v>1.4621590404773E-5</v>
      </c>
      <c r="O630">
        <v>0.499992689204797</v>
      </c>
      <c r="P630" s="1">
        <v>2.6225134584971098E-4</v>
      </c>
    </row>
    <row r="631" spans="1:16" x14ac:dyDescent="0.25">
      <c r="A631" s="1">
        <v>3.1250000000000001E-5</v>
      </c>
      <c r="B631">
        <v>17.935897435897399</v>
      </c>
      <c r="C631">
        <v>171</v>
      </c>
      <c r="D631">
        <v>-0.29172705454068099</v>
      </c>
      <c r="E631">
        <v>0.49716731229278099</v>
      </c>
      <c r="F631">
        <v>0.54191237039913098</v>
      </c>
      <c r="G631" s="1">
        <v>1.4564133767325201E-5</v>
      </c>
      <c r="H631">
        <v>0.499992717933116</v>
      </c>
      <c r="I631" s="1">
        <v>2.6122080949343501E-4</v>
      </c>
      <c r="J631">
        <v>12803100</v>
      </c>
      <c r="K631">
        <v>5175</v>
      </c>
      <c r="L631">
        <v>69161500</v>
      </c>
      <c r="M631">
        <v>0.49364449713949998</v>
      </c>
      <c r="N631" s="1">
        <v>1.4621590404773E-5</v>
      </c>
      <c r="O631">
        <v>0.499992689204797</v>
      </c>
      <c r="P631" s="1">
        <v>2.6225134584971098E-4</v>
      </c>
    </row>
    <row r="632" spans="1:16" x14ac:dyDescent="0.25">
      <c r="A632" s="1">
        <v>1.5625E-5</v>
      </c>
      <c r="B632">
        <v>17.935897435897399</v>
      </c>
      <c r="C632">
        <v>167</v>
      </c>
      <c r="D632">
        <v>-0.29171625108044402</v>
      </c>
      <c r="E632">
        <v>0.49900644161207602</v>
      </c>
      <c r="F632">
        <v>0.54391702135716302</v>
      </c>
      <c r="G632" s="1">
        <v>1.4549355469184399E-5</v>
      </c>
      <c r="H632">
        <v>0.49999272532226502</v>
      </c>
      <c r="I632" s="1">
        <v>2.6095574745370499E-4</v>
      </c>
      <c r="J632">
        <v>17373100</v>
      </c>
      <c r="K632">
        <v>5175</v>
      </c>
      <c r="L632">
        <v>69161500</v>
      </c>
      <c r="M632">
        <v>0.49364449713949998</v>
      </c>
      <c r="N632" s="1">
        <v>1.4621590404773E-5</v>
      </c>
      <c r="O632">
        <v>0.499992689204797</v>
      </c>
      <c r="P632" s="1">
        <v>2.6225134584971098E-4</v>
      </c>
    </row>
    <row r="633" spans="1:16" x14ac:dyDescent="0.25">
      <c r="A633" t="s">
        <v>0</v>
      </c>
      <c r="B633">
        <v>18.448717948717899</v>
      </c>
      <c r="C633">
        <v>5242</v>
      </c>
      <c r="D633">
        <v>-0.31922667872151</v>
      </c>
      <c r="E633">
        <v>0.49336058037218899</v>
      </c>
      <c r="F633">
        <v>0.53776303260568703</v>
      </c>
      <c r="G633" s="1">
        <v>1.3373412949713099E-5</v>
      </c>
      <c r="H633">
        <v>0.49999331329352498</v>
      </c>
      <c r="I633" s="1">
        <v>2.4672232352099E-4</v>
      </c>
      <c r="J633">
        <v>72119100</v>
      </c>
    </row>
    <row r="634" spans="1:16" x14ac:dyDescent="0.25">
      <c r="A634">
        <v>1.024</v>
      </c>
      <c r="B634">
        <v>18.448717948717899</v>
      </c>
      <c r="C634">
        <v>173</v>
      </c>
      <c r="D634">
        <v>-0.29634824270201499</v>
      </c>
      <c r="E634">
        <v>0.49350990843440901</v>
      </c>
      <c r="F634">
        <v>0.537925800193506</v>
      </c>
      <c r="G634" s="1">
        <v>1.3286071189444399E-5</v>
      </c>
      <c r="H634">
        <v>0.499993356964405</v>
      </c>
      <c r="I634" s="1">
        <v>2.4511098002064801E-4</v>
      </c>
      <c r="J634">
        <v>9757600</v>
      </c>
      <c r="K634">
        <v>5242</v>
      </c>
      <c r="L634">
        <v>72119100</v>
      </c>
      <c r="M634">
        <v>0.49336058037218899</v>
      </c>
      <c r="N634" s="1">
        <v>1.3373412949713099E-5</v>
      </c>
      <c r="O634">
        <v>0.49999331329352498</v>
      </c>
      <c r="P634" s="1">
        <v>2.4672232352099E-4</v>
      </c>
    </row>
    <row r="635" spans="1:16" x14ac:dyDescent="0.25">
      <c r="A635">
        <v>0.51200000000000001</v>
      </c>
      <c r="B635">
        <v>18.448717948717899</v>
      </c>
      <c r="C635">
        <v>173</v>
      </c>
      <c r="D635">
        <v>-0.29634824270201499</v>
      </c>
      <c r="E635">
        <v>0.49350990843440901</v>
      </c>
      <c r="F635">
        <v>0.537925800193506</v>
      </c>
      <c r="G635" s="1">
        <v>1.3286071189444399E-5</v>
      </c>
      <c r="H635">
        <v>0.499993356964405</v>
      </c>
      <c r="I635" s="1">
        <v>2.4511098002064801E-4</v>
      </c>
      <c r="J635">
        <v>8116900</v>
      </c>
      <c r="K635">
        <v>5242</v>
      </c>
      <c r="L635">
        <v>72119100</v>
      </c>
      <c r="M635">
        <v>0.49336058037218899</v>
      </c>
      <c r="N635" s="1">
        <v>1.3373412949713099E-5</v>
      </c>
      <c r="O635">
        <v>0.49999331329352498</v>
      </c>
      <c r="P635" s="1">
        <v>2.4672232352099E-4</v>
      </c>
    </row>
    <row r="636" spans="1:16" x14ac:dyDescent="0.25">
      <c r="A636">
        <v>0.25600000000000001</v>
      </c>
      <c r="B636">
        <v>18.448717948717899</v>
      </c>
      <c r="C636">
        <v>173</v>
      </c>
      <c r="D636">
        <v>-0.29634824270201499</v>
      </c>
      <c r="E636">
        <v>0.49350990843440901</v>
      </c>
      <c r="F636">
        <v>0.537925800193506</v>
      </c>
      <c r="G636" s="1">
        <v>1.3286071189444399E-5</v>
      </c>
      <c r="H636">
        <v>0.499993356964405</v>
      </c>
      <c r="I636" s="1">
        <v>2.4511098002064801E-4</v>
      </c>
      <c r="J636">
        <v>8189700</v>
      </c>
      <c r="K636">
        <v>5242</v>
      </c>
      <c r="L636">
        <v>72119100</v>
      </c>
      <c r="M636">
        <v>0.49336058037218899</v>
      </c>
      <c r="N636" s="1">
        <v>1.3373412949713099E-5</v>
      </c>
      <c r="O636">
        <v>0.49999331329352498</v>
      </c>
      <c r="P636" s="1">
        <v>2.4672232352099E-4</v>
      </c>
    </row>
    <row r="637" spans="1:16" x14ac:dyDescent="0.25">
      <c r="A637">
        <v>0.128</v>
      </c>
      <c r="B637">
        <v>18.448717948717899</v>
      </c>
      <c r="C637">
        <v>176</v>
      </c>
      <c r="D637">
        <v>-0.29510613279262099</v>
      </c>
      <c r="E637">
        <v>0.49632800448499398</v>
      </c>
      <c r="F637">
        <v>0.54099752488864306</v>
      </c>
      <c r="G637" s="1">
        <v>1.3226875305582999E-5</v>
      </c>
      <c r="H637">
        <v>0.49999338656234699</v>
      </c>
      <c r="I637" s="1">
        <v>2.4401889185556399E-4</v>
      </c>
      <c r="J637">
        <v>8217700</v>
      </c>
      <c r="K637">
        <v>5242</v>
      </c>
      <c r="L637">
        <v>72119100</v>
      </c>
      <c r="M637">
        <v>0.49336058037218899</v>
      </c>
      <c r="N637" s="1">
        <v>1.3373412949713099E-5</v>
      </c>
      <c r="O637">
        <v>0.49999331329352498</v>
      </c>
      <c r="P637" s="1">
        <v>2.4672232352099E-4</v>
      </c>
    </row>
    <row r="638" spans="1:16" x14ac:dyDescent="0.25">
      <c r="A638">
        <v>6.4000000000000001E-2</v>
      </c>
      <c r="B638">
        <v>18.448717948717899</v>
      </c>
      <c r="C638">
        <v>176</v>
      </c>
      <c r="D638">
        <v>-0.29510613279262099</v>
      </c>
      <c r="E638">
        <v>0.49632800448499398</v>
      </c>
      <c r="F638">
        <v>0.54099752488864306</v>
      </c>
      <c r="G638" s="1">
        <v>1.3226875305582999E-5</v>
      </c>
      <c r="H638">
        <v>0.49999338656234699</v>
      </c>
      <c r="I638" s="1">
        <v>2.4401889185556399E-4</v>
      </c>
      <c r="J638">
        <v>8757300</v>
      </c>
      <c r="K638">
        <v>5242</v>
      </c>
      <c r="L638">
        <v>72119100</v>
      </c>
      <c r="M638">
        <v>0.49336058037218899</v>
      </c>
      <c r="N638" s="1">
        <v>1.3373412949713099E-5</v>
      </c>
      <c r="O638">
        <v>0.49999331329352498</v>
      </c>
      <c r="P638" s="1">
        <v>2.4672232352099E-4</v>
      </c>
    </row>
    <row r="639" spans="1:16" x14ac:dyDescent="0.25">
      <c r="A639">
        <v>3.2000000000000001E-2</v>
      </c>
      <c r="B639">
        <v>18.448717948717899</v>
      </c>
      <c r="C639">
        <v>161</v>
      </c>
      <c r="D639">
        <v>-0.29453603205037598</v>
      </c>
      <c r="E639">
        <v>0.49785867640416998</v>
      </c>
      <c r="F639">
        <v>0.54266595728054501</v>
      </c>
      <c r="G639" s="1">
        <v>1.34203288213452E-5</v>
      </c>
      <c r="H639">
        <v>0.49999328983558899</v>
      </c>
      <c r="I639" s="1">
        <v>2.4758786120404798E-4</v>
      </c>
      <c r="J639">
        <v>8640000</v>
      </c>
      <c r="K639">
        <v>5242</v>
      </c>
      <c r="L639">
        <v>72119100</v>
      </c>
      <c r="M639">
        <v>0.49336058037218899</v>
      </c>
      <c r="N639" s="1">
        <v>1.3373412949713099E-5</v>
      </c>
      <c r="O639">
        <v>0.49999331329352498</v>
      </c>
      <c r="P639" s="1">
        <v>2.4672232352099E-4</v>
      </c>
    </row>
    <row r="640" spans="1:16" x14ac:dyDescent="0.25">
      <c r="A640">
        <v>1.6E-2</v>
      </c>
      <c r="B640">
        <v>18.448717948717899</v>
      </c>
      <c r="C640">
        <v>172</v>
      </c>
      <c r="D640">
        <v>-0.275596228895997</v>
      </c>
      <c r="E640">
        <v>0.492202979975084</v>
      </c>
      <c r="F640">
        <v>0.53650124817284195</v>
      </c>
      <c r="G640" s="1">
        <v>1.3350866861938599E-5</v>
      </c>
      <c r="H640">
        <v>0.49999332456656898</v>
      </c>
      <c r="I640" s="1">
        <v>2.4630637710679101E-4</v>
      </c>
      <c r="J640">
        <v>9405000</v>
      </c>
      <c r="K640">
        <v>5242</v>
      </c>
      <c r="L640">
        <v>72119100</v>
      </c>
      <c r="M640">
        <v>0.49336058037218899</v>
      </c>
      <c r="N640" s="1">
        <v>1.3373412949713099E-5</v>
      </c>
      <c r="O640">
        <v>0.49999331329352498</v>
      </c>
      <c r="P640" s="1">
        <v>2.4672232352099E-4</v>
      </c>
    </row>
    <row r="641" spans="1:16" x14ac:dyDescent="0.25">
      <c r="A641">
        <v>8.0000000000000002E-3</v>
      </c>
      <c r="B641">
        <v>18.448717948717899</v>
      </c>
      <c r="C641">
        <v>182</v>
      </c>
      <c r="D641">
        <v>-0.27197084970360902</v>
      </c>
      <c r="E641">
        <v>0.49509887075432801</v>
      </c>
      <c r="F641">
        <v>0.53965776912221797</v>
      </c>
      <c r="G641" s="1">
        <v>1.33025659467822E-5</v>
      </c>
      <c r="H641">
        <v>0.499993348717026</v>
      </c>
      <c r="I641" s="1">
        <v>2.4541528714640498E-4</v>
      </c>
      <c r="J641">
        <v>9269000</v>
      </c>
      <c r="K641">
        <v>5242</v>
      </c>
      <c r="L641">
        <v>72119100</v>
      </c>
      <c r="M641">
        <v>0.49336058037218899</v>
      </c>
      <c r="N641" s="1">
        <v>1.3373412949713099E-5</v>
      </c>
      <c r="O641">
        <v>0.49999331329352498</v>
      </c>
      <c r="P641" s="1">
        <v>2.4672232352099E-4</v>
      </c>
    </row>
    <row r="642" spans="1:16" x14ac:dyDescent="0.25">
      <c r="A642">
        <v>4.0000000000000001E-3</v>
      </c>
      <c r="B642">
        <v>18.448717948717899</v>
      </c>
      <c r="C642">
        <v>144</v>
      </c>
      <c r="D642">
        <v>-0.29001778019111102</v>
      </c>
      <c r="E642">
        <v>0.49385608737618902</v>
      </c>
      <c r="F642">
        <v>0.53830313524004603</v>
      </c>
      <c r="G642" s="1">
        <v>1.33663148715879E-5</v>
      </c>
      <c r="H642">
        <v>0.49999331684256398</v>
      </c>
      <c r="I642" s="1">
        <v>2.4659137307967902E-4</v>
      </c>
      <c r="J642">
        <v>6863500</v>
      </c>
      <c r="K642">
        <v>5242</v>
      </c>
      <c r="L642">
        <v>72119100</v>
      </c>
      <c r="M642">
        <v>0.49336058037218899</v>
      </c>
      <c r="N642" s="1">
        <v>1.3373412949713099E-5</v>
      </c>
      <c r="O642">
        <v>0.49999331329352498</v>
      </c>
      <c r="P642" s="1">
        <v>2.4672232352099E-4</v>
      </c>
    </row>
    <row r="643" spans="1:16" x14ac:dyDescent="0.25">
      <c r="A643">
        <v>2E-3</v>
      </c>
      <c r="B643">
        <v>18.448717948717899</v>
      </c>
      <c r="C643">
        <v>215</v>
      </c>
      <c r="D643">
        <v>-0.27798493646295702</v>
      </c>
      <c r="E643">
        <v>0.49654805685542702</v>
      </c>
      <c r="F643">
        <v>0.541237381972416</v>
      </c>
      <c r="G643" s="1">
        <v>1.33731716182028E-5</v>
      </c>
      <c r="H643">
        <v>0.49999331341419001</v>
      </c>
      <c r="I643" s="1">
        <v>2.4671787126402401E-4</v>
      </c>
      <c r="J643">
        <v>14931000</v>
      </c>
      <c r="K643">
        <v>5242</v>
      </c>
      <c r="L643">
        <v>72119100</v>
      </c>
      <c r="M643">
        <v>0.49336058037218899</v>
      </c>
      <c r="N643" s="1">
        <v>1.3373412949713099E-5</v>
      </c>
      <c r="O643">
        <v>0.49999331329352498</v>
      </c>
      <c r="P643" s="1">
        <v>2.4672232352099E-4</v>
      </c>
    </row>
    <row r="644" spans="1:16" x14ac:dyDescent="0.25">
      <c r="A644">
        <v>1E-3</v>
      </c>
      <c r="B644">
        <v>18.448717948717899</v>
      </c>
      <c r="C644">
        <v>154</v>
      </c>
      <c r="D644">
        <v>-0.29166793056845303</v>
      </c>
      <c r="E644">
        <v>0.49733332798325303</v>
      </c>
      <c r="F644">
        <v>0.54209332750174599</v>
      </c>
      <c r="G644" s="1">
        <v>1.32544854065663E-5</v>
      </c>
      <c r="H644">
        <v>0.499993372757296</v>
      </c>
      <c r="I644" s="1">
        <v>2.4452826282114098E-4</v>
      </c>
      <c r="J644">
        <v>10077000</v>
      </c>
      <c r="K644">
        <v>5242</v>
      </c>
      <c r="L644">
        <v>72119100</v>
      </c>
      <c r="M644">
        <v>0.49336058037218899</v>
      </c>
      <c r="N644" s="1">
        <v>1.3373412949713099E-5</v>
      </c>
      <c r="O644">
        <v>0.49999331329352498</v>
      </c>
      <c r="P644" s="1">
        <v>2.4672232352099E-4</v>
      </c>
    </row>
    <row r="645" spans="1:16" x14ac:dyDescent="0.25">
      <c r="A645" s="1">
        <v>5.0000000000000001E-4</v>
      </c>
      <c r="B645">
        <v>18.448717948717899</v>
      </c>
      <c r="C645">
        <v>152</v>
      </c>
      <c r="D645">
        <v>-0.29162552176633699</v>
      </c>
      <c r="E645">
        <v>0.493037697158276</v>
      </c>
      <c r="F645">
        <v>0.53741108990252096</v>
      </c>
      <c r="G645" s="1">
        <v>1.33543978557693E-5</v>
      </c>
      <c r="H645">
        <v>0.499993322801072</v>
      </c>
      <c r="I645" s="1">
        <v>2.4637151941605103E-4</v>
      </c>
      <c r="J645">
        <v>8616000</v>
      </c>
      <c r="K645">
        <v>5242</v>
      </c>
      <c r="L645">
        <v>72119100</v>
      </c>
      <c r="M645">
        <v>0.49336058037218899</v>
      </c>
      <c r="N645" s="1">
        <v>1.3373412949713099E-5</v>
      </c>
      <c r="O645">
        <v>0.49999331329352498</v>
      </c>
      <c r="P645" s="1">
        <v>2.4672232352099E-4</v>
      </c>
    </row>
    <row r="646" spans="1:16" x14ac:dyDescent="0.25">
      <c r="A646" s="1">
        <v>2.5000000000000001E-4</v>
      </c>
      <c r="B646">
        <v>18.448717948717899</v>
      </c>
      <c r="C646">
        <v>178</v>
      </c>
      <c r="D646">
        <v>-0.29176617406844502</v>
      </c>
      <c r="E646">
        <v>0.49664882552814099</v>
      </c>
      <c r="F646">
        <v>0.54134721982567402</v>
      </c>
      <c r="G646" s="1">
        <v>1.33704343285856E-5</v>
      </c>
      <c r="H646">
        <v>0.49999331478283499</v>
      </c>
      <c r="I646" s="1">
        <v>2.4666737177993198E-4</v>
      </c>
      <c r="J646">
        <v>10748400</v>
      </c>
      <c r="K646">
        <v>5242</v>
      </c>
      <c r="L646">
        <v>72119100</v>
      </c>
      <c r="M646">
        <v>0.49336058037218899</v>
      </c>
      <c r="N646" s="1">
        <v>1.3373412949713099E-5</v>
      </c>
      <c r="O646">
        <v>0.49999331329352498</v>
      </c>
      <c r="P646" s="1">
        <v>2.4672232352099E-4</v>
      </c>
    </row>
    <row r="647" spans="1:16" x14ac:dyDescent="0.25">
      <c r="A647" s="1">
        <v>1.25E-4</v>
      </c>
      <c r="B647">
        <v>18.448717948717899</v>
      </c>
      <c r="C647">
        <v>182</v>
      </c>
      <c r="D647">
        <v>-0.29174897684679002</v>
      </c>
      <c r="E647">
        <v>0.49678681804538</v>
      </c>
      <c r="F647">
        <v>0.54149763166946496</v>
      </c>
      <c r="G647" s="1">
        <v>1.3316502346705201E-5</v>
      </c>
      <c r="H647">
        <v>0.49999334174882598</v>
      </c>
      <c r="I647" s="1">
        <v>2.4567239585780498E-4</v>
      </c>
      <c r="J647">
        <v>16442100</v>
      </c>
      <c r="K647">
        <v>5242</v>
      </c>
      <c r="L647">
        <v>72119100</v>
      </c>
      <c r="M647">
        <v>0.49336058037218899</v>
      </c>
      <c r="N647" s="1">
        <v>1.3373412949713099E-5</v>
      </c>
      <c r="O647">
        <v>0.49999331329352498</v>
      </c>
      <c r="P647" s="1">
        <v>2.4672232352099E-4</v>
      </c>
    </row>
    <row r="648" spans="1:16" x14ac:dyDescent="0.25">
      <c r="A648" s="1">
        <v>6.2500000000000001E-5</v>
      </c>
      <c r="B648">
        <v>18.448717948717899</v>
      </c>
      <c r="C648">
        <v>174</v>
      </c>
      <c r="D648">
        <v>-0.29171323282112399</v>
      </c>
      <c r="E648">
        <v>0.49077948424554002</v>
      </c>
      <c r="F648">
        <v>0.53494963782763905</v>
      </c>
      <c r="G648" s="1">
        <v>1.33729208999788E-5</v>
      </c>
      <c r="H648">
        <v>0.49999331353955001</v>
      </c>
      <c r="I648" s="1">
        <v>2.4671324583422501E-4</v>
      </c>
      <c r="J648">
        <v>12462900</v>
      </c>
      <c r="K648">
        <v>5242</v>
      </c>
      <c r="L648">
        <v>72119100</v>
      </c>
      <c r="M648">
        <v>0.49336058037218899</v>
      </c>
      <c r="N648" s="1">
        <v>1.3373412949713099E-5</v>
      </c>
      <c r="O648">
        <v>0.49999331329352498</v>
      </c>
      <c r="P648" s="1">
        <v>2.4672232352099E-4</v>
      </c>
    </row>
    <row r="649" spans="1:16" x14ac:dyDescent="0.25">
      <c r="A649" s="1">
        <v>3.1250000000000001E-5</v>
      </c>
      <c r="B649">
        <v>18.448717948717899</v>
      </c>
      <c r="C649">
        <v>171</v>
      </c>
      <c r="D649">
        <v>-0.291655334380163</v>
      </c>
      <c r="E649">
        <v>0.48980678381147802</v>
      </c>
      <c r="F649">
        <v>0.53388939435451099</v>
      </c>
      <c r="G649" s="1">
        <v>1.332002243426E-5</v>
      </c>
      <c r="H649">
        <v>0.49999333998878198</v>
      </c>
      <c r="I649" s="1">
        <v>2.4573733696025798E-4</v>
      </c>
      <c r="J649">
        <v>12635700</v>
      </c>
      <c r="K649">
        <v>5242</v>
      </c>
      <c r="L649">
        <v>72119100</v>
      </c>
      <c r="M649">
        <v>0.49336058037218899</v>
      </c>
      <c r="N649" s="1">
        <v>1.3373412949713099E-5</v>
      </c>
      <c r="O649">
        <v>0.49999331329352498</v>
      </c>
      <c r="P649" s="1">
        <v>2.4672232352099E-4</v>
      </c>
    </row>
    <row r="650" spans="1:16" x14ac:dyDescent="0.25">
      <c r="A650" s="1">
        <v>1.5625E-5</v>
      </c>
      <c r="B650">
        <v>18.448717948717899</v>
      </c>
      <c r="C650">
        <v>171</v>
      </c>
      <c r="D650">
        <v>-0.29170454117177302</v>
      </c>
      <c r="E650">
        <v>0.49821303656370602</v>
      </c>
      <c r="F650">
        <v>0.54305220985443903</v>
      </c>
      <c r="G650" s="1">
        <v>1.3356217902105101E-5</v>
      </c>
      <c r="H650">
        <v>0.499993321891048</v>
      </c>
      <c r="I650" s="1">
        <v>2.4640509693755498E-4</v>
      </c>
      <c r="J650">
        <v>14652600</v>
      </c>
      <c r="K650">
        <v>5242</v>
      </c>
      <c r="L650">
        <v>72119100</v>
      </c>
      <c r="M650">
        <v>0.49336058037218899</v>
      </c>
      <c r="N650" s="1">
        <v>1.3373412949713099E-5</v>
      </c>
      <c r="O650">
        <v>0.49999331329352498</v>
      </c>
      <c r="P650" s="1">
        <v>2.4672232352099E-4</v>
      </c>
    </row>
    <row r="651" spans="1:16" x14ac:dyDescent="0.25">
      <c r="A651" t="s">
        <v>0</v>
      </c>
      <c r="B651">
        <v>18.9615384615384</v>
      </c>
      <c r="C651">
        <v>5302</v>
      </c>
      <c r="D651">
        <v>-0.31887828648686301</v>
      </c>
      <c r="E651">
        <v>0.494516853480574</v>
      </c>
      <c r="F651">
        <v>0.53902337029382597</v>
      </c>
      <c r="G651" s="1">
        <v>1.3009381880868501E-5</v>
      </c>
      <c r="H651">
        <v>0.49999349530905901</v>
      </c>
      <c r="I651" s="1">
        <v>2.4667789489493002E-4</v>
      </c>
      <c r="J651">
        <v>80359200</v>
      </c>
    </row>
    <row r="652" spans="1:16" x14ac:dyDescent="0.25">
      <c r="A652">
        <v>1.024</v>
      </c>
      <c r="B652">
        <v>18.9615384615384</v>
      </c>
      <c r="C652">
        <v>184</v>
      </c>
      <c r="D652">
        <v>-0.29599699378649702</v>
      </c>
      <c r="E652">
        <v>0.49313884348355602</v>
      </c>
      <c r="F652">
        <v>0.53752133939707603</v>
      </c>
      <c r="G652" s="1">
        <v>1.3006336873844199E-5</v>
      </c>
      <c r="H652">
        <v>0.49999349683156302</v>
      </c>
      <c r="I652" s="1">
        <v>2.4662015687712302E-4</v>
      </c>
      <c r="J652">
        <v>8819100</v>
      </c>
      <c r="K652">
        <v>5302</v>
      </c>
      <c r="L652">
        <v>80359200</v>
      </c>
      <c r="M652">
        <v>0.494516853480574</v>
      </c>
      <c r="N652" s="1">
        <v>1.3009381880868501E-5</v>
      </c>
      <c r="O652">
        <v>0.49999349530905901</v>
      </c>
      <c r="P652" s="1">
        <v>2.4667789489493002E-4</v>
      </c>
    </row>
    <row r="653" spans="1:16" x14ac:dyDescent="0.25">
      <c r="A653">
        <v>0.51200000000000001</v>
      </c>
      <c r="B653">
        <v>18.9615384615384</v>
      </c>
      <c r="C653">
        <v>184</v>
      </c>
      <c r="D653">
        <v>-0.29599699378649702</v>
      </c>
      <c r="E653">
        <v>0.49313884348355602</v>
      </c>
      <c r="F653">
        <v>0.53752133939707603</v>
      </c>
      <c r="G653" s="1">
        <v>1.3006336873844199E-5</v>
      </c>
      <c r="H653">
        <v>0.49999349683156302</v>
      </c>
      <c r="I653" s="1">
        <v>2.4662015687712302E-4</v>
      </c>
      <c r="J653">
        <v>8511500</v>
      </c>
      <c r="K653">
        <v>5302</v>
      </c>
      <c r="L653">
        <v>80359200</v>
      </c>
      <c r="M653">
        <v>0.494516853480574</v>
      </c>
      <c r="N653" s="1">
        <v>1.3009381880868501E-5</v>
      </c>
      <c r="O653">
        <v>0.49999349530905901</v>
      </c>
      <c r="P653" s="1">
        <v>2.4667789489493002E-4</v>
      </c>
    </row>
    <row r="654" spans="1:16" x14ac:dyDescent="0.25">
      <c r="A654">
        <v>0.25600000000000001</v>
      </c>
      <c r="B654">
        <v>18.9615384615384</v>
      </c>
      <c r="C654">
        <v>184</v>
      </c>
      <c r="D654">
        <v>-0.29599699378649702</v>
      </c>
      <c r="E654">
        <v>0.49313884348355602</v>
      </c>
      <c r="F654">
        <v>0.53752133939707603</v>
      </c>
      <c r="G654" s="1">
        <v>1.3006336873844199E-5</v>
      </c>
      <c r="H654">
        <v>0.49999349683156302</v>
      </c>
      <c r="I654" s="1">
        <v>2.4662015687712302E-4</v>
      </c>
      <c r="J654">
        <v>8812800</v>
      </c>
      <c r="K654">
        <v>5302</v>
      </c>
      <c r="L654">
        <v>80359200</v>
      </c>
      <c r="M654">
        <v>0.494516853480574</v>
      </c>
      <c r="N654" s="1">
        <v>1.3009381880868501E-5</v>
      </c>
      <c r="O654">
        <v>0.49999349530905901</v>
      </c>
      <c r="P654" s="1">
        <v>2.4667789489493002E-4</v>
      </c>
    </row>
    <row r="655" spans="1:16" x14ac:dyDescent="0.25">
      <c r="A655">
        <v>0.128</v>
      </c>
      <c r="B655">
        <v>18.9615384615384</v>
      </c>
      <c r="C655">
        <v>168</v>
      </c>
      <c r="D655">
        <v>-0.29525232797710899</v>
      </c>
      <c r="E655">
        <v>0.495002594305753</v>
      </c>
      <c r="F655">
        <v>0.53955282779327096</v>
      </c>
      <c r="G655" s="1">
        <v>1.28544288704457E-5</v>
      </c>
      <c r="H655">
        <v>0.499993572785564</v>
      </c>
      <c r="I655" s="1">
        <v>2.4373974742806701E-4</v>
      </c>
      <c r="J655">
        <v>7719600</v>
      </c>
      <c r="K655">
        <v>5302</v>
      </c>
      <c r="L655">
        <v>80359200</v>
      </c>
      <c r="M655">
        <v>0.494516853480574</v>
      </c>
      <c r="N655" s="1">
        <v>1.3009381880868501E-5</v>
      </c>
      <c r="O655">
        <v>0.49999349530905901</v>
      </c>
      <c r="P655" s="1">
        <v>2.4667789489493002E-4</v>
      </c>
    </row>
    <row r="656" spans="1:16" x14ac:dyDescent="0.25">
      <c r="A656">
        <v>6.4000000000000001E-2</v>
      </c>
      <c r="B656">
        <v>18.9615384615384</v>
      </c>
      <c r="C656">
        <v>168</v>
      </c>
      <c r="D656">
        <v>-0.29525232797710899</v>
      </c>
      <c r="E656">
        <v>0.495002594305753</v>
      </c>
      <c r="F656">
        <v>0.53955282779327096</v>
      </c>
      <c r="G656" s="1">
        <v>1.28544288704457E-5</v>
      </c>
      <c r="H656">
        <v>0.499993572785564</v>
      </c>
      <c r="I656" s="1">
        <v>2.4373974742806701E-4</v>
      </c>
      <c r="J656">
        <v>7781700</v>
      </c>
      <c r="K656">
        <v>5302</v>
      </c>
      <c r="L656">
        <v>80359200</v>
      </c>
      <c r="M656">
        <v>0.494516853480574</v>
      </c>
      <c r="N656" s="1">
        <v>1.3009381880868501E-5</v>
      </c>
      <c r="O656">
        <v>0.49999349530905901</v>
      </c>
      <c r="P656" s="1">
        <v>2.4667789489493002E-4</v>
      </c>
    </row>
    <row r="657" spans="1:16" x14ac:dyDescent="0.25">
      <c r="A657">
        <v>3.2000000000000001E-2</v>
      </c>
      <c r="B657">
        <v>18.9615384615384</v>
      </c>
      <c r="C657">
        <v>162</v>
      </c>
      <c r="D657">
        <v>-0.29459358832489702</v>
      </c>
      <c r="E657">
        <v>0.497706609224767</v>
      </c>
      <c r="F657">
        <v>0.54250020405499699</v>
      </c>
      <c r="G657" s="1">
        <v>1.2962469007615701E-5</v>
      </c>
      <c r="H657">
        <v>0.49999351876549603</v>
      </c>
      <c r="I657" s="1">
        <v>2.45788354644406E-4</v>
      </c>
      <c r="J657">
        <v>7937900</v>
      </c>
      <c r="K657">
        <v>5302</v>
      </c>
      <c r="L657">
        <v>80359200</v>
      </c>
      <c r="M657">
        <v>0.494516853480574</v>
      </c>
      <c r="N657" s="1">
        <v>1.3009381880868501E-5</v>
      </c>
      <c r="O657">
        <v>0.49999349530905901</v>
      </c>
      <c r="P657" s="1">
        <v>2.4667789489493002E-4</v>
      </c>
    </row>
    <row r="658" spans="1:16" x14ac:dyDescent="0.25">
      <c r="A658">
        <v>1.6E-2</v>
      </c>
      <c r="B658">
        <v>18.9615384615384</v>
      </c>
      <c r="C658">
        <v>213</v>
      </c>
      <c r="D658">
        <v>-0.26698707818268003</v>
      </c>
      <c r="E658">
        <v>0.49713145643496298</v>
      </c>
      <c r="F658">
        <v>0.54187328751411001</v>
      </c>
      <c r="G658" s="1">
        <v>1.29018983456852E-5</v>
      </c>
      <c r="H658">
        <v>0.49999354905082699</v>
      </c>
      <c r="I658" s="1">
        <v>2.44639841708569E-4</v>
      </c>
      <c r="J658">
        <v>10538500</v>
      </c>
      <c r="K658">
        <v>5302</v>
      </c>
      <c r="L658">
        <v>80359200</v>
      </c>
      <c r="M658">
        <v>0.494516853480574</v>
      </c>
      <c r="N658" s="1">
        <v>1.3009381880868501E-5</v>
      </c>
      <c r="O658">
        <v>0.49999349530905901</v>
      </c>
      <c r="P658" s="1">
        <v>2.4667789489493002E-4</v>
      </c>
    </row>
    <row r="659" spans="1:16" x14ac:dyDescent="0.25">
      <c r="A659">
        <v>8.0000000000000002E-3</v>
      </c>
      <c r="B659">
        <v>18.9615384615384</v>
      </c>
      <c r="C659">
        <v>196</v>
      </c>
      <c r="D659">
        <v>-0.27196748392300901</v>
      </c>
      <c r="E659">
        <v>0.49346342799141202</v>
      </c>
      <c r="F659">
        <v>0.53787513651063901</v>
      </c>
      <c r="G659" s="1">
        <v>1.2864257386557799E-5</v>
      </c>
      <c r="H659">
        <v>0.499993567871306</v>
      </c>
      <c r="I659" s="1">
        <v>2.43926111214346E-4</v>
      </c>
      <c r="J659">
        <v>8977900</v>
      </c>
      <c r="K659">
        <v>5302</v>
      </c>
      <c r="L659">
        <v>80359200</v>
      </c>
      <c r="M659">
        <v>0.494516853480574</v>
      </c>
      <c r="N659" s="1">
        <v>1.3009381880868501E-5</v>
      </c>
      <c r="O659">
        <v>0.49999349530905901</v>
      </c>
      <c r="P659" s="1">
        <v>2.4667789489493002E-4</v>
      </c>
    </row>
    <row r="660" spans="1:16" x14ac:dyDescent="0.25">
      <c r="A660">
        <v>4.0000000000000001E-3</v>
      </c>
      <c r="B660">
        <v>18.9615384615384</v>
      </c>
      <c r="C660">
        <v>148</v>
      </c>
      <c r="D660">
        <v>-0.28998790339269198</v>
      </c>
      <c r="E660">
        <v>0.49821939735161702</v>
      </c>
      <c r="F660">
        <v>0.54305914311326198</v>
      </c>
      <c r="G660" s="1">
        <v>1.29807615548704E-5</v>
      </c>
      <c r="H660">
        <v>0.49999350961922201</v>
      </c>
      <c r="I660" s="1">
        <v>2.4613520948273598E-4</v>
      </c>
      <c r="J660">
        <v>6935200</v>
      </c>
      <c r="K660">
        <v>5302</v>
      </c>
      <c r="L660">
        <v>80359200</v>
      </c>
      <c r="M660">
        <v>0.494516853480574</v>
      </c>
      <c r="N660" s="1">
        <v>1.3009381880868501E-5</v>
      </c>
      <c r="O660">
        <v>0.49999349530905901</v>
      </c>
      <c r="P660" s="1">
        <v>2.4667789489493002E-4</v>
      </c>
    </row>
    <row r="661" spans="1:16" x14ac:dyDescent="0.25">
      <c r="A661">
        <v>2E-3</v>
      </c>
      <c r="B661">
        <v>18.9615384615384</v>
      </c>
      <c r="C661">
        <v>226</v>
      </c>
      <c r="D661">
        <v>-0.27804156899739901</v>
      </c>
      <c r="E661">
        <v>0.496465152669743</v>
      </c>
      <c r="F661">
        <v>0.54114701641002005</v>
      </c>
      <c r="G661" s="1">
        <v>1.2935956532178399E-5</v>
      </c>
      <c r="H661">
        <v>0.49999353202173302</v>
      </c>
      <c r="I661" s="1">
        <v>2.4528563732169198E-4</v>
      </c>
      <c r="J661">
        <v>10862600</v>
      </c>
      <c r="K661">
        <v>5302</v>
      </c>
      <c r="L661">
        <v>80359200</v>
      </c>
      <c r="M661">
        <v>0.494516853480574</v>
      </c>
      <c r="N661" s="1">
        <v>1.3009381880868501E-5</v>
      </c>
      <c r="O661">
        <v>0.49999349530905901</v>
      </c>
      <c r="P661" s="1">
        <v>2.4667789489493002E-4</v>
      </c>
    </row>
    <row r="662" spans="1:16" x14ac:dyDescent="0.25">
      <c r="A662">
        <v>1E-3</v>
      </c>
      <c r="B662">
        <v>18.9615384615384</v>
      </c>
      <c r="C662">
        <v>154</v>
      </c>
      <c r="D662">
        <v>-0.29223464323603399</v>
      </c>
      <c r="E662">
        <v>0.49088216208961599</v>
      </c>
      <c r="F662">
        <v>0.53506155667768096</v>
      </c>
      <c r="G662" s="1">
        <v>1.30069986341574E-5</v>
      </c>
      <c r="H662">
        <v>0.49999349650068198</v>
      </c>
      <c r="I662" s="1">
        <v>2.4663270487075399E-4</v>
      </c>
      <c r="J662">
        <v>8792600</v>
      </c>
      <c r="K662">
        <v>5302</v>
      </c>
      <c r="L662">
        <v>80359200</v>
      </c>
      <c r="M662">
        <v>0.494516853480574</v>
      </c>
      <c r="N662" s="1">
        <v>1.3009381880868501E-5</v>
      </c>
      <c r="O662">
        <v>0.49999349530905901</v>
      </c>
      <c r="P662" s="1">
        <v>2.4667789489493002E-4</v>
      </c>
    </row>
    <row r="663" spans="1:16" x14ac:dyDescent="0.25">
      <c r="A663" s="1">
        <v>5.0000000000000001E-4</v>
      </c>
      <c r="B663">
        <v>18.9615384615384</v>
      </c>
      <c r="C663">
        <v>165</v>
      </c>
      <c r="D663">
        <v>-0.29167613146044202</v>
      </c>
      <c r="E663">
        <v>0.49686345504975898</v>
      </c>
      <c r="F663">
        <v>0.541581166004237</v>
      </c>
      <c r="G663" s="1">
        <v>1.29269758036842E-5</v>
      </c>
      <c r="H663">
        <v>0.49999353651209799</v>
      </c>
      <c r="I663" s="1">
        <v>2.4511534889293599E-4</v>
      </c>
      <c r="J663">
        <v>8523500</v>
      </c>
      <c r="K663">
        <v>5302</v>
      </c>
      <c r="L663">
        <v>80359200</v>
      </c>
      <c r="M663">
        <v>0.494516853480574</v>
      </c>
      <c r="N663" s="1">
        <v>1.3009381880868501E-5</v>
      </c>
      <c r="O663">
        <v>0.49999349530905901</v>
      </c>
      <c r="P663" s="1">
        <v>2.4667789489493002E-4</v>
      </c>
    </row>
    <row r="664" spans="1:16" x14ac:dyDescent="0.25">
      <c r="A664" s="1">
        <v>2.5000000000000001E-4</v>
      </c>
      <c r="B664">
        <v>18.9615384615384</v>
      </c>
      <c r="C664">
        <v>173</v>
      </c>
      <c r="D664">
        <v>-0.29163839217008802</v>
      </c>
      <c r="E664">
        <v>0.49478454026907698</v>
      </c>
      <c r="F664">
        <v>0.53931514889329402</v>
      </c>
      <c r="G664" s="1">
        <v>1.29346674625496E-5</v>
      </c>
      <c r="H664">
        <v>0.499993532666268</v>
      </c>
      <c r="I664" s="1">
        <v>2.4526119457834501E-4</v>
      </c>
      <c r="J664">
        <v>10205100</v>
      </c>
      <c r="K664">
        <v>5302</v>
      </c>
      <c r="L664">
        <v>80359200</v>
      </c>
      <c r="M664">
        <v>0.494516853480574</v>
      </c>
      <c r="N664" s="1">
        <v>1.3009381880868501E-5</v>
      </c>
      <c r="O664">
        <v>0.49999349530905901</v>
      </c>
      <c r="P664" s="1">
        <v>2.4667789489493002E-4</v>
      </c>
    </row>
    <row r="665" spans="1:16" x14ac:dyDescent="0.25">
      <c r="A665" s="1">
        <v>1.25E-4</v>
      </c>
      <c r="B665">
        <v>18.9615384615384</v>
      </c>
      <c r="C665">
        <v>183</v>
      </c>
      <c r="D665">
        <v>-0.29161938526284298</v>
      </c>
      <c r="E665">
        <v>0.49785701453019598</v>
      </c>
      <c r="F665">
        <v>0.542664145837913</v>
      </c>
      <c r="G665" s="1">
        <v>1.3151071500128101E-5</v>
      </c>
      <c r="H665">
        <v>0.49999342446424899</v>
      </c>
      <c r="I665" s="1">
        <v>2.4936454806012199E-4</v>
      </c>
      <c r="J665">
        <v>11588600</v>
      </c>
      <c r="K665">
        <v>5302</v>
      </c>
      <c r="L665">
        <v>80359200</v>
      </c>
      <c r="M665">
        <v>0.494516853480574</v>
      </c>
      <c r="N665" s="1">
        <v>1.3009381880868501E-5</v>
      </c>
      <c r="O665">
        <v>0.49999349530905901</v>
      </c>
      <c r="P665" s="1">
        <v>2.4667789489493002E-4</v>
      </c>
    </row>
    <row r="666" spans="1:16" x14ac:dyDescent="0.25">
      <c r="A666" s="1">
        <v>6.2500000000000001E-5</v>
      </c>
      <c r="B666">
        <v>18.9615384615384</v>
      </c>
      <c r="C666">
        <v>156</v>
      </c>
      <c r="D666">
        <v>-0.291686952053126</v>
      </c>
      <c r="E666">
        <v>0.49555071070214401</v>
      </c>
      <c r="F666">
        <v>0.54015027466533705</v>
      </c>
      <c r="G666" s="1">
        <v>1.29265876329665E-5</v>
      </c>
      <c r="H666">
        <v>0.49999353670618302</v>
      </c>
      <c r="I666" s="1">
        <v>2.4510798857894098E-4</v>
      </c>
      <c r="J666">
        <v>10965500</v>
      </c>
      <c r="K666">
        <v>5302</v>
      </c>
      <c r="L666">
        <v>80359200</v>
      </c>
      <c r="M666">
        <v>0.494516853480574</v>
      </c>
      <c r="N666" s="1">
        <v>1.3009381880868501E-5</v>
      </c>
      <c r="O666">
        <v>0.49999349530905901</v>
      </c>
      <c r="P666" s="1">
        <v>2.4667789489493002E-4</v>
      </c>
    </row>
    <row r="667" spans="1:16" x14ac:dyDescent="0.25">
      <c r="A667" s="1">
        <v>3.1250000000000001E-5</v>
      </c>
      <c r="B667">
        <v>18.9615384615384</v>
      </c>
      <c r="C667">
        <v>176</v>
      </c>
      <c r="D667">
        <v>-0.29165361476359603</v>
      </c>
      <c r="E667">
        <v>0.49567897794549598</v>
      </c>
      <c r="F667">
        <v>0.54029008596059103</v>
      </c>
      <c r="G667" s="1">
        <v>1.3015569696017599E-5</v>
      </c>
      <c r="H667">
        <v>0.49999349221515199</v>
      </c>
      <c r="I667" s="1">
        <v>2.4679522538987301E-4</v>
      </c>
      <c r="J667">
        <v>13092100</v>
      </c>
      <c r="K667">
        <v>5302</v>
      </c>
      <c r="L667">
        <v>80359200</v>
      </c>
      <c r="M667">
        <v>0.494516853480574</v>
      </c>
      <c r="N667" s="1">
        <v>1.3009381880868501E-5</v>
      </c>
      <c r="O667">
        <v>0.49999349530905901</v>
      </c>
      <c r="P667" s="1">
        <v>2.4667789489493002E-4</v>
      </c>
    </row>
    <row r="668" spans="1:16" x14ac:dyDescent="0.25">
      <c r="A668" s="1">
        <v>1.5625E-5</v>
      </c>
      <c r="B668">
        <v>18.9615384615384</v>
      </c>
      <c r="C668">
        <v>174</v>
      </c>
      <c r="D668">
        <v>-0.29163394101450901</v>
      </c>
      <c r="E668">
        <v>0.49110603457351298</v>
      </c>
      <c r="F668">
        <v>0.53530557768512999</v>
      </c>
      <c r="G668" s="1">
        <v>1.2902771074019201E-5</v>
      </c>
      <c r="H668">
        <v>0.49999354861446299</v>
      </c>
      <c r="I668" s="1">
        <v>2.4465638998044198E-4</v>
      </c>
      <c r="J668">
        <v>13924200</v>
      </c>
      <c r="K668">
        <v>5302</v>
      </c>
      <c r="L668">
        <v>80359200</v>
      </c>
      <c r="M668">
        <v>0.494516853480574</v>
      </c>
      <c r="N668" s="1">
        <v>1.3009381880868501E-5</v>
      </c>
      <c r="O668">
        <v>0.49999349530905901</v>
      </c>
      <c r="P668" s="1">
        <v>2.4667789489493002E-4</v>
      </c>
    </row>
    <row r="669" spans="1:16" x14ac:dyDescent="0.25">
      <c r="A669" t="s">
        <v>0</v>
      </c>
      <c r="B669">
        <v>19.4743589743589</v>
      </c>
      <c r="C669">
        <v>5364</v>
      </c>
      <c r="D669">
        <v>-0.318897197633153</v>
      </c>
      <c r="E669">
        <v>0.492683701316602</v>
      </c>
      <c r="F669">
        <v>0.53702523443509698</v>
      </c>
      <c r="G669" s="1">
        <v>1.1939479392375399E-5</v>
      </c>
      <c r="H669">
        <v>0.49999403026030298</v>
      </c>
      <c r="I669" s="1">
        <v>2.3251370765408101E-4</v>
      </c>
      <c r="J669">
        <v>76985300</v>
      </c>
    </row>
    <row r="670" spans="1:16" x14ac:dyDescent="0.25">
      <c r="A670">
        <v>1.024</v>
      </c>
      <c r="B670">
        <v>19.4743589743589</v>
      </c>
      <c r="C670">
        <v>177</v>
      </c>
      <c r="D670">
        <v>-0.29465164801196703</v>
      </c>
      <c r="E670">
        <v>0.49044788037381798</v>
      </c>
      <c r="F670">
        <v>0.53458818960746102</v>
      </c>
      <c r="G670" s="1">
        <v>1.18108719919796E-5</v>
      </c>
      <c r="H670">
        <v>0.49999409456400401</v>
      </c>
      <c r="I670" s="1">
        <v>2.3000916097201299E-4</v>
      </c>
      <c r="J670">
        <v>9050700</v>
      </c>
      <c r="K670">
        <v>5364</v>
      </c>
      <c r="L670">
        <v>76985300</v>
      </c>
      <c r="M670">
        <v>0.492683701316602</v>
      </c>
      <c r="N670" s="1">
        <v>1.1939479392375399E-5</v>
      </c>
      <c r="O670">
        <v>0.49999403026030298</v>
      </c>
      <c r="P670" s="1">
        <v>2.3251370765408101E-4</v>
      </c>
    </row>
    <row r="671" spans="1:16" x14ac:dyDescent="0.25">
      <c r="A671">
        <v>0.51200000000000001</v>
      </c>
      <c r="B671">
        <v>19.4743589743589</v>
      </c>
      <c r="C671">
        <v>177</v>
      </c>
      <c r="D671">
        <v>-0.29465164801196703</v>
      </c>
      <c r="E671">
        <v>0.49044788037381798</v>
      </c>
      <c r="F671">
        <v>0.53458818960746102</v>
      </c>
      <c r="G671" s="1">
        <v>1.18108719919796E-5</v>
      </c>
      <c r="H671">
        <v>0.49999409456400401</v>
      </c>
      <c r="I671" s="1">
        <v>2.3000916097201299E-4</v>
      </c>
      <c r="J671">
        <v>8668100</v>
      </c>
      <c r="K671">
        <v>5364</v>
      </c>
      <c r="L671">
        <v>76985300</v>
      </c>
      <c r="M671">
        <v>0.492683701316602</v>
      </c>
      <c r="N671" s="1">
        <v>1.1939479392375399E-5</v>
      </c>
      <c r="O671">
        <v>0.49999403026030298</v>
      </c>
      <c r="P671" s="1">
        <v>2.3251370765408101E-4</v>
      </c>
    </row>
    <row r="672" spans="1:16" x14ac:dyDescent="0.25">
      <c r="A672">
        <v>0.25600000000000001</v>
      </c>
      <c r="B672">
        <v>19.4743589743589</v>
      </c>
      <c r="C672">
        <v>177</v>
      </c>
      <c r="D672">
        <v>-0.29465164801196703</v>
      </c>
      <c r="E672">
        <v>0.49044788037381798</v>
      </c>
      <c r="F672">
        <v>0.53458818960746102</v>
      </c>
      <c r="G672" s="1">
        <v>1.18108719919796E-5</v>
      </c>
      <c r="H672">
        <v>0.49999409456400401</v>
      </c>
      <c r="I672" s="1">
        <v>2.3000916097201299E-4</v>
      </c>
      <c r="J672">
        <v>8522700</v>
      </c>
      <c r="K672">
        <v>5364</v>
      </c>
      <c r="L672">
        <v>76985300</v>
      </c>
      <c r="M672">
        <v>0.492683701316602</v>
      </c>
      <c r="N672" s="1">
        <v>1.1939479392375399E-5</v>
      </c>
      <c r="O672">
        <v>0.49999403026030298</v>
      </c>
      <c r="P672" s="1">
        <v>2.3251370765408101E-4</v>
      </c>
    </row>
    <row r="673" spans="1:16" x14ac:dyDescent="0.25">
      <c r="A673">
        <v>0.128</v>
      </c>
      <c r="B673">
        <v>19.4743589743589</v>
      </c>
      <c r="C673">
        <v>174</v>
      </c>
      <c r="D673">
        <v>-0.29475369051946398</v>
      </c>
      <c r="E673">
        <v>0.498263117693999</v>
      </c>
      <c r="F673">
        <v>0.54310679828645902</v>
      </c>
      <c r="G673" s="1">
        <v>1.1829752100012101E-5</v>
      </c>
      <c r="H673">
        <v>0.49999408512394999</v>
      </c>
      <c r="I673" s="1">
        <v>2.3037683897331299E-4</v>
      </c>
      <c r="J673">
        <v>8148900</v>
      </c>
      <c r="K673">
        <v>5364</v>
      </c>
      <c r="L673">
        <v>76985300</v>
      </c>
      <c r="M673">
        <v>0.492683701316602</v>
      </c>
      <c r="N673" s="1">
        <v>1.1939479392375399E-5</v>
      </c>
      <c r="O673">
        <v>0.49999403026030298</v>
      </c>
      <c r="P673" s="1">
        <v>2.3251370765408101E-4</v>
      </c>
    </row>
    <row r="674" spans="1:16" x14ac:dyDescent="0.25">
      <c r="A674">
        <v>6.4000000000000001E-2</v>
      </c>
      <c r="B674">
        <v>19.4743589743589</v>
      </c>
      <c r="C674">
        <v>174</v>
      </c>
      <c r="D674">
        <v>-0.29475369051946398</v>
      </c>
      <c r="E674">
        <v>0.498263117693999</v>
      </c>
      <c r="F674">
        <v>0.54310679828645902</v>
      </c>
      <c r="G674" s="1">
        <v>1.1829752100012101E-5</v>
      </c>
      <c r="H674">
        <v>0.49999408512394999</v>
      </c>
      <c r="I674" s="1">
        <v>2.3037683897331299E-4</v>
      </c>
      <c r="J674">
        <v>9368100</v>
      </c>
      <c r="K674">
        <v>5364</v>
      </c>
      <c r="L674">
        <v>76985300</v>
      </c>
      <c r="M674">
        <v>0.492683701316602</v>
      </c>
      <c r="N674" s="1">
        <v>1.1939479392375399E-5</v>
      </c>
      <c r="O674">
        <v>0.49999403026030298</v>
      </c>
      <c r="P674" s="1">
        <v>2.3251370765408101E-4</v>
      </c>
    </row>
    <row r="675" spans="1:16" x14ac:dyDescent="0.25">
      <c r="A675">
        <v>3.2000000000000001E-2</v>
      </c>
      <c r="B675">
        <v>19.4743589743589</v>
      </c>
      <c r="C675">
        <v>163</v>
      </c>
      <c r="D675">
        <v>-0.29402692792882101</v>
      </c>
      <c r="E675">
        <v>0.494718421531257</v>
      </c>
      <c r="F675">
        <v>0.53924307946907002</v>
      </c>
      <c r="G675" s="1">
        <v>1.1969981782766699E-5</v>
      </c>
      <c r="H675">
        <v>0.49999401500910801</v>
      </c>
      <c r="I675" s="1">
        <v>2.33107722154137E-4</v>
      </c>
      <c r="J675">
        <v>8013400</v>
      </c>
      <c r="K675">
        <v>5364</v>
      </c>
      <c r="L675">
        <v>76985300</v>
      </c>
      <c r="M675">
        <v>0.492683701316602</v>
      </c>
      <c r="N675" s="1">
        <v>1.1939479392375399E-5</v>
      </c>
      <c r="O675">
        <v>0.49999403026030298</v>
      </c>
      <c r="P675" s="1">
        <v>2.3251370765408101E-4</v>
      </c>
    </row>
    <row r="676" spans="1:16" x14ac:dyDescent="0.25">
      <c r="A676">
        <v>1.6E-2</v>
      </c>
      <c r="B676">
        <v>19.4743589743589</v>
      </c>
      <c r="C676">
        <v>197</v>
      </c>
      <c r="D676">
        <v>-0.26703542023304</v>
      </c>
      <c r="E676">
        <v>0.49150148370473401</v>
      </c>
      <c r="F676">
        <v>0.53573661723816002</v>
      </c>
      <c r="G676" s="1">
        <v>1.19422114640554E-5</v>
      </c>
      <c r="H676">
        <v>0.49999402889426803</v>
      </c>
      <c r="I676" s="1">
        <v>2.32566912998721E-4</v>
      </c>
      <c r="J676">
        <v>9577700</v>
      </c>
      <c r="K676">
        <v>5364</v>
      </c>
      <c r="L676">
        <v>76985300</v>
      </c>
      <c r="M676">
        <v>0.492683701316602</v>
      </c>
      <c r="N676" s="1">
        <v>1.1939479392375399E-5</v>
      </c>
      <c r="O676">
        <v>0.49999403026030298</v>
      </c>
      <c r="P676" s="1">
        <v>2.3251370765408101E-4</v>
      </c>
    </row>
    <row r="677" spans="1:16" x14ac:dyDescent="0.25">
      <c r="A677">
        <v>8.0000000000000002E-3</v>
      </c>
      <c r="B677">
        <v>19.4743589743589</v>
      </c>
      <c r="C677">
        <v>168</v>
      </c>
      <c r="D677">
        <v>-0.27197101751017499</v>
      </c>
      <c r="E677">
        <v>0.49413258660836001</v>
      </c>
      <c r="F677">
        <v>0.53860451940311305</v>
      </c>
      <c r="G677" s="1">
        <v>1.18251679801506E-5</v>
      </c>
      <c r="H677">
        <v>0.49999408741600898</v>
      </c>
      <c r="I677" s="1">
        <v>2.3028756617754899E-4</v>
      </c>
      <c r="J677">
        <v>7996100</v>
      </c>
      <c r="K677">
        <v>5364</v>
      </c>
      <c r="L677">
        <v>76985300</v>
      </c>
      <c r="M677">
        <v>0.492683701316602</v>
      </c>
      <c r="N677" s="1">
        <v>1.1939479392375399E-5</v>
      </c>
      <c r="O677">
        <v>0.49999403026030298</v>
      </c>
      <c r="P677" s="1">
        <v>2.3251370765408101E-4</v>
      </c>
    </row>
    <row r="678" spans="1:16" x14ac:dyDescent="0.25">
      <c r="A678">
        <v>4.0000000000000001E-3</v>
      </c>
      <c r="B678">
        <v>19.4743589743589</v>
      </c>
      <c r="C678">
        <v>210</v>
      </c>
      <c r="D678">
        <v>-0.27879155392016602</v>
      </c>
      <c r="E678">
        <v>0.49260681539531698</v>
      </c>
      <c r="F678">
        <v>0.53694142878089501</v>
      </c>
      <c r="G678" s="1">
        <v>1.17519286892964E-5</v>
      </c>
      <c r="H678">
        <v>0.49999412403565502</v>
      </c>
      <c r="I678" s="1">
        <v>2.2886127793642601E-4</v>
      </c>
      <c r="J678">
        <v>9766800</v>
      </c>
      <c r="K678">
        <v>5364</v>
      </c>
      <c r="L678">
        <v>76985300</v>
      </c>
      <c r="M678">
        <v>0.492683701316602</v>
      </c>
      <c r="N678" s="1">
        <v>1.1939479392375399E-5</v>
      </c>
      <c r="O678">
        <v>0.49999403026030298</v>
      </c>
      <c r="P678" s="1">
        <v>2.3251370765408101E-4</v>
      </c>
    </row>
    <row r="679" spans="1:16" x14ac:dyDescent="0.25">
      <c r="A679">
        <v>2E-3</v>
      </c>
      <c r="B679">
        <v>19.4743589743589</v>
      </c>
      <c r="C679">
        <v>224</v>
      </c>
      <c r="D679">
        <v>-0.27806589127668802</v>
      </c>
      <c r="E679">
        <v>0.49738228590508299</v>
      </c>
      <c r="F679">
        <v>0.54214669163654094</v>
      </c>
      <c r="G679" s="1">
        <v>1.19048925936171E-5</v>
      </c>
      <c r="H679">
        <v>0.49999404755370302</v>
      </c>
      <c r="I679" s="1">
        <v>2.3184015191928699E-4</v>
      </c>
      <c r="J679">
        <v>10709300</v>
      </c>
      <c r="K679">
        <v>5364</v>
      </c>
      <c r="L679">
        <v>76985300</v>
      </c>
      <c r="M679">
        <v>0.492683701316602</v>
      </c>
      <c r="N679" s="1">
        <v>1.1939479392375399E-5</v>
      </c>
      <c r="O679">
        <v>0.49999403026030298</v>
      </c>
      <c r="P679" s="1">
        <v>2.3251370765408101E-4</v>
      </c>
    </row>
    <row r="680" spans="1:16" x14ac:dyDescent="0.25">
      <c r="A680">
        <v>1E-3</v>
      </c>
      <c r="B680">
        <v>19.4743589743589</v>
      </c>
      <c r="C680">
        <v>154</v>
      </c>
      <c r="D680">
        <v>-0.29113390984967902</v>
      </c>
      <c r="E680">
        <v>0.49637817266714401</v>
      </c>
      <c r="F680">
        <v>0.54105220820718802</v>
      </c>
      <c r="G680" s="1">
        <v>1.1909547284028E-5</v>
      </c>
      <c r="H680">
        <v>0.49999404522635799</v>
      </c>
      <c r="I680" s="1">
        <v>2.3193079903126301E-4</v>
      </c>
      <c r="J680">
        <v>7719800</v>
      </c>
      <c r="K680">
        <v>5364</v>
      </c>
      <c r="L680">
        <v>76985300</v>
      </c>
      <c r="M680">
        <v>0.492683701316602</v>
      </c>
      <c r="N680" s="1">
        <v>1.1939479392375399E-5</v>
      </c>
      <c r="O680">
        <v>0.49999403026030298</v>
      </c>
      <c r="P680" s="1">
        <v>2.3251370765408101E-4</v>
      </c>
    </row>
    <row r="681" spans="1:16" x14ac:dyDescent="0.25">
      <c r="A681" s="1">
        <v>5.0000000000000001E-4</v>
      </c>
      <c r="B681">
        <v>19.4743589743589</v>
      </c>
      <c r="C681">
        <v>154</v>
      </c>
      <c r="D681">
        <v>-0.29135303780254002</v>
      </c>
      <c r="E681">
        <v>0.49634423185646198</v>
      </c>
      <c r="F681">
        <v>0.54101521272354403</v>
      </c>
      <c r="G681" s="1">
        <v>1.18335104513089E-5</v>
      </c>
      <c r="H681">
        <v>0.49999408324477401</v>
      </c>
      <c r="I681" s="1">
        <v>2.30450030455619E-4</v>
      </c>
      <c r="J681">
        <v>8194300</v>
      </c>
      <c r="K681">
        <v>5364</v>
      </c>
      <c r="L681">
        <v>76985300</v>
      </c>
      <c r="M681">
        <v>0.492683701316602</v>
      </c>
      <c r="N681" s="1">
        <v>1.1939479392375399E-5</v>
      </c>
      <c r="O681">
        <v>0.49999403026030298</v>
      </c>
      <c r="P681" s="1">
        <v>2.3251370765408101E-4</v>
      </c>
    </row>
    <row r="682" spans="1:16" x14ac:dyDescent="0.25">
      <c r="A682" s="1">
        <v>2.5000000000000001E-4</v>
      </c>
      <c r="B682">
        <v>19.4743589743589</v>
      </c>
      <c r="C682">
        <v>174</v>
      </c>
      <c r="D682">
        <v>-0.29159146374773398</v>
      </c>
      <c r="E682">
        <v>0.49729884043474898</v>
      </c>
      <c r="F682">
        <v>0.54205573607387603</v>
      </c>
      <c r="G682" s="1">
        <v>1.18369688048014E-5</v>
      </c>
      <c r="H682">
        <v>0.49999408151559699</v>
      </c>
      <c r="I682" s="1">
        <v>2.3051737967299201E-4</v>
      </c>
      <c r="J682">
        <v>10019700</v>
      </c>
      <c r="K682">
        <v>5364</v>
      </c>
      <c r="L682">
        <v>76985300</v>
      </c>
      <c r="M682">
        <v>0.492683701316602</v>
      </c>
      <c r="N682" s="1">
        <v>1.1939479392375399E-5</v>
      </c>
      <c r="O682">
        <v>0.49999403026030298</v>
      </c>
      <c r="P682" s="1">
        <v>2.3251370765408101E-4</v>
      </c>
    </row>
    <row r="683" spans="1:16" x14ac:dyDescent="0.25">
      <c r="A683" s="1">
        <v>1.25E-4</v>
      </c>
      <c r="B683">
        <v>19.4743589743589</v>
      </c>
      <c r="C683">
        <v>190</v>
      </c>
      <c r="D683">
        <v>-0.29097142223289202</v>
      </c>
      <c r="E683">
        <v>0.497962343604615</v>
      </c>
      <c r="F683">
        <v>0.54277895452903102</v>
      </c>
      <c r="G683" s="1">
        <v>1.19356218928334E-5</v>
      </c>
      <c r="H683">
        <v>0.49999403218905297</v>
      </c>
      <c r="I683" s="1">
        <v>2.32438585323257E-4</v>
      </c>
      <c r="J683">
        <v>14002500</v>
      </c>
      <c r="K683">
        <v>5364</v>
      </c>
      <c r="L683">
        <v>76985300</v>
      </c>
      <c r="M683">
        <v>0.492683701316602</v>
      </c>
      <c r="N683" s="1">
        <v>1.1939479392375399E-5</v>
      </c>
      <c r="O683">
        <v>0.49999403026030298</v>
      </c>
      <c r="P683" s="1">
        <v>2.3251370765408101E-4</v>
      </c>
    </row>
    <row r="684" spans="1:16" x14ac:dyDescent="0.25">
      <c r="A684" s="1">
        <v>6.2500000000000001E-5</v>
      </c>
      <c r="B684">
        <v>19.4743589743589</v>
      </c>
      <c r="C684">
        <v>173</v>
      </c>
      <c r="D684">
        <v>-0.29130790014777103</v>
      </c>
      <c r="E684">
        <v>0.49678883812333302</v>
      </c>
      <c r="F684">
        <v>0.54149983355443398</v>
      </c>
      <c r="G684" s="1">
        <v>1.20122424298596E-5</v>
      </c>
      <c r="H684">
        <v>0.49999399387878501</v>
      </c>
      <c r="I684" s="1">
        <v>2.3393072116611199E-4</v>
      </c>
      <c r="J684">
        <v>11756500</v>
      </c>
      <c r="K684">
        <v>5364</v>
      </c>
      <c r="L684">
        <v>76985300</v>
      </c>
      <c r="M684">
        <v>0.492683701316602</v>
      </c>
      <c r="N684" s="1">
        <v>1.1939479392375399E-5</v>
      </c>
      <c r="O684">
        <v>0.49999403026030298</v>
      </c>
      <c r="P684" s="1">
        <v>2.3251370765408101E-4</v>
      </c>
    </row>
    <row r="685" spans="1:16" x14ac:dyDescent="0.25">
      <c r="A685" s="1">
        <v>3.1250000000000001E-5</v>
      </c>
      <c r="B685">
        <v>19.4743589743589</v>
      </c>
      <c r="C685">
        <v>169</v>
      </c>
      <c r="D685">
        <v>-0.29167575964912001</v>
      </c>
      <c r="E685">
        <v>0.49668080215263799</v>
      </c>
      <c r="F685">
        <v>0.54138207434637597</v>
      </c>
      <c r="G685" s="1">
        <v>1.19439635314355E-5</v>
      </c>
      <c r="H685">
        <v>0.499994028018234</v>
      </c>
      <c r="I685" s="1">
        <v>2.3260103338782799E-4</v>
      </c>
      <c r="J685">
        <v>12801400</v>
      </c>
      <c r="K685">
        <v>5364</v>
      </c>
      <c r="L685">
        <v>76985300</v>
      </c>
      <c r="M685">
        <v>0.492683701316602</v>
      </c>
      <c r="N685" s="1">
        <v>1.1939479392375399E-5</v>
      </c>
      <c r="O685">
        <v>0.49999403026030298</v>
      </c>
      <c r="P685" s="1">
        <v>2.3251370765408101E-4</v>
      </c>
    </row>
    <row r="686" spans="1:16" x14ac:dyDescent="0.25">
      <c r="A686" s="1">
        <v>1.5625E-5</v>
      </c>
      <c r="B686">
        <v>19.4743589743589</v>
      </c>
      <c r="C686">
        <v>170</v>
      </c>
      <c r="D686">
        <v>-0.29159574411611</v>
      </c>
      <c r="E686">
        <v>0.497472153548908</v>
      </c>
      <c r="F686">
        <v>0.54224464736831002</v>
      </c>
      <c r="G686" s="1">
        <v>1.19678512370269E-5</v>
      </c>
      <c r="H686">
        <v>0.49999401607438099</v>
      </c>
      <c r="I686" s="1">
        <v>2.33066231141588E-4</v>
      </c>
      <c r="J686">
        <v>18851900</v>
      </c>
      <c r="K686">
        <v>5364</v>
      </c>
      <c r="L686">
        <v>76985300</v>
      </c>
      <c r="M686">
        <v>0.492683701316602</v>
      </c>
      <c r="N686" s="1">
        <v>1.1939479392375399E-5</v>
      </c>
      <c r="O686">
        <v>0.49999403026030298</v>
      </c>
      <c r="P686" s="1">
        <v>2.3251370765408101E-4</v>
      </c>
    </row>
    <row r="687" spans="1:16" x14ac:dyDescent="0.25">
      <c r="A687" t="s">
        <v>0</v>
      </c>
      <c r="B687">
        <v>19.9871794871794</v>
      </c>
      <c r="C687">
        <v>5427</v>
      </c>
      <c r="D687">
        <v>-0.31871068539477798</v>
      </c>
      <c r="E687">
        <v>0.49337228084243201</v>
      </c>
      <c r="F687">
        <v>0.53777578611825105</v>
      </c>
      <c r="G687" s="1">
        <v>1.1611581421711E-5</v>
      </c>
      <c r="H687">
        <v>0.49999419420928898</v>
      </c>
      <c r="I687" s="1">
        <v>2.3208276200573701E-4</v>
      </c>
      <c r="J687">
        <v>86223200</v>
      </c>
    </row>
    <row r="688" spans="1:16" x14ac:dyDescent="0.25">
      <c r="A688">
        <v>1.024</v>
      </c>
      <c r="B688">
        <v>19.9871794871794</v>
      </c>
      <c r="C688">
        <v>207</v>
      </c>
      <c r="D688">
        <v>-0.29401120843455097</v>
      </c>
      <c r="E688">
        <v>0.48717840536485701</v>
      </c>
      <c r="F688">
        <v>0.53102446184769503</v>
      </c>
      <c r="G688" s="1">
        <v>1.1532812908554501E-5</v>
      </c>
      <c r="H688">
        <v>0.499994233593545</v>
      </c>
      <c r="I688" s="1">
        <v>2.3050840159534E-4</v>
      </c>
      <c r="J688">
        <v>9475000</v>
      </c>
      <c r="K688">
        <v>5427</v>
      </c>
      <c r="L688">
        <v>86223200</v>
      </c>
      <c r="M688">
        <v>0.49337228084243201</v>
      </c>
      <c r="N688" s="1">
        <v>1.1611581421711E-5</v>
      </c>
      <c r="O688">
        <v>0.49999419420928898</v>
      </c>
      <c r="P688" s="1">
        <v>2.3208276200573701E-4</v>
      </c>
    </row>
    <row r="689" spans="1:16" x14ac:dyDescent="0.25">
      <c r="A689">
        <v>0.51200000000000001</v>
      </c>
      <c r="B689">
        <v>19.9871794871794</v>
      </c>
      <c r="C689">
        <v>207</v>
      </c>
      <c r="D689">
        <v>-0.29401120843455097</v>
      </c>
      <c r="E689">
        <v>0.48717840536485701</v>
      </c>
      <c r="F689">
        <v>0.53102446184769503</v>
      </c>
      <c r="G689" s="1">
        <v>1.1532812908554501E-5</v>
      </c>
      <c r="H689">
        <v>0.499994233593545</v>
      </c>
      <c r="I689" s="1">
        <v>2.3050840159534E-4</v>
      </c>
      <c r="J689">
        <v>13538000</v>
      </c>
      <c r="K689">
        <v>5427</v>
      </c>
      <c r="L689">
        <v>86223200</v>
      </c>
      <c r="M689">
        <v>0.49337228084243201</v>
      </c>
      <c r="N689" s="1">
        <v>1.1611581421711E-5</v>
      </c>
      <c r="O689">
        <v>0.49999419420928898</v>
      </c>
      <c r="P689" s="1">
        <v>2.3208276200573701E-4</v>
      </c>
    </row>
    <row r="690" spans="1:16" x14ac:dyDescent="0.25">
      <c r="A690">
        <v>0.25600000000000001</v>
      </c>
      <c r="B690">
        <v>19.9871794871794</v>
      </c>
      <c r="C690">
        <v>207</v>
      </c>
      <c r="D690">
        <v>-0.29401120843455097</v>
      </c>
      <c r="E690">
        <v>0.48717840536485701</v>
      </c>
      <c r="F690">
        <v>0.53102446184769503</v>
      </c>
      <c r="G690" s="1">
        <v>1.1532812908554501E-5</v>
      </c>
      <c r="H690">
        <v>0.499994233593545</v>
      </c>
      <c r="I690" s="1">
        <v>2.3050840159534E-4</v>
      </c>
      <c r="J690">
        <v>10104300</v>
      </c>
      <c r="K690">
        <v>5427</v>
      </c>
      <c r="L690">
        <v>86223200</v>
      </c>
      <c r="M690">
        <v>0.49337228084243201</v>
      </c>
      <c r="N690" s="1">
        <v>1.1611581421711E-5</v>
      </c>
      <c r="O690">
        <v>0.49999419420928898</v>
      </c>
      <c r="P690" s="1">
        <v>2.3208276200573701E-4</v>
      </c>
    </row>
    <row r="691" spans="1:16" x14ac:dyDescent="0.25">
      <c r="A691">
        <v>0.128</v>
      </c>
      <c r="B691">
        <v>19.9871794871794</v>
      </c>
      <c r="C691">
        <v>172</v>
      </c>
      <c r="D691">
        <v>-0.295447468453295</v>
      </c>
      <c r="E691">
        <v>0.49540231828831699</v>
      </c>
      <c r="F691">
        <v>0.53998852693426602</v>
      </c>
      <c r="G691" s="1">
        <v>1.1574352000054401E-5</v>
      </c>
      <c r="H691">
        <v>0.49999421282399997</v>
      </c>
      <c r="I691" s="1">
        <v>2.31338650872882E-4</v>
      </c>
      <c r="J691">
        <v>10531300</v>
      </c>
      <c r="K691">
        <v>5427</v>
      </c>
      <c r="L691">
        <v>86223200</v>
      </c>
      <c r="M691">
        <v>0.49337228084243201</v>
      </c>
      <c r="N691" s="1">
        <v>1.1611581421711E-5</v>
      </c>
      <c r="O691">
        <v>0.49999419420928898</v>
      </c>
      <c r="P691" s="1">
        <v>2.3208276200573701E-4</v>
      </c>
    </row>
    <row r="692" spans="1:16" x14ac:dyDescent="0.25">
      <c r="A692">
        <v>6.4000000000000001E-2</v>
      </c>
      <c r="B692">
        <v>19.9871794871794</v>
      </c>
      <c r="C692">
        <v>172</v>
      </c>
      <c r="D692">
        <v>-0.295447468453295</v>
      </c>
      <c r="E692">
        <v>0.49540231828831699</v>
      </c>
      <c r="F692">
        <v>0.53998852693426602</v>
      </c>
      <c r="G692" s="1">
        <v>1.1574352000054401E-5</v>
      </c>
      <c r="H692">
        <v>0.49999421282399997</v>
      </c>
      <c r="I692" s="1">
        <v>2.31338650872882E-4</v>
      </c>
      <c r="J692">
        <v>11848700</v>
      </c>
      <c r="K692">
        <v>5427</v>
      </c>
      <c r="L692">
        <v>86223200</v>
      </c>
      <c r="M692">
        <v>0.49337228084243201</v>
      </c>
      <c r="N692" s="1">
        <v>1.1611581421711E-5</v>
      </c>
      <c r="O692">
        <v>0.49999419420928898</v>
      </c>
      <c r="P692" s="1">
        <v>2.3208276200573701E-4</v>
      </c>
    </row>
    <row r="693" spans="1:16" x14ac:dyDescent="0.25">
      <c r="A693">
        <v>3.2000000000000001E-2</v>
      </c>
      <c r="B693">
        <v>19.9871794871794</v>
      </c>
      <c r="C693">
        <v>188</v>
      </c>
      <c r="D693">
        <v>-0.29316960913127899</v>
      </c>
      <c r="E693">
        <v>0.49197650391523101</v>
      </c>
      <c r="F693">
        <v>0.53625438926760205</v>
      </c>
      <c r="G693" s="1">
        <v>1.1531678350107299E-5</v>
      </c>
      <c r="H693">
        <v>0.499994234160824</v>
      </c>
      <c r="I693" s="1">
        <v>2.3048572497201699E-4</v>
      </c>
      <c r="J693">
        <v>8672400</v>
      </c>
      <c r="K693">
        <v>5427</v>
      </c>
      <c r="L693">
        <v>86223200</v>
      </c>
      <c r="M693">
        <v>0.49337228084243201</v>
      </c>
      <c r="N693" s="1">
        <v>1.1611581421711E-5</v>
      </c>
      <c r="O693">
        <v>0.49999419420928898</v>
      </c>
      <c r="P693" s="1">
        <v>2.3208276200573701E-4</v>
      </c>
    </row>
    <row r="694" spans="1:16" x14ac:dyDescent="0.25">
      <c r="A694">
        <v>1.6E-2</v>
      </c>
      <c r="B694">
        <v>19.9871794871794</v>
      </c>
      <c r="C694">
        <v>194</v>
      </c>
      <c r="D694">
        <v>-0.26717361997523897</v>
      </c>
      <c r="E694">
        <v>0.49648431377802699</v>
      </c>
      <c r="F694">
        <v>0.54116790201804899</v>
      </c>
      <c r="G694" s="1">
        <v>1.16130620181342E-5</v>
      </c>
      <c r="H694">
        <v>0.49999419346898999</v>
      </c>
      <c r="I694" s="1">
        <v>2.32112354952196E-4</v>
      </c>
      <c r="J694">
        <v>9317400</v>
      </c>
      <c r="K694">
        <v>5427</v>
      </c>
      <c r="L694">
        <v>86223200</v>
      </c>
      <c r="M694">
        <v>0.49337228084243201</v>
      </c>
      <c r="N694" s="1">
        <v>1.1611581421711E-5</v>
      </c>
      <c r="O694">
        <v>0.49999419420928898</v>
      </c>
      <c r="P694" s="1">
        <v>2.3208276200573701E-4</v>
      </c>
    </row>
    <row r="695" spans="1:16" x14ac:dyDescent="0.25">
      <c r="A695">
        <v>8.0000000000000002E-3</v>
      </c>
      <c r="B695">
        <v>19.9871794871794</v>
      </c>
      <c r="C695">
        <v>201</v>
      </c>
      <c r="D695">
        <v>-0.27193874834288601</v>
      </c>
      <c r="E695">
        <v>0.49700604957044697</v>
      </c>
      <c r="F695">
        <v>0.54173659403178698</v>
      </c>
      <c r="G695" s="1">
        <v>1.1591907762897801E-5</v>
      </c>
      <c r="H695">
        <v>0.499994204046118</v>
      </c>
      <c r="I695" s="1">
        <v>2.3168954105586801E-4</v>
      </c>
      <c r="J695">
        <v>9528100</v>
      </c>
      <c r="K695">
        <v>5427</v>
      </c>
      <c r="L695">
        <v>86223200</v>
      </c>
      <c r="M695">
        <v>0.49337228084243201</v>
      </c>
      <c r="N695" s="1">
        <v>1.1611581421711E-5</v>
      </c>
      <c r="O695">
        <v>0.49999419420928898</v>
      </c>
      <c r="P695" s="1">
        <v>2.3208276200573701E-4</v>
      </c>
    </row>
    <row r="696" spans="1:16" x14ac:dyDescent="0.25">
      <c r="A696">
        <v>4.0000000000000001E-3</v>
      </c>
      <c r="B696">
        <v>19.9871794871794</v>
      </c>
      <c r="C696">
        <v>203</v>
      </c>
      <c r="D696">
        <v>-0.27862852078679401</v>
      </c>
      <c r="E696">
        <v>0.496637328546773</v>
      </c>
      <c r="F696">
        <v>0.54133468811598295</v>
      </c>
      <c r="G696" s="1">
        <v>1.16170046102759E-5</v>
      </c>
      <c r="H696">
        <v>0.49999419149769397</v>
      </c>
      <c r="I696" s="1">
        <v>2.32191156248976E-4</v>
      </c>
      <c r="J696">
        <v>9723000</v>
      </c>
      <c r="K696">
        <v>5427</v>
      </c>
      <c r="L696">
        <v>86223200</v>
      </c>
      <c r="M696">
        <v>0.49337228084243201</v>
      </c>
      <c r="N696" s="1">
        <v>1.1611581421711E-5</v>
      </c>
      <c r="O696">
        <v>0.49999419420928898</v>
      </c>
      <c r="P696" s="1">
        <v>2.3208276200573701E-4</v>
      </c>
    </row>
    <row r="697" spans="1:16" x14ac:dyDescent="0.25">
      <c r="A697">
        <v>2E-3</v>
      </c>
      <c r="B697">
        <v>19.9871794871794</v>
      </c>
      <c r="C697">
        <v>253</v>
      </c>
      <c r="D697">
        <v>-0.27803855628169499</v>
      </c>
      <c r="E697">
        <v>0.49304041207212701</v>
      </c>
      <c r="F697">
        <v>0.53741404915861901</v>
      </c>
      <c r="G697" s="1">
        <v>1.14873645900015E-5</v>
      </c>
      <c r="H697">
        <v>0.499994256317705</v>
      </c>
      <c r="I697" s="1">
        <v>2.2960001789502999E-4</v>
      </c>
      <c r="J697">
        <v>12160700</v>
      </c>
      <c r="K697">
        <v>5427</v>
      </c>
      <c r="L697">
        <v>86223200</v>
      </c>
      <c r="M697">
        <v>0.49337228084243201</v>
      </c>
      <c r="N697" s="1">
        <v>1.1611581421711E-5</v>
      </c>
      <c r="O697">
        <v>0.49999419420928898</v>
      </c>
      <c r="P697" s="1">
        <v>2.3208276200573701E-4</v>
      </c>
    </row>
    <row r="698" spans="1:16" x14ac:dyDescent="0.25">
      <c r="A698">
        <v>1E-3</v>
      </c>
      <c r="B698">
        <v>19.9871794871794</v>
      </c>
      <c r="C698">
        <v>146</v>
      </c>
      <c r="D698">
        <v>-0.29120921715992898</v>
      </c>
      <c r="E698">
        <v>0.49859859936548201</v>
      </c>
      <c r="F698">
        <v>0.543472473308376</v>
      </c>
      <c r="G698" s="1">
        <v>1.16425603634562E-5</v>
      </c>
      <c r="H698">
        <v>0.49999417871981799</v>
      </c>
      <c r="I698" s="1">
        <v>2.32701943674721E-4</v>
      </c>
      <c r="J698">
        <v>7368000</v>
      </c>
      <c r="K698">
        <v>5427</v>
      </c>
      <c r="L698">
        <v>86223200</v>
      </c>
      <c r="M698">
        <v>0.49337228084243201</v>
      </c>
      <c r="N698" s="1">
        <v>1.1611581421711E-5</v>
      </c>
      <c r="O698">
        <v>0.49999419420928898</v>
      </c>
      <c r="P698" s="1">
        <v>2.3208276200573701E-4</v>
      </c>
    </row>
    <row r="699" spans="1:16" x14ac:dyDescent="0.25">
      <c r="A699" s="1">
        <v>5.0000000000000001E-4</v>
      </c>
      <c r="B699">
        <v>19.9871794871794</v>
      </c>
      <c r="C699">
        <v>168</v>
      </c>
      <c r="D699">
        <v>-0.29128992194180497</v>
      </c>
      <c r="E699">
        <v>0.49553242536078201</v>
      </c>
      <c r="F699">
        <v>0.54013034364325196</v>
      </c>
      <c r="G699" s="1">
        <v>1.15722493962966E-5</v>
      </c>
      <c r="H699">
        <v>0.49999421387530102</v>
      </c>
      <c r="I699" s="1">
        <v>2.3129662575418499E-4</v>
      </c>
      <c r="J699">
        <v>8826300</v>
      </c>
      <c r="K699">
        <v>5427</v>
      </c>
      <c r="L699">
        <v>86223200</v>
      </c>
      <c r="M699">
        <v>0.49337228084243201</v>
      </c>
      <c r="N699" s="1">
        <v>1.1611581421711E-5</v>
      </c>
      <c r="O699">
        <v>0.49999419420928898</v>
      </c>
      <c r="P699" s="1">
        <v>2.3208276200573701E-4</v>
      </c>
    </row>
    <row r="700" spans="1:16" x14ac:dyDescent="0.25">
      <c r="A700" s="1">
        <v>2.5000000000000001E-4</v>
      </c>
      <c r="B700">
        <v>19.9871794871794</v>
      </c>
      <c r="C700">
        <v>171</v>
      </c>
      <c r="D700">
        <v>-0.291802114376008</v>
      </c>
      <c r="E700">
        <v>0.488038448184892</v>
      </c>
      <c r="F700">
        <v>0.53196190852153202</v>
      </c>
      <c r="G700" s="1">
        <v>1.14955600503119E-5</v>
      </c>
      <c r="H700">
        <v>0.49999425221997401</v>
      </c>
      <c r="I700" s="1">
        <v>2.2976382203123401E-4</v>
      </c>
      <c r="J700">
        <v>9814700</v>
      </c>
      <c r="K700">
        <v>5427</v>
      </c>
      <c r="L700">
        <v>86223200</v>
      </c>
      <c r="M700">
        <v>0.49337228084243201</v>
      </c>
      <c r="N700" s="1">
        <v>1.1611581421711E-5</v>
      </c>
      <c r="O700">
        <v>0.49999419420928898</v>
      </c>
      <c r="P700" s="1">
        <v>2.3208276200573701E-4</v>
      </c>
    </row>
    <row r="701" spans="1:16" x14ac:dyDescent="0.25">
      <c r="A701" s="1">
        <v>1.25E-4</v>
      </c>
      <c r="B701">
        <v>19.9871794871794</v>
      </c>
      <c r="C701">
        <v>177</v>
      </c>
      <c r="D701">
        <v>-0.291609880964742</v>
      </c>
      <c r="E701">
        <v>0.49567433853919102</v>
      </c>
      <c r="F701">
        <v>0.54028502900771902</v>
      </c>
      <c r="G701" s="1">
        <v>1.15462319089099E-5</v>
      </c>
      <c r="H701">
        <v>0.49999422688404499</v>
      </c>
      <c r="I701" s="1">
        <v>2.30776609563981E-4</v>
      </c>
      <c r="J701">
        <v>11374900</v>
      </c>
      <c r="K701">
        <v>5427</v>
      </c>
      <c r="L701">
        <v>86223200</v>
      </c>
      <c r="M701">
        <v>0.49337228084243201</v>
      </c>
      <c r="N701" s="1">
        <v>1.1611581421711E-5</v>
      </c>
      <c r="O701">
        <v>0.49999419420928898</v>
      </c>
      <c r="P701" s="1">
        <v>2.3208276200573701E-4</v>
      </c>
    </row>
    <row r="702" spans="1:16" x14ac:dyDescent="0.25">
      <c r="A702" s="1">
        <v>6.2500000000000001E-5</v>
      </c>
      <c r="B702">
        <v>19.9871794871794</v>
      </c>
      <c r="C702">
        <v>172</v>
      </c>
      <c r="D702">
        <v>-0.29172372820916698</v>
      </c>
      <c r="E702">
        <v>0.496291717799345</v>
      </c>
      <c r="F702">
        <v>0.54095797240128596</v>
      </c>
      <c r="G702" s="1">
        <v>1.1535330044387599E-5</v>
      </c>
      <c r="H702">
        <v>0.49999423233497697</v>
      </c>
      <c r="I702" s="1">
        <v>2.3055871204102999E-4</v>
      </c>
      <c r="J702">
        <v>11675700</v>
      </c>
      <c r="K702">
        <v>5427</v>
      </c>
      <c r="L702">
        <v>86223200</v>
      </c>
      <c r="M702">
        <v>0.49337228084243201</v>
      </c>
      <c r="N702" s="1">
        <v>1.1611581421711E-5</v>
      </c>
      <c r="O702">
        <v>0.49999419420928898</v>
      </c>
      <c r="P702" s="1">
        <v>2.3208276200573701E-4</v>
      </c>
    </row>
    <row r="703" spans="1:16" x14ac:dyDescent="0.25">
      <c r="A703" s="1">
        <v>3.1250000000000001E-5</v>
      </c>
      <c r="B703">
        <v>19.9871794871794</v>
      </c>
      <c r="C703">
        <v>163</v>
      </c>
      <c r="D703">
        <v>-0.29174001416373302</v>
      </c>
      <c r="E703">
        <v>0.49525519805672902</v>
      </c>
      <c r="F703">
        <v>0.53982816588183502</v>
      </c>
      <c r="G703" s="1">
        <v>1.16052451316628E-5</v>
      </c>
      <c r="H703">
        <v>0.499994197377434</v>
      </c>
      <c r="I703" s="1">
        <v>2.3195611743925999E-4</v>
      </c>
      <c r="J703">
        <v>14169500</v>
      </c>
      <c r="K703">
        <v>5427</v>
      </c>
      <c r="L703">
        <v>86223200</v>
      </c>
      <c r="M703">
        <v>0.49337228084243201</v>
      </c>
      <c r="N703" s="1">
        <v>1.1611581421711E-5</v>
      </c>
      <c r="O703">
        <v>0.49999419420928898</v>
      </c>
      <c r="P703" s="1">
        <v>2.3208276200573701E-4</v>
      </c>
    </row>
    <row r="704" spans="1:16" x14ac:dyDescent="0.25">
      <c r="A704" s="1">
        <v>1.5625E-5</v>
      </c>
      <c r="B704">
        <v>19.9871794871794</v>
      </c>
      <c r="C704">
        <v>166</v>
      </c>
      <c r="D704">
        <v>-0.29176807895546097</v>
      </c>
      <c r="E704">
        <v>0.49404956925139998</v>
      </c>
      <c r="F704">
        <v>0.53851403048402702</v>
      </c>
      <c r="G704" s="1">
        <v>1.1617680313991099E-5</v>
      </c>
      <c r="H704">
        <v>0.499994191159843</v>
      </c>
      <c r="I704" s="1">
        <v>2.3220466166041199E-4</v>
      </c>
      <c r="J704">
        <v>12861000</v>
      </c>
      <c r="K704">
        <v>5427</v>
      </c>
      <c r="L704">
        <v>86223200</v>
      </c>
      <c r="M704">
        <v>0.49337228084243201</v>
      </c>
      <c r="N704" s="1">
        <v>1.1611581421711E-5</v>
      </c>
      <c r="O704">
        <v>0.49999419420928898</v>
      </c>
      <c r="P704" s="1">
        <v>2.3208276200573701E-4</v>
      </c>
    </row>
    <row r="705" spans="1:16" x14ac:dyDescent="0.25">
      <c r="A705" t="s">
        <v>0</v>
      </c>
      <c r="B705">
        <v>20.499999999999901</v>
      </c>
      <c r="C705">
        <v>5487</v>
      </c>
      <c r="D705">
        <v>-0.318511159953419</v>
      </c>
      <c r="E705">
        <v>0.49404919398466302</v>
      </c>
      <c r="F705">
        <v>0.53851362144328296</v>
      </c>
      <c r="G705" s="1">
        <v>1.0699770592093E-5</v>
      </c>
      <c r="H705">
        <v>0.49999465011470301</v>
      </c>
      <c r="I705" s="1">
        <v>2.1934529713790699E-4</v>
      </c>
      <c r="J705">
        <v>73431400</v>
      </c>
    </row>
    <row r="706" spans="1:16" x14ac:dyDescent="0.25">
      <c r="A706">
        <v>1.024</v>
      </c>
      <c r="B706">
        <v>20.499999999999901</v>
      </c>
      <c r="C706">
        <v>211</v>
      </c>
      <c r="D706">
        <v>-0.293991527331665</v>
      </c>
      <c r="E706">
        <v>0.49704606191509398</v>
      </c>
      <c r="F706">
        <v>0.54178020748745304</v>
      </c>
      <c r="G706" s="1">
        <v>1.06184598192005E-5</v>
      </c>
      <c r="H706">
        <v>0.49999469077009001</v>
      </c>
      <c r="I706" s="1">
        <v>2.1767842629360999E-4</v>
      </c>
      <c r="J706">
        <v>9692600</v>
      </c>
      <c r="K706">
        <v>5487</v>
      </c>
      <c r="L706">
        <v>73431400</v>
      </c>
      <c r="M706">
        <v>0.49404919398466302</v>
      </c>
      <c r="N706" s="1">
        <v>1.0699770592093E-5</v>
      </c>
      <c r="O706">
        <v>0.49999465011470301</v>
      </c>
      <c r="P706" s="1">
        <v>2.1934529713790699E-4</v>
      </c>
    </row>
    <row r="707" spans="1:16" x14ac:dyDescent="0.25">
      <c r="A707">
        <v>0.51200000000000001</v>
      </c>
      <c r="B707">
        <v>20.499999999999901</v>
      </c>
      <c r="C707">
        <v>211</v>
      </c>
      <c r="D707">
        <v>-0.293991527331665</v>
      </c>
      <c r="E707">
        <v>0.49704606191509398</v>
      </c>
      <c r="F707">
        <v>0.54178020748745304</v>
      </c>
      <c r="G707" s="1">
        <v>1.06184598192005E-5</v>
      </c>
      <c r="H707">
        <v>0.49999469077009001</v>
      </c>
      <c r="I707" s="1">
        <v>2.1767842629360999E-4</v>
      </c>
      <c r="J707">
        <v>9650900</v>
      </c>
      <c r="K707">
        <v>5487</v>
      </c>
      <c r="L707">
        <v>73431400</v>
      </c>
      <c r="M707">
        <v>0.49404919398466302</v>
      </c>
      <c r="N707" s="1">
        <v>1.0699770592093E-5</v>
      </c>
      <c r="O707">
        <v>0.49999465011470301</v>
      </c>
      <c r="P707" s="1">
        <v>2.1934529713790699E-4</v>
      </c>
    </row>
    <row r="708" spans="1:16" x14ac:dyDescent="0.25">
      <c r="A708">
        <v>0.25600000000000001</v>
      </c>
      <c r="B708">
        <v>20.499999999999901</v>
      </c>
      <c r="C708">
        <v>211</v>
      </c>
      <c r="D708">
        <v>-0.293991527331665</v>
      </c>
      <c r="E708">
        <v>0.49704606191509398</v>
      </c>
      <c r="F708">
        <v>0.54178020748745304</v>
      </c>
      <c r="G708" s="1">
        <v>1.06184598192005E-5</v>
      </c>
      <c r="H708">
        <v>0.49999469077009001</v>
      </c>
      <c r="I708" s="1">
        <v>2.1767842629360999E-4</v>
      </c>
      <c r="J708">
        <v>9782800</v>
      </c>
      <c r="K708">
        <v>5487</v>
      </c>
      <c r="L708">
        <v>73431400</v>
      </c>
      <c r="M708">
        <v>0.49404919398466302</v>
      </c>
      <c r="N708" s="1">
        <v>1.0699770592093E-5</v>
      </c>
      <c r="O708">
        <v>0.49999465011470301</v>
      </c>
      <c r="P708" s="1">
        <v>2.1934529713790699E-4</v>
      </c>
    </row>
    <row r="709" spans="1:16" x14ac:dyDescent="0.25">
      <c r="A709">
        <v>0.128</v>
      </c>
      <c r="B709">
        <v>20.499999999999901</v>
      </c>
      <c r="C709">
        <v>189</v>
      </c>
      <c r="D709">
        <v>-0.29412722974425698</v>
      </c>
      <c r="E709">
        <v>0.49672873797130201</v>
      </c>
      <c r="F709">
        <v>0.54143432438871897</v>
      </c>
      <c r="G709" s="1">
        <v>1.06602715448378E-5</v>
      </c>
      <c r="H709">
        <v>0.49999466986422703</v>
      </c>
      <c r="I709" s="1">
        <v>2.18535566669175E-4</v>
      </c>
      <c r="J709">
        <v>9878800</v>
      </c>
      <c r="K709">
        <v>5487</v>
      </c>
      <c r="L709">
        <v>73431400</v>
      </c>
      <c r="M709">
        <v>0.49404919398466302</v>
      </c>
      <c r="N709" s="1">
        <v>1.0699770592093E-5</v>
      </c>
      <c r="O709">
        <v>0.49999465011470301</v>
      </c>
      <c r="P709" s="1">
        <v>2.1934529713790699E-4</v>
      </c>
    </row>
    <row r="710" spans="1:16" x14ac:dyDescent="0.25">
      <c r="A710">
        <v>6.4000000000000001E-2</v>
      </c>
      <c r="B710">
        <v>20.499999999999901</v>
      </c>
      <c r="C710">
        <v>189</v>
      </c>
      <c r="D710">
        <v>-0.29412722974425698</v>
      </c>
      <c r="E710">
        <v>0.49672873797130201</v>
      </c>
      <c r="F710">
        <v>0.54143432438871897</v>
      </c>
      <c r="G710" s="1">
        <v>1.06602715448378E-5</v>
      </c>
      <c r="H710">
        <v>0.49999466986422703</v>
      </c>
      <c r="I710" s="1">
        <v>2.18535566669175E-4</v>
      </c>
      <c r="J710">
        <v>8806400</v>
      </c>
      <c r="K710">
        <v>5487</v>
      </c>
      <c r="L710">
        <v>73431400</v>
      </c>
      <c r="M710">
        <v>0.49404919398466302</v>
      </c>
      <c r="N710" s="1">
        <v>1.0699770592093E-5</v>
      </c>
      <c r="O710">
        <v>0.49999465011470301</v>
      </c>
      <c r="P710" s="1">
        <v>2.1934529713790699E-4</v>
      </c>
    </row>
    <row r="711" spans="1:16" x14ac:dyDescent="0.25">
      <c r="A711">
        <v>3.2000000000000001E-2</v>
      </c>
      <c r="B711">
        <v>20.499999999999901</v>
      </c>
      <c r="C711">
        <v>190</v>
      </c>
      <c r="D711">
        <v>-0.29345783929517399</v>
      </c>
      <c r="E711">
        <v>0.49831348804363701</v>
      </c>
      <c r="F711">
        <v>0.54316170196756397</v>
      </c>
      <c r="G711" s="1">
        <v>1.0619322585725399E-5</v>
      </c>
      <c r="H711">
        <v>0.49999469033870703</v>
      </c>
      <c r="I711" s="1">
        <v>2.1769611300737001E-4</v>
      </c>
      <c r="J711">
        <v>8746400</v>
      </c>
      <c r="K711">
        <v>5487</v>
      </c>
      <c r="L711">
        <v>73431400</v>
      </c>
      <c r="M711">
        <v>0.49404919398466302</v>
      </c>
      <c r="N711" s="1">
        <v>1.0699770592093E-5</v>
      </c>
      <c r="O711">
        <v>0.49999465011470301</v>
      </c>
      <c r="P711" s="1">
        <v>2.1934529713790699E-4</v>
      </c>
    </row>
    <row r="712" spans="1:16" x14ac:dyDescent="0.25">
      <c r="A712">
        <v>1.6E-2</v>
      </c>
      <c r="B712">
        <v>20.499999999999901</v>
      </c>
      <c r="C712">
        <v>189</v>
      </c>
      <c r="D712">
        <v>-0.26699993029547198</v>
      </c>
      <c r="E712">
        <v>0.49526109871116297</v>
      </c>
      <c r="F712">
        <v>0.53983459759516805</v>
      </c>
      <c r="G712" s="1">
        <v>1.05527063840593E-5</v>
      </c>
      <c r="H712">
        <v>0.49999472364680703</v>
      </c>
      <c r="I712" s="1">
        <v>2.1633048087321601E-4</v>
      </c>
      <c r="J712">
        <v>8789400</v>
      </c>
      <c r="K712">
        <v>5487</v>
      </c>
      <c r="L712">
        <v>73431400</v>
      </c>
      <c r="M712">
        <v>0.49404919398466302</v>
      </c>
      <c r="N712" s="1">
        <v>1.0699770592093E-5</v>
      </c>
      <c r="O712">
        <v>0.49999465011470301</v>
      </c>
      <c r="P712" s="1">
        <v>2.1934529713790699E-4</v>
      </c>
    </row>
    <row r="713" spans="1:16" x14ac:dyDescent="0.25">
      <c r="A713">
        <v>8.0000000000000002E-3</v>
      </c>
      <c r="B713">
        <v>20.499999999999901</v>
      </c>
      <c r="C713">
        <v>170</v>
      </c>
      <c r="D713">
        <v>-0.27195081882399103</v>
      </c>
      <c r="E713">
        <v>0.49620243030308198</v>
      </c>
      <c r="F713">
        <v>0.54086064903036002</v>
      </c>
      <c r="G713" s="1">
        <v>1.06968050637146E-5</v>
      </c>
      <c r="H713">
        <v>0.49999465159746798</v>
      </c>
      <c r="I713" s="1">
        <v>2.1928450380614899E-4</v>
      </c>
      <c r="J713">
        <v>7879900</v>
      </c>
      <c r="K713">
        <v>5487</v>
      </c>
      <c r="L713">
        <v>73431400</v>
      </c>
      <c r="M713">
        <v>0.49404919398466302</v>
      </c>
      <c r="N713" s="1">
        <v>1.0699770592093E-5</v>
      </c>
      <c r="O713">
        <v>0.49999465011470301</v>
      </c>
      <c r="P713" s="1">
        <v>2.1934529713790699E-4</v>
      </c>
    </row>
    <row r="714" spans="1:16" x14ac:dyDescent="0.25">
      <c r="A714">
        <v>4.0000000000000001E-3</v>
      </c>
      <c r="B714">
        <v>20.499999999999901</v>
      </c>
      <c r="C714">
        <v>210</v>
      </c>
      <c r="D714">
        <v>-0.27869538158200302</v>
      </c>
      <c r="E714">
        <v>0.49430673038858802</v>
      </c>
      <c r="F714">
        <v>0.53879433612356198</v>
      </c>
      <c r="G714" s="1">
        <v>1.0698372486794799E-5</v>
      </c>
      <c r="H714">
        <v>0.49999465081375599</v>
      </c>
      <c r="I714" s="1">
        <v>2.1931663597929399E-4</v>
      </c>
      <c r="J714">
        <v>9899500</v>
      </c>
      <c r="K714">
        <v>5487</v>
      </c>
      <c r="L714">
        <v>73431400</v>
      </c>
      <c r="M714">
        <v>0.49404919398466302</v>
      </c>
      <c r="N714" s="1">
        <v>1.0699770592093E-5</v>
      </c>
      <c r="O714">
        <v>0.49999465011470301</v>
      </c>
      <c r="P714" s="1">
        <v>2.1934529713790699E-4</v>
      </c>
    </row>
    <row r="715" spans="1:16" x14ac:dyDescent="0.25">
      <c r="A715">
        <v>2E-3</v>
      </c>
      <c r="B715">
        <v>20.499999999999901</v>
      </c>
      <c r="C715">
        <v>266</v>
      </c>
      <c r="D715">
        <v>-0.27801156348499201</v>
      </c>
      <c r="E715">
        <v>0.49056634347219003</v>
      </c>
      <c r="F715">
        <v>0.53471731438468695</v>
      </c>
      <c r="G715" s="1">
        <v>1.06279092526584E-5</v>
      </c>
      <c r="H715">
        <v>0.499994686045373</v>
      </c>
      <c r="I715" s="1">
        <v>2.17872139679497E-4</v>
      </c>
      <c r="J715">
        <v>12368300</v>
      </c>
      <c r="K715">
        <v>5487</v>
      </c>
      <c r="L715">
        <v>73431400</v>
      </c>
      <c r="M715">
        <v>0.49404919398466302</v>
      </c>
      <c r="N715" s="1">
        <v>1.0699770592093E-5</v>
      </c>
      <c r="O715">
        <v>0.49999465011470301</v>
      </c>
      <c r="P715" s="1">
        <v>2.1934529713790699E-4</v>
      </c>
    </row>
    <row r="716" spans="1:16" x14ac:dyDescent="0.25">
      <c r="A716">
        <v>1E-3</v>
      </c>
      <c r="B716">
        <v>20.499999999999901</v>
      </c>
      <c r="C716">
        <v>152</v>
      </c>
      <c r="D716">
        <v>-0.29117707329085202</v>
      </c>
      <c r="E716">
        <v>0.49418974478206501</v>
      </c>
      <c r="F716">
        <v>0.53866682181245096</v>
      </c>
      <c r="G716" s="1">
        <v>1.05998207535762E-5</v>
      </c>
      <c r="H716">
        <v>0.49999470008962299</v>
      </c>
      <c r="I716" s="1">
        <v>2.17296325448312E-4</v>
      </c>
      <c r="J716">
        <v>7835300</v>
      </c>
      <c r="K716">
        <v>5487</v>
      </c>
      <c r="L716">
        <v>73431400</v>
      </c>
      <c r="M716">
        <v>0.49404919398466302</v>
      </c>
      <c r="N716" s="1">
        <v>1.0699770592093E-5</v>
      </c>
      <c r="O716">
        <v>0.49999465011470301</v>
      </c>
      <c r="P716" s="1">
        <v>2.1934529713790699E-4</v>
      </c>
    </row>
    <row r="717" spans="1:16" x14ac:dyDescent="0.25">
      <c r="A717" s="1">
        <v>5.0000000000000001E-4</v>
      </c>
      <c r="B717">
        <v>20.499999999999901</v>
      </c>
      <c r="C717">
        <v>163</v>
      </c>
      <c r="D717">
        <v>-0.29171664766057798</v>
      </c>
      <c r="E717">
        <v>0.49095751621693501</v>
      </c>
      <c r="F717">
        <v>0.53514369267646</v>
      </c>
      <c r="G717" s="1">
        <v>1.0515027459523299E-5</v>
      </c>
      <c r="H717">
        <v>0.49999474248627002</v>
      </c>
      <c r="I717" s="1">
        <v>2.15558062920229E-4</v>
      </c>
      <c r="J717">
        <v>8502100</v>
      </c>
      <c r="K717">
        <v>5487</v>
      </c>
      <c r="L717">
        <v>73431400</v>
      </c>
      <c r="M717">
        <v>0.49404919398466302</v>
      </c>
      <c r="N717" s="1">
        <v>1.0699770592093E-5</v>
      </c>
      <c r="O717">
        <v>0.49999465011470301</v>
      </c>
      <c r="P717" s="1">
        <v>2.1934529713790699E-4</v>
      </c>
    </row>
    <row r="718" spans="1:16" x14ac:dyDescent="0.25">
      <c r="A718" s="1">
        <v>2.5000000000000001E-4</v>
      </c>
      <c r="B718">
        <v>20.499999999999901</v>
      </c>
      <c r="C718">
        <v>176</v>
      </c>
      <c r="D718">
        <v>-0.290962871039467</v>
      </c>
      <c r="E718">
        <v>0.498349441038279</v>
      </c>
      <c r="F718">
        <v>0.54320089073172495</v>
      </c>
      <c r="G718" s="1">
        <v>1.05913263027668E-5</v>
      </c>
      <c r="H718">
        <v>0.49999470433684801</v>
      </c>
      <c r="I718" s="1">
        <v>2.1712218920671899E-4</v>
      </c>
      <c r="J718">
        <v>11776300</v>
      </c>
      <c r="K718">
        <v>5487</v>
      </c>
      <c r="L718">
        <v>73431400</v>
      </c>
      <c r="M718">
        <v>0.49404919398466302</v>
      </c>
      <c r="N718" s="1">
        <v>1.0699770592093E-5</v>
      </c>
      <c r="O718">
        <v>0.49999465011470301</v>
      </c>
      <c r="P718" s="1">
        <v>2.1934529713790699E-4</v>
      </c>
    </row>
    <row r="719" spans="1:16" x14ac:dyDescent="0.25">
      <c r="A719" s="1">
        <v>1.25E-4</v>
      </c>
      <c r="B719">
        <v>20.499999999999901</v>
      </c>
      <c r="C719">
        <v>175</v>
      </c>
      <c r="D719">
        <v>-0.29179358137948602</v>
      </c>
      <c r="E719">
        <v>0.49526561714095002</v>
      </c>
      <c r="F719">
        <v>0.539839522683635</v>
      </c>
      <c r="G719" s="1">
        <v>1.0551736198904899E-5</v>
      </c>
      <c r="H719">
        <v>0.49999472413189999</v>
      </c>
      <c r="I719" s="1">
        <v>2.1631059207754999E-4</v>
      </c>
      <c r="J719">
        <v>10986000</v>
      </c>
      <c r="K719">
        <v>5487</v>
      </c>
      <c r="L719">
        <v>73431400</v>
      </c>
      <c r="M719">
        <v>0.49404919398466302</v>
      </c>
      <c r="N719" s="1">
        <v>1.0699770592093E-5</v>
      </c>
      <c r="O719">
        <v>0.49999465011470301</v>
      </c>
      <c r="P719" s="1">
        <v>2.1934529713790699E-4</v>
      </c>
    </row>
    <row r="720" spans="1:16" x14ac:dyDescent="0.25">
      <c r="A720" s="1">
        <v>6.2500000000000001E-5</v>
      </c>
      <c r="B720">
        <v>20.499999999999901</v>
      </c>
      <c r="C720">
        <v>175</v>
      </c>
      <c r="D720">
        <v>-0.29092941785927601</v>
      </c>
      <c r="E720">
        <v>0.49460891865569701</v>
      </c>
      <c r="F720">
        <v>0.53912372133470998</v>
      </c>
      <c r="G720" s="1">
        <v>1.0473017692413901E-5</v>
      </c>
      <c r="H720">
        <v>0.49999476349115302</v>
      </c>
      <c r="I720" s="1">
        <v>2.14696862694485E-4</v>
      </c>
      <c r="J720">
        <v>11919500</v>
      </c>
      <c r="K720">
        <v>5487</v>
      </c>
      <c r="L720">
        <v>73431400</v>
      </c>
      <c r="M720">
        <v>0.49404919398466302</v>
      </c>
      <c r="N720" s="1">
        <v>1.0699770592093E-5</v>
      </c>
      <c r="O720">
        <v>0.49999465011470301</v>
      </c>
      <c r="P720" s="1">
        <v>2.1934529713790699E-4</v>
      </c>
    </row>
    <row r="721" spans="1:16" x14ac:dyDescent="0.25">
      <c r="A721" s="1">
        <v>3.1250000000000001E-5</v>
      </c>
      <c r="B721">
        <v>20.499999999999901</v>
      </c>
      <c r="C721">
        <v>178</v>
      </c>
      <c r="D721">
        <v>-0.291308176675659</v>
      </c>
      <c r="E721">
        <v>0.491945844276033</v>
      </c>
      <c r="F721">
        <v>0.53622097026087601</v>
      </c>
      <c r="G721" s="1">
        <v>1.0627272035712501E-5</v>
      </c>
      <c r="H721">
        <v>0.49999468636398198</v>
      </c>
      <c r="I721" s="1">
        <v>2.1785907673210701E-4</v>
      </c>
      <c r="J721">
        <v>13184900</v>
      </c>
      <c r="K721">
        <v>5487</v>
      </c>
      <c r="L721">
        <v>73431400</v>
      </c>
      <c r="M721">
        <v>0.49404919398466302</v>
      </c>
      <c r="N721" s="1">
        <v>1.0699770592093E-5</v>
      </c>
      <c r="O721">
        <v>0.49999465011470301</v>
      </c>
      <c r="P721" s="1">
        <v>2.1934529713790699E-4</v>
      </c>
    </row>
    <row r="722" spans="1:16" x14ac:dyDescent="0.25">
      <c r="A722" s="1">
        <v>1.5625E-5</v>
      </c>
      <c r="B722">
        <v>20.499999999999901</v>
      </c>
      <c r="C722">
        <v>171</v>
      </c>
      <c r="D722">
        <v>-0.29153219792968899</v>
      </c>
      <c r="E722">
        <v>0.496738161893716</v>
      </c>
      <c r="F722">
        <v>0.54144459646415</v>
      </c>
      <c r="G722" s="1">
        <v>1.06419941789948E-5</v>
      </c>
      <c r="H722">
        <v>0.49999467900291</v>
      </c>
      <c r="I722" s="1">
        <v>2.18160880669393E-4</v>
      </c>
      <c r="J722">
        <v>13526600</v>
      </c>
      <c r="K722">
        <v>5487</v>
      </c>
      <c r="L722">
        <v>73431400</v>
      </c>
      <c r="M722">
        <v>0.49404919398466302</v>
      </c>
      <c r="N722" s="1">
        <v>1.0699770592093E-5</v>
      </c>
      <c r="O722">
        <v>0.49999465011470301</v>
      </c>
      <c r="P722" s="1">
        <v>2.1934529713790699E-4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2022-08-08T13:02:57Z</dcterms:modified>
</cp:coreProperties>
</file>