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2\"/>
    </mc:Choice>
  </mc:AlternateContent>
  <xr:revisionPtr revIDLastSave="0" documentId="13_ncr:1_{82D8AD75-5188-40C1-8AB0-C1B142E77A8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T12" i="1" a="1"/>
  <c r="AO17" i="1" a="1"/>
  <c r="AJ4" i="1" a="1"/>
  <c r="AS24" i="1" a="1"/>
  <c r="W12" i="1" a="1"/>
  <c r="AH28" i="1" a="1"/>
  <c r="AH25" i="1" a="1"/>
  <c r="AT25" i="1" a="1"/>
  <c r="AX35" i="1" a="1"/>
  <c r="AW8" i="1" a="1"/>
  <c r="AY4" i="1" a="1"/>
  <c r="AQ5" i="1" a="1"/>
  <c r="AE8" i="1" a="1"/>
  <c r="AU15" i="1" a="1"/>
  <c r="AA26" i="1" a="1"/>
  <c r="AR22" i="1" a="1"/>
  <c r="BC18" i="1" a="1"/>
  <c r="AW18" i="1" a="1"/>
  <c r="AX5" i="1" a="1"/>
  <c r="AW27" i="1" a="1"/>
  <c r="AZ2" i="1" a="1"/>
  <c r="BC14" i="1" a="1"/>
  <c r="BA14" i="1" a="1"/>
  <c r="AS22" i="1" a="1"/>
  <c r="BD26" i="1" a="1"/>
  <c r="AT39" i="1" a="1"/>
  <c r="Y4" i="1" a="1"/>
  <c r="AU28" i="1" a="1"/>
  <c r="AQ28" i="1" a="1"/>
  <c r="AB22" i="1" a="1"/>
  <c r="AO22" i="1" a="1"/>
  <c r="AA12" i="1" a="1"/>
  <c r="AX18" i="1" a="1"/>
  <c r="AT23" i="1" a="1"/>
  <c r="T29" i="1" a="1"/>
  <c r="BF14" i="1" a="1"/>
  <c r="Z19" i="1" a="1"/>
  <c r="AR3" i="1" a="1"/>
  <c r="V35" i="1" a="1"/>
  <c r="V32" i="1" a="1"/>
  <c r="AD12" i="1" a="1"/>
  <c r="AT21" i="1" a="1"/>
  <c r="AK14" i="1" a="1"/>
  <c r="AI37" i="1" a="1"/>
  <c r="AD19" i="1" a="1"/>
  <c r="AI24" i="1" a="1"/>
  <c r="BE35" i="1" a="1"/>
  <c r="BD9" i="1" a="1"/>
  <c r="AE14" i="1" a="1"/>
  <c r="AF5" i="1" a="1"/>
  <c r="AH33" i="1" a="1"/>
  <c r="BD22" i="1" a="1"/>
  <c r="AB34" i="1" a="1"/>
  <c r="AR2" i="1" a="1"/>
  <c r="BB30" i="1" a="1"/>
  <c r="AA15" i="1" a="1"/>
  <c r="AS31" i="1" a="1"/>
  <c r="AT12" i="1" a="1"/>
  <c r="AA14" i="1" a="1"/>
  <c r="T6" i="1" a="1"/>
  <c r="W27" i="1" a="1"/>
  <c r="U2" i="1" a="1"/>
  <c r="BC21" i="1" a="1"/>
  <c r="S26" i="1" a="1"/>
  <c r="AY38" i="1" a="1"/>
  <c r="AR24" i="1" a="1"/>
  <c r="AO25" i="1" a="1"/>
  <c r="AY13" i="1" a="1"/>
  <c r="AE20" i="1" a="1"/>
  <c r="AY6" i="1" a="1"/>
  <c r="AF32" i="1" a="1"/>
  <c r="AI32" i="1" a="1"/>
  <c r="AS39" i="1" a="1"/>
  <c r="Z16" i="1" a="1"/>
  <c r="AP15" i="1" a="1"/>
  <c r="AR29" i="1" a="1"/>
  <c r="AM28" i="1" a="1"/>
  <c r="AF15" i="1" a="1"/>
  <c r="AK12" i="1" a="1"/>
  <c r="X6" i="1" a="1"/>
  <c r="BF25" i="1" a="1"/>
  <c r="AK33" i="1" a="1"/>
  <c r="AR18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AA19" i="1" a="1"/>
  <c r="AC18" i="1" a="1"/>
  <c r="AS6" i="1" a="1"/>
  <c r="AS26" i="1" a="1"/>
  <c r="AD36" i="1" a="1"/>
  <c r="AD28" i="1" a="1"/>
  <c r="AN28" i="1" a="1"/>
  <c r="AY29" i="1" a="1"/>
  <c r="AH22" i="1" a="1"/>
  <c r="AU12" i="1" a="1"/>
  <c r="BA15" i="1" a="1"/>
  <c r="BB39" i="1" a="1"/>
  <c r="AC30" i="1" a="1"/>
  <c r="AB10" i="1" a="1"/>
  <c r="AH13" i="1" a="1"/>
  <c r="AU2" i="1" a="1"/>
  <c r="AI35" i="1" a="1"/>
  <c r="BF26" i="1" a="1"/>
  <c r="AL21" i="1" a="1"/>
  <c r="BC29" i="1" a="1"/>
  <c r="BF28" i="1" a="1"/>
  <c r="AU31" i="1" a="1"/>
  <c r="AH11" i="1" a="1"/>
  <c r="X20" i="1" a="1"/>
  <c r="AO39" i="1" a="1"/>
  <c r="Y30" i="1" a="1"/>
  <c r="AL19" i="1" a="1"/>
  <c r="X11" i="1" a="1"/>
  <c r="AP27" i="1" a="1"/>
  <c r="AM13" i="1" a="1"/>
  <c r="BD14" i="1" a="1"/>
  <c r="AU3" i="1" a="1"/>
  <c r="AO32" i="1" a="1"/>
  <c r="AT18" i="1" a="1"/>
  <c r="AZ29" i="1" a="1"/>
  <c r="BF3" i="1" a="1"/>
  <c r="Z31" i="1" a="1"/>
  <c r="BE19" i="1" a="1"/>
  <c r="AS17" i="1" a="1"/>
  <c r="AR23" i="1" a="1"/>
  <c r="BD28" i="1" a="1"/>
  <c r="U31" i="1" a="1"/>
  <c r="S33" i="1" a="1"/>
  <c r="AA10" i="1" a="1"/>
  <c r="AD9" i="1" a="1"/>
  <c r="BF13" i="1" a="1"/>
  <c r="AV2" i="1" a="1"/>
  <c r="AU26" i="1" a="1"/>
  <c r="U18" i="1" a="1"/>
  <c r="AW39" i="1" a="1"/>
  <c r="BD23" i="1" a="1"/>
  <c r="AA23" i="1" a="1"/>
  <c r="BC31" i="1" a="1"/>
  <c r="Z22" i="1" a="1"/>
  <c r="AD14" i="1" a="1"/>
  <c r="AM26" i="1" a="1"/>
  <c r="AC23" i="1" a="1"/>
  <c r="BA16" i="1" a="1"/>
  <c r="Z3" i="1" a="1"/>
  <c r="BE37" i="1" a="1"/>
  <c r="AL22" i="1" a="1"/>
  <c r="AA21" i="1" a="1"/>
  <c r="AB4" i="1" a="1"/>
  <c r="AV29" i="1" a="1"/>
  <c r="AH38" i="1" a="1"/>
  <c r="BF20" i="1" a="1"/>
  <c r="AR7" i="1" a="1"/>
  <c r="BA35" i="1" a="1"/>
  <c r="AH37" i="1" a="1"/>
  <c r="AK2" i="1" a="1"/>
  <c r="Z12" i="1" a="1"/>
  <c r="BC19" i="1" a="1"/>
  <c r="BB5" i="1" a="1"/>
  <c r="AB36" i="1" a="1"/>
  <c r="X22" i="1" a="1"/>
  <c r="X28" i="1" a="1"/>
  <c r="T15" i="1" a="1"/>
  <c r="AR27" i="1" a="1"/>
  <c r="AN15" i="1" a="1"/>
  <c r="AV22" i="1" a="1"/>
  <c r="AB9" i="1" a="1"/>
  <c r="AT8" i="1" a="1"/>
  <c r="T4" i="1" a="1"/>
  <c r="AL26" i="1" a="1"/>
  <c r="AH7" i="1" a="1"/>
  <c r="V34" i="1" a="1"/>
  <c r="BA28" i="1" a="1"/>
  <c r="Z29" i="1" a="1"/>
  <c r="T28" i="1" a="1"/>
  <c r="AD37" i="1" a="1"/>
  <c r="AO26" i="1" a="1"/>
  <c r="AN33" i="1" a="1"/>
  <c r="S32" i="1" a="1"/>
  <c r="V22" i="1" a="1"/>
  <c r="AM6" i="1" a="1"/>
  <c r="AC11" i="1" a="1"/>
  <c r="AG31" i="1" a="1"/>
  <c r="AH20" i="1" a="1"/>
  <c r="AM3" i="1" a="1"/>
  <c r="BE15" i="1" a="1"/>
  <c r="W24" i="1" a="1"/>
  <c r="T37" i="1" a="1"/>
  <c r="AS10" i="1" a="1"/>
  <c r="AE17" i="1" a="1"/>
  <c r="AE5" i="1" a="1"/>
  <c r="AH18" i="1" a="1"/>
  <c r="AS37" i="1" a="1"/>
  <c r="AV35" i="1" a="1"/>
  <c r="X5" i="1" a="1"/>
  <c r="AM29" i="1" a="1"/>
  <c r="AQ29" i="1" a="1"/>
  <c r="AM22" i="1" a="1"/>
  <c r="AX2" i="1" a="1"/>
  <c r="AZ36" i="1" a="1"/>
  <c r="AW25" i="1" a="1"/>
  <c r="AS7" i="1" a="1"/>
  <c r="AP19" i="1" a="1"/>
  <c r="AN19" i="1" a="1"/>
  <c r="S30" i="1" a="1"/>
  <c r="BE39" i="1" a="1"/>
  <c r="AM30" i="1" a="1"/>
  <c r="AX4" i="1" a="1"/>
  <c r="AG16" i="1" a="1"/>
  <c r="AI10" i="1" a="1"/>
  <c r="AM5" i="1" a="1"/>
  <c r="AJ23" i="1" a="1"/>
  <c r="AV38" i="1" a="1"/>
  <c r="Z14" i="1" a="1"/>
  <c r="AF24" i="1" a="1"/>
  <c r="Y23" i="1" a="1"/>
  <c r="AU35" i="1" a="1"/>
  <c r="AT4" i="1" a="1"/>
  <c r="AI17" i="1" a="1"/>
  <c r="AA25" i="1" a="1"/>
  <c r="AE24" i="1" a="1"/>
  <c r="AK37" i="1" a="1"/>
  <c r="AZ18" i="1" a="1"/>
  <c r="AY14" i="1" a="1"/>
  <c r="AT19" i="1" a="1"/>
  <c r="AD5" i="1" a="1"/>
  <c r="BD30" i="1" a="1"/>
  <c r="Z39" i="1" a="1"/>
  <c r="AR15" i="1" a="1"/>
  <c r="S29" i="1" a="1"/>
  <c r="AG32" i="1" a="1"/>
  <c r="AT31" i="1" a="1"/>
  <c r="AC29" i="1" a="1"/>
  <c r="Y8" i="1" a="1"/>
  <c r="AU19" i="1" a="1"/>
  <c r="AX38" i="1" a="1"/>
  <c r="AV28" i="1" a="1"/>
  <c r="S9" i="1" a="1"/>
  <c r="AC20" i="1" a="1"/>
  <c r="AK36" i="1" a="1"/>
  <c r="Y7" i="1" a="1"/>
  <c r="AB6" i="1" a="1"/>
  <c r="X23" i="1" a="1"/>
  <c r="AP35" i="1" a="1"/>
  <c r="BE36" i="1" a="1"/>
  <c r="BA4" i="1" a="1"/>
  <c r="AA17" i="1" a="1"/>
  <c r="BA23" i="1" a="1"/>
  <c r="V10" i="1" a="1"/>
  <c r="AG20" i="1" a="1"/>
  <c r="BD15" i="1" a="1"/>
  <c r="BE20" i="1" a="1"/>
  <c r="AH23" i="1" a="1"/>
  <c r="AB30" i="1" a="1"/>
  <c r="AW12" i="1" a="1"/>
  <c r="AQ39" i="1" a="1"/>
  <c r="AI5" i="1" a="1"/>
  <c r="BF29" i="1" a="1"/>
  <c r="AU17" i="1" a="1"/>
  <c r="AK11" i="1" a="1"/>
  <c r="W21" i="1" a="1"/>
  <c r="AV18" i="1" a="1"/>
  <c r="BE24" i="1" a="1"/>
  <c r="AJ34" i="1" a="1"/>
  <c r="AS11" i="1" a="1"/>
  <c r="AG36" i="1" a="1"/>
  <c r="AZ24" i="1" a="1"/>
  <c r="BF38" i="1" a="1"/>
  <c r="AE16" i="1" a="1"/>
  <c r="AA18" i="1" a="1"/>
  <c r="X14" i="1" a="1"/>
  <c r="Y39" i="1" a="1"/>
  <c r="BF6" i="1" a="1"/>
  <c r="AM16" i="1" a="1"/>
  <c r="AF22" i="1" a="1"/>
  <c r="AT5" i="1" a="1"/>
  <c r="AK38" i="1" a="1"/>
  <c r="AW2" i="1" a="1"/>
  <c r="BB38" i="1" a="1"/>
  <c r="AF18" i="1" a="1"/>
  <c r="AB12" i="1" a="1"/>
  <c r="Y19" i="1" a="1"/>
  <c r="AJ27" i="1" a="1"/>
  <c r="V8" i="1" a="1"/>
  <c r="BB18" i="1" a="1"/>
  <c r="AI27" i="1" a="1"/>
  <c r="AV31" i="1" a="1"/>
  <c r="AC35" i="1" a="1"/>
  <c r="BF34" i="1" a="1"/>
  <c r="AY15" i="1" a="1"/>
  <c r="AB5" i="1" a="1"/>
  <c r="AL31" i="1" a="1"/>
  <c r="AX26" i="1" a="1"/>
  <c r="AV14" i="1" a="1"/>
  <c r="AO20" i="1" a="1"/>
  <c r="AW4" i="1" a="1"/>
  <c r="AQ8" i="1" a="1"/>
  <c r="S28" i="1" a="1"/>
  <c r="AP34" i="1" a="1"/>
  <c r="AC26" i="1" a="1"/>
  <c r="T21" i="1" a="1"/>
  <c r="AF16" i="1" a="1"/>
  <c r="AV24" i="1" a="1"/>
  <c r="AO29" i="1" a="1"/>
  <c r="AD38" i="1" a="1"/>
  <c r="V6" i="1" a="1"/>
  <c r="AU18" i="1" a="1"/>
  <c r="BE28" i="1" a="1"/>
  <c r="S25" i="1" a="1"/>
  <c r="AD11" i="1" a="1"/>
  <c r="AN6" i="1" a="1"/>
  <c r="AP30" i="1" a="1"/>
  <c r="AB28" i="1" a="1"/>
  <c r="AS18" i="1" a="1"/>
  <c r="AO12" i="1" a="1"/>
  <c r="AL15" i="1" a="1"/>
  <c r="AO21" i="1" a="1"/>
  <c r="AE32" i="1" a="1"/>
  <c r="U24" i="1" a="1"/>
  <c r="AU39" i="1" a="1"/>
  <c r="AP5" i="1" a="1"/>
  <c r="AY8" i="1" a="1"/>
  <c r="V25" i="1" a="1"/>
  <c r="BF37" i="1" a="1"/>
  <c r="AU8" i="1" a="1"/>
  <c r="AD16" i="1" a="1"/>
  <c r="AO6" i="1" a="1"/>
  <c r="AF19" i="1" a="1"/>
  <c r="AZ39" i="1" a="1"/>
  <c r="AU23" i="1" a="1"/>
  <c r="AD3" i="1" a="1"/>
  <c r="BC8" i="1" a="1"/>
  <c r="AJ14" i="1" a="1"/>
  <c r="AE3" i="1" a="1"/>
  <c r="Y29" i="1" a="1"/>
  <c r="W32" i="1" a="1"/>
  <c r="AU16" i="1" a="1"/>
  <c r="S17" i="1" a="1"/>
  <c r="AY18" i="1" a="1"/>
  <c r="AV26" i="1" a="1"/>
  <c r="AG13" i="1" a="1"/>
  <c r="BA5" i="1" a="1"/>
  <c r="X17" i="1" a="1"/>
  <c r="AU4" i="1" a="1"/>
  <c r="AG33" i="1" a="1"/>
  <c r="BD24" i="1" a="1"/>
  <c r="AR21" i="1" a="1"/>
  <c r="AZ19" i="1" a="1"/>
  <c r="X30" i="1" a="1"/>
  <c r="AA38" i="1" a="1"/>
  <c r="T2" i="1" a="1"/>
  <c r="AA20" i="1" a="1"/>
  <c r="AE38" i="1" a="1"/>
  <c r="Y10" i="1" a="1"/>
  <c r="AX14" i="1" a="1"/>
  <c r="AV6" i="1" a="1"/>
  <c r="AI33" i="1" a="1"/>
  <c r="BB11" i="1" a="1"/>
  <c r="BD20" i="1" a="1"/>
  <c r="Z23" i="1" a="1"/>
  <c r="BF31" i="1" a="1"/>
  <c r="AM36" i="1" a="1"/>
  <c r="AK34" i="1" a="1"/>
  <c r="AJ8" i="1" a="1"/>
  <c r="AN34" i="1" a="1"/>
  <c r="AX37" i="1" a="1"/>
  <c r="AF8" i="1" a="1"/>
  <c r="AQ12" i="1" a="1"/>
  <c r="AZ15" i="1" a="1"/>
  <c r="BC30" i="1" a="1"/>
  <c r="AE15" i="1" a="1"/>
  <c r="AV12" i="1" a="1"/>
  <c r="Y37" i="1" a="1"/>
  <c r="AE37" i="1" a="1"/>
  <c r="AK28" i="1" a="1"/>
  <c r="AK4" i="1" a="1"/>
  <c r="T25" i="1" a="1"/>
  <c r="BC24" i="1" a="1"/>
  <c r="AP22" i="1" a="1"/>
  <c r="AQ17" i="1" a="1"/>
  <c r="Z15" i="1" a="1"/>
  <c r="AW36" i="1" a="1"/>
  <c r="AJ16" i="1" a="1"/>
  <c r="BC3" i="1" a="1"/>
  <c r="V20" i="1" a="1"/>
  <c r="AU37" i="1" a="1"/>
  <c r="AU38" i="1" a="1"/>
  <c r="AF10" i="1" a="1"/>
  <c r="AU14" i="1" a="1"/>
  <c r="U3" i="1" a="1"/>
  <c r="AC4" i="1" a="1"/>
  <c r="AN32" i="1" a="1"/>
  <c r="AX32" i="1" a="1"/>
  <c r="AB7" i="1" a="1"/>
  <c r="BB15" i="1" a="1"/>
  <c r="AV15" i="1" a="1"/>
  <c r="AN37" i="1" a="1"/>
  <c r="S23" i="1" a="1"/>
  <c r="BB10" i="1" a="1"/>
  <c r="AC14" i="1" a="1"/>
  <c r="AF3" i="1" a="1"/>
  <c r="AK8" i="1" a="1"/>
  <c r="AZ12" i="1" a="1"/>
  <c r="AF25" i="1" a="1"/>
  <c r="AJ24" i="1" a="1"/>
  <c r="BB19" i="1" a="1"/>
  <c r="AR12" i="1" a="1"/>
  <c r="AJ25" i="1" a="1"/>
  <c r="AU24" i="1" a="1"/>
  <c r="AA37" i="1" a="1"/>
  <c r="W13" i="1" a="1"/>
  <c r="AO24" i="1" a="1"/>
  <c r="AX21" i="1" a="1"/>
  <c r="BD7" i="1" a="1"/>
  <c r="V14" i="1" a="1"/>
  <c r="AP31" i="1" a="1"/>
  <c r="AC6" i="1" a="1"/>
  <c r="AZ26" i="1" a="1"/>
  <c r="W26" i="1" a="1"/>
  <c r="AM39" i="1" a="1"/>
  <c r="AS3" i="1" a="1"/>
  <c r="AS8" i="1" a="1"/>
  <c r="AK30" i="1" a="1"/>
  <c r="AJ15" i="1" a="1"/>
  <c r="Z20" i="1" a="1"/>
  <c r="AA3" i="1" a="1"/>
  <c r="S15" i="1" a="1"/>
  <c r="AN30" i="1" a="1"/>
  <c r="AX29" i="1" a="1"/>
  <c r="AL34" i="1" a="1"/>
  <c r="AV3" i="1" a="1"/>
  <c r="AC8" i="1" a="1"/>
  <c r="AS34" i="1" a="1"/>
  <c r="X9" i="1" a="1"/>
  <c r="BA34" i="1" a="1"/>
  <c r="AD10" i="1" a="1"/>
  <c r="AI31" i="1" a="1"/>
  <c r="AK19" i="1" a="1"/>
  <c r="AU27" i="1" a="1"/>
  <c r="AV9" i="1" a="1"/>
  <c r="AM10" i="1" a="1"/>
  <c r="S27" i="1" a="1"/>
  <c r="BC4" i="1" a="1"/>
  <c r="AE34" i="1" a="1"/>
  <c r="AF37" i="1" a="1"/>
  <c r="AE11" i="1" a="1"/>
  <c r="BE32" i="1" a="1"/>
  <c r="BE7" i="1" a="1"/>
  <c r="AK24" i="1" a="1"/>
  <c r="AY24" i="1" a="1"/>
  <c r="AA39" i="1" a="1"/>
  <c r="AU5" i="1" a="1"/>
  <c r="V24" i="1" a="1"/>
  <c r="AZ17" i="1" a="1"/>
  <c r="AM33" i="1" a="1"/>
  <c r="AA24" i="1" a="1"/>
  <c r="AF4" i="1" a="1"/>
  <c r="AE27" i="1" a="1"/>
  <c r="BE30" i="1" a="1"/>
  <c r="S2" i="1" a="1"/>
  <c r="AL37" i="1" a="1"/>
  <c r="AV21" i="1" a="1"/>
  <c r="AC32" i="1" a="1"/>
  <c r="BF32" i="1" a="1"/>
  <c r="AF11" i="1" a="1"/>
  <c r="AQ31" i="1" a="1"/>
  <c r="T18" i="1" a="1"/>
  <c r="AJ33" i="1" a="1"/>
  <c r="S11" i="1" a="1"/>
  <c r="X33" i="1" a="1"/>
  <c r="AA5" i="1" a="1"/>
  <c r="AR31" i="1" a="1"/>
  <c r="AE23" i="1" a="1"/>
  <c r="AW5" i="1" a="1"/>
  <c r="AT30" i="1" a="1"/>
  <c r="W30" i="1" a="1"/>
  <c r="AU22" i="1" a="1"/>
  <c r="AX24" i="1" a="1"/>
  <c r="AF21" i="1" a="1"/>
  <c r="AI13" i="1" a="1"/>
  <c r="AE19" i="1" a="1"/>
  <c r="AN18" i="1" a="1"/>
  <c r="BA27" i="1" a="1"/>
  <c r="AL35" i="1" a="1"/>
  <c r="AN31" i="1" a="1"/>
  <c r="AN5" i="1" a="1"/>
  <c r="AB26" i="1" a="1"/>
  <c r="AE25" i="1" a="1"/>
  <c r="BD36" i="1" a="1"/>
  <c r="BD8" i="1" a="1"/>
  <c r="BC20" i="1" a="1"/>
  <c r="AE35" i="1" a="1"/>
  <c r="S24" i="1" a="1"/>
  <c r="BE9" i="1" a="1"/>
  <c r="BE10" i="1" a="1"/>
  <c r="W5" i="1" a="1"/>
  <c r="U32" i="1" a="1"/>
  <c r="T5" i="1" a="1"/>
  <c r="AA16" i="1" a="1"/>
  <c r="BB9" i="1" a="1"/>
  <c r="AK29" i="1" a="1"/>
  <c r="AB31" i="1" a="1"/>
  <c r="V29" i="1" a="1"/>
  <c r="AH29" i="1" a="1"/>
  <c r="V37" i="1" a="1"/>
  <c r="AB11" i="1" a="1"/>
  <c r="AJ2" i="1" a="1"/>
  <c r="AI4" i="1" a="1"/>
  <c r="AB13" i="1" a="1"/>
  <c r="AJ19" i="1" a="1"/>
  <c r="AY32" i="1" a="1"/>
  <c r="U27" i="1" a="1"/>
  <c r="AZ38" i="1" a="1"/>
  <c r="AW13" i="1" a="1"/>
  <c r="AR19" i="1" a="1"/>
  <c r="BE14" i="1" a="1"/>
  <c r="Z33" i="1" a="1"/>
  <c r="AR26" i="1" a="1"/>
  <c r="AU25" i="1" a="1"/>
  <c r="AR39" i="1" a="1"/>
  <c r="AM17" i="1" a="1"/>
  <c r="BC17" i="1" a="1"/>
  <c r="W3" i="1" a="1"/>
  <c r="AK39" i="1" a="1"/>
  <c r="X12" i="1" a="1"/>
  <c r="AM21" i="1" a="1"/>
  <c r="AT17" i="1" a="1"/>
  <c r="AA34" i="1" a="1"/>
  <c r="AK5" i="1" a="1"/>
  <c r="V9" i="1" a="1"/>
  <c r="BE27" i="1" a="1"/>
  <c r="BA29" i="1" a="1"/>
  <c r="AS9" i="1" a="1"/>
  <c r="AY27" i="1" a="1"/>
  <c r="AY30" i="1" a="1"/>
  <c r="BF33" i="1" a="1"/>
  <c r="W22" i="1" a="1"/>
  <c r="Y18" i="1" a="1"/>
  <c r="AF27" i="1" a="1"/>
  <c r="AI26" i="1" a="1"/>
  <c r="AH17" i="1" a="1"/>
  <c r="Y2" i="1" a="1"/>
  <c r="AX33" i="1" a="1"/>
  <c r="AI2" i="1" a="1"/>
  <c r="AU32" i="1" a="1"/>
  <c r="AO38" i="1" a="1"/>
  <c r="AN9" i="1" a="1"/>
  <c r="W4" i="1" a="1"/>
  <c r="AW16" i="1" a="1"/>
  <c r="AS35" i="1" a="1"/>
  <c r="W15" i="1" a="1"/>
  <c r="AX3" i="1" a="1"/>
  <c r="AX20" i="1" a="1"/>
  <c r="V23" i="1" a="1"/>
  <c r="AW23" i="1" a="1"/>
  <c r="AQ38" i="1" a="1"/>
  <c r="AV11" i="1" a="1"/>
  <c r="BD3" i="1" a="1"/>
  <c r="AL18" i="1" a="1"/>
  <c r="AA28" i="1" a="1"/>
  <c r="AD13" i="1" a="1"/>
  <c r="AE13" i="1" a="1"/>
  <c r="AQ21" i="1" a="1"/>
  <c r="Y25" i="1" a="1"/>
  <c r="U11" i="1" a="1"/>
  <c r="V12" i="1" a="1"/>
  <c r="AZ20" i="1" a="1"/>
  <c r="AN25" i="1" a="1"/>
  <c r="AR16" i="1" a="1"/>
  <c r="AE6" i="1" a="1"/>
  <c r="S38" i="1" a="1"/>
  <c r="T32" i="1" a="1"/>
  <c r="V26" i="1" a="1"/>
  <c r="V19" i="1" a="1"/>
  <c r="AP6" i="1" a="1"/>
  <c r="AJ37" i="1" a="1"/>
  <c r="AP32" i="1" a="1"/>
  <c r="V33" i="1" a="1"/>
  <c r="AA8" i="1" a="1"/>
  <c r="AP13" i="1" a="1"/>
  <c r="U9" i="1" a="1"/>
  <c r="U16" i="1" a="1"/>
  <c r="T38" i="1" a="1"/>
  <c r="AP26" i="1" a="1"/>
  <c r="AR6" i="1" a="1"/>
  <c r="AZ37" i="1" a="1"/>
  <c r="U23" i="1" a="1"/>
  <c r="BE3" i="1" a="1"/>
  <c r="AJ3" i="1" a="1"/>
  <c r="AZ6" i="1" a="1"/>
  <c r="AP14" i="1" a="1"/>
  <c r="BC12" i="1" a="1"/>
  <c r="U30" i="1" a="1"/>
  <c r="AX9" i="1" a="1"/>
  <c r="AI21" i="1" a="1"/>
  <c r="AN4" i="1" a="1"/>
  <c r="AO33" i="1" a="1"/>
  <c r="X7" i="1" a="1"/>
  <c r="BC33" i="1" a="1"/>
  <c r="BC5" i="1" a="1"/>
  <c r="AA32" i="1" a="1"/>
  <c r="AV37" i="1" a="1"/>
  <c r="AC22" i="1" a="1"/>
  <c r="AY11" i="1" a="1"/>
  <c r="AU11" i="1" a="1"/>
  <c r="U37" i="1" a="1"/>
  <c r="AA11" i="1" a="1"/>
  <c r="AE21" i="1" a="1"/>
  <c r="AY21" i="1" a="1"/>
  <c r="AG35" i="1" a="1"/>
  <c r="AE33" i="1" a="1"/>
  <c r="T35" i="1" a="1"/>
  <c r="AS4" i="1" a="1"/>
  <c r="W9" i="1" a="1"/>
  <c r="BF11" i="1" a="1"/>
  <c r="AL23" i="1" a="1"/>
  <c r="AC25" i="1" a="1"/>
  <c r="AI39" i="1" a="1"/>
  <c r="AF39" i="1" a="1"/>
  <c r="AF13" i="1" a="1"/>
  <c r="U35" i="1" a="1"/>
  <c r="V21" i="1" a="1"/>
  <c r="T10" i="1" a="1"/>
  <c r="AH4" i="1" a="1"/>
  <c r="AC24" i="1" a="1"/>
  <c r="Z27" i="1" a="1"/>
  <c r="AK22" i="1" a="1"/>
  <c r="BF9" i="1" a="1"/>
  <c r="BB8" i="1" a="1"/>
  <c r="AN23" i="1" a="1"/>
  <c r="AX23" i="1" a="1"/>
  <c r="AH32" i="1" a="1"/>
  <c r="BE38" i="1" a="1"/>
  <c r="AY22" i="1" a="1"/>
  <c r="AN13" i="1" a="1"/>
  <c r="BB33" i="1" a="1"/>
  <c r="AF2" i="1" a="1"/>
  <c r="AG7" i="1" a="1"/>
  <c r="AI14" i="1" a="1"/>
  <c r="U21" i="1" a="1"/>
  <c r="AP25" i="1" a="1"/>
  <c r="BE34" i="1" a="1"/>
  <c r="AW6" i="1" a="1"/>
  <c r="BA18" i="1" a="1"/>
  <c r="AO8" i="1" a="1"/>
  <c r="AA13" i="1" a="1"/>
  <c r="AN17" i="1" a="1"/>
  <c r="W28" i="1" a="1"/>
  <c r="BC37" i="1" a="1"/>
  <c r="BC38" i="1" a="1"/>
  <c r="AV7" i="1" a="1"/>
  <c r="AV19" i="1" a="1"/>
  <c r="V30" i="1" a="1"/>
  <c r="BD27" i="1" a="1"/>
  <c r="AW15" i="1" a="1"/>
  <c r="Y3" i="1" a="1"/>
  <c r="AV25" i="1" a="1"/>
  <c r="X29" i="1" a="1"/>
  <c r="AI28" i="1" a="1"/>
  <c r="AA36" i="1" a="1"/>
  <c r="AS13" i="1" a="1"/>
  <c r="AF31" i="1" a="1"/>
  <c r="AH16" i="1" a="1"/>
  <c r="AB19" i="1" a="1"/>
  <c r="AC17" i="1" a="1"/>
  <c r="AK26" i="1" a="1"/>
  <c r="AS25" i="1" a="1"/>
  <c r="AT32" i="1" a="1"/>
  <c r="AK32" i="1" a="1"/>
  <c r="AR37" i="1" a="1"/>
  <c r="T8" i="1" a="1"/>
  <c r="V28" i="1" a="1"/>
  <c r="S8" i="1" a="1"/>
  <c r="AY10" i="1" a="1"/>
  <c r="AP10" i="1" a="1"/>
  <c r="BB29" i="1" a="1"/>
  <c r="AZ8" i="1" a="1"/>
  <c r="T11" i="1" a="1"/>
  <c r="W36" i="1" a="1"/>
  <c r="AN35" i="1" a="1"/>
  <c r="AV20" i="1" a="1"/>
  <c r="AZ21" i="1" a="1"/>
  <c r="AW29" i="1" a="1"/>
  <c r="BF24" i="1" a="1"/>
  <c r="AP20" i="1" a="1"/>
  <c r="T14" i="1" a="1"/>
  <c r="AA27" i="1" a="1"/>
  <c r="BC27" i="1" a="1"/>
  <c r="T3" i="1" a="1"/>
  <c r="AO7" i="1" a="1"/>
  <c r="BE26" i="1" a="1"/>
  <c r="AQ27" i="1" a="1"/>
  <c r="U29" i="1" a="1"/>
  <c r="AU29" i="1" a="1"/>
  <c r="BB25" i="1" a="1"/>
  <c r="AZ35" i="1" a="1"/>
  <c r="U14" i="1" a="1"/>
  <c r="AW26" i="1" a="1"/>
  <c r="AY33" i="1" a="1"/>
  <c r="AO10" i="1" a="1"/>
  <c r="W17" i="1" a="1"/>
  <c r="AJ35" i="1" a="1"/>
  <c r="Y21" i="1" a="1"/>
  <c r="V15" i="1" a="1"/>
  <c r="AS2" i="1" a="1"/>
  <c r="BA6" i="1" a="1"/>
  <c r="AO11" i="1" a="1"/>
  <c r="BF7" i="1" a="1"/>
  <c r="BD33" i="1" a="1"/>
  <c r="AW35" i="1" a="1"/>
  <c r="AL9" i="1" a="1"/>
  <c r="BB32" i="1" a="1"/>
  <c r="AI11" i="1" a="1"/>
  <c r="AE39" i="1" a="1"/>
  <c r="BC36" i="1" a="1"/>
  <c r="AJ6" i="1" a="1"/>
  <c r="AS5" i="1" a="1"/>
  <c r="AF17" i="1" a="1"/>
  <c r="AH6" i="1" a="1"/>
  <c r="AL32" i="1" a="1"/>
  <c r="AB29" i="1" a="1"/>
  <c r="AQ7" i="1" a="1"/>
  <c r="Z35" i="1" a="1"/>
  <c r="BD21" i="1" a="1"/>
  <c r="AX27" i="1" a="1"/>
  <c r="AF33" i="1" a="1"/>
  <c r="BA12" i="1" a="1"/>
  <c r="AU21" i="1" a="1"/>
  <c r="AL4" i="1" a="1"/>
  <c r="AT10" i="1" a="1"/>
  <c r="AB14" i="1" a="1"/>
  <c r="AR20" i="1" a="1"/>
  <c r="AH3" i="1" a="1"/>
  <c r="AG28" i="1" a="1"/>
  <c r="AU7" i="1" a="1"/>
  <c r="AQ35" i="1" a="1"/>
  <c r="X4" i="1" a="1"/>
  <c r="AR25" i="1" a="1"/>
  <c r="Y16" i="1" a="1"/>
  <c r="AT33" i="1" a="1"/>
  <c r="W33" i="1" a="1"/>
  <c r="AB37" i="1" a="1"/>
  <c r="AT14" i="1" a="1"/>
  <c r="W16" i="1" a="1"/>
  <c r="AX39" i="1" a="1"/>
  <c r="V36" i="1" a="1"/>
  <c r="T20" i="1" a="1"/>
  <c r="X16" i="1" a="1"/>
  <c r="BB23" i="1" a="1"/>
  <c r="U38" i="1" a="1"/>
  <c r="AE10" i="1" a="1"/>
  <c r="AW17" i="1" a="1"/>
  <c r="AT6" i="1" a="1"/>
  <c r="AG30" i="1" a="1"/>
  <c r="BB28" i="1" a="1"/>
  <c r="BF27" i="1" a="1"/>
  <c r="AZ33" i="1" a="1"/>
  <c r="BE13" i="1" a="1"/>
  <c r="AH14" i="1" a="1"/>
  <c r="AL36" i="1" a="1"/>
  <c r="AO34" i="1" a="1"/>
  <c r="BB12" i="1" a="1"/>
  <c r="W20" i="1" a="1"/>
  <c r="S13" i="1" a="1"/>
  <c r="AZ25" i="1" a="1"/>
  <c r="AC36" i="1" a="1"/>
  <c r="AB35" i="1" a="1"/>
  <c r="AA2" i="1" a="1"/>
  <c r="AX17" i="1" a="1"/>
  <c r="AQ19" i="1" a="1"/>
  <c r="AG6" i="1" a="1"/>
  <c r="AB32" i="1" a="1"/>
  <c r="AC39" i="1" a="1"/>
  <c r="AF14" i="1" a="1"/>
  <c r="AZ9" i="1" a="1"/>
  <c r="Y6" i="1" a="1"/>
  <c r="AE12" i="1" a="1"/>
  <c r="AI36" i="1" a="1"/>
  <c r="BE23" i="1" a="1"/>
  <c r="X31" i="1" a="1"/>
  <c r="AM31" i="1" a="1"/>
  <c r="BC34" i="1" a="1"/>
  <c r="Z34" i="1" a="1"/>
  <c r="AY7" i="1" a="1"/>
  <c r="T16" i="1" a="1"/>
  <c r="AC33" i="1" a="1"/>
  <c r="BD31" i="1" a="1"/>
  <c r="AQ16" i="1" a="1"/>
  <c r="AT2" i="1" a="1"/>
  <c r="AM37" i="1" a="1"/>
  <c r="Z25" i="1" a="1"/>
  <c r="AL25" i="1" a="1"/>
  <c r="AI38" i="1" a="1"/>
  <c r="AJ10" i="1" a="1"/>
  <c r="AC12" i="1" a="1"/>
  <c r="Z28" i="1" a="1"/>
  <c r="AT28" i="1" a="1"/>
  <c r="AP18" i="1" a="1"/>
  <c r="BD17" i="1" a="1"/>
  <c r="AF9" i="1" a="1"/>
  <c r="Y31" i="1" a="1"/>
  <c r="AT15" i="1" a="1"/>
  <c r="AX16" i="1" a="1"/>
  <c r="AF12" i="1" a="1"/>
  <c r="AP24" i="1" a="1"/>
  <c r="AY17" i="1" a="1"/>
  <c r="T7" i="1" a="1"/>
  <c r="AF35" i="1" a="1"/>
  <c r="AH34" i="1" a="1"/>
  <c r="BE17" i="1" a="1"/>
  <c r="U4" i="1" a="1"/>
  <c r="AL13" i="1" a="1"/>
  <c r="T24" i="1" a="1"/>
  <c r="BC13" i="1" a="1"/>
  <c r="AI18" i="1" a="1"/>
  <c r="BA38" i="1" a="1"/>
  <c r="BA7" i="1" a="1"/>
  <c r="X25" i="1" a="1"/>
  <c r="AD31" i="1" a="1"/>
  <c r="BF19" i="1" a="1"/>
  <c r="AK3" i="1" a="1"/>
  <c r="BA32" i="1" a="1"/>
  <c r="AY35" i="1" a="1"/>
  <c r="AK15" i="1" a="1"/>
  <c r="AN8" i="1" a="1"/>
  <c r="AN36" i="1" a="1"/>
  <c r="AJ32" i="1" a="1"/>
  <c r="AC15" i="1" a="1"/>
  <c r="AR9" i="1" a="1"/>
  <c r="AC21" i="1" a="1"/>
  <c r="Y24" i="1" a="1"/>
  <c r="BB17" i="1" a="1"/>
  <c r="AG19" i="1" a="1"/>
  <c r="S14" i="1" a="1"/>
  <c r="AT29" i="1" a="1"/>
  <c r="AM34" i="1" a="1"/>
  <c r="AL20" i="1" a="1"/>
  <c r="AD24" i="1" a="1"/>
  <c r="AL5" i="1" a="1"/>
  <c r="AO36" i="1" a="1"/>
  <c r="Z4" i="1" a="1"/>
  <c r="BB26" i="1" a="1"/>
  <c r="X35" i="1" a="1"/>
  <c r="AM9" i="1" a="1"/>
  <c r="AG10" i="1" a="1"/>
  <c r="AS20" i="1" a="1"/>
  <c r="AX22" i="1" a="1"/>
  <c r="AG38" i="1" a="1"/>
  <c r="AB27" i="1" a="1"/>
  <c r="AN3" i="1" a="1"/>
  <c r="AY12" i="1" a="1"/>
  <c r="BE11" i="1" a="1"/>
  <c r="BD10" i="1" a="1"/>
  <c r="AI20" i="1" a="1"/>
  <c r="AW3" i="1" a="1"/>
  <c r="AC34" i="1" a="1"/>
  <c r="AV34" i="1" a="1"/>
  <c r="AS33" i="1" a="1"/>
  <c r="BF15" i="1" a="1"/>
  <c r="AX7" i="1" a="1"/>
  <c r="AF6" i="1" a="1"/>
  <c r="W7" i="1" a="1"/>
  <c r="AQ23" i="1" a="1"/>
  <c r="BA11" i="1" a="1"/>
  <c r="BA21" i="1" a="1"/>
  <c r="AY2" i="1" a="1"/>
  <c r="AI30" i="1" a="1"/>
  <c r="AW9" i="1" a="1"/>
  <c r="BF39" i="1" a="1"/>
  <c r="V17" i="1" a="1"/>
  <c r="AH36" i="1" a="1"/>
  <c r="AK18" i="1" a="1"/>
  <c r="AZ3" i="1" a="1"/>
  <c r="AP28" i="1" a="1"/>
  <c r="Y22" i="1" a="1"/>
  <c r="Z10" i="1" a="1"/>
  <c r="AX13" i="1" a="1"/>
  <c r="W2" i="1" a="1"/>
  <c r="AI7" i="1" a="1"/>
  <c r="AS12" i="1" a="1"/>
  <c r="AE36" i="1" a="1"/>
  <c r="AM23" i="1" a="1"/>
  <c r="AX31" i="1" a="1"/>
  <c r="BD32" i="1" a="1"/>
  <c r="S34" i="1" a="1"/>
  <c r="AS15" i="1" a="1"/>
  <c r="AW21" i="1" a="1"/>
  <c r="AY34" i="1" a="1"/>
  <c r="AW34" i="1" a="1"/>
  <c r="AJ20" i="1" a="1"/>
  <c r="BF2" i="1" a="1"/>
  <c r="AX36" i="1" a="1"/>
  <c r="AO35" i="1" a="1"/>
  <c r="BD37" i="1" a="1"/>
  <c r="BE22" i="1" a="1"/>
  <c r="AN7" i="1" a="1"/>
  <c r="AT16" i="1" a="1"/>
  <c r="AR32" i="1" a="1"/>
  <c r="T30" i="1" a="1"/>
  <c r="BA17" i="1" a="1"/>
  <c r="AD34" i="1" a="1"/>
  <c r="AE2" i="1" a="1"/>
  <c r="AG26" i="1" a="1"/>
  <c r="AD4" i="1" a="1"/>
  <c r="AS30" i="1" a="1"/>
  <c r="AQ6" i="1" a="1"/>
  <c r="AB38" i="1" a="1"/>
  <c r="V2" i="1" a="1"/>
  <c r="AG25" i="1" a="1"/>
  <c r="AI19" i="1" a="1"/>
  <c r="X26" i="1" a="1"/>
  <c r="BB24" i="1" a="1"/>
  <c r="Z11" i="1" a="1"/>
  <c r="BE4" i="1" a="1"/>
  <c r="AJ30" i="1" a="1"/>
  <c r="AW7" i="1" a="1"/>
  <c r="AL11" i="1" a="1"/>
  <c r="X2" i="1" a="1"/>
  <c r="W35" i="1" a="1"/>
  <c r="BC10" i="1" a="1"/>
  <c r="AK20" i="1" a="1"/>
  <c r="BD35" i="1" a="1"/>
  <c r="AI9" i="1" a="1"/>
  <c r="Y32" i="1" a="1"/>
  <c r="AT35" i="1" a="1"/>
  <c r="AE7" i="1" a="1"/>
  <c r="AN20" i="1" a="1"/>
  <c r="BB4" i="1" a="1"/>
  <c r="Y14" i="1" a="1"/>
  <c r="AI15" i="1" a="1"/>
  <c r="AN10" i="1" a="1"/>
  <c r="AV36" i="1" a="1"/>
  <c r="AZ31" i="1" a="1"/>
  <c r="AD27" i="1" a="1"/>
  <c r="BA10" i="1" a="1"/>
  <c r="AG23" i="1" a="1"/>
  <c r="AM2" i="1" a="1"/>
  <c r="BC16" i="1" a="1"/>
  <c r="AR5" i="1" a="1"/>
  <c r="AU10" i="1" a="1"/>
  <c r="AS23" i="1" a="1"/>
  <c r="AB21" i="1" a="1"/>
  <c r="AN29" i="1" a="1"/>
  <c r="W14" i="1" a="1"/>
  <c r="BE16" i="1" a="1"/>
  <c r="BF5" i="1" a="1"/>
  <c r="AY25" i="1" a="1"/>
  <c r="BC25" i="1" a="1"/>
  <c r="S31" i="1" a="1"/>
  <c r="BB2" i="1" a="1"/>
  <c r="BB20" i="1" a="1"/>
  <c r="AP39" i="1" a="1"/>
  <c r="S36" i="1" a="1"/>
  <c r="AG12" i="1" a="1"/>
  <c r="BF12" i="1" a="1"/>
  <c r="AY5" i="1" a="1"/>
  <c r="BC26" i="1" a="1"/>
  <c r="W6" i="1" a="1"/>
  <c r="AS21" i="1" a="1"/>
  <c r="AB23" i="1" a="1"/>
  <c r="BA25" i="1" a="1"/>
  <c r="Y36" i="1" a="1"/>
  <c r="AL6" i="1" a="1"/>
  <c r="Y12" i="1" a="1"/>
  <c r="BB34" i="1" a="1"/>
  <c r="AN24" i="1" a="1"/>
  <c r="V18" i="1" a="1"/>
  <c r="AR35" i="1" a="1"/>
  <c r="AJ29" i="1" a="1"/>
  <c r="AC7" i="1" a="1"/>
  <c r="AW14" i="1" a="1"/>
  <c r="AP4" i="1" a="1"/>
  <c r="T9" i="1" a="1"/>
  <c r="S22" i="1" a="1"/>
  <c r="AO28" i="1" a="1"/>
  <c r="AH31" i="1" a="1"/>
  <c r="BA20" i="1" a="1"/>
  <c r="AZ32" i="1" a="1"/>
  <c r="AV13" i="1" a="1"/>
  <c r="AV5" i="1" a="1"/>
  <c r="AC27" i="1" a="1"/>
  <c r="AQ33" i="1" a="1"/>
  <c r="BC39" i="1" a="1"/>
  <c r="S35" i="1" a="1"/>
  <c r="AN12" i="1" a="1"/>
  <c r="AM20" i="1" a="1"/>
  <c r="AI3" i="1" a="1"/>
  <c r="AP12" i="1" a="1"/>
  <c r="BB7" i="1" a="1"/>
  <c r="BF21" i="1" a="1"/>
  <c r="S5" i="1" a="1"/>
  <c r="AT34" i="1" a="1"/>
  <c r="AL38" i="1" a="1"/>
  <c r="AJ17" i="1" a="1"/>
  <c r="T22" i="1" a="1"/>
  <c r="X32" i="1" a="1"/>
  <c r="U28" i="1" a="1"/>
  <c r="AA31" i="1" a="1"/>
  <c r="X37" i="1" a="1"/>
  <c r="BC7" i="1" a="1"/>
  <c r="S16" i="1" a="1"/>
  <c r="AX6" i="1" a="1"/>
  <c r="AT22" i="1" a="1"/>
  <c r="AK17" i="1" a="1"/>
  <c r="AI16" i="1" a="1"/>
  <c r="AP21" i="1" a="1"/>
  <c r="AO31" i="1" a="1"/>
  <c r="AZ28" i="1" a="1"/>
  <c r="AL28" i="1" a="1"/>
  <c r="BE5" i="1" a="1"/>
  <c r="T33" i="1" a="1"/>
  <c r="AW33" i="1" a="1"/>
  <c r="AE22" i="1" a="1"/>
  <c r="Z13" i="1" a="1"/>
  <c r="AL16" i="1" a="1"/>
  <c r="Z26" i="1" a="1"/>
  <c r="AX11" i="1" a="1"/>
  <c r="AQ4" i="1" a="1"/>
  <c r="AE31" i="1" a="1"/>
  <c r="BF10" i="1" a="1"/>
  <c r="AM11" i="1" a="1"/>
  <c r="AY20" i="1" a="1"/>
  <c r="AK27" i="1" a="1"/>
  <c r="AJ18" i="1" a="1"/>
  <c r="AJ9" i="1" a="1"/>
  <c r="AP37" i="1" a="1"/>
  <c r="AO4" i="1" a="1"/>
  <c r="U33" i="1" a="1"/>
  <c r="AS27" i="1" a="1"/>
  <c r="AC38" i="1" a="1"/>
  <c r="X24" i="1" a="1"/>
  <c r="AQ20" i="1" a="1"/>
  <c r="AG21" i="1" a="1"/>
  <c r="AI22" i="1" a="1"/>
  <c r="AT20" i="1" a="1"/>
  <c r="AN11" i="1" a="1"/>
  <c r="AL17" i="1" a="1"/>
  <c r="AS14" i="1" a="1"/>
  <c r="AQ24" i="1" a="1"/>
  <c r="W11" i="1" a="1"/>
  <c r="AP33" i="1" a="1"/>
  <c r="AS28" i="1" a="1"/>
  <c r="AY31" i="1" a="1"/>
  <c r="U10" i="1" a="1"/>
  <c r="BF22" i="1" a="1"/>
  <c r="AZ5" i="1" a="1"/>
  <c r="BC11" i="1" a="1"/>
  <c r="AL8" i="1" a="1"/>
  <c r="AL29" i="1" a="1"/>
  <c r="U6" i="1" a="1"/>
  <c r="AG34" i="1" a="1"/>
  <c r="AH2" i="1" a="1"/>
  <c r="AF38" i="1" a="1"/>
  <c r="AO19" i="1" a="1"/>
  <c r="AD35" i="1" a="1"/>
  <c r="AD2" i="1" a="1"/>
  <c r="V38" i="1" a="1"/>
  <c r="AC37" i="1" a="1"/>
  <c r="AM25" i="1" a="1"/>
  <c r="T31" i="1" a="1"/>
  <c r="AR10" i="1" a="1"/>
  <c r="AW38" i="1" a="1"/>
  <c r="AY37" i="1" a="1"/>
  <c r="AO5" i="1" a="1"/>
  <c r="BD4" i="1" a="1"/>
  <c r="AP8" i="1" a="1"/>
  <c r="Z24" i="1" a="1"/>
  <c r="AY26" i="1" a="1"/>
  <c r="Z6" i="1" a="1"/>
  <c r="BF35" i="1" a="1"/>
  <c r="AG39" i="1" a="1"/>
  <c r="AR34" i="1" a="1"/>
  <c r="Z37" i="1" a="1"/>
  <c r="AE29" i="1" a="1"/>
  <c r="U12" i="1" a="1"/>
  <c r="AH21" i="1" a="1"/>
  <c r="AC16" i="1" a="1"/>
  <c r="AX15" i="1" a="1"/>
  <c r="AS32" i="1" a="1"/>
  <c r="AQ30" i="1" a="1"/>
  <c r="AC28" i="1" a="1"/>
  <c r="AC13" i="1" a="1"/>
  <c r="AB24" i="1" a="1"/>
  <c r="BF16" i="1" a="1"/>
  <c r="U13" i="1" a="1"/>
  <c r="AD22" i="1" a="1"/>
  <c r="AW19" i="1" a="1"/>
  <c r="AU13" i="1" a="1"/>
  <c r="AS38" i="1" a="1"/>
  <c r="BA19" i="1" a="1"/>
  <c r="AG24" i="1" a="1"/>
  <c r="X34" i="1" a="1"/>
  <c r="T13" i="1" a="1"/>
  <c r="BD19" i="1" a="1"/>
  <c r="AR14" i="1" a="1"/>
  <c r="Y35" i="1" a="1"/>
  <c r="AD39" i="1" a="1"/>
  <c r="AH8" i="1" a="1"/>
  <c r="AW28" i="1" a="1"/>
  <c r="S12" i="1" a="1"/>
  <c r="AA6" i="1" a="1"/>
  <c r="AK9" i="1" a="1"/>
  <c r="W23" i="1" a="1"/>
  <c r="AP23" i="1" a="1"/>
  <c r="AB25" i="1" a="1"/>
  <c r="Z2" i="1" a="1"/>
  <c r="AU36" i="1" a="1"/>
  <c r="S6" i="1" a="1"/>
  <c r="BB13" i="1" a="1"/>
  <c r="BD11" i="1" a="1"/>
  <c r="V39" i="1" a="1"/>
  <c r="U34" i="1" a="1"/>
  <c r="Z21" i="1" a="1"/>
  <c r="AM32" i="1" a="1"/>
  <c r="AA22" i="1" a="1"/>
  <c r="X3" i="1" a="1"/>
  <c r="AC19" i="1" a="1"/>
  <c r="AZ30" i="1" a="1"/>
  <c r="AG15" i="1" a="1"/>
  <c r="BA30" i="1" a="1"/>
  <c r="U20" i="1" a="1"/>
  <c r="BF36" i="1" a="1"/>
  <c r="AG2" i="1" a="1"/>
  <c r="Y26" i="1" a="1"/>
  <c r="AP16" i="1" a="1"/>
  <c r="AL27" i="1" a="1"/>
  <c r="Y17" i="1" a="1"/>
  <c r="AG22" i="1" a="1"/>
  <c r="AZ11" i="1" a="1"/>
  <c r="AB17" i="1" a="1"/>
  <c r="BD18" i="1" a="1"/>
  <c r="BA24" i="1" a="1"/>
  <c r="AT3" i="1" a="1"/>
  <c r="AK6" i="1" a="1"/>
  <c r="BB14" i="1" a="1"/>
  <c r="AU30" i="1" a="1"/>
  <c r="AO16" i="1" a="1"/>
  <c r="AT13" i="1" a="1"/>
  <c r="AY9" i="1" a="1"/>
  <c r="T26" i="1" a="1"/>
  <c r="AL24" i="1" a="1"/>
  <c r="T27" i="1" a="1"/>
  <c r="BE31" i="1" a="1"/>
  <c r="Z7" i="1" a="1"/>
  <c r="AK35" i="1" a="1"/>
  <c r="AL7" i="1" a="1"/>
  <c r="AB33" i="1" a="1"/>
  <c r="AW11" i="1" a="1"/>
  <c r="AG18" i="1" a="1"/>
  <c r="AR33" i="1" a="1"/>
  <c r="S4" i="1" a="1"/>
  <c r="BA36" i="1" a="1"/>
  <c r="AK16" i="1" a="1"/>
  <c r="AW31" i="1" a="1"/>
  <c r="AJ21" i="1" a="1"/>
  <c r="S21" i="1" a="1"/>
  <c r="V3" i="1" a="1"/>
  <c r="W34" i="1" a="1"/>
  <c r="AW10" i="1" a="1"/>
  <c r="Y28" i="1" a="1"/>
  <c r="AW20" i="1" a="1"/>
  <c r="AD30" i="1" a="1"/>
  <c r="AE26" i="1" a="1"/>
  <c r="BA33" i="1" a="1"/>
  <c r="BF4" i="1" a="1"/>
  <c r="AZ10" i="1" a="1"/>
  <c r="AH9" i="1" a="1"/>
  <c r="V4" i="1" a="1"/>
  <c r="T17" i="1" a="1"/>
  <c r="AP36" i="1" a="1"/>
  <c r="AQ37" i="1" a="1"/>
  <c r="BD5" i="1" a="1"/>
  <c r="Y5" i="1" a="1"/>
  <c r="T34" i="1" a="1"/>
  <c r="AK13" i="1" a="1"/>
  <c r="AN39" i="1" a="1"/>
  <c r="AM18" i="1" a="1"/>
  <c r="AM35" i="1" a="1"/>
  <c r="AX28" i="1" a="1"/>
  <c r="AJ12" i="1" a="1"/>
  <c r="AS29" i="1" a="1"/>
  <c r="AG4" i="1" a="1"/>
  <c r="X21" i="1" a="1"/>
  <c r="AJ7" i="1" a="1"/>
  <c r="AN27" i="1" a="1"/>
  <c r="AA9" i="1" a="1"/>
  <c r="S19" i="1" a="1"/>
  <c r="AG29" i="1" a="1"/>
  <c r="BD38" i="1" a="1"/>
  <c r="AX12" i="1" a="1"/>
  <c r="BC35" i="1" a="1"/>
  <c r="AJ31" i="1" a="1"/>
  <c r="AG9" i="1" a="1"/>
  <c r="BC32" i="1" a="1"/>
  <c r="AO9" i="1" a="1"/>
  <c r="AM19" i="1" a="1"/>
  <c r="AA29" i="1" a="1"/>
  <c r="BA22" i="1" a="1"/>
  <c r="BA31" i="1" a="1"/>
  <c r="AW32" i="1" a="1"/>
  <c r="U17" i="1" a="1"/>
  <c r="AI29" i="1" a="1"/>
  <c r="W31" i="1" a="1"/>
  <c r="AF26" i="1" a="1"/>
  <c r="X13" i="1" a="1"/>
  <c r="AS36" i="1" a="1"/>
  <c r="AA7" i="1" a="1"/>
  <c r="BC23" i="1" a="1"/>
  <c r="AG17" i="1" a="1"/>
  <c r="Z8" i="1" a="1"/>
  <c r="BD29" i="1" a="1"/>
  <c r="BF23" i="1" a="1"/>
  <c r="X27" i="1" a="1"/>
  <c r="Y33" i="1" a="1"/>
  <c r="AQ11" i="1" a="1"/>
  <c r="AH12" i="1" a="1"/>
  <c r="AV8" i="1" a="1"/>
  <c r="W39" i="1" a="1"/>
  <c r="X19" i="1" a="1"/>
  <c r="AT7" i="1" a="1"/>
  <c r="BF18" i="1" a="1"/>
  <c r="S3" i="1" a="1"/>
  <c r="AV23" i="1" a="1"/>
  <c r="X15" i="1" a="1"/>
  <c r="AQ25" i="1" a="1"/>
  <c r="BF30" i="1" a="1"/>
  <c r="AM8" i="1" a="1"/>
  <c r="U22" i="1" a="1"/>
  <c r="U7" i="1" a="1"/>
  <c r="AU9" i="1" a="1"/>
  <c r="AB15" i="1" a="1"/>
  <c r="AJ5" i="1" a="1"/>
  <c r="Y11" i="1" a="1"/>
  <c r="AE4" i="1" a="1"/>
  <c r="AT27" i="1" a="1"/>
  <c r="AK31" i="1" a="1"/>
  <c r="AD15" i="1" a="1"/>
  <c r="U25" i="1" a="1"/>
  <c r="S20" i="1" a="1"/>
  <c r="AR17" i="1" a="1"/>
  <c r="AM38" i="1" a="1"/>
  <c r="AY3" i="1" a="1"/>
  <c r="AY19" i="1" a="1"/>
  <c r="AH30" i="1" a="1"/>
  <c r="BD13" i="1" a="1"/>
  <c r="AN2" i="1" a="1"/>
  <c r="AX10" i="1" a="1"/>
  <c r="AA33" i="1" a="1"/>
  <c r="AE18" i="1" a="1"/>
  <c r="AB2" i="1" a="1"/>
  <c r="AJ38" i="1" a="1"/>
  <c r="BE33" i="1" a="1"/>
  <c r="X8" i="1" a="1"/>
  <c r="BA2" i="1" a="1"/>
  <c r="AI25" i="1" a="1"/>
  <c r="AJ36" i="1" a="1"/>
  <c r="AD18" i="1" a="1"/>
  <c r="AC9" i="1" a="1"/>
  <c r="AD33" i="1" a="1"/>
  <c r="AN26" i="1" a="1"/>
  <c r="AD23" i="1" a="1"/>
  <c r="AN14" i="1" a="1"/>
  <c r="BD6" i="1" a="1"/>
  <c r="W8" i="1" a="1"/>
  <c r="AE30" i="1" a="1"/>
  <c r="AF34" i="1" a="1"/>
  <c r="Z30" i="1" a="1"/>
  <c r="AG3" i="1" a="1"/>
  <c r="W38" i="1" a="1"/>
  <c r="AK23" i="1" a="1"/>
  <c r="V7" i="1" a="1"/>
  <c r="U26" i="1" a="1"/>
  <c r="AH24" i="1" a="1"/>
  <c r="AE9" i="1" a="1"/>
  <c r="AD21" i="1" a="1"/>
  <c r="AT9" i="1" a="1"/>
  <c r="X39" i="1" a="1"/>
  <c r="BE29" i="1" a="1"/>
  <c r="BD39" i="1" a="1"/>
  <c r="AT24" i="1" a="1"/>
  <c r="AZ14" i="1" a="1"/>
  <c r="AS16" i="1" a="1"/>
  <c r="AR36" i="1" a="1"/>
  <c r="AR11" i="1" a="1"/>
  <c r="BA26" i="1" a="1"/>
  <c r="AH15" i="1" a="1"/>
  <c r="BA13" i="1" a="1"/>
  <c r="AP38" i="1" a="1"/>
  <c r="U39" i="1" a="1"/>
  <c r="AA4" i="1" a="1"/>
  <c r="AD8" i="1" a="1"/>
  <c r="W25" i="1" a="1"/>
  <c r="AD7" i="1" a="1"/>
  <c r="Y13" i="1" a="1"/>
  <c r="AT11" i="1" a="1"/>
  <c r="AY23" i="1" a="1"/>
  <c r="S37" i="1" a="1"/>
  <c r="AB16" i="1" a="1"/>
  <c r="AV30" i="1" a="1"/>
  <c r="AS19" i="1" a="1"/>
  <c r="AL3" i="1" a="1"/>
  <c r="BD25" i="1" a="1"/>
  <c r="S39" i="1" a="1"/>
  <c r="AP9" i="1" a="1"/>
  <c r="AR38" i="1" a="1"/>
  <c r="AM12" i="1" a="1"/>
  <c r="AO3" i="1" a="1"/>
  <c r="AC2" i="1" a="1"/>
  <c r="AL30" i="1" a="1"/>
  <c r="AU34" i="1" a="1"/>
  <c r="BA37" i="1" a="1"/>
  <c r="BE12" i="1" a="1"/>
  <c r="AW30" i="1" a="1"/>
  <c r="AB20" i="1" a="1"/>
  <c r="AO37" i="1" a="1"/>
  <c r="BE8" i="1" a="1"/>
  <c r="U19" i="1" a="1"/>
  <c r="AI23" i="1" a="1"/>
  <c r="AG14" i="1" a="1"/>
  <c r="AO30" i="1" a="1"/>
  <c r="AT26" i="1" a="1"/>
  <c r="AI12" i="1" a="1"/>
  <c r="AF36" i="1" a="1"/>
  <c r="AY39" i="1" a="1"/>
  <c r="AC3" i="1" a="1"/>
  <c r="S7" i="1" a="1"/>
  <c r="AQ3" i="1" a="1"/>
  <c r="AW22" i="1" a="1"/>
  <c r="AZ23" i="1" a="1"/>
  <c r="AF7" i="1" a="1"/>
  <c r="AV33" i="1" a="1"/>
  <c r="W10" i="1" a="1"/>
  <c r="AX19" i="1" a="1"/>
  <c r="AJ26" i="1" a="1"/>
  <c r="AD32" i="1" a="1"/>
  <c r="AD29" i="1" a="1"/>
  <c r="AP29" i="1" a="1"/>
  <c r="AD17" i="1" a="1"/>
  <c r="AI8" i="1" a="1"/>
  <c r="X36" i="1" a="1"/>
  <c r="X10" i="1" a="1"/>
  <c r="BB22" i="1" a="1"/>
  <c r="Z36" i="1" a="1"/>
  <c r="V5" i="1" a="1"/>
  <c r="AX25" i="1" a="1"/>
  <c r="AA35" i="1" a="1"/>
  <c r="BE6" i="1" a="1"/>
  <c r="BD16" i="1" a="1"/>
  <c r="AD25" i="1" a="1"/>
  <c r="AG11" i="1" a="1"/>
  <c r="AL14" i="1" a="1"/>
  <c r="AL2" i="1" a="1"/>
  <c r="AM27" i="1" a="1"/>
  <c r="AO27" i="1" a="1"/>
  <c r="AP17" i="1" a="1"/>
  <c r="V27" i="1" a="1"/>
  <c r="AJ39" i="1" a="1"/>
  <c r="BC9" i="1" a="1"/>
  <c r="BF8" i="1" a="1"/>
  <c r="AX34" i="1" a="1"/>
  <c r="AD20" i="1" a="1"/>
  <c r="AV10" i="1" a="1"/>
  <c r="AD26" i="1" a="1"/>
  <c r="BA8" i="1" a="1"/>
  <c r="AQ34" i="1" a="1"/>
  <c r="Z18" i="1" a="1"/>
  <c r="BE21" i="1" a="1"/>
  <c r="AO23" i="1" a="1"/>
  <c r="BF17" i="1" a="1"/>
  <c r="AH39" i="1" a="1"/>
  <c r="AC10" i="1" a="1"/>
  <c r="V13" i="1" a="1"/>
  <c r="AH35" i="1" a="1"/>
  <c r="BA39" i="1" a="1"/>
  <c r="AH5" i="1" a="1"/>
  <c r="AO15" i="1" a="1"/>
  <c r="AN22" i="1" a="1"/>
  <c r="Y27" i="1" a="1"/>
  <c r="AT36" i="1" a="1"/>
  <c r="AB39" i="1" a="1"/>
  <c r="BB16" i="1" a="1"/>
  <c r="Y34" i="1" a="1"/>
  <c r="V16" i="1" a="1"/>
  <c r="AF20" i="1" a="1"/>
  <c r="AK7" i="1" a="1"/>
  <c r="AQ2" i="1" a="1"/>
  <c r="U8" i="1" a="1"/>
  <c r="AU20" i="1" a="1"/>
  <c r="Y15" i="1" a="1"/>
  <c r="AQ10" i="1" a="1"/>
  <c r="AM4" i="1" a="1"/>
  <c r="AO14" i="1" a="1"/>
  <c r="AO2" i="1" a="1"/>
  <c r="W37" i="1" a="1"/>
  <c r="BB37" i="1" a="1"/>
  <c r="BD34" i="1" a="1"/>
  <c r="BC22" i="1" a="1"/>
  <c r="AO18" i="1" a="1"/>
  <c r="AJ13" i="1" a="1"/>
  <c r="AZ4" i="1" a="1"/>
  <c r="BE25" i="1" a="1"/>
  <c r="BA9" i="1" a="1"/>
  <c r="AH10" i="1" a="1"/>
  <c r="AU33" i="1" a="1"/>
  <c r="AX30" i="1" a="1"/>
  <c r="AU6" i="1" a="1"/>
  <c r="U36" i="1" a="1"/>
  <c r="U15" i="1" a="1"/>
  <c r="S18" i="1" a="1"/>
  <c r="AV4" i="1" a="1"/>
  <c r="AY36" i="1" a="1"/>
  <c r="Z9" i="1" a="1"/>
  <c r="AC31" i="1" a="1"/>
  <c r="AZ16" i="1" a="1"/>
  <c r="AL10" i="1" a="1"/>
  <c r="AZ27" i="1" a="1"/>
  <c r="AB8" i="1" a="1"/>
  <c r="AJ22" i="1" a="1"/>
  <c r="AH19" i="1" a="1"/>
  <c r="AH26" i="1" a="1"/>
  <c r="AN16" i="1" a="1"/>
  <c r="AP2" i="1" a="1"/>
  <c r="T39" i="1" a="1"/>
  <c r="AW37" i="1" a="1"/>
  <c r="AJ11" i="1" a="1"/>
  <c r="AL33" i="1" a="1"/>
  <c r="AQ13" i="1" a="1"/>
  <c r="AR30" i="1" a="1"/>
  <c r="AL12" i="1" a="1"/>
  <c r="AW24" i="1" a="1"/>
  <c r="AO13" i="1" a="1"/>
  <c r="T19" i="1" a="1"/>
  <c r="AF28" i="1" a="1"/>
  <c r="AI34" i="1" a="1"/>
  <c r="BB36" i="1" a="1"/>
  <c r="AN21" i="1" a="1"/>
  <c r="AQ36" i="1" a="1"/>
  <c r="AP11" i="1" a="1"/>
  <c r="AR13" i="1" a="1"/>
  <c r="AF30" i="1" a="1"/>
  <c r="Y9" i="1" a="1"/>
  <c r="BE18" i="1" a="1"/>
  <c r="AR8" i="1" a="1"/>
  <c r="AQ14" i="1" a="1"/>
  <c r="AQ26" i="1" a="1"/>
  <c r="AM15" i="1" a="1"/>
  <c r="AM7" i="1" a="1"/>
  <c r="BE2" i="1" a="1"/>
  <c r="BB6" i="1" a="1"/>
  <c r="W29" i="1" a="1"/>
  <c r="AL39" i="1" a="1"/>
  <c r="V31" i="1" a="1"/>
  <c r="AX8" i="1" a="1"/>
  <c r="BC2" i="1" a="1"/>
  <c r="AI6" i="1" a="1"/>
  <c r="BB3" i="1" a="1"/>
  <c r="AC5" i="1" a="1"/>
  <c r="BC28" i="1" a="1"/>
  <c r="BB21" i="1" a="1"/>
  <c r="AK10" i="1" a="1"/>
  <c r="AV16" i="1" a="1"/>
  <c r="AK21" i="1" a="1"/>
  <c r="AN38" i="1" a="1"/>
  <c r="AH27" i="1" a="1"/>
  <c r="AB18" i="1" a="1"/>
  <c r="AG8" i="1" a="1"/>
  <c r="Z38" i="1" a="1"/>
  <c r="AY28" i="1" a="1"/>
  <c r="AY16" i="1" a="1"/>
  <c r="AR28" i="1" a="1"/>
  <c r="S10" i="1" a="1"/>
  <c r="Y20" i="1" a="1"/>
  <c r="U5" i="1" a="1"/>
  <c r="AM24" i="1" a="1"/>
  <c r="T36" i="1" a="1"/>
  <c r="AR4" i="1" a="1"/>
  <c r="AV17" i="1" a="1"/>
  <c r="AD6" i="1" a="1"/>
  <c r="AB3" i="1" a="1"/>
  <c r="Z32" i="1" a="1"/>
  <c r="BD2" i="1" a="1"/>
  <c r="AV39" i="1" a="1"/>
  <c r="AT37" i="1" a="1"/>
  <c r="AG5" i="1" a="1"/>
  <c r="AG37" i="1" a="1"/>
  <c r="BC6" i="1" a="1"/>
  <c r="BA3" i="1" a="1"/>
  <c r="AZ22" i="1" a="1"/>
  <c r="AQ22" i="1" a="1"/>
  <c r="AV32" i="1" a="1"/>
  <c r="AP7" i="1" a="1"/>
  <c r="AQ32" i="1" a="1"/>
  <c r="BC15" i="1" a="1"/>
  <c r="AK25" i="1" a="1"/>
  <c r="AZ7" i="1" a="1"/>
  <c r="V11" i="1" a="1"/>
  <c r="AJ28" i="1" a="1"/>
  <c r="W19" i="1" a="1"/>
  <c r="AV27" i="1" a="1"/>
  <c r="Z17" i="1" a="1"/>
  <c r="X18" i="1" a="1"/>
  <c r="AT38" i="1" a="1"/>
  <c r="AM14" i="1" a="1"/>
  <c r="AG27" i="1" a="1"/>
  <c r="AQ15" i="1" a="1"/>
  <c r="AQ15" i="1" l="1"/>
  <c r="AG27" i="1"/>
  <c r="AM14" i="1"/>
  <c r="AT38" i="1"/>
  <c r="X18" i="1"/>
  <c r="Z17" i="1"/>
  <c r="AV27" i="1"/>
  <c r="W19" i="1"/>
  <c r="AJ28" i="1"/>
  <c r="V11" i="1"/>
  <c r="AZ7" i="1"/>
  <c r="AK25" i="1"/>
  <c r="BC15" i="1"/>
  <c r="AQ32" i="1"/>
  <c r="AP7" i="1"/>
  <c r="AV32" i="1"/>
  <c r="AQ22" i="1"/>
  <c r="AZ22" i="1"/>
  <c r="BA3" i="1"/>
  <c r="BC6" i="1"/>
  <c r="AG37" i="1"/>
  <c r="AG5" i="1"/>
  <c r="AT37" i="1"/>
  <c r="AV39" i="1"/>
  <c r="BD2" i="1"/>
  <c r="Z32" i="1"/>
  <c r="AB3" i="1"/>
  <c r="AD6" i="1"/>
  <c r="AV17" i="1"/>
  <c r="AR4" i="1"/>
  <c r="T36" i="1"/>
  <c r="AM24" i="1"/>
  <c r="U5" i="1"/>
  <c r="Y20" i="1"/>
  <c r="S10" i="1"/>
  <c r="AR28" i="1"/>
  <c r="AY16" i="1"/>
  <c r="AY28" i="1"/>
  <c r="Z38" i="1"/>
  <c r="AG8" i="1"/>
  <c r="AB18" i="1"/>
  <c r="AH27" i="1"/>
  <c r="AN38" i="1"/>
  <c r="AK21" i="1"/>
  <c r="AV16" i="1"/>
  <c r="AK10" i="1"/>
  <c r="BB21" i="1"/>
  <c r="BC28" i="1"/>
  <c r="AC5" i="1"/>
  <c r="BB3" i="1"/>
  <c r="AI6" i="1"/>
  <c r="BC2" i="1"/>
  <c r="AX8" i="1"/>
  <c r="V31" i="1"/>
  <c r="AL39" i="1"/>
  <c r="W29" i="1"/>
  <c r="BB6" i="1"/>
  <c r="BE2" i="1"/>
  <c r="AM7" i="1"/>
  <c r="AM15" i="1"/>
  <c r="AQ26" i="1"/>
  <c r="AQ14" i="1"/>
  <c r="AR8" i="1"/>
  <c r="BE18" i="1"/>
  <c r="Y9" i="1"/>
  <c r="AF30" i="1"/>
  <c r="AR13" i="1"/>
  <c r="AP11" i="1"/>
  <c r="AQ36" i="1"/>
  <c r="AN21" i="1"/>
  <c r="BB36" i="1"/>
  <c r="AI34" i="1"/>
  <c r="AF28" i="1"/>
  <c r="T19" i="1"/>
  <c r="AO13" i="1"/>
  <c r="AW24" i="1"/>
  <c r="AL12" i="1"/>
  <c r="AR30" i="1"/>
  <c r="AQ13" i="1"/>
  <c r="AL33" i="1"/>
  <c r="AJ11" i="1"/>
  <c r="AW37" i="1"/>
  <c r="T39" i="1"/>
  <c r="AP2" i="1"/>
  <c r="AN16" i="1"/>
  <c r="AH26" i="1"/>
  <c r="AH19" i="1"/>
  <c r="AJ22" i="1"/>
  <c r="AB8" i="1"/>
  <c r="AZ27" i="1"/>
  <c r="AL10" i="1"/>
  <c r="AZ16" i="1"/>
  <c r="AC31" i="1"/>
  <c r="Z9" i="1"/>
  <c r="AY36" i="1"/>
  <c r="AV4" i="1"/>
  <c r="S18" i="1"/>
  <c r="U15" i="1"/>
  <c r="U36" i="1"/>
  <c r="AU6" i="1"/>
  <c r="AX30" i="1"/>
  <c r="AU33" i="1"/>
  <c r="AH10" i="1"/>
  <c r="BA9" i="1"/>
  <c r="BE25" i="1"/>
  <c r="AZ4" i="1"/>
  <c r="AJ13" i="1"/>
  <c r="AO18" i="1"/>
  <c r="BC22" i="1"/>
  <c r="BD34" i="1"/>
  <c r="BB37" i="1"/>
  <c r="W37" i="1"/>
  <c r="AO2" i="1"/>
  <c r="AO14" i="1"/>
  <c r="AM4" i="1"/>
  <c r="AQ10" i="1"/>
  <c r="Y15" i="1"/>
  <c r="AU20" i="1"/>
  <c r="U8" i="1"/>
  <c r="AQ2" i="1"/>
  <c r="AK7" i="1"/>
  <c r="AF20" i="1"/>
  <c r="V16" i="1"/>
  <c r="Y34" i="1"/>
  <c r="BB16" i="1"/>
  <c r="AB39" i="1"/>
  <c r="AT36" i="1"/>
  <c r="Y27" i="1"/>
  <c r="AN22" i="1"/>
  <c r="AO15" i="1"/>
  <c r="AH5" i="1"/>
  <c r="BA39" i="1"/>
  <c r="AH35" i="1"/>
  <c r="V13" i="1"/>
  <c r="AC10" i="1"/>
  <c r="AH39" i="1"/>
  <c r="BF17" i="1"/>
  <c r="AO23" i="1"/>
  <c r="BE21" i="1"/>
  <c r="Z18" i="1"/>
  <c r="AQ34" i="1"/>
  <c r="BA8" i="1"/>
  <c r="AD26" i="1"/>
  <c r="AV10" i="1"/>
  <c r="AD20" i="1"/>
  <c r="AX34" i="1"/>
  <c r="BF8" i="1"/>
  <c r="BC9" i="1"/>
  <c r="AJ39" i="1"/>
  <c r="V27" i="1"/>
  <c r="AP17" i="1"/>
  <c r="AO27" i="1"/>
  <c r="AM27" i="1"/>
  <c r="AL2" i="1"/>
  <c r="AL14" i="1"/>
  <c r="AG11" i="1"/>
  <c r="AD25" i="1"/>
  <c r="BD16" i="1"/>
  <c r="BE6" i="1"/>
  <c r="AA35" i="1"/>
  <c r="AX25" i="1"/>
  <c r="V5" i="1"/>
  <c r="Z36" i="1"/>
  <c r="BB22" i="1"/>
  <c r="X10" i="1"/>
  <c r="X36" i="1"/>
  <c r="AI8" i="1"/>
  <c r="AD17" i="1"/>
  <c r="AP29" i="1"/>
  <c r="AD29" i="1"/>
  <c r="AD32" i="1"/>
  <c r="AJ26" i="1"/>
  <c r="AX19" i="1"/>
  <c r="W10" i="1"/>
  <c r="AV33" i="1"/>
  <c r="AF7" i="1"/>
  <c r="AZ23" i="1"/>
  <c r="AW22" i="1"/>
  <c r="AQ3" i="1"/>
  <c r="S7" i="1"/>
  <c r="AC3" i="1"/>
  <c r="AY39" i="1"/>
  <c r="AF36" i="1"/>
  <c r="AI12" i="1"/>
  <c r="AT26" i="1"/>
  <c r="AO30" i="1"/>
  <c r="AG14" i="1"/>
  <c r="AI23" i="1"/>
  <c r="U19" i="1"/>
  <c r="BE8" i="1"/>
  <c r="AO37" i="1"/>
  <c r="AB20" i="1"/>
  <c r="AW30" i="1"/>
  <c r="BE12" i="1"/>
  <c r="BA37" i="1"/>
  <c r="AU34" i="1"/>
  <c r="AL30" i="1"/>
  <c r="AC2" i="1"/>
  <c r="AO3" i="1"/>
  <c r="AM12" i="1"/>
  <c r="AR38" i="1"/>
  <c r="AP9" i="1"/>
  <c r="S39" i="1"/>
  <c r="BD25" i="1"/>
  <c r="AL3" i="1"/>
  <c r="AS19" i="1"/>
  <c r="AV30" i="1"/>
  <c r="AB16" i="1"/>
  <c r="S37" i="1"/>
  <c r="AY23" i="1"/>
  <c r="AT11" i="1"/>
  <c r="Y13" i="1"/>
  <c r="AD7" i="1"/>
  <c r="W25" i="1"/>
  <c r="AD8" i="1"/>
  <c r="AA4" i="1"/>
  <c r="U39" i="1"/>
  <c r="AP38" i="1"/>
  <c r="BA13" i="1"/>
  <c r="AH15" i="1"/>
  <c r="BA26" i="1"/>
  <c r="AR11" i="1"/>
  <c r="AR36" i="1"/>
  <c r="AS16" i="1"/>
  <c r="AZ14" i="1"/>
  <c r="AT24" i="1"/>
  <c r="BD39" i="1"/>
  <c r="BE29" i="1"/>
  <c r="X39" i="1"/>
  <c r="AT9" i="1"/>
  <c r="AD21" i="1"/>
  <c r="AE9" i="1"/>
  <c r="AH24" i="1"/>
  <c r="U26" i="1"/>
  <c r="V7" i="1"/>
  <c r="AK23" i="1"/>
  <c r="W38" i="1"/>
  <c r="AG3" i="1"/>
  <c r="Z30" i="1"/>
  <c r="AF34" i="1"/>
  <c r="AE30" i="1"/>
  <c r="W8" i="1"/>
  <c r="BD6" i="1"/>
  <c r="AN14" i="1"/>
  <c r="AD23" i="1"/>
  <c r="AN26" i="1"/>
  <c r="AD33" i="1"/>
  <c r="AC9" i="1"/>
  <c r="AD18" i="1"/>
  <c r="AJ36" i="1"/>
  <c r="AI25" i="1"/>
  <c r="BA2" i="1"/>
  <c r="X8" i="1"/>
  <c r="BE33" i="1"/>
  <c r="AJ38" i="1"/>
  <c r="AB2" i="1"/>
  <c r="AE18" i="1"/>
  <c r="AA33" i="1"/>
  <c r="AX10" i="1"/>
  <c r="AN2" i="1"/>
  <c r="BD13" i="1"/>
  <c r="AH30" i="1"/>
  <c r="AY19" i="1"/>
  <c r="AY3" i="1"/>
  <c r="AM38" i="1"/>
  <c r="AR17" i="1"/>
  <c r="S20" i="1"/>
  <c r="U25" i="1"/>
  <c r="AD15" i="1"/>
  <c r="AK31" i="1"/>
  <c r="AT27" i="1"/>
  <c r="AE4" i="1"/>
  <c r="Y11" i="1"/>
  <c r="AJ5" i="1"/>
  <c r="AB15" i="1"/>
  <c r="AU9" i="1"/>
  <c r="U7" i="1"/>
  <c r="U22" i="1"/>
  <c r="AM8" i="1"/>
  <c r="BF30" i="1"/>
  <c r="AQ25" i="1"/>
  <c r="X15" i="1"/>
  <c r="AV23" i="1"/>
  <c r="S3" i="1"/>
  <c r="BF18" i="1"/>
  <c r="AT7" i="1"/>
  <c r="X19" i="1"/>
  <c r="W39" i="1"/>
  <c r="AV8" i="1"/>
  <c r="AH12" i="1"/>
  <c r="AQ11" i="1"/>
  <c r="Y33" i="1"/>
  <c r="X27" i="1"/>
  <c r="BF23" i="1"/>
  <c r="BD29" i="1"/>
  <c r="Z8" i="1"/>
  <c r="AG17" i="1"/>
  <c r="BC23" i="1"/>
  <c r="AA7" i="1"/>
  <c r="AS36" i="1"/>
  <c r="X13" i="1"/>
  <c r="AF26" i="1"/>
  <c r="W31" i="1"/>
  <c r="AI29" i="1"/>
  <c r="U17" i="1"/>
  <c r="AW32" i="1"/>
  <c r="BA31" i="1"/>
  <c r="BA22" i="1"/>
  <c r="AA29" i="1"/>
  <c r="AM19" i="1"/>
  <c r="AO9" i="1"/>
  <c r="BC32" i="1"/>
  <c r="AG9" i="1"/>
  <c r="AJ31" i="1"/>
  <c r="BC35" i="1"/>
  <c r="AX12" i="1"/>
  <c r="BD38" i="1"/>
  <c r="AG29" i="1"/>
  <c r="S19" i="1"/>
  <c r="AA9" i="1"/>
  <c r="AN27" i="1"/>
  <c r="AJ7" i="1"/>
  <c r="X21" i="1"/>
  <c r="AG4" i="1"/>
  <c r="AS29" i="1"/>
  <c r="AJ12" i="1"/>
  <c r="AX28" i="1"/>
  <c r="AM35" i="1"/>
  <c r="AM18" i="1"/>
  <c r="AN39" i="1"/>
  <c r="AK13" i="1"/>
  <c r="T34" i="1"/>
  <c r="Y5" i="1"/>
  <c r="BD5" i="1"/>
  <c r="AQ37" i="1"/>
  <c r="AP36" i="1"/>
  <c r="T17" i="1"/>
  <c r="V4" i="1"/>
  <c r="AH9" i="1"/>
  <c r="AZ10" i="1"/>
  <c r="BF4" i="1"/>
  <c r="BA33" i="1"/>
  <c r="AE26" i="1"/>
  <c r="AD30" i="1"/>
  <c r="AW20" i="1"/>
  <c r="Y28" i="1"/>
  <c r="AW10" i="1"/>
  <c r="W34" i="1"/>
  <c r="V3" i="1"/>
  <c r="S21" i="1"/>
  <c r="AJ21" i="1"/>
  <c r="AW31" i="1"/>
  <c r="AK16" i="1"/>
  <c r="BA36" i="1"/>
  <c r="S4" i="1"/>
  <c r="AR33" i="1"/>
  <c r="AG18" i="1"/>
  <c r="AW11" i="1"/>
  <c r="AB33" i="1"/>
  <c r="AL7" i="1"/>
  <c r="AK35" i="1"/>
  <c r="Z7" i="1"/>
  <c r="BE31" i="1"/>
  <c r="T27" i="1"/>
  <c r="AL24" i="1"/>
  <c r="T26" i="1"/>
  <c r="AY9" i="1"/>
  <c r="AT13" i="1"/>
  <c r="AO16" i="1"/>
  <c r="AU30" i="1"/>
  <c r="BB14" i="1"/>
  <c r="AK6" i="1"/>
  <c r="AT3" i="1"/>
  <c r="BA24" i="1"/>
  <c r="BD18" i="1"/>
  <c r="AB17" i="1"/>
  <c r="AZ11" i="1"/>
  <c r="AG22" i="1"/>
  <c r="Y17" i="1"/>
  <c r="AL27" i="1"/>
  <c r="AP16" i="1"/>
  <c r="Y26" i="1"/>
  <c r="AG2" i="1"/>
  <c r="BF36" i="1"/>
  <c r="U20" i="1"/>
  <c r="BA30" i="1"/>
  <c r="AG15" i="1"/>
  <c r="AZ30" i="1"/>
  <c r="AC19" i="1"/>
  <c r="X3" i="1"/>
  <c r="AA22" i="1"/>
  <c r="AM32" i="1"/>
  <c r="Z21" i="1"/>
  <c r="U34" i="1"/>
  <c r="V39" i="1"/>
  <c r="BD11" i="1"/>
  <c r="BB13" i="1"/>
  <c r="S6" i="1"/>
  <c r="AU36" i="1"/>
  <c r="Z2" i="1"/>
  <c r="AB25" i="1"/>
  <c r="AP23" i="1"/>
  <c r="W23" i="1"/>
  <c r="AK9" i="1"/>
  <c r="AA6" i="1"/>
  <c r="S12" i="1"/>
  <c r="AW28" i="1"/>
  <c r="AH8" i="1"/>
  <c r="AD39" i="1"/>
  <c r="Y35" i="1"/>
  <c r="AR14" i="1"/>
  <c r="BD19" i="1"/>
  <c r="T13" i="1"/>
  <c r="X34" i="1"/>
  <c r="AG24" i="1"/>
  <c r="BA19" i="1"/>
  <c r="AS38" i="1"/>
  <c r="AU13" i="1"/>
  <c r="AW19" i="1"/>
  <c r="AD22" i="1"/>
  <c r="U13" i="1"/>
  <c r="BF16" i="1"/>
  <c r="AB24" i="1"/>
  <c r="AC13" i="1"/>
  <c r="AC28" i="1"/>
  <c r="AQ30" i="1"/>
  <c r="AS32" i="1"/>
  <c r="AX15" i="1"/>
  <c r="AC16" i="1"/>
  <c r="AH21" i="1"/>
  <c r="U12" i="1"/>
  <c r="AE29" i="1"/>
  <c r="Z37" i="1"/>
  <c r="AR34" i="1"/>
  <c r="AG39" i="1"/>
  <c r="BF35" i="1"/>
  <c r="Z6" i="1"/>
  <c r="AY26" i="1"/>
  <c r="Z24" i="1"/>
  <c r="AP8" i="1"/>
  <c r="BD4" i="1"/>
  <c r="AO5" i="1"/>
  <c r="AY37" i="1"/>
  <c r="AW38" i="1"/>
  <c r="AR10" i="1"/>
  <c r="T31" i="1"/>
  <c r="AM25" i="1"/>
  <c r="AC37" i="1"/>
  <c r="V38" i="1"/>
  <c r="AD2" i="1"/>
  <c r="AD35" i="1"/>
  <c r="AO19" i="1"/>
  <c r="AF38" i="1"/>
  <c r="AH2" i="1"/>
  <c r="AG34" i="1"/>
  <c r="U6" i="1"/>
  <c r="AL29" i="1"/>
  <c r="AL8" i="1"/>
  <c r="BC11" i="1"/>
  <c r="AZ5" i="1"/>
  <c r="BF22" i="1"/>
  <c r="U10" i="1"/>
  <c r="AY31" i="1"/>
  <c r="AS28" i="1"/>
  <c r="AP33" i="1"/>
  <c r="W11" i="1"/>
  <c r="AQ24" i="1"/>
  <c r="AS14" i="1"/>
  <c r="AL17" i="1"/>
  <c r="AN11" i="1"/>
  <c r="AT20" i="1"/>
  <c r="AI22" i="1"/>
  <c r="AG21" i="1"/>
  <c r="AQ20" i="1"/>
  <c r="X24" i="1"/>
  <c r="AC38" i="1"/>
  <c r="AS27" i="1"/>
  <c r="U33" i="1"/>
  <c r="AO4" i="1"/>
  <c r="AP37" i="1"/>
  <c r="AJ9" i="1"/>
  <c r="AJ18" i="1"/>
  <c r="AK27" i="1"/>
  <c r="AY20" i="1"/>
  <c r="AM11" i="1"/>
  <c r="BF10" i="1"/>
  <c r="AE31" i="1"/>
  <c r="AQ4" i="1"/>
  <c r="AX11" i="1"/>
  <c r="Z26" i="1"/>
  <c r="AL16" i="1"/>
  <c r="Z13" i="1"/>
  <c r="AE22" i="1"/>
  <c r="AW33" i="1"/>
  <c r="T33" i="1"/>
  <c r="BE5" i="1"/>
  <c r="AL28" i="1"/>
  <c r="AZ28" i="1"/>
  <c r="AO31" i="1"/>
  <c r="AP21" i="1"/>
  <c r="AI16" i="1"/>
  <c r="AK17" i="1"/>
  <c r="AT22" i="1"/>
  <c r="AX6" i="1"/>
  <c r="S16" i="1"/>
  <c r="BC7" i="1"/>
  <c r="X37" i="1"/>
  <c r="AA31" i="1"/>
  <c r="U28" i="1"/>
  <c r="X32" i="1"/>
  <c r="T22" i="1"/>
  <c r="AJ17" i="1"/>
  <c r="AL38" i="1"/>
  <c r="AT34" i="1"/>
  <c r="S5" i="1"/>
  <c r="BF21" i="1"/>
  <c r="BB7" i="1"/>
  <c r="AP12" i="1"/>
  <c r="AI3" i="1"/>
  <c r="AM20" i="1"/>
  <c r="AN12" i="1"/>
  <c r="S35" i="1"/>
  <c r="BC39" i="1"/>
  <c r="AQ33" i="1"/>
  <c r="AC27" i="1"/>
  <c r="AV5" i="1"/>
  <c r="AV13" i="1"/>
  <c r="AZ32" i="1"/>
  <c r="BA20" i="1"/>
  <c r="AH31" i="1"/>
  <c r="AO28" i="1"/>
  <c r="S22" i="1"/>
  <c r="T9" i="1"/>
  <c r="AP4" i="1"/>
  <c r="AW14" i="1"/>
  <c r="AC7" i="1"/>
  <c r="AJ29" i="1"/>
  <c r="AR35" i="1"/>
  <c r="V18" i="1"/>
  <c r="AN24" i="1"/>
  <c r="BB34" i="1"/>
  <c r="Y12" i="1"/>
  <c r="AL6" i="1"/>
  <c r="Y36" i="1"/>
  <c r="BA25" i="1"/>
  <c r="AB23" i="1"/>
  <c r="AS21" i="1"/>
  <c r="W6" i="1"/>
  <c r="BC26" i="1"/>
  <c r="AY5" i="1"/>
  <c r="BF12" i="1"/>
  <c r="AG12" i="1"/>
  <c r="S36" i="1"/>
  <c r="AP39" i="1"/>
  <c r="BB20" i="1"/>
  <c r="BB2" i="1"/>
  <c r="S31" i="1"/>
  <c r="BC25" i="1"/>
  <c r="AY25" i="1"/>
  <c r="BF5" i="1"/>
  <c r="BE16" i="1"/>
  <c r="W14" i="1"/>
  <c r="AN29" i="1"/>
  <c r="AB21" i="1"/>
  <c r="AS23" i="1"/>
  <c r="AU10" i="1"/>
  <c r="AR5" i="1"/>
  <c r="BC16" i="1"/>
  <c r="AM2" i="1"/>
  <c r="AG23" i="1"/>
  <c r="BA10" i="1"/>
  <c r="AD27" i="1"/>
  <c r="AZ31" i="1"/>
  <c r="AV36" i="1"/>
  <c r="AN10" i="1"/>
  <c r="AI15" i="1"/>
  <c r="Y14" i="1"/>
  <c r="BB4" i="1"/>
  <c r="AN20" i="1"/>
  <c r="AE7" i="1"/>
  <c r="AT35" i="1"/>
  <c r="Y32" i="1"/>
  <c r="AI9" i="1"/>
  <c r="BD35" i="1"/>
  <c r="AK20" i="1"/>
  <c r="BC10" i="1"/>
  <c r="W35" i="1"/>
  <c r="X2" i="1"/>
  <c r="AL11" i="1"/>
  <c r="AW7" i="1"/>
  <c r="AJ30" i="1"/>
  <c r="BE4" i="1"/>
  <c r="Z11" i="1"/>
  <c r="BB24" i="1"/>
  <c r="X26" i="1"/>
  <c r="AI19" i="1"/>
  <c r="AG25" i="1"/>
  <c r="V2" i="1"/>
  <c r="AB38" i="1"/>
  <c r="AQ6" i="1"/>
  <c r="AS30" i="1"/>
  <c r="AD4" i="1"/>
  <c r="AG26" i="1"/>
  <c r="AE2" i="1"/>
  <c r="AD34" i="1"/>
  <c r="BA17" i="1"/>
  <c r="T30" i="1"/>
  <c r="AR32" i="1"/>
  <c r="AT16" i="1"/>
  <c r="AN7" i="1"/>
  <c r="BE22" i="1"/>
  <c r="BD37" i="1"/>
  <c r="AO35" i="1"/>
  <c r="AX36" i="1"/>
  <c r="BF2" i="1"/>
  <c r="AJ20" i="1"/>
  <c r="AW34" i="1"/>
  <c r="AY34" i="1"/>
  <c r="AW21" i="1"/>
  <c r="AS15" i="1"/>
  <c r="S34" i="1"/>
  <c r="BD32" i="1"/>
  <c r="AX31" i="1"/>
  <c r="AM23" i="1"/>
  <c r="AE36" i="1"/>
  <c r="AS12" i="1"/>
  <c r="AI7" i="1"/>
  <c r="W2" i="1"/>
  <c r="AX13" i="1"/>
  <c r="Z10" i="1"/>
  <c r="Y22" i="1"/>
  <c r="AP28" i="1"/>
  <c r="AZ3" i="1"/>
  <c r="AK18" i="1"/>
  <c r="AH36" i="1"/>
  <c r="V17" i="1"/>
  <c r="BF39" i="1"/>
  <c r="AW9" i="1"/>
  <c r="AI30" i="1"/>
  <c r="AY2" i="1"/>
  <c r="BA21" i="1"/>
  <c r="BA11" i="1"/>
  <c r="AQ23" i="1"/>
  <c r="W7" i="1"/>
  <c r="AF6" i="1"/>
  <c r="AX7" i="1"/>
  <c r="BF15" i="1"/>
  <c r="AS33" i="1"/>
  <c r="AV34" i="1"/>
  <c r="AC34" i="1"/>
  <c r="AW3" i="1"/>
  <c r="AI20" i="1"/>
  <c r="BD10" i="1"/>
  <c r="BE11" i="1"/>
  <c r="AY12" i="1"/>
  <c r="AN3" i="1"/>
  <c r="AB27" i="1"/>
  <c r="AG38" i="1"/>
  <c r="AX22" i="1"/>
  <c r="AS20" i="1"/>
  <c r="AG10" i="1"/>
  <c r="AM9" i="1"/>
  <c r="X35" i="1"/>
  <c r="BB26" i="1"/>
  <c r="Z4" i="1"/>
  <c r="AO36" i="1"/>
  <c r="AL5" i="1"/>
  <c r="AD24" i="1"/>
  <c r="AL20" i="1"/>
  <c r="AM34" i="1"/>
  <c r="AT29" i="1"/>
  <c r="S14" i="1"/>
  <c r="AG19" i="1"/>
  <c r="BB17" i="1"/>
  <c r="Y24" i="1"/>
  <c r="AC21" i="1"/>
  <c r="AR9" i="1"/>
  <c r="AC15" i="1"/>
  <c r="AJ32" i="1"/>
  <c r="AN36" i="1"/>
  <c r="AN8" i="1"/>
  <c r="AK15" i="1"/>
  <c r="AY35" i="1"/>
  <c r="BA32" i="1"/>
  <c r="AK3" i="1"/>
  <c r="BF19" i="1"/>
  <c r="AD31" i="1"/>
  <c r="X25" i="1"/>
  <c r="BA7" i="1"/>
  <c r="BA38" i="1"/>
  <c r="AI18" i="1"/>
  <c r="BC13" i="1"/>
  <c r="T24" i="1"/>
  <c r="AL13" i="1"/>
  <c r="U4" i="1"/>
  <c r="BE17" i="1"/>
  <c r="AH34" i="1"/>
  <c r="AF35" i="1"/>
  <c r="T7" i="1"/>
  <c r="AY17" i="1"/>
  <c r="AP24" i="1"/>
  <c r="AF12" i="1"/>
  <c r="AX16" i="1"/>
  <c r="AT15" i="1"/>
  <c r="Y31" i="1"/>
  <c r="AF9" i="1"/>
  <c r="BD17" i="1"/>
  <c r="AP18" i="1"/>
  <c r="AT28" i="1"/>
  <c r="Z28" i="1"/>
  <c r="AC12" i="1"/>
  <c r="AJ10" i="1"/>
  <c r="AI38" i="1"/>
  <c r="AL25" i="1"/>
  <c r="Z25" i="1"/>
  <c r="AM37" i="1"/>
  <c r="AT2" i="1"/>
  <c r="AQ16" i="1"/>
  <c r="BD31" i="1"/>
  <c r="AC33" i="1"/>
  <c r="T16" i="1"/>
  <c r="AY7" i="1"/>
  <c r="Z34" i="1"/>
  <c r="BC34" i="1"/>
  <c r="AM31" i="1"/>
  <c r="X31" i="1"/>
  <c r="BE23" i="1"/>
  <c r="AI36" i="1"/>
  <c r="AE12" i="1"/>
  <c r="Y6" i="1"/>
  <c r="AZ9" i="1"/>
  <c r="AF14" i="1"/>
  <c r="AC39" i="1"/>
  <c r="AB32" i="1"/>
  <c r="AG6" i="1"/>
  <c r="AQ19" i="1"/>
  <c r="AX17" i="1"/>
  <c r="AA2" i="1"/>
  <c r="AB35" i="1"/>
  <c r="AC36" i="1"/>
  <c r="AZ25" i="1"/>
  <c r="S13" i="1"/>
  <c r="W20" i="1"/>
  <c r="BB12" i="1"/>
  <c r="AO34" i="1"/>
  <c r="AL36" i="1"/>
  <c r="AH14" i="1"/>
  <c r="BE13" i="1"/>
  <c r="AZ33" i="1"/>
  <c r="BF27" i="1"/>
  <c r="BB28" i="1"/>
  <c r="AG30" i="1"/>
  <c r="AT6" i="1"/>
  <c r="AW17" i="1"/>
  <c r="AE10" i="1"/>
  <c r="U38" i="1"/>
  <c r="BB23" i="1"/>
  <c r="X16" i="1"/>
  <c r="T20" i="1"/>
  <c r="V36" i="1"/>
  <c r="AX39" i="1"/>
  <c r="W16" i="1"/>
  <c r="AT14" i="1"/>
  <c r="AB37" i="1"/>
  <c r="W33" i="1"/>
  <c r="AT33" i="1"/>
  <c r="Y16" i="1"/>
  <c r="AR25" i="1"/>
  <c r="X4" i="1"/>
  <c r="AQ35" i="1"/>
  <c r="AU7" i="1"/>
  <c r="AG28" i="1"/>
  <c r="AH3" i="1"/>
  <c r="AR20" i="1"/>
  <c r="AB14" i="1"/>
  <c r="AT10" i="1"/>
  <c r="AL4" i="1"/>
  <c r="AU21" i="1"/>
  <c r="BA12" i="1"/>
  <c r="AF33" i="1"/>
  <c r="AX27" i="1"/>
  <c r="BD21" i="1"/>
  <c r="Z35" i="1"/>
  <c r="AQ7" i="1"/>
  <c r="AB29" i="1"/>
  <c r="AL32" i="1"/>
  <c r="AH6" i="1"/>
  <c r="AF17" i="1"/>
  <c r="AS5" i="1"/>
  <c r="AJ6" i="1"/>
  <c r="BC36" i="1"/>
  <c r="AE39" i="1"/>
  <c r="AI11" i="1"/>
  <c r="BB32" i="1"/>
  <c r="AL9" i="1"/>
  <c r="AW35" i="1"/>
  <c r="BD33" i="1"/>
  <c r="BF7" i="1"/>
  <c r="AO11" i="1"/>
  <c r="BA6" i="1"/>
  <c r="AS2" i="1"/>
  <c r="V15" i="1"/>
  <c r="Y21" i="1"/>
  <c r="AJ35" i="1"/>
  <c r="W17" i="1"/>
  <c r="AO10" i="1"/>
  <c r="AY33" i="1"/>
  <c r="AW26" i="1"/>
  <c r="U14" i="1"/>
  <c r="AZ35" i="1"/>
  <c r="BB25" i="1"/>
  <c r="AU29" i="1"/>
  <c r="U29" i="1"/>
  <c r="AQ27" i="1"/>
  <c r="BE26" i="1"/>
  <c r="AO7" i="1"/>
  <c r="T3" i="1"/>
  <c r="BC27" i="1"/>
  <c r="AA27" i="1"/>
  <c r="T14" i="1"/>
  <c r="AP20" i="1"/>
  <c r="BF24" i="1"/>
  <c r="AW29" i="1"/>
  <c r="AZ21" i="1"/>
  <c r="AV20" i="1"/>
  <c r="AN35" i="1"/>
  <c r="W36" i="1"/>
  <c r="T11" i="1"/>
  <c r="AZ8" i="1"/>
  <c r="BB29" i="1"/>
  <c r="AP10" i="1"/>
  <c r="AY10" i="1"/>
  <c r="S8" i="1"/>
  <c r="V28" i="1"/>
  <c r="T8" i="1"/>
  <c r="AR37" i="1"/>
  <c r="AK32" i="1"/>
  <c r="AT32" i="1"/>
  <c r="AS25" i="1"/>
  <c r="AK26" i="1"/>
  <c r="AC17" i="1"/>
  <c r="AB19" i="1"/>
  <c r="AH16" i="1"/>
  <c r="AF31" i="1"/>
  <c r="AS13" i="1"/>
  <c r="AA36" i="1"/>
  <c r="AI28" i="1"/>
  <c r="X29" i="1"/>
  <c r="AV25" i="1"/>
  <c r="Y3" i="1"/>
  <c r="AW15" i="1"/>
  <c r="BD27" i="1"/>
  <c r="V30" i="1"/>
  <c r="AV19" i="1"/>
  <c r="AV7" i="1"/>
  <c r="BC38" i="1"/>
  <c r="BC37" i="1"/>
  <c r="W28" i="1"/>
  <c r="AN17" i="1"/>
  <c r="AA13" i="1"/>
  <c r="AO8" i="1"/>
  <c r="BA18" i="1"/>
  <c r="AW6" i="1"/>
  <c r="BE34" i="1"/>
  <c r="AP25" i="1"/>
  <c r="U21" i="1"/>
  <c r="AI14" i="1"/>
  <c r="AG7" i="1"/>
  <c r="AF2" i="1"/>
  <c r="BB33" i="1"/>
  <c r="AN13" i="1"/>
  <c r="AY22" i="1"/>
  <c r="BE38" i="1"/>
  <c r="AH32" i="1"/>
  <c r="AX23" i="1"/>
  <c r="AN23" i="1"/>
  <c r="BB8" i="1"/>
  <c r="BF9" i="1"/>
  <c r="AK22" i="1"/>
  <c r="Z27" i="1"/>
  <c r="AC24" i="1"/>
  <c r="AH4" i="1"/>
  <c r="T10" i="1"/>
  <c r="V21" i="1"/>
  <c r="U35" i="1"/>
  <c r="AF13" i="1"/>
  <c r="AF39" i="1"/>
  <c r="AI39" i="1"/>
  <c r="AC25" i="1"/>
  <c r="AL23" i="1"/>
  <c r="BF11" i="1"/>
  <c r="W9" i="1"/>
  <c r="AS4" i="1"/>
  <c r="T35" i="1"/>
  <c r="AE33" i="1"/>
  <c r="AG35" i="1"/>
  <c r="AY21" i="1"/>
  <c r="AE21" i="1"/>
  <c r="AA11" i="1"/>
  <c r="U37" i="1"/>
  <c r="AU11" i="1"/>
  <c r="AY11" i="1"/>
  <c r="AC22" i="1"/>
  <c r="AV37" i="1"/>
  <c r="AA32" i="1"/>
  <c r="BC5" i="1"/>
  <c r="BC33" i="1"/>
  <c r="X7" i="1"/>
  <c r="AO33" i="1"/>
  <c r="AN4" i="1"/>
  <c r="AI21" i="1"/>
  <c r="AX9" i="1"/>
  <c r="U30" i="1"/>
  <c r="BC12" i="1"/>
  <c r="AP14" i="1"/>
  <c r="AZ6" i="1"/>
  <c r="AJ3" i="1"/>
  <c r="BE3" i="1"/>
  <c r="U23" i="1"/>
  <c r="AZ37" i="1"/>
  <c r="AR6" i="1"/>
  <c r="AP26" i="1"/>
  <c r="T38" i="1"/>
  <c r="U16" i="1"/>
  <c r="U9" i="1"/>
  <c r="AP13" i="1"/>
  <c r="AA8" i="1"/>
  <c r="V33" i="1"/>
  <c r="AP32" i="1"/>
  <c r="AJ37" i="1"/>
  <c r="AP6" i="1"/>
  <c r="V19" i="1"/>
  <c r="V26" i="1"/>
  <c r="T32" i="1"/>
  <c r="S38" i="1"/>
  <c r="AE6" i="1"/>
  <c r="AR16" i="1"/>
  <c r="AN25" i="1"/>
  <c r="AZ20" i="1"/>
  <c r="V12" i="1"/>
  <c r="U11" i="1"/>
  <c r="Y25" i="1"/>
  <c r="AQ21" i="1"/>
  <c r="AE13" i="1"/>
  <c r="AD13" i="1"/>
  <c r="AA28" i="1"/>
  <c r="AL18" i="1"/>
  <c r="BD3" i="1"/>
  <c r="AV11" i="1"/>
  <c r="AQ38" i="1"/>
  <c r="AW23" i="1"/>
  <c r="V23" i="1"/>
  <c r="AX20" i="1"/>
  <c r="AX3" i="1"/>
  <c r="W15" i="1"/>
  <c r="AS35" i="1"/>
  <c r="AW16" i="1"/>
  <c r="W4" i="1"/>
  <c r="AN9" i="1"/>
  <c r="AO38" i="1"/>
  <c r="AU32" i="1"/>
  <c r="AI2" i="1"/>
  <c r="AX33" i="1"/>
  <c r="Y2" i="1"/>
  <c r="AH17" i="1"/>
  <c r="AI26" i="1"/>
  <c r="AF27" i="1"/>
  <c r="Y18" i="1"/>
  <c r="W22" i="1"/>
  <c r="BF33" i="1"/>
  <c r="AY30" i="1"/>
  <c r="AY27" i="1"/>
  <c r="AS9" i="1"/>
  <c r="BA29" i="1"/>
  <c r="BE27" i="1"/>
  <c r="V9" i="1"/>
  <c r="AK5" i="1"/>
  <c r="AA34" i="1"/>
  <c r="AT17" i="1"/>
  <c r="AM21" i="1"/>
  <c r="X12" i="1"/>
  <c r="AK39" i="1"/>
  <c r="W3" i="1"/>
  <c r="BC17" i="1"/>
  <c r="AM17" i="1"/>
  <c r="AR39" i="1"/>
  <c r="AU25" i="1"/>
  <c r="AR26" i="1"/>
  <c r="Z33" i="1"/>
  <c r="BE14" i="1"/>
  <c r="AR19" i="1"/>
  <c r="AW13" i="1"/>
  <c r="AZ38" i="1"/>
  <c r="U27" i="1"/>
  <c r="AY32" i="1"/>
  <c r="AJ19" i="1"/>
  <c r="AB13" i="1"/>
  <c r="AI4" i="1"/>
  <c r="AJ2" i="1"/>
  <c r="AB11" i="1"/>
  <c r="V37" i="1"/>
  <c r="AH29" i="1"/>
  <c r="V29" i="1"/>
  <c r="AB31" i="1"/>
  <c r="AK29" i="1"/>
  <c r="BB9" i="1"/>
  <c r="AA16" i="1"/>
  <c r="T5" i="1"/>
  <c r="U32" i="1"/>
  <c r="W5" i="1"/>
  <c r="BE10" i="1"/>
  <c r="BE9" i="1"/>
  <c r="S24" i="1"/>
  <c r="AE35" i="1"/>
  <c r="BC20" i="1"/>
  <c r="BD8" i="1"/>
  <c r="BD36" i="1"/>
  <c r="AE25" i="1"/>
  <c r="AB26" i="1"/>
  <c r="AN5" i="1"/>
  <c r="AN31" i="1"/>
  <c r="AL35" i="1"/>
  <c r="BA27" i="1"/>
  <c r="AN18" i="1"/>
  <c r="AE19" i="1"/>
  <c r="AI13" i="1"/>
  <c r="AF21" i="1"/>
  <c r="AX24" i="1"/>
  <c r="AU22" i="1"/>
  <c r="W30" i="1"/>
  <c r="AT30" i="1"/>
  <c r="AW5" i="1"/>
  <c r="AE23" i="1"/>
  <c r="AR31" i="1"/>
  <c r="AA5" i="1"/>
  <c r="X33" i="1"/>
  <c r="S11" i="1"/>
  <c r="AJ33" i="1"/>
  <c r="T18" i="1"/>
  <c r="AQ31" i="1"/>
  <c r="AF11" i="1"/>
  <c r="BF32" i="1"/>
  <c r="AC32" i="1"/>
  <c r="AV21" i="1"/>
  <c r="AL37" i="1"/>
  <c r="S2" i="1"/>
  <c r="BE30" i="1"/>
  <c r="AE27" i="1"/>
  <c r="AF4" i="1"/>
  <c r="AA24" i="1"/>
  <c r="AM33" i="1"/>
  <c r="AZ17" i="1"/>
  <c r="V24" i="1"/>
  <c r="AU5" i="1"/>
  <c r="AA39" i="1"/>
  <c r="AY24" i="1"/>
  <c r="AK24" i="1"/>
  <c r="BE7" i="1"/>
  <c r="BE32" i="1"/>
  <c r="AE11" i="1"/>
  <c r="AF37" i="1"/>
  <c r="AE34" i="1"/>
  <c r="BC4" i="1"/>
  <c r="S27" i="1"/>
  <c r="AM10" i="1"/>
  <c r="AV9" i="1"/>
  <c r="AU27" i="1"/>
  <c r="AK19" i="1"/>
  <c r="AI31" i="1"/>
  <c r="AD10" i="1"/>
  <c r="BA34" i="1"/>
  <c r="X9" i="1"/>
  <c r="AS34" i="1"/>
  <c r="AC8" i="1"/>
  <c r="AV3" i="1"/>
  <c r="AL34" i="1"/>
  <c r="AX29" i="1"/>
  <c r="AN30" i="1"/>
  <c r="S15" i="1"/>
  <c r="AA3" i="1"/>
  <c r="Z20" i="1"/>
  <c r="AJ15" i="1"/>
  <c r="AK30" i="1"/>
  <c r="AS8" i="1"/>
  <c r="AS3" i="1"/>
  <c r="AM39" i="1"/>
  <c r="W26" i="1"/>
  <c r="AZ26" i="1"/>
  <c r="AC6" i="1"/>
  <c r="AP31" i="1"/>
  <c r="V14" i="1"/>
  <c r="BD7" i="1"/>
  <c r="AX21" i="1"/>
  <c r="AO24" i="1"/>
  <c r="W13" i="1"/>
  <c r="AA37" i="1"/>
  <c r="AU24" i="1"/>
  <c r="AJ25" i="1"/>
  <c r="AR12" i="1"/>
  <c r="BB19" i="1"/>
  <c r="AJ24" i="1"/>
  <c r="AF25" i="1"/>
  <c r="AZ12" i="1"/>
  <c r="AK8" i="1"/>
  <c r="AF3" i="1"/>
  <c r="AC14" i="1"/>
  <c r="BB10" i="1"/>
  <c r="S23" i="1"/>
  <c r="AN37" i="1"/>
  <c r="AV15" i="1"/>
  <c r="BB15" i="1"/>
  <c r="AB7" i="1"/>
  <c r="AX32" i="1"/>
  <c r="AN32" i="1"/>
  <c r="AC4" i="1"/>
  <c r="U3" i="1"/>
  <c r="AU14" i="1"/>
  <c r="AF10" i="1"/>
  <c r="AU38" i="1"/>
  <c r="AU37" i="1"/>
  <c r="V20" i="1"/>
  <c r="BC3" i="1"/>
  <c r="AJ16" i="1"/>
  <c r="AW36" i="1"/>
  <c r="Z15" i="1"/>
  <c r="AQ17" i="1"/>
  <c r="AP22" i="1"/>
  <c r="BC24" i="1"/>
  <c r="T25" i="1"/>
  <c r="AK4" i="1"/>
  <c r="AK28" i="1"/>
  <c r="AE37" i="1"/>
  <c r="Y37" i="1"/>
  <c r="AV12" i="1"/>
  <c r="AE15" i="1"/>
  <c r="BC30" i="1"/>
  <c r="AZ15" i="1"/>
  <c r="AQ12" i="1"/>
  <c r="AF8" i="1"/>
  <c r="AX37" i="1"/>
  <c r="AN34" i="1"/>
  <c r="AJ8" i="1"/>
  <c r="AK34" i="1"/>
  <c r="AM36" i="1"/>
  <c r="BF31" i="1"/>
  <c r="Z23" i="1"/>
  <c r="BD20" i="1"/>
  <c r="BB11" i="1"/>
  <c r="AI33" i="1"/>
  <c r="AV6" i="1"/>
  <c r="AX14" i="1"/>
  <c r="Y10" i="1"/>
  <c r="AE38" i="1"/>
  <c r="AA20" i="1"/>
  <c r="T2" i="1"/>
  <c r="AA38" i="1"/>
  <c r="X30" i="1"/>
  <c r="AZ19" i="1"/>
  <c r="AR21" i="1"/>
  <c r="BD24" i="1"/>
  <c r="AG33" i="1"/>
  <c r="AU4" i="1"/>
  <c r="X17" i="1"/>
  <c r="BA5" i="1"/>
  <c r="AG13" i="1"/>
  <c r="AV26" i="1"/>
  <c r="AY18" i="1"/>
  <c r="S17" i="1"/>
  <c r="AU16" i="1"/>
  <c r="W32" i="1"/>
  <c r="Y29" i="1"/>
  <c r="AE3" i="1"/>
  <c r="AJ14" i="1"/>
  <c r="BC8" i="1"/>
  <c r="AD3" i="1"/>
  <c r="AU23" i="1"/>
  <c r="AZ39" i="1"/>
  <c r="AF19" i="1"/>
  <c r="AO6" i="1"/>
  <c r="AD16" i="1"/>
  <c r="AU8" i="1"/>
  <c r="BF37" i="1"/>
  <c r="V25" i="1"/>
  <c r="AY8" i="1"/>
  <c r="AP5" i="1"/>
  <c r="AU39" i="1"/>
  <c r="U24" i="1"/>
  <c r="AE32" i="1"/>
  <c r="AO21" i="1"/>
  <c r="AL15" i="1"/>
  <c r="AO12" i="1"/>
  <c r="AS18" i="1"/>
  <c r="AB28" i="1"/>
  <c r="AP30" i="1"/>
  <c r="AN6" i="1"/>
  <c r="AD11" i="1"/>
  <c r="S25" i="1"/>
  <c r="BE28" i="1"/>
  <c r="AU18" i="1"/>
  <c r="V6" i="1"/>
  <c r="AD38" i="1"/>
  <c r="AO29" i="1"/>
  <c r="AV24" i="1"/>
  <c r="AF16" i="1"/>
  <c r="T21" i="1"/>
  <c r="AC26" i="1"/>
  <c r="AP34" i="1"/>
  <c r="S28" i="1"/>
  <c r="AQ8" i="1"/>
  <c r="AW4" i="1"/>
  <c r="AO20" i="1"/>
  <c r="AV14" i="1"/>
  <c r="AX26" i="1"/>
  <c r="AL31" i="1"/>
  <c r="AB5" i="1"/>
  <c r="AY15" i="1"/>
  <c r="BF34" i="1"/>
  <c r="AC35" i="1"/>
  <c r="AV31" i="1"/>
  <c r="AI27" i="1"/>
  <c r="BB18" i="1"/>
  <c r="V8" i="1"/>
  <c r="AJ27" i="1"/>
  <c r="Y19" i="1"/>
  <c r="AB12" i="1"/>
  <c r="AF18" i="1"/>
  <c r="BB38" i="1"/>
  <c r="AW2" i="1"/>
  <c r="AK38" i="1"/>
  <c r="AT5" i="1"/>
  <c r="AF22" i="1"/>
  <c r="AM16" i="1"/>
  <c r="BF6" i="1"/>
  <c r="Y39" i="1"/>
  <c r="X14" i="1"/>
  <c r="AA18" i="1"/>
  <c r="AE16" i="1"/>
  <c r="BF38" i="1"/>
  <c r="AZ24" i="1"/>
  <c r="AG36" i="1"/>
  <c r="AS11" i="1"/>
  <c r="AJ34" i="1"/>
  <c r="BE24" i="1"/>
  <c r="AV18" i="1"/>
  <c r="W21" i="1"/>
  <c r="AK11" i="1"/>
  <c r="AU17" i="1"/>
  <c r="BF29" i="1"/>
  <c r="AI5" i="1"/>
  <c r="AQ39" i="1"/>
  <c r="AW12" i="1"/>
  <c r="AB30" i="1"/>
  <c r="AH23" i="1"/>
  <c r="BE20" i="1"/>
  <c r="BD15" i="1"/>
  <c r="AG20" i="1"/>
  <c r="V10" i="1"/>
  <c r="BA23" i="1"/>
  <c r="AA17" i="1"/>
  <c r="BA4" i="1"/>
  <c r="BE36" i="1"/>
  <c r="AP35" i="1"/>
  <c r="X23" i="1"/>
  <c r="AB6" i="1"/>
  <c r="Y7" i="1"/>
  <c r="AK36" i="1"/>
  <c r="AC20" i="1"/>
  <c r="S9" i="1"/>
  <c r="AV28" i="1"/>
  <c r="AX38" i="1"/>
  <c r="AU19" i="1"/>
  <c r="Y8" i="1"/>
  <c r="AC29" i="1"/>
  <c r="AT31" i="1"/>
  <c r="AG32" i="1"/>
  <c r="S29" i="1"/>
  <c r="AR15" i="1"/>
  <c r="Z39" i="1"/>
  <c r="BD30" i="1"/>
  <c r="AD5" i="1"/>
  <c r="AT19" i="1"/>
  <c r="AY14" i="1"/>
  <c r="AZ18" i="1"/>
  <c r="AK37" i="1"/>
  <c r="AE24" i="1"/>
  <c r="AA25" i="1"/>
  <c r="AI17" i="1"/>
  <c r="AT4" i="1"/>
  <c r="AU35" i="1"/>
  <c r="Y23" i="1"/>
  <c r="AF24" i="1"/>
  <c r="Z14" i="1"/>
  <c r="AV38" i="1"/>
  <c r="AJ23" i="1"/>
  <c r="AM5" i="1"/>
  <c r="AI10" i="1"/>
  <c r="AG16" i="1"/>
  <c r="AX4" i="1"/>
  <c r="AM30" i="1"/>
  <c r="BE39" i="1"/>
  <c r="S30" i="1"/>
  <c r="AN19" i="1"/>
  <c r="AP19" i="1"/>
  <c r="AS7" i="1"/>
  <c r="AW25" i="1"/>
  <c r="AZ36" i="1"/>
  <c r="AX2" i="1"/>
  <c r="AM22" i="1"/>
  <c r="AQ29" i="1"/>
  <c r="AM29" i="1"/>
  <c r="X5" i="1"/>
  <c r="AV35" i="1"/>
  <c r="AS37" i="1"/>
  <c r="AH18" i="1"/>
  <c r="AE5" i="1"/>
  <c r="AE17" i="1"/>
  <c r="AS10" i="1"/>
  <c r="T37" i="1"/>
  <c r="W24" i="1"/>
  <c r="BE15" i="1"/>
  <c r="AM3" i="1"/>
  <c r="AH20" i="1"/>
  <c r="AG31" i="1"/>
  <c r="AC11" i="1"/>
  <c r="AM6" i="1"/>
  <c r="V22" i="1"/>
  <c r="S32" i="1"/>
  <c r="AN33" i="1"/>
  <c r="AO26" i="1"/>
  <c r="AD37" i="1"/>
  <c r="T28" i="1"/>
  <c r="Z29" i="1"/>
  <c r="BA28" i="1"/>
  <c r="V34" i="1"/>
  <c r="AH7" i="1"/>
  <c r="AL26" i="1"/>
  <c r="T4" i="1"/>
  <c r="AT8" i="1"/>
  <c r="AB9" i="1"/>
  <c r="AV22" i="1"/>
  <c r="AN15" i="1"/>
  <c r="AR27" i="1"/>
  <c r="T15" i="1"/>
  <c r="X28" i="1"/>
  <c r="X22" i="1"/>
  <c r="AB36" i="1"/>
  <c r="BB5" i="1"/>
  <c r="BC19" i="1"/>
  <c r="Z12" i="1"/>
  <c r="AK2" i="1"/>
  <c r="AH37" i="1"/>
  <c r="BA35" i="1"/>
  <c r="AR7" i="1"/>
  <c r="BF20" i="1"/>
  <c r="AH38" i="1"/>
  <c r="AV29" i="1"/>
  <c r="AB4" i="1"/>
  <c r="AA21" i="1"/>
  <c r="AL22" i="1"/>
  <c r="BE37" i="1"/>
  <c r="Z3" i="1"/>
  <c r="BA16" i="1"/>
  <c r="AC23" i="1"/>
  <c r="AM26" i="1"/>
  <c r="AD14" i="1"/>
  <c r="Z22" i="1"/>
  <c r="BC31" i="1"/>
  <c r="AA23" i="1"/>
  <c r="BD23" i="1"/>
  <c r="AW39" i="1"/>
  <c r="U18" i="1"/>
  <c r="AU26" i="1"/>
  <c r="AV2" i="1"/>
  <c r="BF13" i="1"/>
  <c r="AD9" i="1"/>
  <c r="AA10" i="1"/>
  <c r="S33" i="1"/>
  <c r="U31" i="1"/>
  <c r="BD28" i="1"/>
  <c r="AR23" i="1"/>
  <c r="AS17" i="1"/>
  <c r="BE19" i="1"/>
  <c r="Z31" i="1"/>
  <c r="BF3" i="1"/>
  <c r="AZ29" i="1"/>
  <c r="AT18" i="1"/>
  <c r="AO32" i="1"/>
  <c r="AU3" i="1"/>
  <c r="BD14" i="1"/>
  <c r="AM13" i="1"/>
  <c r="AP27" i="1"/>
  <c r="X11" i="1"/>
  <c r="AL19" i="1"/>
  <c r="Y30" i="1"/>
  <c r="AO39" i="1"/>
  <c r="X20" i="1"/>
  <c r="AH11" i="1"/>
  <c r="AU31" i="1"/>
  <c r="BF28" i="1"/>
  <c r="BC29" i="1"/>
  <c r="AL21" i="1"/>
  <c r="BF26" i="1"/>
  <c r="AI35" i="1"/>
  <c r="AU2" i="1"/>
  <c r="AH13" i="1"/>
  <c r="AB10" i="1"/>
  <c r="AC30" i="1"/>
  <c r="BB39" i="1"/>
  <c r="BA15" i="1"/>
  <c r="AU12" i="1"/>
  <c r="AH22" i="1"/>
  <c r="AY29" i="1"/>
  <c r="AN28" i="1"/>
  <c r="AD28" i="1"/>
  <c r="AD36" i="1"/>
  <c r="AS26" i="1"/>
  <c r="AS6" i="1"/>
  <c r="AC18" i="1"/>
  <c r="AA19" i="1"/>
  <c r="AA30" i="1"/>
  <c r="Z5" i="1"/>
  <c r="AQ18" i="1"/>
  <c r="AZ13" i="1"/>
  <c r="AF29" i="1"/>
  <c r="W18" i="1"/>
  <c r="BB31" i="1"/>
  <c r="Y38" i="1"/>
  <c r="BB35" i="1"/>
  <c r="AF23" i="1"/>
  <c r="AR18" i="1"/>
  <c r="AK33" i="1"/>
  <c r="BF25" i="1"/>
  <c r="X6" i="1"/>
  <c r="AK12" i="1"/>
  <c r="AF15" i="1"/>
  <c r="AM28" i="1"/>
  <c r="AR29" i="1"/>
  <c r="AP15" i="1"/>
  <c r="Z16" i="1"/>
  <c r="AS39" i="1"/>
  <c r="AI32" i="1"/>
  <c r="AF32" i="1"/>
  <c r="AY6" i="1"/>
  <c r="AE20" i="1"/>
  <c r="AY13" i="1"/>
  <c r="AO25" i="1"/>
  <c r="AR24" i="1"/>
  <c r="AY38" i="1"/>
  <c r="S26" i="1"/>
  <c r="BC21" i="1"/>
  <c r="U2" i="1"/>
  <c r="W27" i="1"/>
  <c r="T6" i="1"/>
  <c r="AA14" i="1"/>
  <c r="AT12" i="1"/>
  <c r="AS31" i="1"/>
  <c r="AA15" i="1"/>
  <c r="BB30" i="1"/>
  <c r="AR2" i="1"/>
  <c r="AB34" i="1"/>
  <c r="BD22" i="1"/>
  <c r="AH33" i="1"/>
  <c r="AF5" i="1"/>
  <c r="AE14" i="1"/>
  <c r="BD9" i="1"/>
  <c r="BE35" i="1"/>
  <c r="AI24" i="1"/>
  <c r="AD19" i="1"/>
  <c r="AI37" i="1"/>
  <c r="AK14" i="1"/>
  <c r="AT21" i="1"/>
  <c r="AD12" i="1"/>
  <c r="V32" i="1"/>
  <c r="V35" i="1"/>
  <c r="AR3" i="1"/>
  <c r="Z19" i="1"/>
  <c r="BF14" i="1"/>
  <c r="T29" i="1"/>
  <c r="AT23" i="1"/>
  <c r="AX18" i="1"/>
  <c r="AA12" i="1"/>
  <c r="AO22" i="1"/>
  <c r="AB22" i="1"/>
  <c r="AQ28" i="1"/>
  <c r="AU28" i="1"/>
  <c r="Y4" i="1"/>
  <c r="AT39" i="1"/>
  <c r="BD26" i="1"/>
  <c r="AS22" i="1"/>
  <c r="BA14" i="1"/>
  <c r="BC14" i="1"/>
  <c r="AZ2" i="1"/>
  <c r="AW27" i="1"/>
  <c r="AX5" i="1"/>
  <c r="AW18" i="1"/>
  <c r="BC18" i="1"/>
  <c r="AR22" i="1"/>
  <c r="AA26" i="1"/>
  <c r="AU15" i="1"/>
  <c r="AE8" i="1"/>
  <c r="AQ5" i="1"/>
  <c r="AY4" i="1"/>
  <c r="AW8" i="1"/>
  <c r="AX35" i="1"/>
  <c r="AT25" i="1"/>
  <c r="AH25" i="1"/>
  <c r="AH28" i="1"/>
  <c r="W12" i="1"/>
  <c r="AS24" i="1"/>
  <c r="AJ4" i="1"/>
  <c r="AO17" i="1"/>
  <c r="T12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<sst xmlns="http://schemas.openxmlformats.org/spreadsheetml/2006/main" count="92" uniqueCount="52">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</sst>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87</c:v>
                </c:pt>
                <c:pt idx="1">
                  <c:v>1558</c:v>
                </c:pt>
                <c:pt idx="2">
                  <c:v>1424</c:v>
                </c:pt>
                <c:pt idx="3">
                  <c:v>1541</c:v>
                </c:pt>
                <c:pt idx="4">
                  <c:v>1681</c:v>
                </c:pt>
                <c:pt idx="5">
                  <c:v>1862</c:v>
                </c:pt>
                <c:pt idx="6">
                  <c:v>2050</c:v>
                </c:pt>
                <c:pt idx="7">
                  <c:v>2212</c:v>
                </c:pt>
                <c:pt idx="8">
                  <c:v>2367</c:v>
                </c:pt>
                <c:pt idx="9">
                  <c:v>2521</c:v>
                </c:pt>
                <c:pt idx="10">
                  <c:v>2660</c:v>
                </c:pt>
                <c:pt idx="11">
                  <c:v>2793</c:v>
                </c:pt>
                <c:pt idx="12">
                  <c:v>2912</c:v>
                </c:pt>
                <c:pt idx="13">
                  <c:v>3029</c:v>
                </c:pt>
                <c:pt idx="14">
                  <c:v>3145</c:v>
                </c:pt>
                <c:pt idx="15">
                  <c:v>3254</c:v>
                </c:pt>
                <c:pt idx="16">
                  <c:v>3357</c:v>
                </c:pt>
                <c:pt idx="17">
                  <c:v>3442</c:v>
                </c:pt>
                <c:pt idx="18">
                  <c:v>3535</c:v>
                </c:pt>
                <c:pt idx="19">
                  <c:v>3628</c:v>
                </c:pt>
                <c:pt idx="20">
                  <c:v>3710</c:v>
                </c:pt>
                <c:pt idx="21">
                  <c:v>3789</c:v>
                </c:pt>
                <c:pt idx="22">
                  <c:v>3871</c:v>
                </c:pt>
                <c:pt idx="23">
                  <c:v>3949</c:v>
                </c:pt>
                <c:pt idx="24">
                  <c:v>4018</c:v>
                </c:pt>
                <c:pt idx="25">
                  <c:v>4102</c:v>
                </c:pt>
                <c:pt idx="26">
                  <c:v>4157</c:v>
                </c:pt>
                <c:pt idx="27">
                  <c:v>4226</c:v>
                </c:pt>
                <c:pt idx="28">
                  <c:v>4286</c:v>
                </c:pt>
                <c:pt idx="29">
                  <c:v>4354</c:v>
                </c:pt>
                <c:pt idx="30">
                  <c:v>4413</c:v>
                </c:pt>
                <c:pt idx="31">
                  <c:v>4465</c:v>
                </c:pt>
                <c:pt idx="32">
                  <c:v>4529</c:v>
                </c:pt>
                <c:pt idx="33">
                  <c:v>4592</c:v>
                </c:pt>
                <c:pt idx="34">
                  <c:v>4656</c:v>
                </c:pt>
                <c:pt idx="35">
                  <c:v>4713</c:v>
                </c:pt>
                <c:pt idx="36">
                  <c:v>4768</c:v>
                </c:pt>
                <c:pt idx="37">
                  <c:v>4833</c:v>
                </c:pt>
                <c:pt idx="38">
                  <c:v>4886</c:v>
                </c:pt>
                <c:pt idx="39">
                  <c:v>4931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87</c:v>
                </c:pt>
                <c:pt idx="1">
                  <c:v>1558</c:v>
                </c:pt>
                <c:pt idx="2">
                  <c:v>1424</c:v>
                </c:pt>
                <c:pt idx="3">
                  <c:v>1541</c:v>
                </c:pt>
                <c:pt idx="4">
                  <c:v>1681</c:v>
                </c:pt>
                <c:pt idx="5">
                  <c:v>1862</c:v>
                </c:pt>
                <c:pt idx="6">
                  <c:v>2050</c:v>
                </c:pt>
                <c:pt idx="7">
                  <c:v>2212</c:v>
                </c:pt>
                <c:pt idx="8">
                  <c:v>2367</c:v>
                </c:pt>
                <c:pt idx="9">
                  <c:v>2521</c:v>
                </c:pt>
                <c:pt idx="10">
                  <c:v>2660</c:v>
                </c:pt>
                <c:pt idx="11">
                  <c:v>2793</c:v>
                </c:pt>
                <c:pt idx="12">
                  <c:v>2912</c:v>
                </c:pt>
                <c:pt idx="13">
                  <c:v>3029</c:v>
                </c:pt>
                <c:pt idx="14">
                  <c:v>3145</c:v>
                </c:pt>
                <c:pt idx="15">
                  <c:v>3254</c:v>
                </c:pt>
                <c:pt idx="16">
                  <c:v>3357</c:v>
                </c:pt>
                <c:pt idx="17">
                  <c:v>3442</c:v>
                </c:pt>
                <c:pt idx="18">
                  <c:v>3535</c:v>
                </c:pt>
                <c:pt idx="19">
                  <c:v>3628</c:v>
                </c:pt>
                <c:pt idx="20">
                  <c:v>3710</c:v>
                </c:pt>
                <c:pt idx="21">
                  <c:v>3789</c:v>
                </c:pt>
                <c:pt idx="22">
                  <c:v>3871</c:v>
                </c:pt>
                <c:pt idx="23">
                  <c:v>3949</c:v>
                </c:pt>
                <c:pt idx="24">
                  <c:v>4018</c:v>
                </c:pt>
                <c:pt idx="25">
                  <c:v>4102</c:v>
                </c:pt>
                <c:pt idx="26">
                  <c:v>4157</c:v>
                </c:pt>
                <c:pt idx="27">
                  <c:v>4226</c:v>
                </c:pt>
                <c:pt idx="28">
                  <c:v>4286</c:v>
                </c:pt>
                <c:pt idx="29">
                  <c:v>4354</c:v>
                </c:pt>
                <c:pt idx="30">
                  <c:v>4413</c:v>
                </c:pt>
                <c:pt idx="31">
                  <c:v>4465</c:v>
                </c:pt>
                <c:pt idx="32">
                  <c:v>4529</c:v>
                </c:pt>
                <c:pt idx="33">
                  <c:v>4592</c:v>
                </c:pt>
                <c:pt idx="34">
                  <c:v>4656</c:v>
                </c:pt>
                <c:pt idx="35">
                  <c:v>4713</c:v>
                </c:pt>
                <c:pt idx="36">
                  <c:v>4768</c:v>
                </c:pt>
                <c:pt idx="37">
                  <c:v>4833</c:v>
                </c:pt>
                <c:pt idx="38">
                  <c:v>4886</c:v>
                </c:pt>
                <c:pt idx="39">
                  <c:v>4931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3</c:v>
                </c:pt>
                <c:pt idx="1">
                  <c:v>41</c:v>
                </c:pt>
                <c:pt idx="2">
                  <c:v>23</c:v>
                </c:pt>
                <c:pt idx="3">
                  <c:v>111</c:v>
                </c:pt>
                <c:pt idx="4">
                  <c:v>117</c:v>
                </c:pt>
                <c:pt idx="5">
                  <c:v>117</c:v>
                </c:pt>
                <c:pt idx="6">
                  <c:v>138</c:v>
                </c:pt>
                <c:pt idx="7">
                  <c:v>149</c:v>
                </c:pt>
                <c:pt idx="8">
                  <c:v>153</c:v>
                </c:pt>
                <c:pt idx="9">
                  <c:v>154</c:v>
                </c:pt>
                <c:pt idx="10">
                  <c:v>172</c:v>
                </c:pt>
                <c:pt idx="11">
                  <c:v>170</c:v>
                </c:pt>
                <c:pt idx="12">
                  <c:v>143</c:v>
                </c:pt>
                <c:pt idx="13">
                  <c:v>125</c:v>
                </c:pt>
                <c:pt idx="14">
                  <c:v>112</c:v>
                </c:pt>
                <c:pt idx="15">
                  <c:v>123</c:v>
                </c:pt>
                <c:pt idx="16">
                  <c:v>118</c:v>
                </c:pt>
                <c:pt idx="17">
                  <c:v>113</c:v>
                </c:pt>
                <c:pt idx="18">
                  <c:v>126</c:v>
                </c:pt>
                <c:pt idx="19">
                  <c:v>126</c:v>
                </c:pt>
                <c:pt idx="20">
                  <c:v>127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141</c:v>
                </c:pt>
                <c:pt idx="25">
                  <c:v>141</c:v>
                </c:pt>
                <c:pt idx="26">
                  <c:v>142</c:v>
                </c:pt>
                <c:pt idx="27">
                  <c:v>145</c:v>
                </c:pt>
                <c:pt idx="28">
                  <c:v>158</c:v>
                </c:pt>
                <c:pt idx="29">
                  <c:v>160</c:v>
                </c:pt>
                <c:pt idx="30">
                  <c:v>169</c:v>
                </c:pt>
                <c:pt idx="31">
                  <c:v>174</c:v>
                </c:pt>
                <c:pt idx="32">
                  <c:v>180</c:v>
                </c:pt>
                <c:pt idx="33">
                  <c:v>172</c:v>
                </c:pt>
                <c:pt idx="34">
                  <c:v>169</c:v>
                </c:pt>
                <c:pt idx="35">
                  <c:v>170</c:v>
                </c:pt>
                <c:pt idx="36">
                  <c:v>191</c:v>
                </c:pt>
                <c:pt idx="37">
                  <c:v>179</c:v>
                </c:pt>
                <c:pt idx="38">
                  <c:v>193</c:v>
                </c:pt>
                <c:pt idx="39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3</c:v>
                </c:pt>
                <c:pt idx="1">
                  <c:v>41</c:v>
                </c:pt>
                <c:pt idx="2">
                  <c:v>23</c:v>
                </c:pt>
                <c:pt idx="3">
                  <c:v>111</c:v>
                </c:pt>
                <c:pt idx="4">
                  <c:v>117</c:v>
                </c:pt>
                <c:pt idx="5">
                  <c:v>117</c:v>
                </c:pt>
                <c:pt idx="6">
                  <c:v>138</c:v>
                </c:pt>
                <c:pt idx="7">
                  <c:v>149</c:v>
                </c:pt>
                <c:pt idx="8">
                  <c:v>153</c:v>
                </c:pt>
                <c:pt idx="9">
                  <c:v>86</c:v>
                </c:pt>
                <c:pt idx="10">
                  <c:v>163</c:v>
                </c:pt>
                <c:pt idx="11">
                  <c:v>196</c:v>
                </c:pt>
                <c:pt idx="12">
                  <c:v>152</c:v>
                </c:pt>
                <c:pt idx="13">
                  <c:v>146</c:v>
                </c:pt>
                <c:pt idx="14">
                  <c:v>135</c:v>
                </c:pt>
                <c:pt idx="15">
                  <c:v>127</c:v>
                </c:pt>
                <c:pt idx="16">
                  <c:v>134</c:v>
                </c:pt>
                <c:pt idx="17">
                  <c:v>131</c:v>
                </c:pt>
                <c:pt idx="18">
                  <c:v>132</c:v>
                </c:pt>
                <c:pt idx="19">
                  <c:v>139</c:v>
                </c:pt>
                <c:pt idx="20">
                  <c:v>168</c:v>
                </c:pt>
                <c:pt idx="21">
                  <c:v>153</c:v>
                </c:pt>
                <c:pt idx="22">
                  <c:v>155</c:v>
                </c:pt>
                <c:pt idx="23">
                  <c:v>147</c:v>
                </c:pt>
                <c:pt idx="24">
                  <c:v>172</c:v>
                </c:pt>
                <c:pt idx="25">
                  <c:v>167</c:v>
                </c:pt>
                <c:pt idx="26">
                  <c:v>185</c:v>
                </c:pt>
                <c:pt idx="27">
                  <c:v>176</c:v>
                </c:pt>
                <c:pt idx="28">
                  <c:v>190</c:v>
                </c:pt>
                <c:pt idx="29">
                  <c:v>192</c:v>
                </c:pt>
                <c:pt idx="30">
                  <c:v>182</c:v>
                </c:pt>
                <c:pt idx="31">
                  <c:v>177</c:v>
                </c:pt>
                <c:pt idx="32">
                  <c:v>204</c:v>
                </c:pt>
                <c:pt idx="33">
                  <c:v>204</c:v>
                </c:pt>
                <c:pt idx="34">
                  <c:v>211</c:v>
                </c:pt>
                <c:pt idx="35">
                  <c:v>192</c:v>
                </c:pt>
                <c:pt idx="36">
                  <c:v>198</c:v>
                </c:pt>
                <c:pt idx="37">
                  <c:v>161</c:v>
                </c:pt>
                <c:pt idx="38">
                  <c:v>181</c:v>
                </c:pt>
                <c:pt idx="39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3</c:v>
                </c:pt>
                <c:pt idx="1">
                  <c:v>41</c:v>
                </c:pt>
                <c:pt idx="2">
                  <c:v>23</c:v>
                </c:pt>
                <c:pt idx="3">
                  <c:v>111</c:v>
                </c:pt>
                <c:pt idx="4">
                  <c:v>117</c:v>
                </c:pt>
                <c:pt idx="5">
                  <c:v>100</c:v>
                </c:pt>
                <c:pt idx="6">
                  <c:v>113</c:v>
                </c:pt>
                <c:pt idx="7">
                  <c:v>144</c:v>
                </c:pt>
                <c:pt idx="8">
                  <c:v>150</c:v>
                </c:pt>
                <c:pt idx="9">
                  <c:v>156</c:v>
                </c:pt>
                <c:pt idx="10">
                  <c:v>163</c:v>
                </c:pt>
                <c:pt idx="11">
                  <c:v>196</c:v>
                </c:pt>
                <c:pt idx="12">
                  <c:v>152</c:v>
                </c:pt>
                <c:pt idx="13">
                  <c:v>146</c:v>
                </c:pt>
                <c:pt idx="14">
                  <c:v>135</c:v>
                </c:pt>
                <c:pt idx="15">
                  <c:v>127</c:v>
                </c:pt>
                <c:pt idx="16">
                  <c:v>134</c:v>
                </c:pt>
                <c:pt idx="17">
                  <c:v>131</c:v>
                </c:pt>
                <c:pt idx="18">
                  <c:v>132</c:v>
                </c:pt>
                <c:pt idx="19">
                  <c:v>139</c:v>
                </c:pt>
                <c:pt idx="20">
                  <c:v>168</c:v>
                </c:pt>
                <c:pt idx="21">
                  <c:v>153</c:v>
                </c:pt>
                <c:pt idx="22">
                  <c:v>155</c:v>
                </c:pt>
                <c:pt idx="23">
                  <c:v>147</c:v>
                </c:pt>
                <c:pt idx="24">
                  <c:v>172</c:v>
                </c:pt>
                <c:pt idx="25">
                  <c:v>167</c:v>
                </c:pt>
                <c:pt idx="26">
                  <c:v>185</c:v>
                </c:pt>
                <c:pt idx="27">
                  <c:v>176</c:v>
                </c:pt>
                <c:pt idx="28">
                  <c:v>190</c:v>
                </c:pt>
                <c:pt idx="29">
                  <c:v>192</c:v>
                </c:pt>
                <c:pt idx="30">
                  <c:v>182</c:v>
                </c:pt>
                <c:pt idx="31">
                  <c:v>177</c:v>
                </c:pt>
                <c:pt idx="32">
                  <c:v>204</c:v>
                </c:pt>
                <c:pt idx="33">
                  <c:v>204</c:v>
                </c:pt>
                <c:pt idx="34">
                  <c:v>211</c:v>
                </c:pt>
                <c:pt idx="35">
                  <c:v>192</c:v>
                </c:pt>
                <c:pt idx="36">
                  <c:v>198</c:v>
                </c:pt>
                <c:pt idx="37">
                  <c:v>161</c:v>
                </c:pt>
                <c:pt idx="38">
                  <c:v>181</c:v>
                </c:pt>
                <c:pt idx="39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3</c:v>
                </c:pt>
                <c:pt idx="1">
                  <c:v>41</c:v>
                </c:pt>
                <c:pt idx="2">
                  <c:v>23</c:v>
                </c:pt>
                <c:pt idx="3">
                  <c:v>111</c:v>
                </c:pt>
                <c:pt idx="4">
                  <c:v>117</c:v>
                </c:pt>
                <c:pt idx="5">
                  <c:v>77</c:v>
                </c:pt>
                <c:pt idx="6">
                  <c:v>99</c:v>
                </c:pt>
                <c:pt idx="7">
                  <c:v>128</c:v>
                </c:pt>
                <c:pt idx="8">
                  <c:v>150</c:v>
                </c:pt>
                <c:pt idx="9">
                  <c:v>156</c:v>
                </c:pt>
                <c:pt idx="10">
                  <c:v>120</c:v>
                </c:pt>
                <c:pt idx="11">
                  <c:v>118</c:v>
                </c:pt>
                <c:pt idx="12">
                  <c:v>128</c:v>
                </c:pt>
                <c:pt idx="13">
                  <c:v>129</c:v>
                </c:pt>
                <c:pt idx="14">
                  <c:v>124</c:v>
                </c:pt>
                <c:pt idx="15">
                  <c:v>120</c:v>
                </c:pt>
                <c:pt idx="16">
                  <c:v>122</c:v>
                </c:pt>
                <c:pt idx="17">
                  <c:v>124</c:v>
                </c:pt>
                <c:pt idx="18">
                  <c:v>125</c:v>
                </c:pt>
                <c:pt idx="19">
                  <c:v>117</c:v>
                </c:pt>
                <c:pt idx="20">
                  <c:v>161</c:v>
                </c:pt>
                <c:pt idx="21">
                  <c:v>161</c:v>
                </c:pt>
                <c:pt idx="22">
                  <c:v>175</c:v>
                </c:pt>
                <c:pt idx="23">
                  <c:v>177</c:v>
                </c:pt>
                <c:pt idx="24">
                  <c:v>178</c:v>
                </c:pt>
                <c:pt idx="25">
                  <c:v>167</c:v>
                </c:pt>
                <c:pt idx="26">
                  <c:v>181</c:v>
                </c:pt>
                <c:pt idx="27">
                  <c:v>186</c:v>
                </c:pt>
                <c:pt idx="28">
                  <c:v>196</c:v>
                </c:pt>
                <c:pt idx="29">
                  <c:v>188</c:v>
                </c:pt>
                <c:pt idx="30">
                  <c:v>195</c:v>
                </c:pt>
                <c:pt idx="31">
                  <c:v>185</c:v>
                </c:pt>
                <c:pt idx="32">
                  <c:v>186</c:v>
                </c:pt>
                <c:pt idx="33">
                  <c:v>215</c:v>
                </c:pt>
                <c:pt idx="34">
                  <c:v>186</c:v>
                </c:pt>
                <c:pt idx="35">
                  <c:v>221</c:v>
                </c:pt>
                <c:pt idx="36">
                  <c:v>205</c:v>
                </c:pt>
                <c:pt idx="37">
                  <c:v>161</c:v>
                </c:pt>
                <c:pt idx="38">
                  <c:v>181</c:v>
                </c:pt>
                <c:pt idx="39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3</c:v>
                </c:pt>
                <c:pt idx="1">
                  <c:v>54</c:v>
                </c:pt>
                <c:pt idx="2">
                  <c:v>29</c:v>
                </c:pt>
                <c:pt idx="3">
                  <c:v>70</c:v>
                </c:pt>
                <c:pt idx="4">
                  <c:v>113</c:v>
                </c:pt>
                <c:pt idx="5">
                  <c:v>65</c:v>
                </c:pt>
                <c:pt idx="6">
                  <c:v>91</c:v>
                </c:pt>
                <c:pt idx="7">
                  <c:v>128</c:v>
                </c:pt>
                <c:pt idx="8">
                  <c:v>157</c:v>
                </c:pt>
                <c:pt idx="9">
                  <c:v>169</c:v>
                </c:pt>
                <c:pt idx="10">
                  <c:v>120</c:v>
                </c:pt>
                <c:pt idx="11">
                  <c:v>115</c:v>
                </c:pt>
                <c:pt idx="12">
                  <c:v>121</c:v>
                </c:pt>
                <c:pt idx="13">
                  <c:v>129</c:v>
                </c:pt>
                <c:pt idx="14">
                  <c:v>124</c:v>
                </c:pt>
                <c:pt idx="15">
                  <c:v>120</c:v>
                </c:pt>
                <c:pt idx="16">
                  <c:v>122</c:v>
                </c:pt>
                <c:pt idx="17">
                  <c:v>124</c:v>
                </c:pt>
                <c:pt idx="18">
                  <c:v>125</c:v>
                </c:pt>
                <c:pt idx="19">
                  <c:v>117</c:v>
                </c:pt>
                <c:pt idx="20">
                  <c:v>147</c:v>
                </c:pt>
                <c:pt idx="21">
                  <c:v>142</c:v>
                </c:pt>
                <c:pt idx="22">
                  <c:v>148</c:v>
                </c:pt>
                <c:pt idx="23">
                  <c:v>159</c:v>
                </c:pt>
                <c:pt idx="24">
                  <c:v>171</c:v>
                </c:pt>
                <c:pt idx="25">
                  <c:v>182</c:v>
                </c:pt>
                <c:pt idx="26">
                  <c:v>185</c:v>
                </c:pt>
                <c:pt idx="27">
                  <c:v>171</c:v>
                </c:pt>
                <c:pt idx="28">
                  <c:v>196</c:v>
                </c:pt>
                <c:pt idx="29">
                  <c:v>186</c:v>
                </c:pt>
                <c:pt idx="30">
                  <c:v>203</c:v>
                </c:pt>
                <c:pt idx="31">
                  <c:v>172</c:v>
                </c:pt>
                <c:pt idx="32">
                  <c:v>195</c:v>
                </c:pt>
                <c:pt idx="33">
                  <c:v>188</c:v>
                </c:pt>
                <c:pt idx="34">
                  <c:v>181</c:v>
                </c:pt>
                <c:pt idx="35">
                  <c:v>206</c:v>
                </c:pt>
                <c:pt idx="36">
                  <c:v>191</c:v>
                </c:pt>
                <c:pt idx="37">
                  <c:v>161</c:v>
                </c:pt>
                <c:pt idx="38">
                  <c:v>181</c:v>
                </c:pt>
                <c:pt idx="39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3</c:v>
                </c:pt>
                <c:pt idx="1">
                  <c:v>57</c:v>
                </c:pt>
                <c:pt idx="2">
                  <c:v>23</c:v>
                </c:pt>
                <c:pt idx="3">
                  <c:v>56</c:v>
                </c:pt>
                <c:pt idx="4">
                  <c:v>23</c:v>
                </c:pt>
                <c:pt idx="5">
                  <c:v>96</c:v>
                </c:pt>
                <c:pt idx="6">
                  <c:v>98</c:v>
                </c:pt>
                <c:pt idx="7">
                  <c:v>122</c:v>
                </c:pt>
                <c:pt idx="8">
                  <c:v>81</c:v>
                </c:pt>
                <c:pt idx="9">
                  <c:v>145</c:v>
                </c:pt>
                <c:pt idx="10">
                  <c:v>115</c:v>
                </c:pt>
                <c:pt idx="11">
                  <c:v>121</c:v>
                </c:pt>
                <c:pt idx="12">
                  <c:v>128</c:v>
                </c:pt>
                <c:pt idx="13">
                  <c:v>119</c:v>
                </c:pt>
                <c:pt idx="14">
                  <c:v>133</c:v>
                </c:pt>
                <c:pt idx="15">
                  <c:v>111</c:v>
                </c:pt>
                <c:pt idx="16">
                  <c:v>117</c:v>
                </c:pt>
                <c:pt idx="17">
                  <c:v>148</c:v>
                </c:pt>
                <c:pt idx="18">
                  <c:v>126</c:v>
                </c:pt>
                <c:pt idx="19">
                  <c:v>139</c:v>
                </c:pt>
                <c:pt idx="20">
                  <c:v>150</c:v>
                </c:pt>
                <c:pt idx="21">
                  <c:v>145</c:v>
                </c:pt>
                <c:pt idx="22">
                  <c:v>166</c:v>
                </c:pt>
                <c:pt idx="23">
                  <c:v>138</c:v>
                </c:pt>
                <c:pt idx="24">
                  <c:v>170</c:v>
                </c:pt>
                <c:pt idx="25">
                  <c:v>180</c:v>
                </c:pt>
                <c:pt idx="26">
                  <c:v>149</c:v>
                </c:pt>
                <c:pt idx="27">
                  <c:v>144</c:v>
                </c:pt>
                <c:pt idx="28">
                  <c:v>171</c:v>
                </c:pt>
                <c:pt idx="29">
                  <c:v>151</c:v>
                </c:pt>
                <c:pt idx="30">
                  <c:v>159</c:v>
                </c:pt>
                <c:pt idx="31">
                  <c:v>178</c:v>
                </c:pt>
                <c:pt idx="32">
                  <c:v>147</c:v>
                </c:pt>
                <c:pt idx="33">
                  <c:v>142</c:v>
                </c:pt>
                <c:pt idx="34">
                  <c:v>182</c:v>
                </c:pt>
                <c:pt idx="35">
                  <c:v>158</c:v>
                </c:pt>
                <c:pt idx="36">
                  <c:v>152</c:v>
                </c:pt>
                <c:pt idx="37">
                  <c:v>159</c:v>
                </c:pt>
                <c:pt idx="38">
                  <c:v>164</c:v>
                </c:pt>
                <c:pt idx="39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3</c:v>
                </c:pt>
                <c:pt idx="1">
                  <c:v>94</c:v>
                </c:pt>
                <c:pt idx="2">
                  <c:v>30</c:v>
                </c:pt>
                <c:pt idx="3">
                  <c:v>76</c:v>
                </c:pt>
                <c:pt idx="4">
                  <c:v>44</c:v>
                </c:pt>
                <c:pt idx="5">
                  <c:v>97</c:v>
                </c:pt>
                <c:pt idx="6">
                  <c:v>116</c:v>
                </c:pt>
                <c:pt idx="7">
                  <c:v>124</c:v>
                </c:pt>
                <c:pt idx="8">
                  <c:v>133</c:v>
                </c:pt>
                <c:pt idx="9">
                  <c:v>122</c:v>
                </c:pt>
                <c:pt idx="10">
                  <c:v>106</c:v>
                </c:pt>
                <c:pt idx="11">
                  <c:v>121</c:v>
                </c:pt>
                <c:pt idx="12">
                  <c:v>132</c:v>
                </c:pt>
                <c:pt idx="13">
                  <c:v>108</c:v>
                </c:pt>
                <c:pt idx="14">
                  <c:v>104</c:v>
                </c:pt>
                <c:pt idx="15">
                  <c:v>108</c:v>
                </c:pt>
                <c:pt idx="16">
                  <c:v>101</c:v>
                </c:pt>
                <c:pt idx="17">
                  <c:v>108</c:v>
                </c:pt>
                <c:pt idx="18">
                  <c:v>103</c:v>
                </c:pt>
                <c:pt idx="19">
                  <c:v>105</c:v>
                </c:pt>
                <c:pt idx="20">
                  <c:v>111</c:v>
                </c:pt>
                <c:pt idx="21">
                  <c:v>113</c:v>
                </c:pt>
                <c:pt idx="22">
                  <c:v>117</c:v>
                </c:pt>
                <c:pt idx="23">
                  <c:v>118</c:v>
                </c:pt>
                <c:pt idx="24">
                  <c:v>119</c:v>
                </c:pt>
                <c:pt idx="25">
                  <c:v>102</c:v>
                </c:pt>
                <c:pt idx="26">
                  <c:v>119</c:v>
                </c:pt>
                <c:pt idx="27">
                  <c:v>108</c:v>
                </c:pt>
                <c:pt idx="28">
                  <c:v>108</c:v>
                </c:pt>
                <c:pt idx="29">
                  <c:v>130</c:v>
                </c:pt>
                <c:pt idx="30">
                  <c:v>131</c:v>
                </c:pt>
                <c:pt idx="31">
                  <c:v>130</c:v>
                </c:pt>
                <c:pt idx="32">
                  <c:v>133</c:v>
                </c:pt>
                <c:pt idx="33">
                  <c:v>133</c:v>
                </c:pt>
                <c:pt idx="34">
                  <c:v>138</c:v>
                </c:pt>
                <c:pt idx="35">
                  <c:v>134</c:v>
                </c:pt>
                <c:pt idx="36">
                  <c:v>125</c:v>
                </c:pt>
                <c:pt idx="37">
                  <c:v>141</c:v>
                </c:pt>
                <c:pt idx="38">
                  <c:v>123</c:v>
                </c:pt>
                <c:pt idx="39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3</c:v>
                </c:pt>
                <c:pt idx="1">
                  <c:v>92</c:v>
                </c:pt>
                <c:pt idx="2">
                  <c:v>41</c:v>
                </c:pt>
                <c:pt idx="3">
                  <c:v>71</c:v>
                </c:pt>
                <c:pt idx="4">
                  <c:v>108</c:v>
                </c:pt>
                <c:pt idx="5">
                  <c:v>115</c:v>
                </c:pt>
                <c:pt idx="6">
                  <c:v>112</c:v>
                </c:pt>
                <c:pt idx="7">
                  <c:v>115</c:v>
                </c:pt>
                <c:pt idx="8">
                  <c:v>147</c:v>
                </c:pt>
                <c:pt idx="9">
                  <c:v>78</c:v>
                </c:pt>
                <c:pt idx="10">
                  <c:v>92</c:v>
                </c:pt>
                <c:pt idx="11">
                  <c:v>122</c:v>
                </c:pt>
                <c:pt idx="12">
                  <c:v>129</c:v>
                </c:pt>
                <c:pt idx="13">
                  <c:v>106</c:v>
                </c:pt>
                <c:pt idx="14">
                  <c:v>104</c:v>
                </c:pt>
                <c:pt idx="15">
                  <c:v>107</c:v>
                </c:pt>
                <c:pt idx="16">
                  <c:v>101</c:v>
                </c:pt>
                <c:pt idx="17">
                  <c:v>105</c:v>
                </c:pt>
                <c:pt idx="18">
                  <c:v>103</c:v>
                </c:pt>
                <c:pt idx="19">
                  <c:v>105</c:v>
                </c:pt>
                <c:pt idx="20">
                  <c:v>115</c:v>
                </c:pt>
                <c:pt idx="21">
                  <c:v>112</c:v>
                </c:pt>
                <c:pt idx="22">
                  <c:v>113</c:v>
                </c:pt>
                <c:pt idx="23">
                  <c:v>119</c:v>
                </c:pt>
                <c:pt idx="24">
                  <c:v>120</c:v>
                </c:pt>
                <c:pt idx="25">
                  <c:v>124</c:v>
                </c:pt>
                <c:pt idx="26">
                  <c:v>122</c:v>
                </c:pt>
                <c:pt idx="27">
                  <c:v>131</c:v>
                </c:pt>
                <c:pt idx="28">
                  <c:v>130</c:v>
                </c:pt>
                <c:pt idx="29">
                  <c:v>127</c:v>
                </c:pt>
                <c:pt idx="30">
                  <c:v>109</c:v>
                </c:pt>
                <c:pt idx="31">
                  <c:v>110</c:v>
                </c:pt>
                <c:pt idx="32">
                  <c:v>115</c:v>
                </c:pt>
                <c:pt idx="33">
                  <c:v>126</c:v>
                </c:pt>
                <c:pt idx="34">
                  <c:v>130</c:v>
                </c:pt>
                <c:pt idx="35">
                  <c:v>130</c:v>
                </c:pt>
                <c:pt idx="36">
                  <c:v>132</c:v>
                </c:pt>
                <c:pt idx="37">
                  <c:v>141</c:v>
                </c:pt>
                <c:pt idx="38">
                  <c:v>142</c:v>
                </c:pt>
                <c:pt idx="39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3</c:v>
                </c:pt>
                <c:pt idx="1">
                  <c:v>93</c:v>
                </c:pt>
                <c:pt idx="2">
                  <c:v>79</c:v>
                </c:pt>
                <c:pt idx="3">
                  <c:v>87</c:v>
                </c:pt>
                <c:pt idx="4">
                  <c:v>108</c:v>
                </c:pt>
                <c:pt idx="5">
                  <c:v>113</c:v>
                </c:pt>
                <c:pt idx="6">
                  <c:v>113</c:v>
                </c:pt>
                <c:pt idx="7">
                  <c:v>126</c:v>
                </c:pt>
                <c:pt idx="8">
                  <c:v>133</c:v>
                </c:pt>
                <c:pt idx="9">
                  <c:v>144</c:v>
                </c:pt>
                <c:pt idx="10">
                  <c:v>128</c:v>
                </c:pt>
                <c:pt idx="11">
                  <c:v>112</c:v>
                </c:pt>
                <c:pt idx="12">
                  <c:v>131</c:v>
                </c:pt>
                <c:pt idx="13">
                  <c:v>111</c:v>
                </c:pt>
                <c:pt idx="14">
                  <c:v>112</c:v>
                </c:pt>
                <c:pt idx="15">
                  <c:v>143</c:v>
                </c:pt>
                <c:pt idx="16">
                  <c:v>155</c:v>
                </c:pt>
                <c:pt idx="17">
                  <c:v>145</c:v>
                </c:pt>
                <c:pt idx="18">
                  <c:v>109</c:v>
                </c:pt>
                <c:pt idx="19">
                  <c:v>111</c:v>
                </c:pt>
                <c:pt idx="20">
                  <c:v>115</c:v>
                </c:pt>
                <c:pt idx="21">
                  <c:v>116</c:v>
                </c:pt>
                <c:pt idx="22">
                  <c:v>119</c:v>
                </c:pt>
                <c:pt idx="23">
                  <c:v>114</c:v>
                </c:pt>
                <c:pt idx="24">
                  <c:v>121</c:v>
                </c:pt>
                <c:pt idx="25">
                  <c:v>123</c:v>
                </c:pt>
                <c:pt idx="26">
                  <c:v>122</c:v>
                </c:pt>
                <c:pt idx="27">
                  <c:v>125</c:v>
                </c:pt>
                <c:pt idx="28">
                  <c:v>130</c:v>
                </c:pt>
                <c:pt idx="29">
                  <c:v>130</c:v>
                </c:pt>
                <c:pt idx="30">
                  <c:v>130</c:v>
                </c:pt>
                <c:pt idx="31">
                  <c:v>127</c:v>
                </c:pt>
                <c:pt idx="32">
                  <c:v>133</c:v>
                </c:pt>
                <c:pt idx="33">
                  <c:v>128</c:v>
                </c:pt>
                <c:pt idx="34">
                  <c:v>130</c:v>
                </c:pt>
                <c:pt idx="35">
                  <c:v>127</c:v>
                </c:pt>
                <c:pt idx="36">
                  <c:v>131</c:v>
                </c:pt>
                <c:pt idx="37">
                  <c:v>142</c:v>
                </c:pt>
                <c:pt idx="38">
                  <c:v>138</c:v>
                </c:pt>
                <c:pt idx="39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3</c:v>
                </c:pt>
                <c:pt idx="1">
                  <c:v>93</c:v>
                </c:pt>
                <c:pt idx="2">
                  <c:v>87</c:v>
                </c:pt>
                <c:pt idx="3">
                  <c:v>91</c:v>
                </c:pt>
                <c:pt idx="4">
                  <c:v>105</c:v>
                </c:pt>
                <c:pt idx="5">
                  <c:v>106</c:v>
                </c:pt>
                <c:pt idx="6">
                  <c:v>116</c:v>
                </c:pt>
                <c:pt idx="7">
                  <c:v>128</c:v>
                </c:pt>
                <c:pt idx="8">
                  <c:v>143</c:v>
                </c:pt>
                <c:pt idx="9">
                  <c:v>150</c:v>
                </c:pt>
                <c:pt idx="10">
                  <c:v>158</c:v>
                </c:pt>
                <c:pt idx="11">
                  <c:v>128</c:v>
                </c:pt>
                <c:pt idx="12">
                  <c:v>105</c:v>
                </c:pt>
                <c:pt idx="13">
                  <c:v>109</c:v>
                </c:pt>
                <c:pt idx="14">
                  <c:v>102</c:v>
                </c:pt>
                <c:pt idx="15">
                  <c:v>108</c:v>
                </c:pt>
                <c:pt idx="16">
                  <c:v>133</c:v>
                </c:pt>
                <c:pt idx="17">
                  <c:v>169</c:v>
                </c:pt>
                <c:pt idx="18">
                  <c:v>105</c:v>
                </c:pt>
                <c:pt idx="19">
                  <c:v>113</c:v>
                </c:pt>
                <c:pt idx="20">
                  <c:v>116</c:v>
                </c:pt>
                <c:pt idx="21">
                  <c:v>117</c:v>
                </c:pt>
                <c:pt idx="22">
                  <c:v>117</c:v>
                </c:pt>
                <c:pt idx="23">
                  <c:v>123</c:v>
                </c:pt>
                <c:pt idx="24">
                  <c:v>182</c:v>
                </c:pt>
                <c:pt idx="25">
                  <c:v>183</c:v>
                </c:pt>
                <c:pt idx="26">
                  <c:v>193</c:v>
                </c:pt>
                <c:pt idx="27">
                  <c:v>194</c:v>
                </c:pt>
                <c:pt idx="28">
                  <c:v>182</c:v>
                </c:pt>
                <c:pt idx="29">
                  <c:v>131</c:v>
                </c:pt>
                <c:pt idx="30">
                  <c:v>131</c:v>
                </c:pt>
                <c:pt idx="31">
                  <c:v>136</c:v>
                </c:pt>
                <c:pt idx="32">
                  <c:v>136</c:v>
                </c:pt>
                <c:pt idx="33">
                  <c:v>137</c:v>
                </c:pt>
                <c:pt idx="34">
                  <c:v>136</c:v>
                </c:pt>
                <c:pt idx="35">
                  <c:v>129</c:v>
                </c:pt>
                <c:pt idx="36">
                  <c:v>131</c:v>
                </c:pt>
                <c:pt idx="37">
                  <c:v>132</c:v>
                </c:pt>
                <c:pt idx="38">
                  <c:v>144</c:v>
                </c:pt>
                <c:pt idx="39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3</c:v>
                </c:pt>
                <c:pt idx="1">
                  <c:v>93</c:v>
                </c:pt>
                <c:pt idx="2">
                  <c:v>86</c:v>
                </c:pt>
                <c:pt idx="3">
                  <c:v>91</c:v>
                </c:pt>
                <c:pt idx="4">
                  <c:v>113</c:v>
                </c:pt>
                <c:pt idx="5">
                  <c:v>119</c:v>
                </c:pt>
                <c:pt idx="6">
                  <c:v>130</c:v>
                </c:pt>
                <c:pt idx="7">
                  <c:v>135</c:v>
                </c:pt>
                <c:pt idx="8">
                  <c:v>124</c:v>
                </c:pt>
                <c:pt idx="9">
                  <c:v>119</c:v>
                </c:pt>
                <c:pt idx="10">
                  <c:v>111</c:v>
                </c:pt>
                <c:pt idx="11">
                  <c:v>130</c:v>
                </c:pt>
                <c:pt idx="12">
                  <c:v>94</c:v>
                </c:pt>
                <c:pt idx="13">
                  <c:v>105</c:v>
                </c:pt>
                <c:pt idx="14">
                  <c:v>110</c:v>
                </c:pt>
                <c:pt idx="15">
                  <c:v>102</c:v>
                </c:pt>
                <c:pt idx="16">
                  <c:v>109</c:v>
                </c:pt>
                <c:pt idx="17">
                  <c:v>161</c:v>
                </c:pt>
                <c:pt idx="18">
                  <c:v>104</c:v>
                </c:pt>
                <c:pt idx="19">
                  <c:v>112</c:v>
                </c:pt>
                <c:pt idx="20">
                  <c:v>112</c:v>
                </c:pt>
                <c:pt idx="21">
                  <c:v>109</c:v>
                </c:pt>
                <c:pt idx="22">
                  <c:v>118</c:v>
                </c:pt>
                <c:pt idx="23">
                  <c:v>114</c:v>
                </c:pt>
                <c:pt idx="24">
                  <c:v>162</c:v>
                </c:pt>
                <c:pt idx="25">
                  <c:v>160</c:v>
                </c:pt>
                <c:pt idx="26">
                  <c:v>163</c:v>
                </c:pt>
                <c:pt idx="27">
                  <c:v>214</c:v>
                </c:pt>
                <c:pt idx="28">
                  <c:v>168</c:v>
                </c:pt>
                <c:pt idx="29">
                  <c:v>130</c:v>
                </c:pt>
                <c:pt idx="30">
                  <c:v>131</c:v>
                </c:pt>
                <c:pt idx="31">
                  <c:v>132</c:v>
                </c:pt>
                <c:pt idx="32">
                  <c:v>134</c:v>
                </c:pt>
                <c:pt idx="33">
                  <c:v>138</c:v>
                </c:pt>
                <c:pt idx="34">
                  <c:v>145</c:v>
                </c:pt>
                <c:pt idx="35">
                  <c:v>137</c:v>
                </c:pt>
                <c:pt idx="36">
                  <c:v>140</c:v>
                </c:pt>
                <c:pt idx="37">
                  <c:v>139</c:v>
                </c:pt>
                <c:pt idx="38">
                  <c:v>138</c:v>
                </c:pt>
                <c:pt idx="39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3</c:v>
                </c:pt>
                <c:pt idx="1">
                  <c:v>94</c:v>
                </c:pt>
                <c:pt idx="2">
                  <c:v>103</c:v>
                </c:pt>
                <c:pt idx="3">
                  <c:v>105</c:v>
                </c:pt>
                <c:pt idx="4">
                  <c:v>125</c:v>
                </c:pt>
                <c:pt idx="5">
                  <c:v>119</c:v>
                </c:pt>
                <c:pt idx="6">
                  <c:v>132</c:v>
                </c:pt>
                <c:pt idx="7">
                  <c:v>136</c:v>
                </c:pt>
                <c:pt idx="8">
                  <c:v>157</c:v>
                </c:pt>
                <c:pt idx="9">
                  <c:v>108</c:v>
                </c:pt>
                <c:pt idx="10">
                  <c:v>113</c:v>
                </c:pt>
                <c:pt idx="11">
                  <c:v>115</c:v>
                </c:pt>
                <c:pt idx="12">
                  <c:v>108</c:v>
                </c:pt>
                <c:pt idx="13">
                  <c:v>121</c:v>
                </c:pt>
                <c:pt idx="14">
                  <c:v>123</c:v>
                </c:pt>
                <c:pt idx="15">
                  <c:v>127</c:v>
                </c:pt>
                <c:pt idx="16">
                  <c:v>129</c:v>
                </c:pt>
                <c:pt idx="17">
                  <c:v>162</c:v>
                </c:pt>
                <c:pt idx="18">
                  <c:v>133</c:v>
                </c:pt>
                <c:pt idx="19">
                  <c:v>130</c:v>
                </c:pt>
                <c:pt idx="20">
                  <c:v>129</c:v>
                </c:pt>
                <c:pt idx="21">
                  <c:v>130</c:v>
                </c:pt>
                <c:pt idx="22">
                  <c:v>133</c:v>
                </c:pt>
                <c:pt idx="23">
                  <c:v>126</c:v>
                </c:pt>
                <c:pt idx="24">
                  <c:v>184</c:v>
                </c:pt>
                <c:pt idx="25">
                  <c:v>167</c:v>
                </c:pt>
                <c:pt idx="26">
                  <c:v>171</c:v>
                </c:pt>
                <c:pt idx="27">
                  <c:v>192</c:v>
                </c:pt>
                <c:pt idx="28">
                  <c:v>182</c:v>
                </c:pt>
                <c:pt idx="29">
                  <c:v>135</c:v>
                </c:pt>
                <c:pt idx="30">
                  <c:v>129</c:v>
                </c:pt>
                <c:pt idx="31">
                  <c:v>137</c:v>
                </c:pt>
                <c:pt idx="32">
                  <c:v>136</c:v>
                </c:pt>
                <c:pt idx="33">
                  <c:v>138</c:v>
                </c:pt>
                <c:pt idx="34">
                  <c:v>137</c:v>
                </c:pt>
                <c:pt idx="35">
                  <c:v>144</c:v>
                </c:pt>
                <c:pt idx="36">
                  <c:v>136</c:v>
                </c:pt>
                <c:pt idx="37">
                  <c:v>152</c:v>
                </c:pt>
                <c:pt idx="38">
                  <c:v>146</c:v>
                </c:pt>
                <c:pt idx="39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3</c:v>
                </c:pt>
                <c:pt idx="1">
                  <c:v>82</c:v>
                </c:pt>
                <c:pt idx="2">
                  <c:v>105</c:v>
                </c:pt>
                <c:pt idx="3">
                  <c:v>107</c:v>
                </c:pt>
                <c:pt idx="4">
                  <c:v>126</c:v>
                </c:pt>
                <c:pt idx="5">
                  <c:v>145</c:v>
                </c:pt>
                <c:pt idx="6">
                  <c:v>136</c:v>
                </c:pt>
                <c:pt idx="7">
                  <c:v>141</c:v>
                </c:pt>
                <c:pt idx="8">
                  <c:v>147</c:v>
                </c:pt>
                <c:pt idx="9">
                  <c:v>119</c:v>
                </c:pt>
                <c:pt idx="10">
                  <c:v>121</c:v>
                </c:pt>
                <c:pt idx="11">
                  <c:v>137</c:v>
                </c:pt>
                <c:pt idx="12">
                  <c:v>135</c:v>
                </c:pt>
                <c:pt idx="13">
                  <c:v>129</c:v>
                </c:pt>
                <c:pt idx="14">
                  <c:v>140</c:v>
                </c:pt>
                <c:pt idx="15">
                  <c:v>130</c:v>
                </c:pt>
                <c:pt idx="16">
                  <c:v>132</c:v>
                </c:pt>
                <c:pt idx="17">
                  <c:v>132</c:v>
                </c:pt>
                <c:pt idx="18">
                  <c:v>131</c:v>
                </c:pt>
                <c:pt idx="19">
                  <c:v>141</c:v>
                </c:pt>
                <c:pt idx="20">
                  <c:v>142</c:v>
                </c:pt>
                <c:pt idx="21">
                  <c:v>142</c:v>
                </c:pt>
                <c:pt idx="22">
                  <c:v>145</c:v>
                </c:pt>
                <c:pt idx="23">
                  <c:v>147</c:v>
                </c:pt>
                <c:pt idx="24">
                  <c:v>150</c:v>
                </c:pt>
                <c:pt idx="25">
                  <c:v>150</c:v>
                </c:pt>
                <c:pt idx="26">
                  <c:v>201</c:v>
                </c:pt>
                <c:pt idx="27">
                  <c:v>185</c:v>
                </c:pt>
                <c:pt idx="28">
                  <c:v>190</c:v>
                </c:pt>
                <c:pt idx="29">
                  <c:v>148</c:v>
                </c:pt>
                <c:pt idx="30">
                  <c:v>150</c:v>
                </c:pt>
                <c:pt idx="31">
                  <c:v>153</c:v>
                </c:pt>
                <c:pt idx="32">
                  <c:v>153</c:v>
                </c:pt>
                <c:pt idx="33">
                  <c:v>158</c:v>
                </c:pt>
                <c:pt idx="34">
                  <c:v>149</c:v>
                </c:pt>
                <c:pt idx="35">
                  <c:v>169</c:v>
                </c:pt>
                <c:pt idx="36">
                  <c:v>154</c:v>
                </c:pt>
                <c:pt idx="37">
                  <c:v>166</c:v>
                </c:pt>
                <c:pt idx="38">
                  <c:v>155</c:v>
                </c:pt>
                <c:pt idx="39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3</c:v>
                </c:pt>
                <c:pt idx="1">
                  <c:v>83</c:v>
                </c:pt>
                <c:pt idx="2">
                  <c:v>94</c:v>
                </c:pt>
                <c:pt idx="3">
                  <c:v>112</c:v>
                </c:pt>
                <c:pt idx="4">
                  <c:v>126</c:v>
                </c:pt>
                <c:pt idx="5">
                  <c:v>145</c:v>
                </c:pt>
                <c:pt idx="6">
                  <c:v>110</c:v>
                </c:pt>
                <c:pt idx="7">
                  <c:v>134</c:v>
                </c:pt>
                <c:pt idx="8">
                  <c:v>151</c:v>
                </c:pt>
                <c:pt idx="9">
                  <c:v>121</c:v>
                </c:pt>
                <c:pt idx="10">
                  <c:v>139</c:v>
                </c:pt>
                <c:pt idx="11">
                  <c:v>136</c:v>
                </c:pt>
                <c:pt idx="12">
                  <c:v>138</c:v>
                </c:pt>
                <c:pt idx="13">
                  <c:v>123</c:v>
                </c:pt>
                <c:pt idx="14">
                  <c:v>132</c:v>
                </c:pt>
                <c:pt idx="15">
                  <c:v>132</c:v>
                </c:pt>
                <c:pt idx="16">
                  <c:v>140</c:v>
                </c:pt>
                <c:pt idx="17">
                  <c:v>140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138</c:v>
                </c:pt>
                <c:pt idx="22">
                  <c:v>143</c:v>
                </c:pt>
                <c:pt idx="23">
                  <c:v>152</c:v>
                </c:pt>
                <c:pt idx="24">
                  <c:v>144</c:v>
                </c:pt>
                <c:pt idx="25">
                  <c:v>144</c:v>
                </c:pt>
                <c:pt idx="26">
                  <c:v>145</c:v>
                </c:pt>
                <c:pt idx="27">
                  <c:v>213</c:v>
                </c:pt>
                <c:pt idx="28">
                  <c:v>227</c:v>
                </c:pt>
                <c:pt idx="29">
                  <c:v>149</c:v>
                </c:pt>
                <c:pt idx="30">
                  <c:v>157</c:v>
                </c:pt>
                <c:pt idx="31">
                  <c:v>154</c:v>
                </c:pt>
                <c:pt idx="32">
                  <c:v>158</c:v>
                </c:pt>
                <c:pt idx="33">
                  <c:v>150</c:v>
                </c:pt>
                <c:pt idx="34">
                  <c:v>156</c:v>
                </c:pt>
                <c:pt idx="35">
                  <c:v>159</c:v>
                </c:pt>
                <c:pt idx="36">
                  <c:v>161</c:v>
                </c:pt>
                <c:pt idx="37">
                  <c:v>164</c:v>
                </c:pt>
                <c:pt idx="38">
                  <c:v>157</c:v>
                </c:pt>
                <c:pt idx="39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3</c:v>
                </c:pt>
                <c:pt idx="1">
                  <c:v>88</c:v>
                </c:pt>
                <c:pt idx="2">
                  <c:v>100</c:v>
                </c:pt>
                <c:pt idx="3">
                  <c:v>103</c:v>
                </c:pt>
                <c:pt idx="4">
                  <c:v>118</c:v>
                </c:pt>
                <c:pt idx="5">
                  <c:v>122</c:v>
                </c:pt>
                <c:pt idx="6">
                  <c:v>121</c:v>
                </c:pt>
                <c:pt idx="7">
                  <c:v>126</c:v>
                </c:pt>
                <c:pt idx="8">
                  <c:v>132</c:v>
                </c:pt>
                <c:pt idx="9">
                  <c:v>127</c:v>
                </c:pt>
                <c:pt idx="10">
                  <c:v>131</c:v>
                </c:pt>
                <c:pt idx="11">
                  <c:v>122</c:v>
                </c:pt>
                <c:pt idx="12">
                  <c:v>132</c:v>
                </c:pt>
                <c:pt idx="13">
                  <c:v>128</c:v>
                </c:pt>
                <c:pt idx="14">
                  <c:v>129</c:v>
                </c:pt>
                <c:pt idx="15">
                  <c:v>129</c:v>
                </c:pt>
                <c:pt idx="16">
                  <c:v>133</c:v>
                </c:pt>
                <c:pt idx="17">
                  <c:v>134</c:v>
                </c:pt>
                <c:pt idx="18">
                  <c:v>139</c:v>
                </c:pt>
                <c:pt idx="19">
                  <c:v>138</c:v>
                </c:pt>
                <c:pt idx="20">
                  <c:v>138</c:v>
                </c:pt>
                <c:pt idx="21">
                  <c:v>140</c:v>
                </c:pt>
                <c:pt idx="22">
                  <c:v>139</c:v>
                </c:pt>
                <c:pt idx="23">
                  <c:v>145</c:v>
                </c:pt>
                <c:pt idx="24">
                  <c:v>145</c:v>
                </c:pt>
                <c:pt idx="25">
                  <c:v>149</c:v>
                </c:pt>
                <c:pt idx="26">
                  <c:v>144</c:v>
                </c:pt>
                <c:pt idx="27">
                  <c:v>143</c:v>
                </c:pt>
                <c:pt idx="28">
                  <c:v>189</c:v>
                </c:pt>
                <c:pt idx="29">
                  <c:v>145</c:v>
                </c:pt>
                <c:pt idx="30">
                  <c:v>151</c:v>
                </c:pt>
                <c:pt idx="31">
                  <c:v>147</c:v>
                </c:pt>
                <c:pt idx="32">
                  <c:v>150</c:v>
                </c:pt>
                <c:pt idx="33">
                  <c:v>153</c:v>
                </c:pt>
                <c:pt idx="34">
                  <c:v>157</c:v>
                </c:pt>
                <c:pt idx="35">
                  <c:v>158</c:v>
                </c:pt>
                <c:pt idx="36">
                  <c:v>148</c:v>
                </c:pt>
                <c:pt idx="37">
                  <c:v>163</c:v>
                </c:pt>
                <c:pt idx="38">
                  <c:v>164</c:v>
                </c:pt>
                <c:pt idx="39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90</c:v>
                </c:pt>
                <c:pt idx="2">
                  <c:v>104</c:v>
                </c:pt>
                <c:pt idx="3">
                  <c:v>109</c:v>
                </c:pt>
                <c:pt idx="4">
                  <c:v>121</c:v>
                </c:pt>
                <c:pt idx="5">
                  <c:v>111</c:v>
                </c:pt>
                <c:pt idx="6">
                  <c:v>119</c:v>
                </c:pt>
                <c:pt idx="7">
                  <c:v>128</c:v>
                </c:pt>
                <c:pt idx="8">
                  <c:v>140</c:v>
                </c:pt>
                <c:pt idx="9">
                  <c:v>134</c:v>
                </c:pt>
                <c:pt idx="10">
                  <c:v>119</c:v>
                </c:pt>
                <c:pt idx="11">
                  <c:v>124</c:v>
                </c:pt>
                <c:pt idx="12">
                  <c:v>129</c:v>
                </c:pt>
                <c:pt idx="13">
                  <c:v>131</c:v>
                </c:pt>
                <c:pt idx="14">
                  <c:v>129</c:v>
                </c:pt>
                <c:pt idx="15">
                  <c:v>132</c:v>
                </c:pt>
                <c:pt idx="16">
                  <c:v>135</c:v>
                </c:pt>
                <c:pt idx="17">
                  <c:v>133</c:v>
                </c:pt>
                <c:pt idx="18">
                  <c:v>136</c:v>
                </c:pt>
                <c:pt idx="19">
                  <c:v>140</c:v>
                </c:pt>
                <c:pt idx="20">
                  <c:v>144</c:v>
                </c:pt>
                <c:pt idx="21">
                  <c:v>139</c:v>
                </c:pt>
                <c:pt idx="22">
                  <c:v>150</c:v>
                </c:pt>
                <c:pt idx="23">
                  <c:v>148</c:v>
                </c:pt>
                <c:pt idx="24">
                  <c:v>144</c:v>
                </c:pt>
                <c:pt idx="25">
                  <c:v>144</c:v>
                </c:pt>
                <c:pt idx="26">
                  <c:v>141</c:v>
                </c:pt>
                <c:pt idx="27">
                  <c:v>144</c:v>
                </c:pt>
                <c:pt idx="28">
                  <c:v>218</c:v>
                </c:pt>
                <c:pt idx="29">
                  <c:v>148</c:v>
                </c:pt>
                <c:pt idx="30">
                  <c:v>148</c:v>
                </c:pt>
                <c:pt idx="31">
                  <c:v>148</c:v>
                </c:pt>
                <c:pt idx="32">
                  <c:v>148</c:v>
                </c:pt>
                <c:pt idx="33">
                  <c:v>151</c:v>
                </c:pt>
                <c:pt idx="34">
                  <c:v>155</c:v>
                </c:pt>
                <c:pt idx="35">
                  <c:v>156</c:v>
                </c:pt>
                <c:pt idx="36">
                  <c:v>155</c:v>
                </c:pt>
                <c:pt idx="37">
                  <c:v>162</c:v>
                </c:pt>
                <c:pt idx="38">
                  <c:v>154</c:v>
                </c:pt>
                <c:pt idx="39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88</c:v>
                </c:pt>
                <c:pt idx="2">
                  <c:v>106</c:v>
                </c:pt>
                <c:pt idx="3">
                  <c:v>114</c:v>
                </c:pt>
                <c:pt idx="4">
                  <c:v>119</c:v>
                </c:pt>
                <c:pt idx="5">
                  <c:v>123</c:v>
                </c:pt>
                <c:pt idx="6">
                  <c:v>118</c:v>
                </c:pt>
                <c:pt idx="7">
                  <c:v>128</c:v>
                </c:pt>
                <c:pt idx="8">
                  <c:v>130</c:v>
                </c:pt>
                <c:pt idx="9">
                  <c:v>127</c:v>
                </c:pt>
                <c:pt idx="10">
                  <c:v>128</c:v>
                </c:pt>
                <c:pt idx="11">
                  <c:v>132</c:v>
                </c:pt>
                <c:pt idx="12">
                  <c:v>128</c:v>
                </c:pt>
                <c:pt idx="13">
                  <c:v>131</c:v>
                </c:pt>
                <c:pt idx="14">
                  <c:v>134</c:v>
                </c:pt>
                <c:pt idx="15">
                  <c:v>133</c:v>
                </c:pt>
                <c:pt idx="16">
                  <c:v>134</c:v>
                </c:pt>
                <c:pt idx="17">
                  <c:v>135</c:v>
                </c:pt>
                <c:pt idx="18">
                  <c:v>139</c:v>
                </c:pt>
                <c:pt idx="19">
                  <c:v>137</c:v>
                </c:pt>
                <c:pt idx="20">
                  <c:v>138</c:v>
                </c:pt>
                <c:pt idx="21">
                  <c:v>148</c:v>
                </c:pt>
                <c:pt idx="22">
                  <c:v>142</c:v>
                </c:pt>
                <c:pt idx="23">
                  <c:v>142</c:v>
                </c:pt>
                <c:pt idx="24">
                  <c:v>140</c:v>
                </c:pt>
                <c:pt idx="25">
                  <c:v>138</c:v>
                </c:pt>
                <c:pt idx="26">
                  <c:v>145</c:v>
                </c:pt>
                <c:pt idx="27">
                  <c:v>147</c:v>
                </c:pt>
                <c:pt idx="28">
                  <c:v>201</c:v>
                </c:pt>
                <c:pt idx="29">
                  <c:v>147</c:v>
                </c:pt>
                <c:pt idx="30">
                  <c:v>151</c:v>
                </c:pt>
                <c:pt idx="31">
                  <c:v>149</c:v>
                </c:pt>
                <c:pt idx="32">
                  <c:v>151</c:v>
                </c:pt>
                <c:pt idx="33">
                  <c:v>151</c:v>
                </c:pt>
                <c:pt idx="34">
                  <c:v>155</c:v>
                </c:pt>
                <c:pt idx="35">
                  <c:v>153</c:v>
                </c:pt>
                <c:pt idx="36">
                  <c:v>155</c:v>
                </c:pt>
                <c:pt idx="37">
                  <c:v>153</c:v>
                </c:pt>
                <c:pt idx="38">
                  <c:v>158</c:v>
                </c:pt>
                <c:pt idx="39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1210200</c:v>
                </c:pt>
                <c:pt idx="1">
                  <c:v>20823800</c:v>
                </c:pt>
                <c:pt idx="2">
                  <c:v>18601700</c:v>
                </c:pt>
                <c:pt idx="3">
                  <c:v>21880000</c:v>
                </c:pt>
                <c:pt idx="4">
                  <c:v>24288200</c:v>
                </c:pt>
                <c:pt idx="5">
                  <c:v>24735000</c:v>
                </c:pt>
                <c:pt idx="6">
                  <c:v>26983800</c:v>
                </c:pt>
                <c:pt idx="7">
                  <c:v>30114000</c:v>
                </c:pt>
                <c:pt idx="8">
                  <c:v>31454300</c:v>
                </c:pt>
                <c:pt idx="9">
                  <c:v>34730100</c:v>
                </c:pt>
                <c:pt idx="10">
                  <c:v>39349500</c:v>
                </c:pt>
                <c:pt idx="11">
                  <c:v>39741500</c:v>
                </c:pt>
                <c:pt idx="12">
                  <c:v>40060000</c:v>
                </c:pt>
                <c:pt idx="13">
                  <c:v>39724600</c:v>
                </c:pt>
                <c:pt idx="14">
                  <c:v>42146200</c:v>
                </c:pt>
                <c:pt idx="15">
                  <c:v>44959900</c:v>
                </c:pt>
                <c:pt idx="16">
                  <c:v>44988700</c:v>
                </c:pt>
                <c:pt idx="17">
                  <c:v>47860000</c:v>
                </c:pt>
                <c:pt idx="18">
                  <c:v>46497100</c:v>
                </c:pt>
                <c:pt idx="19">
                  <c:v>49251900</c:v>
                </c:pt>
                <c:pt idx="20">
                  <c:v>49861900</c:v>
                </c:pt>
                <c:pt idx="21">
                  <c:v>52746000</c:v>
                </c:pt>
                <c:pt idx="22">
                  <c:v>52145700</c:v>
                </c:pt>
                <c:pt idx="23">
                  <c:v>54202200</c:v>
                </c:pt>
                <c:pt idx="24">
                  <c:v>54089300</c:v>
                </c:pt>
                <c:pt idx="25">
                  <c:v>57360300</c:v>
                </c:pt>
                <c:pt idx="26">
                  <c:v>57798000</c:v>
                </c:pt>
                <c:pt idx="27">
                  <c:v>58404000</c:v>
                </c:pt>
                <c:pt idx="28">
                  <c:v>57638000</c:v>
                </c:pt>
                <c:pt idx="29">
                  <c:v>66413500</c:v>
                </c:pt>
                <c:pt idx="30">
                  <c:v>59145000</c:v>
                </c:pt>
                <c:pt idx="31">
                  <c:v>62137800</c:v>
                </c:pt>
                <c:pt idx="32">
                  <c:v>60900100</c:v>
                </c:pt>
                <c:pt idx="33">
                  <c:v>62810200</c:v>
                </c:pt>
                <c:pt idx="34">
                  <c:v>62733900</c:v>
                </c:pt>
                <c:pt idx="35">
                  <c:v>64882100</c:v>
                </c:pt>
                <c:pt idx="36">
                  <c:v>65251600</c:v>
                </c:pt>
                <c:pt idx="37">
                  <c:v>65839200</c:v>
                </c:pt>
                <c:pt idx="38">
                  <c:v>68841200</c:v>
                </c:pt>
                <c:pt idx="39">
                  <c:v>69022500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1398900</c:v>
                </c:pt>
                <c:pt idx="1">
                  <c:v>1692200</c:v>
                </c:pt>
                <c:pt idx="2">
                  <c:v>1078000</c:v>
                </c:pt>
                <c:pt idx="3">
                  <c:v>4510200</c:v>
                </c:pt>
                <c:pt idx="4">
                  <c:v>4917200</c:v>
                </c:pt>
                <c:pt idx="5">
                  <c:v>4913600</c:v>
                </c:pt>
                <c:pt idx="6">
                  <c:v>5670300</c:v>
                </c:pt>
                <c:pt idx="7">
                  <c:v>6128500</c:v>
                </c:pt>
                <c:pt idx="8">
                  <c:v>6370600</c:v>
                </c:pt>
                <c:pt idx="9">
                  <c:v>8071600</c:v>
                </c:pt>
                <c:pt idx="10">
                  <c:v>7031400</c:v>
                </c:pt>
                <c:pt idx="11">
                  <c:v>8354500</c:v>
                </c:pt>
                <c:pt idx="12">
                  <c:v>7392500</c:v>
                </c:pt>
                <c:pt idx="13">
                  <c:v>5475800</c:v>
                </c:pt>
                <c:pt idx="14">
                  <c:v>4895000</c:v>
                </c:pt>
                <c:pt idx="15">
                  <c:v>5266800</c:v>
                </c:pt>
                <c:pt idx="16">
                  <c:v>6637900</c:v>
                </c:pt>
                <c:pt idx="17">
                  <c:v>5051800</c:v>
                </c:pt>
                <c:pt idx="18">
                  <c:v>5631100</c:v>
                </c:pt>
                <c:pt idx="19">
                  <c:v>5779300</c:v>
                </c:pt>
                <c:pt idx="20">
                  <c:v>5665700</c:v>
                </c:pt>
                <c:pt idx="21">
                  <c:v>5824800</c:v>
                </c:pt>
                <c:pt idx="22">
                  <c:v>6127400</c:v>
                </c:pt>
                <c:pt idx="23">
                  <c:v>7518400</c:v>
                </c:pt>
                <c:pt idx="24">
                  <c:v>6363300</c:v>
                </c:pt>
                <c:pt idx="25">
                  <c:v>6230200</c:v>
                </c:pt>
                <c:pt idx="26">
                  <c:v>8898200</c:v>
                </c:pt>
                <c:pt idx="27">
                  <c:v>7082200</c:v>
                </c:pt>
                <c:pt idx="28">
                  <c:v>7081600</c:v>
                </c:pt>
                <c:pt idx="29">
                  <c:v>10807500</c:v>
                </c:pt>
                <c:pt idx="30">
                  <c:v>7523400</c:v>
                </c:pt>
                <c:pt idx="31">
                  <c:v>7624400</c:v>
                </c:pt>
                <c:pt idx="32">
                  <c:v>7812200</c:v>
                </c:pt>
                <c:pt idx="33">
                  <c:v>7562400</c:v>
                </c:pt>
                <c:pt idx="34">
                  <c:v>9712400</c:v>
                </c:pt>
                <c:pt idx="35">
                  <c:v>7899600</c:v>
                </c:pt>
                <c:pt idx="36">
                  <c:v>8495700</c:v>
                </c:pt>
                <c:pt idx="37">
                  <c:v>7930500</c:v>
                </c:pt>
                <c:pt idx="38">
                  <c:v>8666500</c:v>
                </c:pt>
                <c:pt idx="39">
                  <c:v>8264900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248800</c:v>
                </c:pt>
                <c:pt idx="1">
                  <c:v>1691000</c:v>
                </c:pt>
                <c:pt idx="2">
                  <c:v>1096000</c:v>
                </c:pt>
                <c:pt idx="3">
                  <c:v>4433500</c:v>
                </c:pt>
                <c:pt idx="4">
                  <c:v>4895400</c:v>
                </c:pt>
                <c:pt idx="5">
                  <c:v>5330600</c:v>
                </c:pt>
                <c:pt idx="6">
                  <c:v>5782800</c:v>
                </c:pt>
                <c:pt idx="7">
                  <c:v>6126100</c:v>
                </c:pt>
                <c:pt idx="8">
                  <c:v>6311900</c:v>
                </c:pt>
                <c:pt idx="9">
                  <c:v>4222700</c:v>
                </c:pt>
                <c:pt idx="10">
                  <c:v>7022600</c:v>
                </c:pt>
                <c:pt idx="11">
                  <c:v>7789500</c:v>
                </c:pt>
                <c:pt idx="12">
                  <c:v>7473000</c:v>
                </c:pt>
                <c:pt idx="13">
                  <c:v>6601800</c:v>
                </c:pt>
                <c:pt idx="14">
                  <c:v>5832800</c:v>
                </c:pt>
                <c:pt idx="15">
                  <c:v>5609700</c:v>
                </c:pt>
                <c:pt idx="16">
                  <c:v>5940000</c:v>
                </c:pt>
                <c:pt idx="17">
                  <c:v>5761300</c:v>
                </c:pt>
                <c:pt idx="18">
                  <c:v>5877300</c:v>
                </c:pt>
                <c:pt idx="19">
                  <c:v>6297600</c:v>
                </c:pt>
                <c:pt idx="20">
                  <c:v>7186200</c:v>
                </c:pt>
                <c:pt idx="21">
                  <c:v>6747500</c:v>
                </c:pt>
                <c:pt idx="22">
                  <c:v>7715300</c:v>
                </c:pt>
                <c:pt idx="23">
                  <c:v>6509600</c:v>
                </c:pt>
                <c:pt idx="24">
                  <c:v>7609600</c:v>
                </c:pt>
                <c:pt idx="25">
                  <c:v>9544400</c:v>
                </c:pt>
                <c:pt idx="26">
                  <c:v>8038300</c:v>
                </c:pt>
                <c:pt idx="27">
                  <c:v>10399000</c:v>
                </c:pt>
                <c:pt idx="28">
                  <c:v>8298700</c:v>
                </c:pt>
                <c:pt idx="29">
                  <c:v>8371700</c:v>
                </c:pt>
                <c:pt idx="30">
                  <c:v>8048200</c:v>
                </c:pt>
                <c:pt idx="31">
                  <c:v>7930600</c:v>
                </c:pt>
                <c:pt idx="32">
                  <c:v>8939500</c:v>
                </c:pt>
                <c:pt idx="33">
                  <c:v>9011700</c:v>
                </c:pt>
                <c:pt idx="34">
                  <c:v>10224300</c:v>
                </c:pt>
                <c:pt idx="35">
                  <c:v>8682200</c:v>
                </c:pt>
                <c:pt idx="36">
                  <c:v>9003300</c:v>
                </c:pt>
                <c:pt idx="37">
                  <c:v>9892700</c:v>
                </c:pt>
                <c:pt idx="38">
                  <c:v>8206300</c:v>
                </c:pt>
                <c:pt idx="39">
                  <c:v>8013900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237100</c:v>
                </c:pt>
                <c:pt idx="1">
                  <c:v>1694900</c:v>
                </c:pt>
                <c:pt idx="2">
                  <c:v>1098100</c:v>
                </c:pt>
                <c:pt idx="3">
                  <c:v>4453900</c:v>
                </c:pt>
                <c:pt idx="4">
                  <c:v>4814300</c:v>
                </c:pt>
                <c:pt idx="5">
                  <c:v>6207300</c:v>
                </c:pt>
                <c:pt idx="6">
                  <c:v>4674100</c:v>
                </c:pt>
                <c:pt idx="7">
                  <c:v>5920500</c:v>
                </c:pt>
                <c:pt idx="8">
                  <c:v>7652300</c:v>
                </c:pt>
                <c:pt idx="9">
                  <c:v>7092100</c:v>
                </c:pt>
                <c:pt idx="10">
                  <c:v>8063300</c:v>
                </c:pt>
                <c:pt idx="11">
                  <c:v>7910400</c:v>
                </c:pt>
                <c:pt idx="12">
                  <c:v>8489700</c:v>
                </c:pt>
                <c:pt idx="13">
                  <c:v>6357800</c:v>
                </c:pt>
                <c:pt idx="14">
                  <c:v>5859500</c:v>
                </c:pt>
                <c:pt idx="15">
                  <c:v>5579900</c:v>
                </c:pt>
                <c:pt idx="16">
                  <c:v>5893400</c:v>
                </c:pt>
                <c:pt idx="17">
                  <c:v>6304800</c:v>
                </c:pt>
                <c:pt idx="18">
                  <c:v>6680600</c:v>
                </c:pt>
                <c:pt idx="19">
                  <c:v>6306300</c:v>
                </c:pt>
                <c:pt idx="20">
                  <c:v>7170000</c:v>
                </c:pt>
                <c:pt idx="21">
                  <c:v>6967300</c:v>
                </c:pt>
                <c:pt idx="22">
                  <c:v>7299100</c:v>
                </c:pt>
                <c:pt idx="23">
                  <c:v>6863700</c:v>
                </c:pt>
                <c:pt idx="24">
                  <c:v>7647700</c:v>
                </c:pt>
                <c:pt idx="25">
                  <c:v>7569800</c:v>
                </c:pt>
                <c:pt idx="26">
                  <c:v>8028100</c:v>
                </c:pt>
                <c:pt idx="27">
                  <c:v>8945700</c:v>
                </c:pt>
                <c:pt idx="28">
                  <c:v>8407200</c:v>
                </c:pt>
                <c:pt idx="29">
                  <c:v>8441700</c:v>
                </c:pt>
                <c:pt idx="30">
                  <c:v>8060100</c:v>
                </c:pt>
                <c:pt idx="31">
                  <c:v>7857800</c:v>
                </c:pt>
                <c:pt idx="32">
                  <c:v>9001900</c:v>
                </c:pt>
                <c:pt idx="33">
                  <c:v>8854300</c:v>
                </c:pt>
                <c:pt idx="34">
                  <c:v>10648000</c:v>
                </c:pt>
                <c:pt idx="35">
                  <c:v>8709800</c:v>
                </c:pt>
                <c:pt idx="36">
                  <c:v>9002600</c:v>
                </c:pt>
                <c:pt idx="37">
                  <c:v>7559800</c:v>
                </c:pt>
                <c:pt idx="38">
                  <c:v>8192400</c:v>
                </c:pt>
                <c:pt idx="39">
                  <c:v>8024000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374800</c:v>
                </c:pt>
                <c:pt idx="1">
                  <c:v>1700400</c:v>
                </c:pt>
                <c:pt idx="2">
                  <c:v>1079800</c:v>
                </c:pt>
                <c:pt idx="3">
                  <c:v>4458800</c:v>
                </c:pt>
                <c:pt idx="4">
                  <c:v>4962900</c:v>
                </c:pt>
                <c:pt idx="5">
                  <c:v>3583600</c:v>
                </c:pt>
                <c:pt idx="6">
                  <c:v>4197300</c:v>
                </c:pt>
                <c:pt idx="7">
                  <c:v>5336600</c:v>
                </c:pt>
                <c:pt idx="8">
                  <c:v>6371900</c:v>
                </c:pt>
                <c:pt idx="9">
                  <c:v>9265400</c:v>
                </c:pt>
                <c:pt idx="10">
                  <c:v>5318300</c:v>
                </c:pt>
                <c:pt idx="11">
                  <c:v>5073600</c:v>
                </c:pt>
                <c:pt idx="12">
                  <c:v>6045600</c:v>
                </c:pt>
                <c:pt idx="13">
                  <c:v>5598000</c:v>
                </c:pt>
                <c:pt idx="14">
                  <c:v>5403000</c:v>
                </c:pt>
                <c:pt idx="15">
                  <c:v>5393100</c:v>
                </c:pt>
                <c:pt idx="16">
                  <c:v>5425600</c:v>
                </c:pt>
                <c:pt idx="17">
                  <c:v>5530000</c:v>
                </c:pt>
                <c:pt idx="18">
                  <c:v>7002600</c:v>
                </c:pt>
                <c:pt idx="19">
                  <c:v>5695800</c:v>
                </c:pt>
                <c:pt idx="20">
                  <c:v>6953300</c:v>
                </c:pt>
                <c:pt idx="21">
                  <c:v>6978100</c:v>
                </c:pt>
                <c:pt idx="22">
                  <c:v>7875300</c:v>
                </c:pt>
                <c:pt idx="23">
                  <c:v>7603700</c:v>
                </c:pt>
                <c:pt idx="24">
                  <c:v>8152200</c:v>
                </c:pt>
                <c:pt idx="25">
                  <c:v>7501200</c:v>
                </c:pt>
                <c:pt idx="26">
                  <c:v>8266000</c:v>
                </c:pt>
                <c:pt idx="27">
                  <c:v>8220500</c:v>
                </c:pt>
                <c:pt idx="28">
                  <c:v>8745800</c:v>
                </c:pt>
                <c:pt idx="29">
                  <c:v>8470900</c:v>
                </c:pt>
                <c:pt idx="30">
                  <c:v>8590800</c:v>
                </c:pt>
                <c:pt idx="31">
                  <c:v>8504900</c:v>
                </c:pt>
                <c:pt idx="32">
                  <c:v>8404400</c:v>
                </c:pt>
                <c:pt idx="33">
                  <c:v>9569300</c:v>
                </c:pt>
                <c:pt idx="34">
                  <c:v>8917400</c:v>
                </c:pt>
                <c:pt idx="35">
                  <c:v>9973100</c:v>
                </c:pt>
                <c:pt idx="36">
                  <c:v>9320300</c:v>
                </c:pt>
                <c:pt idx="37">
                  <c:v>7692700</c:v>
                </c:pt>
                <c:pt idx="38">
                  <c:v>8163400</c:v>
                </c:pt>
                <c:pt idx="39">
                  <c:v>9490800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344300</c:v>
                </c:pt>
                <c:pt idx="1">
                  <c:v>2243100</c:v>
                </c:pt>
                <c:pt idx="2">
                  <c:v>1337100</c:v>
                </c:pt>
                <c:pt idx="3">
                  <c:v>3186000</c:v>
                </c:pt>
                <c:pt idx="4">
                  <c:v>4646100</c:v>
                </c:pt>
                <c:pt idx="5">
                  <c:v>2882300</c:v>
                </c:pt>
                <c:pt idx="6">
                  <c:v>5051500</c:v>
                </c:pt>
                <c:pt idx="7">
                  <c:v>6959900</c:v>
                </c:pt>
                <c:pt idx="8">
                  <c:v>6451100</c:v>
                </c:pt>
                <c:pt idx="9">
                  <c:v>10174300</c:v>
                </c:pt>
                <c:pt idx="10">
                  <c:v>5256300</c:v>
                </c:pt>
                <c:pt idx="11">
                  <c:v>4978200</c:v>
                </c:pt>
                <c:pt idx="12">
                  <c:v>5582200</c:v>
                </c:pt>
                <c:pt idx="13">
                  <c:v>5666800</c:v>
                </c:pt>
                <c:pt idx="14">
                  <c:v>6432600</c:v>
                </c:pt>
                <c:pt idx="15">
                  <c:v>6766200</c:v>
                </c:pt>
                <c:pt idx="16">
                  <c:v>5536200</c:v>
                </c:pt>
                <c:pt idx="17">
                  <c:v>5499600</c:v>
                </c:pt>
                <c:pt idx="18">
                  <c:v>6119400</c:v>
                </c:pt>
                <c:pt idx="19">
                  <c:v>5374500</c:v>
                </c:pt>
                <c:pt idx="20">
                  <c:v>6554300</c:v>
                </c:pt>
                <c:pt idx="21">
                  <c:v>6353000</c:v>
                </c:pt>
                <c:pt idx="22">
                  <c:v>6825800</c:v>
                </c:pt>
                <c:pt idx="23">
                  <c:v>6987300</c:v>
                </c:pt>
                <c:pt idx="24">
                  <c:v>7555200</c:v>
                </c:pt>
                <c:pt idx="25">
                  <c:v>8098300</c:v>
                </c:pt>
                <c:pt idx="26">
                  <c:v>8183100</c:v>
                </c:pt>
                <c:pt idx="27">
                  <c:v>7630100</c:v>
                </c:pt>
                <c:pt idx="28">
                  <c:v>8804200</c:v>
                </c:pt>
                <c:pt idx="29">
                  <c:v>8525900</c:v>
                </c:pt>
                <c:pt idx="30">
                  <c:v>9058000</c:v>
                </c:pt>
                <c:pt idx="31">
                  <c:v>9134200</c:v>
                </c:pt>
                <c:pt idx="32">
                  <c:v>10489600</c:v>
                </c:pt>
                <c:pt idx="33">
                  <c:v>8413300</c:v>
                </c:pt>
                <c:pt idx="34">
                  <c:v>8787600</c:v>
                </c:pt>
                <c:pt idx="35">
                  <c:v>9551800</c:v>
                </c:pt>
                <c:pt idx="36">
                  <c:v>9215400</c:v>
                </c:pt>
                <c:pt idx="37">
                  <c:v>7290900</c:v>
                </c:pt>
                <c:pt idx="38">
                  <c:v>8214200</c:v>
                </c:pt>
                <c:pt idx="39">
                  <c:v>9182200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300600</c:v>
                </c:pt>
                <c:pt idx="1">
                  <c:v>2358400</c:v>
                </c:pt>
                <c:pt idx="2">
                  <c:v>1176300</c:v>
                </c:pt>
                <c:pt idx="3">
                  <c:v>2435000</c:v>
                </c:pt>
                <c:pt idx="4">
                  <c:v>1143600</c:v>
                </c:pt>
                <c:pt idx="5">
                  <c:v>4316200</c:v>
                </c:pt>
                <c:pt idx="6">
                  <c:v>4191600</c:v>
                </c:pt>
                <c:pt idx="7">
                  <c:v>5595800</c:v>
                </c:pt>
                <c:pt idx="8">
                  <c:v>3533300</c:v>
                </c:pt>
                <c:pt idx="9">
                  <c:v>6614200</c:v>
                </c:pt>
                <c:pt idx="10">
                  <c:v>6047300</c:v>
                </c:pt>
                <c:pt idx="11">
                  <c:v>5549300</c:v>
                </c:pt>
                <c:pt idx="12">
                  <c:v>5618700</c:v>
                </c:pt>
                <c:pt idx="13">
                  <c:v>5290800</c:v>
                </c:pt>
                <c:pt idx="14">
                  <c:v>6887300</c:v>
                </c:pt>
                <c:pt idx="15">
                  <c:v>5188900</c:v>
                </c:pt>
                <c:pt idx="16">
                  <c:v>5175900</c:v>
                </c:pt>
                <c:pt idx="17">
                  <c:v>6547500</c:v>
                </c:pt>
                <c:pt idx="18">
                  <c:v>5920300</c:v>
                </c:pt>
                <c:pt idx="19">
                  <c:v>7519500</c:v>
                </c:pt>
                <c:pt idx="20">
                  <c:v>6368200</c:v>
                </c:pt>
                <c:pt idx="21">
                  <c:v>6332800</c:v>
                </c:pt>
                <c:pt idx="22">
                  <c:v>9293200</c:v>
                </c:pt>
                <c:pt idx="23">
                  <c:v>6091700</c:v>
                </c:pt>
                <c:pt idx="24">
                  <c:v>7312300</c:v>
                </c:pt>
                <c:pt idx="25">
                  <c:v>7699500</c:v>
                </c:pt>
                <c:pt idx="26">
                  <c:v>6693800</c:v>
                </c:pt>
                <c:pt idx="27">
                  <c:v>6646000</c:v>
                </c:pt>
                <c:pt idx="28">
                  <c:v>7474900</c:v>
                </c:pt>
                <c:pt idx="29">
                  <c:v>6667000</c:v>
                </c:pt>
                <c:pt idx="30">
                  <c:v>8190100</c:v>
                </c:pt>
                <c:pt idx="31">
                  <c:v>7855900</c:v>
                </c:pt>
                <c:pt idx="32">
                  <c:v>6537900</c:v>
                </c:pt>
                <c:pt idx="33">
                  <c:v>6645400</c:v>
                </c:pt>
                <c:pt idx="34">
                  <c:v>8954800</c:v>
                </c:pt>
                <c:pt idx="35">
                  <c:v>11706500</c:v>
                </c:pt>
                <c:pt idx="36">
                  <c:v>6803200</c:v>
                </c:pt>
                <c:pt idx="37">
                  <c:v>7165700</c:v>
                </c:pt>
                <c:pt idx="38">
                  <c:v>7194300</c:v>
                </c:pt>
                <c:pt idx="39">
                  <c:v>7934000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186900</c:v>
                </c:pt>
                <c:pt idx="1">
                  <c:v>3679300</c:v>
                </c:pt>
                <c:pt idx="2">
                  <c:v>1625200</c:v>
                </c:pt>
                <c:pt idx="3">
                  <c:v>3207900</c:v>
                </c:pt>
                <c:pt idx="4">
                  <c:v>1944400</c:v>
                </c:pt>
                <c:pt idx="5">
                  <c:v>4170900</c:v>
                </c:pt>
                <c:pt idx="6">
                  <c:v>4936000</c:v>
                </c:pt>
                <c:pt idx="7">
                  <c:v>5471000</c:v>
                </c:pt>
                <c:pt idx="8">
                  <c:v>5782000</c:v>
                </c:pt>
                <c:pt idx="9">
                  <c:v>5430300</c:v>
                </c:pt>
                <c:pt idx="10">
                  <c:v>4867200</c:v>
                </c:pt>
                <c:pt idx="11">
                  <c:v>5256500</c:v>
                </c:pt>
                <c:pt idx="12">
                  <c:v>5675200</c:v>
                </c:pt>
                <c:pt idx="13">
                  <c:v>4681400</c:v>
                </c:pt>
                <c:pt idx="14">
                  <c:v>4595700</c:v>
                </c:pt>
                <c:pt idx="15">
                  <c:v>4767900</c:v>
                </c:pt>
                <c:pt idx="16">
                  <c:v>4541300</c:v>
                </c:pt>
                <c:pt idx="17">
                  <c:v>6237800</c:v>
                </c:pt>
                <c:pt idx="18">
                  <c:v>4783500</c:v>
                </c:pt>
                <c:pt idx="19">
                  <c:v>5423700</c:v>
                </c:pt>
                <c:pt idx="20">
                  <c:v>5130700</c:v>
                </c:pt>
                <c:pt idx="21">
                  <c:v>5662800</c:v>
                </c:pt>
                <c:pt idx="22">
                  <c:v>5605200</c:v>
                </c:pt>
                <c:pt idx="23">
                  <c:v>5423800</c:v>
                </c:pt>
                <c:pt idx="24">
                  <c:v>5408200</c:v>
                </c:pt>
                <c:pt idx="25">
                  <c:v>4652600</c:v>
                </c:pt>
                <c:pt idx="26">
                  <c:v>5476600</c:v>
                </c:pt>
                <c:pt idx="27">
                  <c:v>5000100</c:v>
                </c:pt>
                <c:pt idx="28">
                  <c:v>5258500</c:v>
                </c:pt>
                <c:pt idx="29">
                  <c:v>5962000</c:v>
                </c:pt>
                <c:pt idx="30">
                  <c:v>6183500</c:v>
                </c:pt>
                <c:pt idx="31">
                  <c:v>5965500</c:v>
                </c:pt>
                <c:pt idx="32">
                  <c:v>6048000</c:v>
                </c:pt>
                <c:pt idx="33">
                  <c:v>5948500</c:v>
                </c:pt>
                <c:pt idx="34">
                  <c:v>6154100</c:v>
                </c:pt>
                <c:pt idx="35">
                  <c:v>6103800</c:v>
                </c:pt>
                <c:pt idx="36">
                  <c:v>5709600</c:v>
                </c:pt>
                <c:pt idx="37">
                  <c:v>6487800</c:v>
                </c:pt>
                <c:pt idx="38">
                  <c:v>5736500</c:v>
                </c:pt>
                <c:pt idx="39">
                  <c:v>6191700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185100</c:v>
                </c:pt>
                <c:pt idx="1">
                  <c:v>3624400</c:v>
                </c:pt>
                <c:pt idx="2">
                  <c:v>1831200</c:v>
                </c:pt>
                <c:pt idx="3">
                  <c:v>3026900</c:v>
                </c:pt>
                <c:pt idx="4">
                  <c:v>4550400</c:v>
                </c:pt>
                <c:pt idx="5">
                  <c:v>4904300</c:v>
                </c:pt>
                <c:pt idx="6">
                  <c:v>4872200</c:v>
                </c:pt>
                <c:pt idx="7">
                  <c:v>4890900</c:v>
                </c:pt>
                <c:pt idx="8">
                  <c:v>6090500</c:v>
                </c:pt>
                <c:pt idx="9">
                  <c:v>3894600</c:v>
                </c:pt>
                <c:pt idx="10">
                  <c:v>4138700</c:v>
                </c:pt>
                <c:pt idx="11">
                  <c:v>5429700</c:v>
                </c:pt>
                <c:pt idx="12">
                  <c:v>5725800</c:v>
                </c:pt>
                <c:pt idx="13">
                  <c:v>4688400</c:v>
                </c:pt>
                <c:pt idx="14">
                  <c:v>4627300</c:v>
                </c:pt>
                <c:pt idx="15">
                  <c:v>4824300</c:v>
                </c:pt>
                <c:pt idx="16">
                  <c:v>4628400</c:v>
                </c:pt>
                <c:pt idx="17">
                  <c:v>4632700</c:v>
                </c:pt>
                <c:pt idx="18">
                  <c:v>4715700</c:v>
                </c:pt>
                <c:pt idx="19">
                  <c:v>5230200</c:v>
                </c:pt>
                <c:pt idx="20">
                  <c:v>5183400</c:v>
                </c:pt>
                <c:pt idx="21">
                  <c:v>5643700</c:v>
                </c:pt>
                <c:pt idx="22">
                  <c:v>5763800</c:v>
                </c:pt>
                <c:pt idx="23">
                  <c:v>5430900</c:v>
                </c:pt>
                <c:pt idx="24">
                  <c:v>5430500</c:v>
                </c:pt>
                <c:pt idx="25">
                  <c:v>5512300</c:v>
                </c:pt>
                <c:pt idx="26">
                  <c:v>5650400</c:v>
                </c:pt>
                <c:pt idx="27">
                  <c:v>5949900</c:v>
                </c:pt>
                <c:pt idx="28">
                  <c:v>5958600</c:v>
                </c:pt>
                <c:pt idx="29">
                  <c:v>5729200</c:v>
                </c:pt>
                <c:pt idx="30">
                  <c:v>5025000</c:v>
                </c:pt>
                <c:pt idx="31">
                  <c:v>5227100</c:v>
                </c:pt>
                <c:pt idx="32">
                  <c:v>5155500</c:v>
                </c:pt>
                <c:pt idx="33">
                  <c:v>5707000</c:v>
                </c:pt>
                <c:pt idx="34">
                  <c:v>6348200</c:v>
                </c:pt>
                <c:pt idx="35">
                  <c:v>5910800</c:v>
                </c:pt>
                <c:pt idx="36">
                  <c:v>6014600</c:v>
                </c:pt>
                <c:pt idx="37">
                  <c:v>7775500</c:v>
                </c:pt>
                <c:pt idx="38">
                  <c:v>6378000</c:v>
                </c:pt>
                <c:pt idx="39">
                  <c:v>6430100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196700</c:v>
                </c:pt>
                <c:pt idx="1">
                  <c:v>3731100</c:v>
                </c:pt>
                <c:pt idx="2">
                  <c:v>3222500</c:v>
                </c:pt>
                <c:pt idx="3">
                  <c:v>3895600</c:v>
                </c:pt>
                <c:pt idx="4">
                  <c:v>4474800</c:v>
                </c:pt>
                <c:pt idx="5">
                  <c:v>4964500</c:v>
                </c:pt>
                <c:pt idx="6">
                  <c:v>4752900</c:v>
                </c:pt>
                <c:pt idx="7">
                  <c:v>5356900</c:v>
                </c:pt>
                <c:pt idx="8">
                  <c:v>5606900</c:v>
                </c:pt>
                <c:pt idx="9">
                  <c:v>8281300</c:v>
                </c:pt>
                <c:pt idx="10">
                  <c:v>5616800</c:v>
                </c:pt>
                <c:pt idx="11">
                  <c:v>5005300</c:v>
                </c:pt>
                <c:pt idx="12">
                  <c:v>5683500</c:v>
                </c:pt>
                <c:pt idx="13">
                  <c:v>4815300</c:v>
                </c:pt>
                <c:pt idx="14">
                  <c:v>5004200</c:v>
                </c:pt>
                <c:pt idx="15">
                  <c:v>6836000</c:v>
                </c:pt>
                <c:pt idx="16">
                  <c:v>6636800</c:v>
                </c:pt>
                <c:pt idx="17">
                  <c:v>6687000</c:v>
                </c:pt>
                <c:pt idx="18">
                  <c:v>6651800</c:v>
                </c:pt>
                <c:pt idx="19">
                  <c:v>5299600</c:v>
                </c:pt>
                <c:pt idx="20">
                  <c:v>5289600</c:v>
                </c:pt>
                <c:pt idx="21">
                  <c:v>5619000</c:v>
                </c:pt>
                <c:pt idx="22">
                  <c:v>5518700</c:v>
                </c:pt>
                <c:pt idx="23">
                  <c:v>5206300</c:v>
                </c:pt>
                <c:pt idx="24">
                  <c:v>5781900</c:v>
                </c:pt>
                <c:pt idx="25">
                  <c:v>5558200</c:v>
                </c:pt>
                <c:pt idx="26">
                  <c:v>5671200</c:v>
                </c:pt>
                <c:pt idx="27">
                  <c:v>5985500</c:v>
                </c:pt>
                <c:pt idx="28">
                  <c:v>5919400</c:v>
                </c:pt>
                <c:pt idx="29">
                  <c:v>5978800</c:v>
                </c:pt>
                <c:pt idx="30">
                  <c:v>5904000</c:v>
                </c:pt>
                <c:pt idx="31">
                  <c:v>5799600</c:v>
                </c:pt>
                <c:pt idx="32">
                  <c:v>6048200</c:v>
                </c:pt>
                <c:pt idx="33">
                  <c:v>5854800</c:v>
                </c:pt>
                <c:pt idx="34">
                  <c:v>6147500</c:v>
                </c:pt>
                <c:pt idx="35">
                  <c:v>5914200</c:v>
                </c:pt>
                <c:pt idx="36">
                  <c:v>5960500</c:v>
                </c:pt>
                <c:pt idx="37">
                  <c:v>6468400</c:v>
                </c:pt>
                <c:pt idx="38">
                  <c:v>6271100</c:v>
                </c:pt>
                <c:pt idx="39">
                  <c:v>6791800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184900</c:v>
                </c:pt>
                <c:pt idx="1">
                  <c:v>3789600</c:v>
                </c:pt>
                <c:pt idx="2">
                  <c:v>3683500</c:v>
                </c:pt>
                <c:pt idx="3">
                  <c:v>3889200</c:v>
                </c:pt>
                <c:pt idx="4">
                  <c:v>4335700</c:v>
                </c:pt>
                <c:pt idx="5">
                  <c:v>4500800</c:v>
                </c:pt>
                <c:pt idx="6">
                  <c:v>5014000</c:v>
                </c:pt>
                <c:pt idx="7">
                  <c:v>5817700</c:v>
                </c:pt>
                <c:pt idx="8">
                  <c:v>6322300</c:v>
                </c:pt>
                <c:pt idx="9">
                  <c:v>6370900</c:v>
                </c:pt>
                <c:pt idx="10">
                  <c:v>6662900</c:v>
                </c:pt>
                <c:pt idx="11">
                  <c:v>5861500</c:v>
                </c:pt>
                <c:pt idx="12">
                  <c:v>4908800</c:v>
                </c:pt>
                <c:pt idx="13">
                  <c:v>5168000</c:v>
                </c:pt>
                <c:pt idx="14">
                  <c:v>5893000</c:v>
                </c:pt>
                <c:pt idx="15">
                  <c:v>5046000</c:v>
                </c:pt>
                <c:pt idx="16">
                  <c:v>6418800</c:v>
                </c:pt>
                <c:pt idx="17">
                  <c:v>7439400</c:v>
                </c:pt>
                <c:pt idx="18">
                  <c:v>6686000</c:v>
                </c:pt>
                <c:pt idx="19">
                  <c:v>5306200</c:v>
                </c:pt>
                <c:pt idx="20">
                  <c:v>5363800</c:v>
                </c:pt>
                <c:pt idx="21">
                  <c:v>5771600</c:v>
                </c:pt>
                <c:pt idx="22">
                  <c:v>5396300</c:v>
                </c:pt>
                <c:pt idx="23">
                  <c:v>5736100</c:v>
                </c:pt>
                <c:pt idx="24">
                  <c:v>8166300</c:v>
                </c:pt>
                <c:pt idx="25">
                  <c:v>8607000</c:v>
                </c:pt>
                <c:pt idx="26">
                  <c:v>9323700</c:v>
                </c:pt>
                <c:pt idx="27">
                  <c:v>8663000</c:v>
                </c:pt>
                <c:pt idx="28">
                  <c:v>9634600</c:v>
                </c:pt>
                <c:pt idx="29">
                  <c:v>6258500</c:v>
                </c:pt>
                <c:pt idx="30">
                  <c:v>7245800</c:v>
                </c:pt>
                <c:pt idx="31">
                  <c:v>6310600</c:v>
                </c:pt>
                <c:pt idx="32">
                  <c:v>6249800</c:v>
                </c:pt>
                <c:pt idx="33">
                  <c:v>6461700</c:v>
                </c:pt>
                <c:pt idx="34">
                  <c:v>6458400</c:v>
                </c:pt>
                <c:pt idx="35">
                  <c:v>6359400</c:v>
                </c:pt>
                <c:pt idx="36">
                  <c:v>6105400</c:v>
                </c:pt>
                <c:pt idx="37">
                  <c:v>6430800</c:v>
                </c:pt>
                <c:pt idx="38">
                  <c:v>7617400</c:v>
                </c:pt>
                <c:pt idx="39">
                  <c:v>6638800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201400</c:v>
                </c:pt>
                <c:pt idx="1">
                  <c:v>3699500</c:v>
                </c:pt>
                <c:pt idx="2">
                  <c:v>3560100</c:v>
                </c:pt>
                <c:pt idx="3">
                  <c:v>4297300</c:v>
                </c:pt>
                <c:pt idx="4">
                  <c:v>5076500</c:v>
                </c:pt>
                <c:pt idx="5">
                  <c:v>5313300</c:v>
                </c:pt>
                <c:pt idx="6">
                  <c:v>6077900</c:v>
                </c:pt>
                <c:pt idx="7">
                  <c:v>5928500</c:v>
                </c:pt>
                <c:pt idx="8">
                  <c:v>5846200</c:v>
                </c:pt>
                <c:pt idx="9">
                  <c:v>5844400</c:v>
                </c:pt>
                <c:pt idx="10">
                  <c:v>5504000</c:v>
                </c:pt>
                <c:pt idx="11">
                  <c:v>6224500</c:v>
                </c:pt>
                <c:pt idx="12">
                  <c:v>5552000</c:v>
                </c:pt>
                <c:pt idx="13">
                  <c:v>4873500</c:v>
                </c:pt>
                <c:pt idx="14">
                  <c:v>5159200</c:v>
                </c:pt>
                <c:pt idx="15">
                  <c:v>5056700</c:v>
                </c:pt>
                <c:pt idx="16">
                  <c:v>5300800</c:v>
                </c:pt>
                <c:pt idx="17">
                  <c:v>7559900</c:v>
                </c:pt>
                <c:pt idx="18">
                  <c:v>5087000</c:v>
                </c:pt>
                <c:pt idx="19">
                  <c:v>5751800</c:v>
                </c:pt>
                <c:pt idx="20">
                  <c:v>5529900</c:v>
                </c:pt>
                <c:pt idx="21">
                  <c:v>5591700</c:v>
                </c:pt>
                <c:pt idx="22">
                  <c:v>5729100</c:v>
                </c:pt>
                <c:pt idx="23">
                  <c:v>5629600</c:v>
                </c:pt>
                <c:pt idx="24">
                  <c:v>9082500</c:v>
                </c:pt>
                <c:pt idx="25">
                  <c:v>9127400</c:v>
                </c:pt>
                <c:pt idx="26">
                  <c:v>9247400</c:v>
                </c:pt>
                <c:pt idx="27">
                  <c:v>9962500</c:v>
                </c:pt>
                <c:pt idx="28">
                  <c:v>8047700</c:v>
                </c:pt>
                <c:pt idx="29">
                  <c:v>6329300</c:v>
                </c:pt>
                <c:pt idx="30">
                  <c:v>6384200</c:v>
                </c:pt>
                <c:pt idx="31">
                  <c:v>6583300</c:v>
                </c:pt>
                <c:pt idx="32">
                  <c:v>6544500</c:v>
                </c:pt>
                <c:pt idx="33">
                  <c:v>7001500</c:v>
                </c:pt>
                <c:pt idx="34">
                  <c:v>7210900</c:v>
                </c:pt>
                <c:pt idx="35">
                  <c:v>8431500</c:v>
                </c:pt>
                <c:pt idx="36">
                  <c:v>6759300</c:v>
                </c:pt>
                <c:pt idx="37">
                  <c:v>6928700</c:v>
                </c:pt>
                <c:pt idx="38">
                  <c:v>6817000</c:v>
                </c:pt>
                <c:pt idx="39">
                  <c:v>7086000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259500</c:v>
                </c:pt>
                <c:pt idx="1">
                  <c:v>3759700</c:v>
                </c:pt>
                <c:pt idx="2">
                  <c:v>4468500</c:v>
                </c:pt>
                <c:pt idx="3">
                  <c:v>4794100</c:v>
                </c:pt>
                <c:pt idx="4">
                  <c:v>5437700</c:v>
                </c:pt>
                <c:pt idx="5">
                  <c:v>5549500</c:v>
                </c:pt>
                <c:pt idx="6">
                  <c:v>6047400</c:v>
                </c:pt>
                <c:pt idx="7">
                  <c:v>7421800</c:v>
                </c:pt>
                <c:pt idx="8">
                  <c:v>8472000</c:v>
                </c:pt>
                <c:pt idx="9">
                  <c:v>5499900</c:v>
                </c:pt>
                <c:pt idx="10">
                  <c:v>7407800</c:v>
                </c:pt>
                <c:pt idx="11">
                  <c:v>5776700</c:v>
                </c:pt>
                <c:pt idx="12">
                  <c:v>5780700</c:v>
                </c:pt>
                <c:pt idx="13">
                  <c:v>6202300</c:v>
                </c:pt>
                <c:pt idx="14">
                  <c:v>6285200</c:v>
                </c:pt>
                <c:pt idx="15">
                  <c:v>6754200</c:v>
                </c:pt>
                <c:pt idx="16">
                  <c:v>6619400</c:v>
                </c:pt>
                <c:pt idx="17">
                  <c:v>8571500</c:v>
                </c:pt>
                <c:pt idx="18">
                  <c:v>7648700</c:v>
                </c:pt>
                <c:pt idx="19">
                  <c:v>7057500</c:v>
                </c:pt>
                <c:pt idx="20">
                  <c:v>7189500</c:v>
                </c:pt>
                <c:pt idx="21">
                  <c:v>8308100</c:v>
                </c:pt>
                <c:pt idx="22">
                  <c:v>6965100</c:v>
                </c:pt>
                <c:pt idx="23">
                  <c:v>6898600</c:v>
                </c:pt>
                <c:pt idx="24">
                  <c:v>9455800</c:v>
                </c:pt>
                <c:pt idx="25">
                  <c:v>8349200</c:v>
                </c:pt>
                <c:pt idx="26">
                  <c:v>9344200</c:v>
                </c:pt>
                <c:pt idx="27">
                  <c:v>9686100</c:v>
                </c:pt>
                <c:pt idx="28">
                  <c:v>9309700</c:v>
                </c:pt>
                <c:pt idx="29">
                  <c:v>7082700</c:v>
                </c:pt>
                <c:pt idx="30">
                  <c:v>6970400</c:v>
                </c:pt>
                <c:pt idx="31">
                  <c:v>7114000</c:v>
                </c:pt>
                <c:pt idx="32">
                  <c:v>6989200</c:v>
                </c:pt>
                <c:pt idx="33">
                  <c:v>7133100</c:v>
                </c:pt>
                <c:pt idx="34">
                  <c:v>7508900</c:v>
                </c:pt>
                <c:pt idx="35">
                  <c:v>7413800</c:v>
                </c:pt>
                <c:pt idx="36">
                  <c:v>6907500</c:v>
                </c:pt>
                <c:pt idx="37">
                  <c:v>7726600</c:v>
                </c:pt>
                <c:pt idx="38">
                  <c:v>7610600</c:v>
                </c:pt>
                <c:pt idx="39">
                  <c:v>7471000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188200</c:v>
                </c:pt>
                <c:pt idx="1">
                  <c:v>3629400</c:v>
                </c:pt>
                <c:pt idx="2">
                  <c:v>4622200</c:v>
                </c:pt>
                <c:pt idx="3">
                  <c:v>4822900</c:v>
                </c:pt>
                <c:pt idx="4">
                  <c:v>5505900</c:v>
                </c:pt>
                <c:pt idx="5">
                  <c:v>7569900</c:v>
                </c:pt>
                <c:pt idx="6">
                  <c:v>6387700</c:v>
                </c:pt>
                <c:pt idx="7">
                  <c:v>6919400</c:v>
                </c:pt>
                <c:pt idx="8">
                  <c:v>7724300</c:v>
                </c:pt>
                <c:pt idx="9">
                  <c:v>6300900</c:v>
                </c:pt>
                <c:pt idx="10">
                  <c:v>7809800</c:v>
                </c:pt>
                <c:pt idx="11">
                  <c:v>6688900</c:v>
                </c:pt>
                <c:pt idx="12">
                  <c:v>7181800</c:v>
                </c:pt>
                <c:pt idx="13">
                  <c:v>8584100</c:v>
                </c:pt>
                <c:pt idx="14">
                  <c:v>8183300</c:v>
                </c:pt>
                <c:pt idx="15">
                  <c:v>7537500</c:v>
                </c:pt>
                <c:pt idx="16">
                  <c:v>7527100</c:v>
                </c:pt>
                <c:pt idx="17">
                  <c:v>7435900</c:v>
                </c:pt>
                <c:pt idx="18">
                  <c:v>9452600</c:v>
                </c:pt>
                <c:pt idx="19">
                  <c:v>8691600</c:v>
                </c:pt>
                <c:pt idx="20">
                  <c:v>8346700</c:v>
                </c:pt>
                <c:pt idx="21">
                  <c:v>9520900</c:v>
                </c:pt>
                <c:pt idx="22">
                  <c:v>8283600</c:v>
                </c:pt>
                <c:pt idx="23">
                  <c:v>8517800</c:v>
                </c:pt>
                <c:pt idx="24">
                  <c:v>8546100</c:v>
                </c:pt>
                <c:pt idx="25">
                  <c:v>8501800</c:v>
                </c:pt>
                <c:pt idx="26">
                  <c:v>11317200</c:v>
                </c:pt>
                <c:pt idx="27">
                  <c:v>10052400</c:v>
                </c:pt>
                <c:pt idx="28">
                  <c:v>10270400</c:v>
                </c:pt>
                <c:pt idx="29">
                  <c:v>8698400</c:v>
                </c:pt>
                <c:pt idx="30">
                  <c:v>10234600</c:v>
                </c:pt>
                <c:pt idx="31">
                  <c:v>8832100</c:v>
                </c:pt>
                <c:pt idx="32">
                  <c:v>8655100</c:v>
                </c:pt>
                <c:pt idx="33">
                  <c:v>9235800</c:v>
                </c:pt>
                <c:pt idx="34">
                  <c:v>8651900</c:v>
                </c:pt>
                <c:pt idx="35">
                  <c:v>10245700</c:v>
                </c:pt>
                <c:pt idx="36">
                  <c:v>8855000</c:v>
                </c:pt>
                <c:pt idx="37">
                  <c:v>9700300</c:v>
                </c:pt>
                <c:pt idx="38">
                  <c:v>8869400</c:v>
                </c:pt>
                <c:pt idx="39">
                  <c:v>10297900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185000</c:v>
                </c:pt>
                <c:pt idx="1">
                  <c:v>3860300</c:v>
                </c:pt>
                <c:pt idx="2">
                  <c:v>6017400</c:v>
                </c:pt>
                <c:pt idx="3">
                  <c:v>5468500</c:v>
                </c:pt>
                <c:pt idx="4">
                  <c:v>6759100</c:v>
                </c:pt>
                <c:pt idx="5">
                  <c:v>7613500</c:v>
                </c:pt>
                <c:pt idx="6">
                  <c:v>6110400</c:v>
                </c:pt>
                <c:pt idx="7">
                  <c:v>8181000</c:v>
                </c:pt>
                <c:pt idx="8">
                  <c:v>8626300</c:v>
                </c:pt>
                <c:pt idx="9">
                  <c:v>6531600</c:v>
                </c:pt>
                <c:pt idx="10">
                  <c:v>7441600</c:v>
                </c:pt>
                <c:pt idx="11">
                  <c:v>6691800</c:v>
                </c:pt>
                <c:pt idx="12">
                  <c:v>7291100</c:v>
                </c:pt>
                <c:pt idx="13">
                  <c:v>7135000</c:v>
                </c:pt>
                <c:pt idx="14">
                  <c:v>7863800</c:v>
                </c:pt>
                <c:pt idx="15">
                  <c:v>8382800</c:v>
                </c:pt>
                <c:pt idx="16">
                  <c:v>8146600</c:v>
                </c:pt>
                <c:pt idx="17">
                  <c:v>8487100</c:v>
                </c:pt>
                <c:pt idx="18">
                  <c:v>8954300</c:v>
                </c:pt>
                <c:pt idx="19">
                  <c:v>8335800</c:v>
                </c:pt>
                <c:pt idx="20">
                  <c:v>10880100</c:v>
                </c:pt>
                <c:pt idx="21">
                  <c:v>12596700</c:v>
                </c:pt>
                <c:pt idx="22">
                  <c:v>8840500</c:v>
                </c:pt>
                <c:pt idx="23">
                  <c:v>9561300</c:v>
                </c:pt>
                <c:pt idx="24">
                  <c:v>9166100</c:v>
                </c:pt>
                <c:pt idx="25">
                  <c:v>8962100</c:v>
                </c:pt>
                <c:pt idx="26">
                  <c:v>9557400</c:v>
                </c:pt>
                <c:pt idx="27">
                  <c:v>12606600</c:v>
                </c:pt>
                <c:pt idx="28">
                  <c:v>14434900</c:v>
                </c:pt>
                <c:pt idx="29">
                  <c:v>9357900</c:v>
                </c:pt>
                <c:pt idx="30">
                  <c:v>9631500</c:v>
                </c:pt>
                <c:pt idx="31">
                  <c:v>9686700</c:v>
                </c:pt>
                <c:pt idx="32">
                  <c:v>9692500</c:v>
                </c:pt>
                <c:pt idx="33">
                  <c:v>11443100</c:v>
                </c:pt>
                <c:pt idx="34">
                  <c:v>10846500</c:v>
                </c:pt>
                <c:pt idx="35">
                  <c:v>9875200</c:v>
                </c:pt>
                <c:pt idx="36">
                  <c:v>10234000</c:v>
                </c:pt>
                <c:pt idx="37">
                  <c:v>10101600</c:v>
                </c:pt>
                <c:pt idx="38">
                  <c:v>9617100</c:v>
                </c:pt>
                <c:pt idx="39">
                  <c:v>9920300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186200</c:v>
                </c:pt>
                <c:pt idx="1">
                  <c:v>4264300</c:v>
                </c:pt>
                <c:pt idx="2">
                  <c:v>5258300</c:v>
                </c:pt>
                <c:pt idx="3">
                  <c:v>5774500</c:v>
                </c:pt>
                <c:pt idx="4">
                  <c:v>6555600</c:v>
                </c:pt>
                <c:pt idx="5">
                  <c:v>7197000</c:v>
                </c:pt>
                <c:pt idx="6">
                  <c:v>7335700</c:v>
                </c:pt>
                <c:pt idx="7">
                  <c:v>7464800</c:v>
                </c:pt>
                <c:pt idx="8">
                  <c:v>7683800</c:v>
                </c:pt>
                <c:pt idx="9">
                  <c:v>7304200</c:v>
                </c:pt>
                <c:pt idx="10">
                  <c:v>9054300</c:v>
                </c:pt>
                <c:pt idx="11">
                  <c:v>7109000</c:v>
                </c:pt>
                <c:pt idx="12">
                  <c:v>9736100</c:v>
                </c:pt>
                <c:pt idx="13">
                  <c:v>8179400</c:v>
                </c:pt>
                <c:pt idx="14">
                  <c:v>8449500</c:v>
                </c:pt>
                <c:pt idx="15">
                  <c:v>9283800</c:v>
                </c:pt>
                <c:pt idx="16">
                  <c:v>8976300</c:v>
                </c:pt>
                <c:pt idx="17">
                  <c:v>8891700</c:v>
                </c:pt>
                <c:pt idx="18">
                  <c:v>10080200</c:v>
                </c:pt>
                <c:pt idx="19">
                  <c:v>9174800</c:v>
                </c:pt>
                <c:pt idx="20">
                  <c:v>9376500</c:v>
                </c:pt>
                <c:pt idx="21">
                  <c:v>10216800</c:v>
                </c:pt>
                <c:pt idx="22">
                  <c:v>9314600</c:v>
                </c:pt>
                <c:pt idx="23">
                  <c:v>9926100</c:v>
                </c:pt>
                <c:pt idx="24">
                  <c:v>9715600</c:v>
                </c:pt>
                <c:pt idx="25">
                  <c:v>9924400</c:v>
                </c:pt>
                <c:pt idx="26">
                  <c:v>10835500</c:v>
                </c:pt>
                <c:pt idx="27">
                  <c:v>9983700</c:v>
                </c:pt>
                <c:pt idx="28">
                  <c:v>12711700</c:v>
                </c:pt>
                <c:pt idx="29">
                  <c:v>11061700</c:v>
                </c:pt>
                <c:pt idx="30">
                  <c:v>11048800</c:v>
                </c:pt>
                <c:pt idx="31">
                  <c:v>11507400</c:v>
                </c:pt>
                <c:pt idx="32">
                  <c:v>11161800</c:v>
                </c:pt>
                <c:pt idx="33">
                  <c:v>11389400</c:v>
                </c:pt>
                <c:pt idx="34">
                  <c:v>11510800</c:v>
                </c:pt>
                <c:pt idx="35">
                  <c:v>10694300</c:v>
                </c:pt>
                <c:pt idx="36">
                  <c:v>10276100</c:v>
                </c:pt>
                <c:pt idx="37">
                  <c:v>10897900</c:v>
                </c:pt>
                <c:pt idx="38">
                  <c:v>12505800</c:v>
                </c:pt>
                <c:pt idx="39">
                  <c:v>10043200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189400</c:v>
                </c:pt>
                <c:pt idx="1">
                  <c:v>4380900</c:v>
                </c:pt>
                <c:pt idx="2">
                  <c:v>5643500</c:v>
                </c:pt>
                <c:pt idx="3">
                  <c:v>6684300</c:v>
                </c:pt>
                <c:pt idx="4">
                  <c:v>7919400</c:v>
                </c:pt>
                <c:pt idx="5">
                  <c:v>7116900</c:v>
                </c:pt>
                <c:pt idx="6">
                  <c:v>7827500</c:v>
                </c:pt>
                <c:pt idx="7">
                  <c:v>9794600</c:v>
                </c:pt>
                <c:pt idx="8">
                  <c:v>9306600</c:v>
                </c:pt>
                <c:pt idx="9">
                  <c:v>8210300</c:v>
                </c:pt>
                <c:pt idx="10">
                  <c:v>7721300</c:v>
                </c:pt>
                <c:pt idx="11">
                  <c:v>7843200</c:v>
                </c:pt>
                <c:pt idx="12">
                  <c:v>8314800</c:v>
                </c:pt>
                <c:pt idx="13">
                  <c:v>8414700</c:v>
                </c:pt>
                <c:pt idx="14">
                  <c:v>8884200</c:v>
                </c:pt>
                <c:pt idx="15">
                  <c:v>9234800</c:v>
                </c:pt>
                <c:pt idx="16">
                  <c:v>9258400</c:v>
                </c:pt>
                <c:pt idx="17">
                  <c:v>12554600</c:v>
                </c:pt>
                <c:pt idx="18">
                  <c:v>12224300</c:v>
                </c:pt>
                <c:pt idx="19">
                  <c:v>10770900</c:v>
                </c:pt>
                <c:pt idx="20">
                  <c:v>10199900</c:v>
                </c:pt>
                <c:pt idx="21">
                  <c:v>11561800</c:v>
                </c:pt>
                <c:pt idx="22">
                  <c:v>11682000</c:v>
                </c:pt>
                <c:pt idx="23">
                  <c:v>10816400</c:v>
                </c:pt>
                <c:pt idx="24">
                  <c:v>10821600</c:v>
                </c:pt>
                <c:pt idx="25">
                  <c:v>11917900</c:v>
                </c:pt>
                <c:pt idx="26">
                  <c:v>10471500</c:v>
                </c:pt>
                <c:pt idx="27">
                  <c:v>10606000</c:v>
                </c:pt>
                <c:pt idx="28">
                  <c:v>14749600</c:v>
                </c:pt>
                <c:pt idx="29">
                  <c:v>10837000</c:v>
                </c:pt>
                <c:pt idx="30">
                  <c:v>10870000</c:v>
                </c:pt>
                <c:pt idx="31">
                  <c:v>12410800</c:v>
                </c:pt>
                <c:pt idx="32">
                  <c:v>10972900</c:v>
                </c:pt>
                <c:pt idx="33">
                  <c:v>11574700</c:v>
                </c:pt>
                <c:pt idx="34">
                  <c:v>10869400</c:v>
                </c:pt>
                <c:pt idx="35">
                  <c:v>11384500</c:v>
                </c:pt>
                <c:pt idx="36">
                  <c:v>11320400</c:v>
                </c:pt>
                <c:pt idx="37">
                  <c:v>13105500</c:v>
                </c:pt>
                <c:pt idx="38">
                  <c:v>11341400</c:v>
                </c:pt>
                <c:pt idx="39">
                  <c:v>11967000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186100</c:v>
                </c:pt>
                <c:pt idx="1">
                  <c:v>4429300</c:v>
                </c:pt>
                <c:pt idx="2">
                  <c:v>6572400</c:v>
                </c:pt>
                <c:pt idx="3">
                  <c:v>7340600</c:v>
                </c:pt>
                <c:pt idx="4">
                  <c:v>8144800</c:v>
                </c:pt>
                <c:pt idx="5">
                  <c:v>8633300</c:v>
                </c:pt>
                <c:pt idx="6">
                  <c:v>8181600</c:v>
                </c:pt>
                <c:pt idx="7">
                  <c:v>8983800</c:v>
                </c:pt>
                <c:pt idx="8">
                  <c:v>9560800</c:v>
                </c:pt>
                <c:pt idx="9">
                  <c:v>8327200</c:v>
                </c:pt>
                <c:pt idx="10">
                  <c:v>8649300</c:v>
                </c:pt>
                <c:pt idx="11">
                  <c:v>10427900</c:v>
                </c:pt>
                <c:pt idx="12">
                  <c:v>8970100</c:v>
                </c:pt>
                <c:pt idx="13">
                  <c:v>9239900</c:v>
                </c:pt>
                <c:pt idx="14">
                  <c:v>9258400</c:v>
                </c:pt>
                <c:pt idx="15">
                  <c:v>9968100</c:v>
                </c:pt>
                <c:pt idx="16">
                  <c:v>9951400</c:v>
                </c:pt>
                <c:pt idx="17">
                  <c:v>10615000</c:v>
                </c:pt>
                <c:pt idx="18">
                  <c:v>11587600</c:v>
                </c:pt>
                <c:pt idx="19">
                  <c:v>10788500</c:v>
                </c:pt>
                <c:pt idx="20">
                  <c:v>11309500</c:v>
                </c:pt>
                <c:pt idx="21">
                  <c:v>11771600</c:v>
                </c:pt>
                <c:pt idx="22">
                  <c:v>11199100</c:v>
                </c:pt>
                <c:pt idx="23">
                  <c:v>13104400</c:v>
                </c:pt>
                <c:pt idx="24">
                  <c:v>12131000</c:v>
                </c:pt>
                <c:pt idx="25">
                  <c:v>12492700</c:v>
                </c:pt>
                <c:pt idx="26">
                  <c:v>12214800</c:v>
                </c:pt>
                <c:pt idx="27">
                  <c:v>12802200</c:v>
                </c:pt>
                <c:pt idx="28">
                  <c:v>14751300</c:v>
                </c:pt>
                <c:pt idx="29">
                  <c:v>11388200</c:v>
                </c:pt>
                <c:pt idx="30">
                  <c:v>12054500</c:v>
                </c:pt>
                <c:pt idx="31">
                  <c:v>12113500</c:v>
                </c:pt>
                <c:pt idx="32">
                  <c:v>11643600</c:v>
                </c:pt>
                <c:pt idx="33">
                  <c:v>12151600</c:v>
                </c:pt>
                <c:pt idx="34">
                  <c:v>12286900</c:v>
                </c:pt>
                <c:pt idx="35">
                  <c:v>11963900</c:v>
                </c:pt>
                <c:pt idx="36">
                  <c:v>13532700</c:v>
                </c:pt>
                <c:pt idx="37">
                  <c:v>11972400</c:v>
                </c:pt>
                <c:pt idx="38">
                  <c:v>12462500</c:v>
                </c:pt>
                <c:pt idx="39">
                  <c:v>12225700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87</v>
      </c>
      <c r="D3" s="1">
        <v>1.6907290132600099E-7</v>
      </c>
      <c r="E3">
        <v>0.5</v>
      </c>
      <c r="F3">
        <v>0.55000000000000004</v>
      </c>
      <c r="G3">
        <v>0.98651986519269796</v>
      </c>
      <c r="H3">
        <v>6.7400674036508504E-3</v>
      </c>
      <c r="I3">
        <v>0.49325993259634898</v>
      </c>
      <c r="J3">
        <v>1210200</v>
      </c>
      <c r="R3" t="s">
        <v>16</v>
      </c>
      <c r="S3" cm="1">
        <f t="array" aca="1" ref="S3" ca="1">CELL("contents", INDIRECT("C"&amp;CELL("contents", S$1)))</f>
        <v>87</v>
      </c>
      <c r="T3" cm="1">
        <f t="array" aca="1" ref="T3" ca="1">CELL("contents", INDIRECT("C"&amp;CELL("contents", T$1)))</f>
        <v>1558</v>
      </c>
      <c r="U3" cm="1">
        <f t="array" aca="1" ref="U3" ca="1">CELL("contents", INDIRECT("C"&amp;CELL("contents", U$1)))</f>
        <v>1424</v>
      </c>
      <c r="V3" cm="1">
        <f t="array" aca="1" ref="V3" ca="1">CELL("contents", INDIRECT("C"&amp;CELL("contents", V$1)))</f>
        <v>1541</v>
      </c>
      <c r="W3" cm="1">
        <f t="array" aca="1" ref="W3" ca="1">CELL("contents", INDIRECT("C"&amp;CELL("contents", W$1)))</f>
        <v>1681</v>
      </c>
      <c r="X3" cm="1">
        <f t="array" aca="1" ref="X3" ca="1">CELL("contents", INDIRECT("C"&amp;CELL("contents", X$1)))</f>
        <v>1862</v>
      </c>
      <c r="Y3" cm="1">
        <f t="array" aca="1" ref="Y3" ca="1">CELL("contents", INDIRECT("C"&amp;CELL("contents", Y$1)))</f>
        <v>2050</v>
      </c>
      <c r="Z3" cm="1">
        <f t="array" aca="1" ref="Z3" ca="1">CELL("contents", INDIRECT("C"&amp;CELL("contents", Z$1)))</f>
        <v>2212</v>
      </c>
      <c r="AA3" cm="1">
        <f t="array" aca="1" ref="AA3" ca="1">CELL("contents", INDIRECT("C"&amp;CELL("contents", AA$1)))</f>
        <v>2367</v>
      </c>
      <c r="AB3" cm="1">
        <f t="array" aca="1" ref="AB3" ca="1">CELL("contents", INDIRECT("C"&amp;CELL("contents", AB$1)))</f>
        <v>2521</v>
      </c>
      <c r="AC3" cm="1">
        <f t="array" aca="1" ref="AC3" ca="1">CELL("contents", INDIRECT("C"&amp;CELL("contents", AC$1)))</f>
        <v>2660</v>
      </c>
      <c r="AD3" cm="1">
        <f t="array" aca="1" ref="AD3" ca="1">CELL("contents", INDIRECT("C"&amp;CELL("contents", AD$1)))</f>
        <v>2793</v>
      </c>
      <c r="AE3" cm="1">
        <f t="array" aca="1" ref="AE3" ca="1">CELL("contents", INDIRECT("C"&amp;CELL("contents", AE$1)))</f>
        <v>2912</v>
      </c>
      <c r="AF3" cm="1">
        <f t="array" aca="1" ref="AF3" ca="1">CELL("contents", INDIRECT("C"&amp;CELL("contents", AF$1)))</f>
        <v>3029</v>
      </c>
      <c r="AG3" cm="1">
        <f t="array" aca="1" ref="AG3" ca="1">CELL("contents", INDIRECT("C"&amp;CELL("contents", AG$1)))</f>
        <v>3145</v>
      </c>
      <c r="AH3" cm="1">
        <f t="array" aca="1" ref="AH3" ca="1">CELL("contents", INDIRECT("C"&amp;CELL("contents", AH$1)))</f>
        <v>3254</v>
      </c>
      <c r="AI3" cm="1">
        <f t="array" aca="1" ref="AI3" ca="1">CELL("contents", INDIRECT("C"&amp;CELL("contents", AI$1)))</f>
        <v>3357</v>
      </c>
      <c r="AJ3" cm="1">
        <f t="array" aca="1" ref="AJ3" ca="1">CELL("contents", INDIRECT("C"&amp;CELL("contents", AJ$1)))</f>
        <v>3442</v>
      </c>
      <c r="AK3" cm="1">
        <f t="array" aca="1" ref="AK3" ca="1">CELL("contents", INDIRECT("C"&amp;CELL("contents", AK$1)))</f>
        <v>3535</v>
      </c>
      <c r="AL3" cm="1">
        <f t="array" aca="1" ref="AL3" ca="1">CELL("contents", INDIRECT("C"&amp;CELL("contents", AL$1)))</f>
        <v>3628</v>
      </c>
      <c r="AM3" cm="1">
        <f t="array" aca="1" ref="AM3" ca="1">CELL("contents", INDIRECT("C"&amp;CELL("contents", AM$1)))</f>
        <v>3710</v>
      </c>
      <c r="AN3" cm="1">
        <f t="array" aca="1" ref="AN3" ca="1">CELL("contents", INDIRECT("C"&amp;CELL("contents", AN$1)))</f>
        <v>3789</v>
      </c>
      <c r="AO3" cm="1">
        <f t="array" aca="1" ref="AO3" ca="1">CELL("contents", INDIRECT("C"&amp;CELL("contents", AO$1)))</f>
        <v>3871</v>
      </c>
      <c r="AP3" cm="1">
        <f t="array" aca="1" ref="AP3" ca="1">CELL("contents", INDIRECT("C"&amp;CELL("contents", AP$1)))</f>
        <v>3949</v>
      </c>
      <c r="AQ3" cm="1">
        <f t="array" aca="1" ref="AQ3" ca="1">CELL("contents", INDIRECT("C"&amp;CELL("contents", AQ$1)))</f>
        <v>4018</v>
      </c>
      <c r="AR3" cm="1">
        <f t="array" aca="1" ref="AR3" ca="1">CELL("contents", INDIRECT("C"&amp;CELL("contents", AR$1)))</f>
        <v>4102</v>
      </c>
      <c r="AS3" cm="1">
        <f t="array" aca="1" ref="AS3" ca="1">CELL("contents", INDIRECT("C"&amp;CELL("contents", AS$1)))</f>
        <v>4157</v>
      </c>
      <c r="AT3" cm="1">
        <f t="array" aca="1" ref="AT3" ca="1">CELL("contents", INDIRECT("C"&amp;CELL("contents", AT$1)))</f>
        <v>4226</v>
      </c>
      <c r="AU3" cm="1">
        <f t="array" aca="1" ref="AU3" ca="1">CELL("contents", INDIRECT("C"&amp;CELL("contents", AU$1)))</f>
        <v>4286</v>
      </c>
      <c r="AV3" cm="1">
        <f t="array" aca="1" ref="AV3" ca="1">CELL("contents", INDIRECT("C"&amp;CELL("contents", AV$1)))</f>
        <v>4354</v>
      </c>
      <c r="AW3" cm="1">
        <f t="array" aca="1" ref="AW3" ca="1">CELL("contents", INDIRECT("C"&amp;CELL("contents", AW$1)))</f>
        <v>4413</v>
      </c>
      <c r="AX3" cm="1">
        <f t="array" aca="1" ref="AX3" ca="1">CELL("contents", INDIRECT("C"&amp;CELL("contents", AX$1)))</f>
        <v>4465</v>
      </c>
      <c r="AY3" cm="1">
        <f t="array" aca="1" ref="AY3" ca="1">CELL("contents", INDIRECT("C"&amp;CELL("contents", AY$1)))</f>
        <v>4529</v>
      </c>
      <c r="AZ3" cm="1">
        <f t="array" aca="1" ref="AZ3" ca="1">CELL("contents", INDIRECT("C"&amp;CELL("contents", AZ$1)))</f>
        <v>4592</v>
      </c>
      <c r="BA3" cm="1">
        <f t="array" aca="1" ref="BA3" ca="1">CELL("contents", INDIRECT("C"&amp;CELL("contents", BA$1)))</f>
        <v>4656</v>
      </c>
      <c r="BB3" cm="1">
        <f t="array" aca="1" ref="BB3" ca="1">CELL("contents", INDIRECT("C"&amp;CELL("contents", BB$1)))</f>
        <v>4713</v>
      </c>
      <c r="BC3" cm="1">
        <f t="array" aca="1" ref="BC3" ca="1">CELL("contents", INDIRECT("C"&amp;CELL("contents", BC$1)))</f>
        <v>4768</v>
      </c>
      <c r="BD3" cm="1">
        <f t="array" aca="1" ref="BD3" ca="1">CELL("contents", INDIRECT("C"&amp;CELL("contents", BD$1)))</f>
        <v>4833</v>
      </c>
      <c r="BE3" cm="1">
        <f t="array" aca="1" ref="BE3" ca="1">CELL("contents", INDIRECT("C"&amp;CELL("contents", BE$1)))</f>
        <v>4886</v>
      </c>
      <c r="BF3" cm="1">
        <f t="array" aca="1" ref="BF3" ca="1">CELL("contents", INDIRECT("C"&amp;CELL("contents", BF$1)))</f>
        <v>4931</v>
      </c>
    </row>
    <row r="4" spans="1:58" x14ac:dyDescent="0.25">
      <c r="A4">
        <v>1.024</v>
      </c>
      <c r="B4">
        <v>0.5</v>
      </c>
      <c r="C4">
        <v>3</v>
      </c>
      <c r="D4">
        <v>-1.2022458674074799E-2</v>
      </c>
      <c r="E4">
        <v>0.5</v>
      </c>
      <c r="F4">
        <v>0.55000000000000004</v>
      </c>
      <c r="G4">
        <v>0.87977541325925301</v>
      </c>
      <c r="H4">
        <v>6.0112293370373299E-2</v>
      </c>
      <c r="I4">
        <v>0.43988770662962601</v>
      </c>
      <c r="J4">
        <v>1398900</v>
      </c>
      <c r="K4">
        <v>87</v>
      </c>
      <c r="L4">
        <v>1210200</v>
      </c>
      <c r="M4">
        <v>0.5</v>
      </c>
      <c r="N4">
        <v>0.98651986519269796</v>
      </c>
      <c r="O4">
        <v>6.7400674036508504E-3</v>
      </c>
      <c r="P4">
        <v>0.49325993259634898</v>
      </c>
      <c r="R4" t="s">
        <v>15</v>
      </c>
      <c r="S4" cm="1">
        <f t="array" aca="1" ref="S4" ca="1">CELL("contents", INDIRECT("J"&amp;CELL("contents", S$1)))</f>
        <v>1210200</v>
      </c>
      <c r="T4" cm="1">
        <f t="array" aca="1" ref="T4" ca="1">CELL("contents", INDIRECT("J"&amp;CELL("contents", T$1)))</f>
        <v>20823800</v>
      </c>
      <c r="U4" cm="1">
        <f t="array" aca="1" ref="U4" ca="1">CELL("contents", INDIRECT("J"&amp;CELL("contents", U$1)))</f>
        <v>18601700</v>
      </c>
      <c r="V4" cm="1">
        <f t="array" aca="1" ref="V4" ca="1">CELL("contents", INDIRECT("J"&amp;CELL("contents", V$1)))</f>
        <v>21880000</v>
      </c>
      <c r="W4" cm="1">
        <f t="array" aca="1" ref="W4" ca="1">CELL("contents", INDIRECT("J"&amp;CELL("contents", W$1)))</f>
        <v>24288200</v>
      </c>
      <c r="X4" cm="1">
        <f t="array" aca="1" ref="X4" ca="1">CELL("contents", INDIRECT("J"&amp;CELL("contents", X$1)))</f>
        <v>24735000</v>
      </c>
      <c r="Y4" cm="1">
        <f t="array" aca="1" ref="Y4" ca="1">CELL("contents", INDIRECT("J"&amp;CELL("contents", Y$1)))</f>
        <v>26983800</v>
      </c>
      <c r="Z4" cm="1">
        <f t="array" aca="1" ref="Z4" ca="1">CELL("contents", INDIRECT("J"&amp;CELL("contents", Z$1)))</f>
        <v>30114000</v>
      </c>
      <c r="AA4" cm="1">
        <f t="array" aca="1" ref="AA4" ca="1">CELL("contents", INDIRECT("J"&amp;CELL("contents", AA$1)))</f>
        <v>31454300</v>
      </c>
      <c r="AB4" cm="1">
        <f t="array" aca="1" ref="AB4" ca="1">CELL("contents", INDIRECT("J"&amp;CELL("contents", AB$1)))</f>
        <v>34730100</v>
      </c>
      <c r="AC4" cm="1">
        <f t="array" aca="1" ref="AC4" ca="1">CELL("contents", INDIRECT("J"&amp;CELL("contents", AC$1)))</f>
        <v>39349500</v>
      </c>
      <c r="AD4" cm="1">
        <f t="array" aca="1" ref="AD4" ca="1">CELL("contents", INDIRECT("J"&amp;CELL("contents", AD$1)))</f>
        <v>39741500</v>
      </c>
      <c r="AE4" cm="1">
        <f t="array" aca="1" ref="AE4" ca="1">CELL("contents", INDIRECT("J"&amp;CELL("contents", AE$1)))</f>
        <v>40060000</v>
      </c>
      <c r="AF4" cm="1">
        <f t="array" aca="1" ref="AF4" ca="1">CELL("contents", INDIRECT("J"&amp;CELL("contents", AF$1)))</f>
        <v>39724600</v>
      </c>
      <c r="AG4" cm="1">
        <f t="array" aca="1" ref="AG4" ca="1">CELL("contents", INDIRECT("J"&amp;CELL("contents", AG$1)))</f>
        <v>42146200</v>
      </c>
      <c r="AH4" cm="1">
        <f t="array" aca="1" ref="AH4" ca="1">CELL("contents", INDIRECT("J"&amp;CELL("contents", AH$1)))</f>
        <v>44959900</v>
      </c>
      <c r="AI4" cm="1">
        <f t="array" aca="1" ref="AI4" ca="1">CELL("contents", INDIRECT("J"&amp;CELL("contents", AI$1)))</f>
        <v>44988700</v>
      </c>
      <c r="AJ4" cm="1">
        <f t="array" aca="1" ref="AJ4" ca="1">CELL("contents", INDIRECT("J"&amp;CELL("contents", AJ$1)))</f>
        <v>47860000</v>
      </c>
      <c r="AK4" cm="1">
        <f t="array" aca="1" ref="AK4" ca="1">CELL("contents", INDIRECT("J"&amp;CELL("contents", AK$1)))</f>
        <v>46497100</v>
      </c>
      <c r="AL4" cm="1">
        <f t="array" aca="1" ref="AL4" ca="1">CELL("contents", INDIRECT("J"&amp;CELL("contents", AL$1)))</f>
        <v>49251900</v>
      </c>
      <c r="AM4" cm="1">
        <f t="array" aca="1" ref="AM4" ca="1">CELL("contents", INDIRECT("J"&amp;CELL("contents", AM$1)))</f>
        <v>49861900</v>
      </c>
      <c r="AN4" cm="1">
        <f t="array" aca="1" ref="AN4" ca="1">CELL("contents", INDIRECT("J"&amp;CELL("contents", AN$1)))</f>
        <v>52746000</v>
      </c>
      <c r="AO4" cm="1">
        <f t="array" aca="1" ref="AO4" ca="1">CELL("contents", INDIRECT("J"&amp;CELL("contents", AO$1)))</f>
        <v>52145700</v>
      </c>
      <c r="AP4" cm="1">
        <f t="array" aca="1" ref="AP4" ca="1">CELL("contents", INDIRECT("J"&amp;CELL("contents", AP$1)))</f>
        <v>54202200</v>
      </c>
      <c r="AQ4" cm="1">
        <f t="array" aca="1" ref="AQ4" ca="1">CELL("contents", INDIRECT("J"&amp;CELL("contents", AQ$1)))</f>
        <v>54089300</v>
      </c>
      <c r="AR4" cm="1">
        <f t="array" aca="1" ref="AR4" ca="1">CELL("contents", INDIRECT("J"&amp;CELL("contents", AR$1)))</f>
        <v>57360300</v>
      </c>
      <c r="AS4" cm="1">
        <f t="array" aca="1" ref="AS4" ca="1">CELL("contents", INDIRECT("J"&amp;CELL("contents", AS$1)))</f>
        <v>57798000</v>
      </c>
      <c r="AT4" cm="1">
        <f t="array" aca="1" ref="AT4" ca="1">CELL("contents", INDIRECT("J"&amp;CELL("contents", AT$1)))</f>
        <v>58404000</v>
      </c>
      <c r="AU4" cm="1">
        <f t="array" aca="1" ref="AU4" ca="1">CELL("contents", INDIRECT("J"&amp;CELL("contents", AU$1)))</f>
        <v>57638000</v>
      </c>
      <c r="AV4" cm="1">
        <f t="array" aca="1" ref="AV4" ca="1">CELL("contents", INDIRECT("J"&amp;CELL("contents", AV$1)))</f>
        <v>66413500</v>
      </c>
      <c r="AW4" cm="1">
        <f t="array" aca="1" ref="AW4" ca="1">CELL("contents", INDIRECT("J"&amp;CELL("contents", AW$1)))</f>
        <v>59145000</v>
      </c>
      <c r="AX4" cm="1">
        <f t="array" aca="1" ref="AX4" ca="1">CELL("contents", INDIRECT("J"&amp;CELL("contents", AX$1)))</f>
        <v>62137800</v>
      </c>
      <c r="AY4" cm="1">
        <f t="array" aca="1" ref="AY4" ca="1">CELL("contents", INDIRECT("J"&amp;CELL("contents", AY$1)))</f>
        <v>60900100</v>
      </c>
      <c r="AZ4" cm="1">
        <f t="array" aca="1" ref="AZ4" ca="1">CELL("contents", INDIRECT("J"&amp;CELL("contents", AZ$1)))</f>
        <v>62810200</v>
      </c>
      <c r="BA4" cm="1">
        <f t="array" aca="1" ref="BA4" ca="1">CELL("contents", INDIRECT("J"&amp;CELL("contents", BA$1)))</f>
        <v>62733900</v>
      </c>
      <c r="BB4" cm="1">
        <f t="array" aca="1" ref="BB4" ca="1">CELL("contents", INDIRECT("J"&amp;CELL("contents", BB$1)))</f>
        <v>64882100</v>
      </c>
      <c r="BC4" cm="1">
        <f t="array" aca="1" ref="BC4" ca="1">CELL("contents", INDIRECT("J"&amp;CELL("contents", BC$1)))</f>
        <v>65251600</v>
      </c>
      <c r="BD4" cm="1">
        <f t="array" aca="1" ref="BD4" ca="1">CELL("contents", INDIRECT("J"&amp;CELL("contents", BD$1)))</f>
        <v>65839200</v>
      </c>
      <c r="BE4" cm="1">
        <f t="array" aca="1" ref="BE4" ca="1">CELL("contents", INDIRECT("J"&amp;CELL("contents", BE$1)))</f>
        <v>68841200</v>
      </c>
      <c r="BF4" cm="1">
        <f t="array" aca="1" ref="BF4" ca="1">CELL("contents", INDIRECT("J"&amp;CELL("contents", BF$1)))</f>
        <v>69022500</v>
      </c>
    </row>
    <row r="5" spans="1:58" x14ac:dyDescent="0.25">
      <c r="A5">
        <v>0.51200000000000001</v>
      </c>
      <c r="B5">
        <v>0.5</v>
      </c>
      <c r="C5">
        <v>3</v>
      </c>
      <c r="D5">
        <v>-1.2022458674074799E-2</v>
      </c>
      <c r="E5">
        <v>0.5</v>
      </c>
      <c r="F5">
        <v>0.55000000000000004</v>
      </c>
      <c r="G5">
        <v>0.87977541325925301</v>
      </c>
      <c r="H5">
        <v>6.0112293370373299E-2</v>
      </c>
      <c r="I5">
        <v>0.43988770662962601</v>
      </c>
      <c r="J5">
        <v>248800</v>
      </c>
      <c r="K5">
        <v>87</v>
      </c>
      <c r="L5">
        <v>1210200</v>
      </c>
      <c r="M5">
        <v>0.5</v>
      </c>
      <c r="N5">
        <v>0.98651986519269796</v>
      </c>
      <c r="O5">
        <v>6.7400674036508504E-3</v>
      </c>
      <c r="P5">
        <v>0.49325993259634898</v>
      </c>
      <c r="R5" t="s">
        <v>18</v>
      </c>
      <c r="S5" cm="1">
        <f t="array" aca="1" ref="S5" ca="1">CELL("contents", INDIRECT("C"&amp;CELL("contents", S$1)+1))</f>
        <v>3</v>
      </c>
      <c r="T5" cm="1">
        <f t="array" aca="1" ref="T5" ca="1">CELL("contents", INDIRECT("C"&amp;CELL("contents", T$1)+1))</f>
        <v>41</v>
      </c>
      <c r="U5" cm="1">
        <f t="array" aca="1" ref="U5" ca="1">CELL("contents", INDIRECT("C"&amp;CELL("contents", U$1)+1))</f>
        <v>23</v>
      </c>
      <c r="V5" cm="1">
        <f t="array" aca="1" ref="V5" ca="1">CELL("contents", INDIRECT("C"&amp;CELL("contents", V$1)+1))</f>
        <v>111</v>
      </c>
      <c r="W5" cm="1">
        <f t="array" aca="1" ref="W5" ca="1">CELL("contents", INDIRECT("C"&amp;CELL("contents", W$1)+1))</f>
        <v>117</v>
      </c>
      <c r="X5" cm="1">
        <f t="array" aca="1" ref="X5" ca="1">CELL("contents", INDIRECT("C"&amp;CELL("contents", X$1)+1))</f>
        <v>117</v>
      </c>
      <c r="Y5" cm="1">
        <f t="array" aca="1" ref="Y5" ca="1">CELL("contents", INDIRECT("C"&amp;CELL("contents", Y$1)+1))</f>
        <v>138</v>
      </c>
      <c r="Z5" cm="1">
        <f t="array" aca="1" ref="Z5" ca="1">CELL("contents", INDIRECT("C"&amp;CELL("contents", Z$1)+1))</f>
        <v>149</v>
      </c>
      <c r="AA5" cm="1">
        <f t="array" aca="1" ref="AA5" ca="1">CELL("contents", INDIRECT("C"&amp;CELL("contents", AA$1)+1))</f>
        <v>153</v>
      </c>
      <c r="AB5" cm="1">
        <f t="array" aca="1" ref="AB5" ca="1">CELL("contents", INDIRECT("C"&amp;CELL("contents", AB$1)+1))</f>
        <v>154</v>
      </c>
      <c r="AC5" cm="1">
        <f t="array" aca="1" ref="AC5" ca="1">CELL("contents", INDIRECT("C"&amp;CELL("contents", AC$1)+1))</f>
        <v>172</v>
      </c>
      <c r="AD5" cm="1">
        <f t="array" aca="1" ref="AD5" ca="1">CELL("contents", INDIRECT("C"&amp;CELL("contents", AD$1)+1))</f>
        <v>170</v>
      </c>
      <c r="AE5" cm="1">
        <f t="array" aca="1" ref="AE5" ca="1">CELL("contents", INDIRECT("C"&amp;CELL("contents", AE$1)+1))</f>
        <v>143</v>
      </c>
      <c r="AF5" cm="1">
        <f t="array" aca="1" ref="AF5" ca="1">CELL("contents", INDIRECT("C"&amp;CELL("contents", AF$1)+1))</f>
        <v>125</v>
      </c>
      <c r="AG5" cm="1">
        <f t="array" aca="1" ref="AG5" ca="1">CELL("contents", INDIRECT("C"&amp;CELL("contents", AG$1)+1))</f>
        <v>112</v>
      </c>
      <c r="AH5" cm="1">
        <f t="array" aca="1" ref="AH5" ca="1">CELL("contents", INDIRECT("C"&amp;CELL("contents", AH$1)+1))</f>
        <v>123</v>
      </c>
      <c r="AI5" cm="1">
        <f t="array" aca="1" ref="AI5" ca="1">CELL("contents", INDIRECT("C"&amp;CELL("contents", AI$1)+1))</f>
        <v>118</v>
      </c>
      <c r="AJ5" cm="1">
        <f t="array" aca="1" ref="AJ5" ca="1">CELL("contents", INDIRECT("C"&amp;CELL("contents", AJ$1)+1))</f>
        <v>113</v>
      </c>
      <c r="AK5" cm="1">
        <f t="array" aca="1" ref="AK5" ca="1">CELL("contents", INDIRECT("C"&amp;CELL("contents", AK$1)+1))</f>
        <v>126</v>
      </c>
      <c r="AL5" cm="1">
        <f t="array" aca="1" ref="AL5" ca="1">CELL("contents", INDIRECT("C"&amp;CELL("contents", AL$1)+1))</f>
        <v>126</v>
      </c>
      <c r="AM5" cm="1">
        <f t="array" aca="1" ref="AM5" ca="1">CELL("contents", INDIRECT("C"&amp;CELL("contents", AM$1)+1))</f>
        <v>127</v>
      </c>
      <c r="AN5" cm="1">
        <f t="array" aca="1" ref="AN5" ca="1">CELL("contents", INDIRECT("C"&amp;CELL("contents", AN$1)+1))</f>
        <v>130</v>
      </c>
      <c r="AO5" cm="1">
        <f t="array" aca="1" ref="AO5" ca="1">CELL("contents", INDIRECT("C"&amp;CELL("contents", AO$1)+1))</f>
        <v>135</v>
      </c>
      <c r="AP5" cm="1">
        <f t="array" aca="1" ref="AP5" ca="1">CELL("contents", INDIRECT("C"&amp;CELL("contents", AP$1)+1))</f>
        <v>140</v>
      </c>
      <c r="AQ5" cm="1">
        <f t="array" aca="1" ref="AQ5" ca="1">CELL("contents", INDIRECT("C"&amp;CELL("contents", AQ$1)+1))</f>
        <v>141</v>
      </c>
      <c r="AR5" cm="1">
        <f t="array" aca="1" ref="AR5" ca="1">CELL("contents", INDIRECT("C"&amp;CELL("contents", AR$1)+1))</f>
        <v>141</v>
      </c>
      <c r="AS5" cm="1">
        <f t="array" aca="1" ref="AS5" ca="1">CELL("contents", INDIRECT("C"&amp;CELL("contents", AS$1)+1))</f>
        <v>142</v>
      </c>
      <c r="AT5" cm="1">
        <f t="array" aca="1" ref="AT5" ca="1">CELL("contents", INDIRECT("C"&amp;CELL("contents", AT$1)+1))</f>
        <v>145</v>
      </c>
      <c r="AU5" cm="1">
        <f t="array" aca="1" ref="AU5" ca="1">CELL("contents", INDIRECT("C"&amp;CELL("contents", AU$1)+1))</f>
        <v>158</v>
      </c>
      <c r="AV5" cm="1">
        <f t="array" aca="1" ref="AV5" ca="1">CELL("contents", INDIRECT("C"&amp;CELL("contents", AV$1)+1))</f>
        <v>160</v>
      </c>
      <c r="AW5" cm="1">
        <f t="array" aca="1" ref="AW5" ca="1">CELL("contents", INDIRECT("C"&amp;CELL("contents", AW$1)+1))</f>
        <v>169</v>
      </c>
      <c r="AX5" cm="1">
        <f t="array" aca="1" ref="AX5" ca="1">CELL("contents", INDIRECT("C"&amp;CELL("contents", AX$1)+1))</f>
        <v>174</v>
      </c>
      <c r="AY5" cm="1">
        <f t="array" aca="1" ref="AY5" ca="1">CELL("contents", INDIRECT("C"&amp;CELL("contents", AY$1)+1))</f>
        <v>180</v>
      </c>
      <c r="AZ5" cm="1">
        <f t="array" aca="1" ref="AZ5" ca="1">CELL("contents", INDIRECT("C"&amp;CELL("contents", AZ$1)+1))</f>
        <v>172</v>
      </c>
      <c r="BA5" cm="1">
        <f t="array" aca="1" ref="BA5" ca="1">CELL("contents", INDIRECT("C"&amp;CELL("contents", BA$1)+1))</f>
        <v>169</v>
      </c>
      <c r="BB5" cm="1">
        <f t="array" aca="1" ref="BB5" ca="1">CELL("contents", INDIRECT("C"&amp;CELL("contents", BB$1)+1))</f>
        <v>170</v>
      </c>
      <c r="BC5" cm="1">
        <f t="array" aca="1" ref="BC5" ca="1">CELL("contents", INDIRECT("C"&amp;CELL("contents", BC$1)+1))</f>
        <v>191</v>
      </c>
      <c r="BD5" cm="1">
        <f t="array" aca="1" ref="BD5" ca="1">CELL("contents", INDIRECT("C"&amp;CELL("contents", BD$1)+1))</f>
        <v>179</v>
      </c>
      <c r="BE5" cm="1">
        <f t="array" aca="1" ref="BE5" ca="1">CELL("contents", INDIRECT("C"&amp;CELL("contents", BE$1)+1))</f>
        <v>193</v>
      </c>
      <c r="BF5" cm="1">
        <f t="array" aca="1" ref="BF5" ca="1">CELL("contents", INDIRECT("C"&amp;CELL("contents", BF$1)+1))</f>
        <v>170</v>
      </c>
    </row>
    <row r="6" spans="1:58" x14ac:dyDescent="0.25">
      <c r="A6">
        <v>0.25600000000000001</v>
      </c>
      <c r="B6">
        <v>0.5</v>
      </c>
      <c r="C6">
        <v>3</v>
      </c>
      <c r="D6">
        <v>-1.2022458674074799E-2</v>
      </c>
      <c r="E6">
        <v>0.5</v>
      </c>
      <c r="F6">
        <v>0.55000000000000004</v>
      </c>
      <c r="G6">
        <v>0.87977541325925301</v>
      </c>
      <c r="H6">
        <v>6.0112293370373299E-2</v>
      </c>
      <c r="I6">
        <v>0.43988770662962601</v>
      </c>
      <c r="J6">
        <v>237100</v>
      </c>
      <c r="K6">
        <v>87</v>
      </c>
      <c r="L6">
        <v>1210200</v>
      </c>
      <c r="M6">
        <v>0.5</v>
      </c>
      <c r="N6">
        <v>0.98651986519269796</v>
      </c>
      <c r="O6">
        <v>6.7400674036508504E-3</v>
      </c>
      <c r="P6">
        <v>0.49325993259634898</v>
      </c>
      <c r="R6" t="s">
        <v>19</v>
      </c>
      <c r="S6" cm="1">
        <f t="array" aca="1" ref="S6" ca="1">CELL("contents", INDIRECT("C"&amp;CELL("contents", S$1)+2))</f>
        <v>3</v>
      </c>
      <c r="T6" cm="1">
        <f t="array" aca="1" ref="T6" ca="1">CELL("contents", INDIRECT("C"&amp;CELL("contents", T$1)+2))</f>
        <v>41</v>
      </c>
      <c r="U6" cm="1">
        <f t="array" aca="1" ref="U6" ca="1">CELL("contents", INDIRECT("C"&amp;CELL("contents", U$1)+2))</f>
        <v>23</v>
      </c>
      <c r="V6" cm="1">
        <f t="array" aca="1" ref="V6" ca="1">CELL("contents", INDIRECT("C"&amp;CELL("contents", V$1)+2))</f>
        <v>111</v>
      </c>
      <c r="W6" cm="1">
        <f t="array" aca="1" ref="W6" ca="1">CELL("contents", INDIRECT("C"&amp;CELL("contents", W$1)+2))</f>
        <v>117</v>
      </c>
      <c r="X6" cm="1">
        <f t="array" aca="1" ref="X6" ca="1">CELL("contents", INDIRECT("C"&amp;CELL("contents", X$1)+2))</f>
        <v>117</v>
      </c>
      <c r="Y6" cm="1">
        <f t="array" aca="1" ref="Y6" ca="1">CELL("contents", INDIRECT("C"&amp;CELL("contents", Y$1)+2))</f>
        <v>138</v>
      </c>
      <c r="Z6" cm="1">
        <f t="array" aca="1" ref="Z6" ca="1">CELL("contents", INDIRECT("C"&amp;CELL("contents", Z$1)+2))</f>
        <v>149</v>
      </c>
      <c r="AA6" cm="1">
        <f t="array" aca="1" ref="AA6" ca="1">CELL("contents", INDIRECT("C"&amp;CELL("contents", AA$1)+2))</f>
        <v>153</v>
      </c>
      <c r="AB6" cm="1">
        <f t="array" aca="1" ref="AB6" ca="1">CELL("contents", INDIRECT("C"&amp;CELL("contents", AB$1)+2))</f>
        <v>86</v>
      </c>
      <c r="AC6" cm="1">
        <f t="array" aca="1" ref="AC6" ca="1">CELL("contents", INDIRECT("C"&amp;CELL("contents", AC$1)+2))</f>
        <v>163</v>
      </c>
      <c r="AD6" cm="1">
        <f t="array" aca="1" ref="AD6" ca="1">CELL("contents", INDIRECT("C"&amp;CELL("contents", AD$1)+2))</f>
        <v>196</v>
      </c>
      <c r="AE6" cm="1">
        <f t="array" aca="1" ref="AE6" ca="1">CELL("contents", INDIRECT("C"&amp;CELL("contents", AE$1)+2))</f>
        <v>152</v>
      </c>
      <c r="AF6" cm="1">
        <f t="array" aca="1" ref="AF6" ca="1">CELL("contents", INDIRECT("C"&amp;CELL("contents", AF$1)+2))</f>
        <v>146</v>
      </c>
      <c r="AG6" cm="1">
        <f t="array" aca="1" ref="AG6" ca="1">CELL("contents", INDIRECT("C"&amp;CELL("contents", AG$1)+2))</f>
        <v>135</v>
      </c>
      <c r="AH6" cm="1">
        <f t="array" aca="1" ref="AH6" ca="1">CELL("contents", INDIRECT("C"&amp;CELL("contents", AH$1)+2))</f>
        <v>127</v>
      </c>
      <c r="AI6" cm="1">
        <f t="array" aca="1" ref="AI6" ca="1">CELL("contents", INDIRECT("C"&amp;CELL("contents", AI$1)+2))</f>
        <v>134</v>
      </c>
      <c r="AJ6" cm="1">
        <f t="array" aca="1" ref="AJ6" ca="1">CELL("contents", INDIRECT("C"&amp;CELL("contents", AJ$1)+2))</f>
        <v>131</v>
      </c>
      <c r="AK6" cm="1">
        <f t="array" aca="1" ref="AK6" ca="1">CELL("contents", INDIRECT("C"&amp;CELL("contents", AK$1)+2))</f>
        <v>132</v>
      </c>
      <c r="AL6" cm="1">
        <f t="array" aca="1" ref="AL6" ca="1">CELL("contents", INDIRECT("C"&amp;CELL("contents", AL$1)+2))</f>
        <v>139</v>
      </c>
      <c r="AM6" cm="1">
        <f t="array" aca="1" ref="AM6" ca="1">CELL("contents", INDIRECT("C"&amp;CELL("contents", AM$1)+2))</f>
        <v>168</v>
      </c>
      <c r="AN6" cm="1">
        <f t="array" aca="1" ref="AN6" ca="1">CELL("contents", INDIRECT("C"&amp;CELL("contents", AN$1)+2))</f>
        <v>153</v>
      </c>
      <c r="AO6" cm="1">
        <f t="array" aca="1" ref="AO6" ca="1">CELL("contents", INDIRECT("C"&amp;CELL("contents", AO$1)+2))</f>
        <v>155</v>
      </c>
      <c r="AP6" cm="1">
        <f t="array" aca="1" ref="AP6" ca="1">CELL("contents", INDIRECT("C"&amp;CELL("contents", AP$1)+2))</f>
        <v>147</v>
      </c>
      <c r="AQ6" cm="1">
        <f t="array" aca="1" ref="AQ6" ca="1">CELL("contents", INDIRECT("C"&amp;CELL("contents", AQ$1)+2))</f>
        <v>172</v>
      </c>
      <c r="AR6" cm="1">
        <f t="array" aca="1" ref="AR6" ca="1">CELL("contents", INDIRECT("C"&amp;CELL("contents", AR$1)+2))</f>
        <v>167</v>
      </c>
      <c r="AS6" cm="1">
        <f t="array" aca="1" ref="AS6" ca="1">CELL("contents", INDIRECT("C"&amp;CELL("contents", AS$1)+2))</f>
        <v>185</v>
      </c>
      <c r="AT6" cm="1">
        <f t="array" aca="1" ref="AT6" ca="1">CELL("contents", INDIRECT("C"&amp;CELL("contents", AT$1)+2))</f>
        <v>176</v>
      </c>
      <c r="AU6" cm="1">
        <f t="array" aca="1" ref="AU6" ca="1">CELL("contents", INDIRECT("C"&amp;CELL("contents", AU$1)+2))</f>
        <v>190</v>
      </c>
      <c r="AV6" cm="1">
        <f t="array" aca="1" ref="AV6" ca="1">CELL("contents", INDIRECT("C"&amp;CELL("contents", AV$1)+2))</f>
        <v>192</v>
      </c>
      <c r="AW6" cm="1">
        <f t="array" aca="1" ref="AW6" ca="1">CELL("contents", INDIRECT("C"&amp;CELL("contents", AW$1)+2))</f>
        <v>182</v>
      </c>
      <c r="AX6" cm="1">
        <f t="array" aca="1" ref="AX6" ca="1">CELL("contents", INDIRECT("C"&amp;CELL("contents", AX$1)+2))</f>
        <v>177</v>
      </c>
      <c r="AY6" cm="1">
        <f t="array" aca="1" ref="AY6" ca="1">CELL("contents", INDIRECT("C"&amp;CELL("contents", AY$1)+2))</f>
        <v>204</v>
      </c>
      <c r="AZ6" cm="1">
        <f t="array" aca="1" ref="AZ6" ca="1">CELL("contents", INDIRECT("C"&amp;CELL("contents", AZ$1)+2))</f>
        <v>204</v>
      </c>
      <c r="BA6" cm="1">
        <f t="array" aca="1" ref="BA6" ca="1">CELL("contents", INDIRECT("C"&amp;CELL("contents", BA$1)+2))</f>
        <v>211</v>
      </c>
      <c r="BB6" cm="1">
        <f t="array" aca="1" ref="BB6" ca="1">CELL("contents", INDIRECT("C"&amp;CELL("contents", BB$1)+2))</f>
        <v>192</v>
      </c>
      <c r="BC6" cm="1">
        <f t="array" aca="1" ref="BC6" ca="1">CELL("contents", INDIRECT("C"&amp;CELL("contents", BC$1)+2))</f>
        <v>198</v>
      </c>
      <c r="BD6" cm="1">
        <f t="array" aca="1" ref="BD6" ca="1">CELL("contents", INDIRECT("C"&amp;CELL("contents", BD$1)+2))</f>
        <v>161</v>
      </c>
      <c r="BE6" cm="1">
        <f t="array" aca="1" ref="BE6" ca="1">CELL("contents", INDIRECT("C"&amp;CELL("contents", BE$1)+2))</f>
        <v>181</v>
      </c>
      <c r="BF6" cm="1">
        <f t="array" aca="1" ref="BF6" ca="1">CELL("contents", INDIRECT("C"&amp;CELL("contents", BF$1)+2))</f>
        <v>174</v>
      </c>
    </row>
    <row r="7" spans="1:58" x14ac:dyDescent="0.25">
      <c r="A7">
        <v>0.128</v>
      </c>
      <c r="B7">
        <v>0.5</v>
      </c>
      <c r="C7">
        <v>3</v>
      </c>
      <c r="D7">
        <v>-1.2022458674074799E-2</v>
      </c>
      <c r="E7">
        <v>0.5</v>
      </c>
      <c r="F7">
        <v>0.55000000000000004</v>
      </c>
      <c r="G7">
        <v>0.87977541325925301</v>
      </c>
      <c r="H7">
        <v>6.0112293370373299E-2</v>
      </c>
      <c r="I7">
        <v>0.43988770662962601</v>
      </c>
      <c r="J7">
        <v>374800</v>
      </c>
      <c r="K7">
        <v>87</v>
      </c>
      <c r="L7">
        <v>1210200</v>
      </c>
      <c r="M7">
        <v>0.5</v>
      </c>
      <c r="N7">
        <v>0.98651986519269796</v>
      </c>
      <c r="O7">
        <v>6.7400674036508504E-3</v>
      </c>
      <c r="P7">
        <v>0.49325993259634898</v>
      </c>
      <c r="R7" t="s">
        <v>20</v>
      </c>
      <c r="S7" cm="1">
        <f t="array" aca="1" ref="S7" ca="1">CELL("contents", INDIRECT("C"&amp;CELL("contents", S$1)+3))</f>
        <v>3</v>
      </c>
      <c r="T7" cm="1">
        <f t="array" aca="1" ref="T7" ca="1">CELL("contents", INDIRECT("C"&amp;CELL("contents", T$1)+3))</f>
        <v>41</v>
      </c>
      <c r="U7" cm="1">
        <f t="array" aca="1" ref="U7" ca="1">CELL("contents", INDIRECT("C"&amp;CELL("contents", U$1)+3))</f>
        <v>23</v>
      </c>
      <c r="V7" cm="1">
        <f t="array" aca="1" ref="V7" ca="1">CELL("contents", INDIRECT("C"&amp;CELL("contents", V$1)+3))</f>
        <v>111</v>
      </c>
      <c r="W7" cm="1">
        <f t="array" aca="1" ref="W7" ca="1">CELL("contents", INDIRECT("C"&amp;CELL("contents", W$1)+3))</f>
        <v>117</v>
      </c>
      <c r="X7" cm="1">
        <f t="array" aca="1" ref="X7" ca="1">CELL("contents", INDIRECT("C"&amp;CELL("contents", X$1)+3))</f>
        <v>100</v>
      </c>
      <c r="Y7" cm="1">
        <f t="array" aca="1" ref="Y7" ca="1">CELL("contents", INDIRECT("C"&amp;CELL("contents", Y$1)+3))</f>
        <v>113</v>
      </c>
      <c r="Z7" cm="1">
        <f t="array" aca="1" ref="Z7" ca="1">CELL("contents", INDIRECT("C"&amp;CELL("contents", Z$1)+3))</f>
        <v>144</v>
      </c>
      <c r="AA7" cm="1">
        <f t="array" aca="1" ref="AA7" ca="1">CELL("contents", INDIRECT("C"&amp;CELL("contents", AA$1)+3))</f>
        <v>150</v>
      </c>
      <c r="AB7" cm="1">
        <f t="array" aca="1" ref="AB7" ca="1">CELL("contents", INDIRECT("C"&amp;CELL("contents", AB$1)+3))</f>
        <v>156</v>
      </c>
      <c r="AC7" cm="1">
        <f t="array" aca="1" ref="AC7" ca="1">CELL("contents", INDIRECT("C"&amp;CELL("contents", AC$1)+3))</f>
        <v>163</v>
      </c>
      <c r="AD7" cm="1">
        <f t="array" aca="1" ref="AD7" ca="1">CELL("contents", INDIRECT("C"&amp;CELL("contents", AD$1)+3))</f>
        <v>196</v>
      </c>
      <c r="AE7" cm="1">
        <f t="array" aca="1" ref="AE7" ca="1">CELL("contents", INDIRECT("C"&amp;CELL("contents", AE$1)+3))</f>
        <v>152</v>
      </c>
      <c r="AF7" cm="1">
        <f t="array" aca="1" ref="AF7" ca="1">CELL("contents", INDIRECT("C"&amp;CELL("contents", AF$1)+3))</f>
        <v>146</v>
      </c>
      <c r="AG7" cm="1">
        <f t="array" aca="1" ref="AG7" ca="1">CELL("contents", INDIRECT("C"&amp;CELL("contents", AG$1)+3))</f>
        <v>135</v>
      </c>
      <c r="AH7" cm="1">
        <f t="array" aca="1" ref="AH7" ca="1">CELL("contents", INDIRECT("C"&amp;CELL("contents", AH$1)+3))</f>
        <v>127</v>
      </c>
      <c r="AI7" cm="1">
        <f t="array" aca="1" ref="AI7" ca="1">CELL("contents", INDIRECT("C"&amp;CELL("contents", AI$1)+3))</f>
        <v>134</v>
      </c>
      <c r="AJ7" cm="1">
        <f t="array" aca="1" ref="AJ7" ca="1">CELL("contents", INDIRECT("C"&amp;CELL("contents", AJ$1)+3))</f>
        <v>131</v>
      </c>
      <c r="AK7" cm="1">
        <f t="array" aca="1" ref="AK7" ca="1">CELL("contents", INDIRECT("C"&amp;CELL("contents", AK$1)+3))</f>
        <v>132</v>
      </c>
      <c r="AL7" cm="1">
        <f t="array" aca="1" ref="AL7" ca="1">CELL("contents", INDIRECT("C"&amp;CELL("contents", AL$1)+3))</f>
        <v>139</v>
      </c>
      <c r="AM7" cm="1">
        <f t="array" aca="1" ref="AM7" ca="1">CELL("contents", INDIRECT("C"&amp;CELL("contents", AM$1)+3))</f>
        <v>168</v>
      </c>
      <c r="AN7" cm="1">
        <f t="array" aca="1" ref="AN7" ca="1">CELL("contents", INDIRECT("C"&amp;CELL("contents", AN$1)+3))</f>
        <v>153</v>
      </c>
      <c r="AO7" cm="1">
        <f t="array" aca="1" ref="AO7" ca="1">CELL("contents", INDIRECT("C"&amp;CELL("contents", AO$1)+3))</f>
        <v>155</v>
      </c>
      <c r="AP7" cm="1">
        <f t="array" aca="1" ref="AP7" ca="1">CELL("contents", INDIRECT("C"&amp;CELL("contents", AP$1)+3))</f>
        <v>147</v>
      </c>
      <c r="AQ7" cm="1">
        <f t="array" aca="1" ref="AQ7" ca="1">CELL("contents", INDIRECT("C"&amp;CELL("contents", AQ$1)+3))</f>
        <v>172</v>
      </c>
      <c r="AR7" cm="1">
        <f t="array" aca="1" ref="AR7" ca="1">CELL("contents", INDIRECT("C"&amp;CELL("contents", AR$1)+3))</f>
        <v>167</v>
      </c>
      <c r="AS7" cm="1">
        <f t="array" aca="1" ref="AS7" ca="1">CELL("contents", INDIRECT("C"&amp;CELL("contents", AS$1)+3))</f>
        <v>185</v>
      </c>
      <c r="AT7" cm="1">
        <f t="array" aca="1" ref="AT7" ca="1">CELL("contents", INDIRECT("C"&amp;CELL("contents", AT$1)+3))</f>
        <v>176</v>
      </c>
      <c r="AU7" cm="1">
        <f t="array" aca="1" ref="AU7" ca="1">CELL("contents", INDIRECT("C"&amp;CELL("contents", AU$1)+3))</f>
        <v>190</v>
      </c>
      <c r="AV7" cm="1">
        <f t="array" aca="1" ref="AV7" ca="1">CELL("contents", INDIRECT("C"&amp;CELL("contents", AV$1)+3))</f>
        <v>192</v>
      </c>
      <c r="AW7" cm="1">
        <f t="array" aca="1" ref="AW7" ca="1">CELL("contents", INDIRECT("C"&amp;CELL("contents", AW$1)+3))</f>
        <v>182</v>
      </c>
      <c r="AX7" cm="1">
        <f t="array" aca="1" ref="AX7" ca="1">CELL("contents", INDIRECT("C"&amp;CELL("contents", AX$1)+3))</f>
        <v>177</v>
      </c>
      <c r="AY7" cm="1">
        <f t="array" aca="1" ref="AY7" ca="1">CELL("contents", INDIRECT("C"&amp;CELL("contents", AY$1)+3))</f>
        <v>204</v>
      </c>
      <c r="AZ7" cm="1">
        <f t="array" aca="1" ref="AZ7" ca="1">CELL("contents", INDIRECT("C"&amp;CELL("contents", AZ$1)+3))</f>
        <v>204</v>
      </c>
      <c r="BA7" cm="1">
        <f t="array" aca="1" ref="BA7" ca="1">CELL("contents", INDIRECT("C"&amp;CELL("contents", BA$1)+3))</f>
        <v>211</v>
      </c>
      <c r="BB7" cm="1">
        <f t="array" aca="1" ref="BB7" ca="1">CELL("contents", INDIRECT("C"&amp;CELL("contents", BB$1)+3))</f>
        <v>192</v>
      </c>
      <c r="BC7" cm="1">
        <f t="array" aca="1" ref="BC7" ca="1">CELL("contents", INDIRECT("C"&amp;CELL("contents", BC$1)+3))</f>
        <v>198</v>
      </c>
      <c r="BD7" cm="1">
        <f t="array" aca="1" ref="BD7" ca="1">CELL("contents", INDIRECT("C"&amp;CELL("contents", BD$1)+3))</f>
        <v>161</v>
      </c>
      <c r="BE7" cm="1">
        <f t="array" aca="1" ref="BE7" ca="1">CELL("contents", INDIRECT("C"&amp;CELL("contents", BE$1)+3))</f>
        <v>181</v>
      </c>
      <c r="BF7" cm="1">
        <f t="array" aca="1" ref="BF7" ca="1">CELL("contents", INDIRECT("C"&amp;CELL("contents", BF$1)+3))</f>
        <v>174</v>
      </c>
    </row>
    <row r="8" spans="1:58" x14ac:dyDescent="0.25">
      <c r="A8">
        <v>6.4000000000000001E-2</v>
      </c>
      <c r="B8">
        <v>0.5</v>
      </c>
      <c r="C8">
        <v>3</v>
      </c>
      <c r="D8">
        <v>-1.2022458674074799E-2</v>
      </c>
      <c r="E8">
        <v>0.5</v>
      </c>
      <c r="F8">
        <v>0.55000000000000004</v>
      </c>
      <c r="G8">
        <v>0.87977541325925301</v>
      </c>
      <c r="H8">
        <v>6.0112293370373299E-2</v>
      </c>
      <c r="I8">
        <v>0.43988770662962601</v>
      </c>
      <c r="J8">
        <v>344300</v>
      </c>
      <c r="K8">
        <v>87</v>
      </c>
      <c r="L8">
        <v>1210200</v>
      </c>
      <c r="M8">
        <v>0.5</v>
      </c>
      <c r="N8">
        <v>0.98651986519269796</v>
      </c>
      <c r="O8">
        <v>6.7400674036508504E-3</v>
      </c>
      <c r="P8">
        <v>0.49325993259634898</v>
      </c>
      <c r="R8" t="s">
        <v>21</v>
      </c>
      <c r="S8" cm="1">
        <f t="array" aca="1" ref="S8" ca="1">CELL("contents", INDIRECT("C"&amp;CELL("contents", S$1)+4))</f>
        <v>3</v>
      </c>
      <c r="T8" cm="1">
        <f t="array" aca="1" ref="T8" ca="1">CELL("contents", INDIRECT("C"&amp;CELL("contents", T$1)+4))</f>
        <v>41</v>
      </c>
      <c r="U8" cm="1">
        <f t="array" aca="1" ref="U8" ca="1">CELL("contents", INDIRECT("C"&amp;CELL("contents", U$1)+4))</f>
        <v>23</v>
      </c>
      <c r="V8" cm="1">
        <f t="array" aca="1" ref="V8" ca="1">CELL("contents", INDIRECT("C"&amp;CELL("contents", V$1)+4))</f>
        <v>111</v>
      </c>
      <c r="W8" cm="1">
        <f t="array" aca="1" ref="W8" ca="1">CELL("contents", INDIRECT("C"&amp;CELL("contents", W$1)+4))</f>
        <v>117</v>
      </c>
      <c r="X8" cm="1">
        <f t="array" aca="1" ref="X8" ca="1">CELL("contents", INDIRECT("C"&amp;CELL("contents", X$1)+4))</f>
        <v>77</v>
      </c>
      <c r="Y8" cm="1">
        <f t="array" aca="1" ref="Y8" ca="1">CELL("contents", INDIRECT("C"&amp;CELL("contents", Y$1)+4))</f>
        <v>99</v>
      </c>
      <c r="Z8" cm="1">
        <f t="array" aca="1" ref="Z8" ca="1">CELL("contents", INDIRECT("C"&amp;CELL("contents", Z$1)+4))</f>
        <v>128</v>
      </c>
      <c r="AA8" cm="1">
        <f t="array" aca="1" ref="AA8" ca="1">CELL("contents", INDIRECT("C"&amp;CELL("contents", AA$1)+4))</f>
        <v>150</v>
      </c>
      <c r="AB8" cm="1">
        <f t="array" aca="1" ref="AB8" ca="1">CELL("contents", INDIRECT("C"&amp;CELL("contents", AB$1)+4))</f>
        <v>156</v>
      </c>
      <c r="AC8" cm="1">
        <f t="array" aca="1" ref="AC8" ca="1">CELL("contents", INDIRECT("C"&amp;CELL("contents", AC$1)+4))</f>
        <v>120</v>
      </c>
      <c r="AD8" cm="1">
        <f t="array" aca="1" ref="AD8" ca="1">CELL("contents", INDIRECT("C"&amp;CELL("contents", AD$1)+4))</f>
        <v>118</v>
      </c>
      <c r="AE8" cm="1">
        <f t="array" aca="1" ref="AE8" ca="1">CELL("contents", INDIRECT("C"&amp;CELL("contents", AE$1)+4))</f>
        <v>128</v>
      </c>
      <c r="AF8" cm="1">
        <f t="array" aca="1" ref="AF8" ca="1">CELL("contents", INDIRECT("C"&amp;CELL("contents", AF$1)+4))</f>
        <v>129</v>
      </c>
      <c r="AG8" cm="1">
        <f t="array" aca="1" ref="AG8" ca="1">CELL("contents", INDIRECT("C"&amp;CELL("contents", AG$1)+4))</f>
        <v>124</v>
      </c>
      <c r="AH8" cm="1">
        <f t="array" aca="1" ref="AH8" ca="1">CELL("contents", INDIRECT("C"&amp;CELL("contents", AH$1)+4))</f>
        <v>120</v>
      </c>
      <c r="AI8" cm="1">
        <f t="array" aca="1" ref="AI8" ca="1">CELL("contents", INDIRECT("C"&amp;CELL("contents", AI$1)+4))</f>
        <v>122</v>
      </c>
      <c r="AJ8" cm="1">
        <f t="array" aca="1" ref="AJ8" ca="1">CELL("contents", INDIRECT("C"&amp;CELL("contents", AJ$1)+4))</f>
        <v>124</v>
      </c>
      <c r="AK8" cm="1">
        <f t="array" aca="1" ref="AK8" ca="1">CELL("contents", INDIRECT("C"&amp;CELL("contents", AK$1)+4))</f>
        <v>125</v>
      </c>
      <c r="AL8" cm="1">
        <f t="array" aca="1" ref="AL8" ca="1">CELL("contents", INDIRECT("C"&amp;CELL("contents", AL$1)+4))</f>
        <v>117</v>
      </c>
      <c r="AM8" cm="1">
        <f t="array" aca="1" ref="AM8" ca="1">CELL("contents", INDIRECT("C"&amp;CELL("contents", AM$1)+4))</f>
        <v>161</v>
      </c>
      <c r="AN8" cm="1">
        <f t="array" aca="1" ref="AN8" ca="1">CELL("contents", INDIRECT("C"&amp;CELL("contents", AN$1)+4))</f>
        <v>161</v>
      </c>
      <c r="AO8" cm="1">
        <f t="array" aca="1" ref="AO8" ca="1">CELL("contents", INDIRECT("C"&amp;CELL("contents", AO$1)+4))</f>
        <v>175</v>
      </c>
      <c r="AP8" cm="1">
        <f t="array" aca="1" ref="AP8" ca="1">CELL("contents", INDIRECT("C"&amp;CELL("contents", AP$1)+4))</f>
        <v>177</v>
      </c>
      <c r="AQ8" cm="1">
        <f t="array" aca="1" ref="AQ8" ca="1">CELL("contents", INDIRECT("C"&amp;CELL("contents", AQ$1)+4))</f>
        <v>178</v>
      </c>
      <c r="AR8" cm="1">
        <f t="array" aca="1" ref="AR8" ca="1">CELL("contents", INDIRECT("C"&amp;CELL("contents", AR$1)+4))</f>
        <v>167</v>
      </c>
      <c r="AS8" cm="1">
        <f t="array" aca="1" ref="AS8" ca="1">CELL("contents", INDIRECT("C"&amp;CELL("contents", AS$1)+4))</f>
        <v>181</v>
      </c>
      <c r="AT8" cm="1">
        <f t="array" aca="1" ref="AT8" ca="1">CELL("contents", INDIRECT("C"&amp;CELL("contents", AT$1)+4))</f>
        <v>186</v>
      </c>
      <c r="AU8" cm="1">
        <f t="array" aca="1" ref="AU8" ca="1">CELL("contents", INDIRECT("C"&amp;CELL("contents", AU$1)+4))</f>
        <v>196</v>
      </c>
      <c r="AV8" cm="1">
        <f t="array" aca="1" ref="AV8" ca="1">CELL("contents", INDIRECT("C"&amp;CELL("contents", AV$1)+4))</f>
        <v>188</v>
      </c>
      <c r="AW8" cm="1">
        <f t="array" aca="1" ref="AW8" ca="1">CELL("contents", INDIRECT("C"&amp;CELL("contents", AW$1)+4))</f>
        <v>195</v>
      </c>
      <c r="AX8" cm="1">
        <f t="array" aca="1" ref="AX8" ca="1">CELL("contents", INDIRECT("C"&amp;CELL("contents", AX$1)+4))</f>
        <v>185</v>
      </c>
      <c r="AY8" cm="1">
        <f t="array" aca="1" ref="AY8" ca="1">CELL("contents", INDIRECT("C"&amp;CELL("contents", AY$1)+4))</f>
        <v>186</v>
      </c>
      <c r="AZ8" cm="1">
        <f t="array" aca="1" ref="AZ8" ca="1">CELL("contents", INDIRECT("C"&amp;CELL("contents", AZ$1)+4))</f>
        <v>215</v>
      </c>
      <c r="BA8" cm="1">
        <f t="array" aca="1" ref="BA8" ca="1">CELL("contents", INDIRECT("C"&amp;CELL("contents", BA$1)+4))</f>
        <v>186</v>
      </c>
      <c r="BB8" cm="1">
        <f t="array" aca="1" ref="BB8" ca="1">CELL("contents", INDIRECT("C"&amp;CELL("contents", BB$1)+4))</f>
        <v>221</v>
      </c>
      <c r="BC8" cm="1">
        <f t="array" aca="1" ref="BC8" ca="1">CELL("contents", INDIRECT("C"&amp;CELL("contents", BC$1)+4))</f>
        <v>205</v>
      </c>
      <c r="BD8" cm="1">
        <f t="array" aca="1" ref="BD8" ca="1">CELL("contents", INDIRECT("C"&amp;CELL("contents", BD$1)+4))</f>
        <v>161</v>
      </c>
      <c r="BE8" cm="1">
        <f t="array" aca="1" ref="BE8" ca="1">CELL("contents", INDIRECT("C"&amp;CELL("contents", BE$1)+4))</f>
        <v>181</v>
      </c>
      <c r="BF8" cm="1">
        <f t="array" aca="1" ref="BF8" ca="1">CELL("contents", INDIRECT("C"&amp;CELL("contents", BF$1)+4))</f>
        <v>174</v>
      </c>
    </row>
    <row r="9" spans="1:58" x14ac:dyDescent="0.25">
      <c r="A9">
        <v>3.2000000000000001E-2</v>
      </c>
      <c r="B9">
        <v>0.5</v>
      </c>
      <c r="C9">
        <v>3</v>
      </c>
      <c r="D9">
        <v>-1.2022458674074799E-2</v>
      </c>
      <c r="E9">
        <v>0.5</v>
      </c>
      <c r="F9">
        <v>0.55000000000000004</v>
      </c>
      <c r="G9">
        <v>0.87977541325925301</v>
      </c>
      <c r="H9">
        <v>6.0112293370373299E-2</v>
      </c>
      <c r="I9">
        <v>0.43988770662962601</v>
      </c>
      <c r="J9">
        <v>300600</v>
      </c>
      <c r="K9">
        <v>87</v>
      </c>
      <c r="L9">
        <v>1210200</v>
      </c>
      <c r="M9">
        <v>0.5</v>
      </c>
      <c r="N9">
        <v>0.98651986519269796</v>
      </c>
      <c r="O9">
        <v>6.7400674036508504E-3</v>
      </c>
      <c r="P9">
        <v>0.49325993259634898</v>
      </c>
      <c r="R9" t="s">
        <v>22</v>
      </c>
      <c r="S9" cm="1">
        <f t="array" aca="1" ref="S9" ca="1">CELL("contents", INDIRECT("C"&amp;CELL("contents", S$1)+5))</f>
        <v>3</v>
      </c>
      <c r="T9" cm="1">
        <f t="array" aca="1" ref="T9" ca="1">CELL("contents", INDIRECT("C"&amp;CELL("contents", T$1)+5))</f>
        <v>54</v>
      </c>
      <c r="U9" cm="1">
        <f t="array" aca="1" ref="U9" ca="1">CELL("contents", INDIRECT("C"&amp;CELL("contents", U$1)+5))</f>
        <v>29</v>
      </c>
      <c r="V9" cm="1">
        <f t="array" aca="1" ref="V9" ca="1">CELL("contents", INDIRECT("C"&amp;CELL("contents", V$1)+5))</f>
        <v>70</v>
      </c>
      <c r="W9" cm="1">
        <f t="array" aca="1" ref="W9" ca="1">CELL("contents", INDIRECT("C"&amp;CELL("contents", W$1)+5))</f>
        <v>113</v>
      </c>
      <c r="X9" cm="1">
        <f t="array" aca="1" ref="X9" ca="1">CELL("contents", INDIRECT("C"&amp;CELL("contents", X$1)+5))</f>
        <v>65</v>
      </c>
      <c r="Y9" cm="1">
        <f t="array" aca="1" ref="Y9" ca="1">CELL("contents", INDIRECT("C"&amp;CELL("contents", Y$1)+5))</f>
        <v>91</v>
      </c>
      <c r="Z9" cm="1">
        <f t="array" aca="1" ref="Z9" ca="1">CELL("contents", INDIRECT("C"&amp;CELL("contents", Z$1)+5))</f>
        <v>128</v>
      </c>
      <c r="AA9" cm="1">
        <f t="array" aca="1" ref="AA9" ca="1">CELL("contents", INDIRECT("C"&amp;CELL("contents", AA$1)+5))</f>
        <v>157</v>
      </c>
      <c r="AB9" cm="1">
        <f t="array" aca="1" ref="AB9" ca="1">CELL("contents", INDIRECT("C"&amp;CELL("contents", AB$1)+5))</f>
        <v>169</v>
      </c>
      <c r="AC9" cm="1">
        <f t="array" aca="1" ref="AC9" ca="1">CELL("contents", INDIRECT("C"&amp;CELL("contents", AC$1)+5))</f>
        <v>120</v>
      </c>
      <c r="AD9" cm="1">
        <f t="array" aca="1" ref="AD9" ca="1">CELL("contents", INDIRECT("C"&amp;CELL("contents", AD$1)+5))</f>
        <v>115</v>
      </c>
      <c r="AE9" cm="1">
        <f t="array" aca="1" ref="AE9" ca="1">CELL("contents", INDIRECT("C"&amp;CELL("contents", AE$1)+5))</f>
        <v>121</v>
      </c>
      <c r="AF9" cm="1">
        <f t="array" aca="1" ref="AF9" ca="1">CELL("contents", INDIRECT("C"&amp;CELL("contents", AF$1)+5))</f>
        <v>129</v>
      </c>
      <c r="AG9" cm="1">
        <f t="array" aca="1" ref="AG9" ca="1">CELL("contents", INDIRECT("C"&amp;CELL("contents", AG$1)+5))</f>
        <v>124</v>
      </c>
      <c r="AH9" cm="1">
        <f t="array" aca="1" ref="AH9" ca="1">CELL("contents", INDIRECT("C"&amp;CELL("contents", AH$1)+5))</f>
        <v>120</v>
      </c>
      <c r="AI9" cm="1">
        <f t="array" aca="1" ref="AI9" ca="1">CELL("contents", INDIRECT("C"&amp;CELL("contents", AI$1)+5))</f>
        <v>122</v>
      </c>
      <c r="AJ9" cm="1">
        <f t="array" aca="1" ref="AJ9" ca="1">CELL("contents", INDIRECT("C"&amp;CELL("contents", AJ$1)+5))</f>
        <v>124</v>
      </c>
      <c r="AK9" cm="1">
        <f t="array" aca="1" ref="AK9" ca="1">CELL("contents", INDIRECT("C"&amp;CELL("contents", AK$1)+5))</f>
        <v>125</v>
      </c>
      <c r="AL9" cm="1">
        <f t="array" aca="1" ref="AL9" ca="1">CELL("contents", INDIRECT("C"&amp;CELL("contents", AL$1)+5))</f>
        <v>117</v>
      </c>
      <c r="AM9" cm="1">
        <f t="array" aca="1" ref="AM9" ca="1">CELL("contents", INDIRECT("C"&amp;CELL("contents", AM$1)+5))</f>
        <v>147</v>
      </c>
      <c r="AN9" cm="1">
        <f t="array" aca="1" ref="AN9" ca="1">CELL("contents", INDIRECT("C"&amp;CELL("contents", AN$1)+5))</f>
        <v>142</v>
      </c>
      <c r="AO9" cm="1">
        <f t="array" aca="1" ref="AO9" ca="1">CELL("contents", INDIRECT("C"&amp;CELL("contents", AO$1)+5))</f>
        <v>148</v>
      </c>
      <c r="AP9" cm="1">
        <f t="array" aca="1" ref="AP9" ca="1">CELL("contents", INDIRECT("C"&amp;CELL("contents", AP$1)+5))</f>
        <v>159</v>
      </c>
      <c r="AQ9" cm="1">
        <f t="array" aca="1" ref="AQ9" ca="1">CELL("contents", INDIRECT("C"&amp;CELL("contents", AQ$1)+5))</f>
        <v>171</v>
      </c>
      <c r="AR9" cm="1">
        <f t="array" aca="1" ref="AR9" ca="1">CELL("contents", INDIRECT("C"&amp;CELL("contents", AR$1)+5))</f>
        <v>182</v>
      </c>
      <c r="AS9" cm="1">
        <f t="array" aca="1" ref="AS9" ca="1">CELL("contents", INDIRECT("C"&amp;CELL("contents", AS$1)+5))</f>
        <v>185</v>
      </c>
      <c r="AT9" cm="1">
        <f t="array" aca="1" ref="AT9" ca="1">CELL("contents", INDIRECT("C"&amp;CELL("contents", AT$1)+5))</f>
        <v>171</v>
      </c>
      <c r="AU9" cm="1">
        <f t="array" aca="1" ref="AU9" ca="1">CELL("contents", INDIRECT("C"&amp;CELL("contents", AU$1)+5))</f>
        <v>196</v>
      </c>
      <c r="AV9" cm="1">
        <f t="array" aca="1" ref="AV9" ca="1">CELL("contents", INDIRECT("C"&amp;CELL("contents", AV$1)+5))</f>
        <v>186</v>
      </c>
      <c r="AW9" cm="1">
        <f t="array" aca="1" ref="AW9" ca="1">CELL("contents", INDIRECT("C"&amp;CELL("contents", AW$1)+5))</f>
        <v>203</v>
      </c>
      <c r="AX9" cm="1">
        <f t="array" aca="1" ref="AX9" ca="1">CELL("contents", INDIRECT("C"&amp;CELL("contents", AX$1)+5))</f>
        <v>172</v>
      </c>
      <c r="AY9" cm="1">
        <f t="array" aca="1" ref="AY9" ca="1">CELL("contents", INDIRECT("C"&amp;CELL("contents", AY$1)+5))</f>
        <v>195</v>
      </c>
      <c r="AZ9" cm="1">
        <f t="array" aca="1" ref="AZ9" ca="1">CELL("contents", INDIRECT("C"&amp;CELL("contents", AZ$1)+5))</f>
        <v>188</v>
      </c>
      <c r="BA9" cm="1">
        <f t="array" aca="1" ref="BA9" ca="1">CELL("contents", INDIRECT("C"&amp;CELL("contents", BA$1)+5))</f>
        <v>181</v>
      </c>
      <c r="BB9" cm="1">
        <f t="array" aca="1" ref="BB9" ca="1">CELL("contents", INDIRECT("C"&amp;CELL("contents", BB$1)+5))</f>
        <v>206</v>
      </c>
      <c r="BC9" cm="1">
        <f t="array" aca="1" ref="BC9" ca="1">CELL("contents", INDIRECT("C"&amp;CELL("contents", BC$1)+5))</f>
        <v>191</v>
      </c>
      <c r="BD9" cm="1">
        <f t="array" aca="1" ref="BD9" ca="1">CELL("contents", INDIRECT("C"&amp;CELL("contents", BD$1)+5))</f>
        <v>161</v>
      </c>
      <c r="BE9" cm="1">
        <f t="array" aca="1" ref="BE9" ca="1">CELL("contents", INDIRECT("C"&amp;CELL("contents", BE$1)+5))</f>
        <v>181</v>
      </c>
      <c r="BF9" cm="1">
        <f t="array" aca="1" ref="BF9" ca="1">CELL("contents", INDIRECT("C"&amp;CELL("contents", BF$1)+5))</f>
        <v>174</v>
      </c>
    </row>
    <row r="10" spans="1:58" x14ac:dyDescent="0.25">
      <c r="A10">
        <v>1.6E-2</v>
      </c>
      <c r="B10">
        <v>0.5</v>
      </c>
      <c r="C10">
        <v>3</v>
      </c>
      <c r="D10">
        <v>-1.2022458674074799E-2</v>
      </c>
      <c r="E10">
        <v>0.5</v>
      </c>
      <c r="F10">
        <v>0.55000000000000004</v>
      </c>
      <c r="G10">
        <v>0.87977541325925301</v>
      </c>
      <c r="H10">
        <v>6.0112293370373299E-2</v>
      </c>
      <c r="I10">
        <v>0.43988770662962601</v>
      </c>
      <c r="J10">
        <v>186900</v>
      </c>
      <c r="K10">
        <v>87</v>
      </c>
      <c r="L10">
        <v>1210200</v>
      </c>
      <c r="M10">
        <v>0.5</v>
      </c>
      <c r="N10">
        <v>0.98651986519269796</v>
      </c>
      <c r="O10">
        <v>6.7400674036508504E-3</v>
      </c>
      <c r="P10">
        <v>0.49325993259634898</v>
      </c>
      <c r="R10" t="s">
        <v>23</v>
      </c>
      <c r="S10" cm="1">
        <f t="array" aca="1" ref="S10" ca="1">CELL("contents", INDIRECT("C"&amp;CELL("contents", S$1)+6))</f>
        <v>3</v>
      </c>
      <c r="T10" cm="1">
        <f t="array" aca="1" ref="T10" ca="1">CELL("contents", INDIRECT("C"&amp;CELL("contents", T$1)+6))</f>
        <v>57</v>
      </c>
      <c r="U10" cm="1">
        <f t="array" aca="1" ref="U10" ca="1">CELL("contents", INDIRECT("C"&amp;CELL("contents", U$1)+6))</f>
        <v>23</v>
      </c>
      <c r="V10" cm="1">
        <f t="array" aca="1" ref="V10" ca="1">CELL("contents", INDIRECT("C"&amp;CELL("contents", V$1)+6))</f>
        <v>56</v>
      </c>
      <c r="W10" cm="1">
        <f t="array" aca="1" ref="W10" ca="1">CELL("contents", INDIRECT("C"&amp;CELL("contents", W$1)+6))</f>
        <v>23</v>
      </c>
      <c r="X10" cm="1">
        <f t="array" aca="1" ref="X10" ca="1">CELL("contents", INDIRECT("C"&amp;CELL("contents", X$1)+6))</f>
        <v>96</v>
      </c>
      <c r="Y10" cm="1">
        <f t="array" aca="1" ref="Y10" ca="1">CELL("contents", INDIRECT("C"&amp;CELL("contents", Y$1)+6))</f>
        <v>98</v>
      </c>
      <c r="Z10" cm="1">
        <f t="array" aca="1" ref="Z10" ca="1">CELL("contents", INDIRECT("C"&amp;CELL("contents", Z$1)+6))</f>
        <v>122</v>
      </c>
      <c r="AA10" cm="1">
        <f t="array" aca="1" ref="AA10" ca="1">CELL("contents", INDIRECT("C"&amp;CELL("contents", AA$1)+6))</f>
        <v>81</v>
      </c>
      <c r="AB10" cm="1">
        <f t="array" aca="1" ref="AB10" ca="1">CELL("contents", INDIRECT("C"&amp;CELL("contents", AB$1)+6))</f>
        <v>145</v>
      </c>
      <c r="AC10" cm="1">
        <f t="array" aca="1" ref="AC10" ca="1">CELL("contents", INDIRECT("C"&amp;CELL("contents", AC$1)+6))</f>
        <v>115</v>
      </c>
      <c r="AD10" cm="1">
        <f t="array" aca="1" ref="AD10" ca="1">CELL("contents", INDIRECT("C"&amp;CELL("contents", AD$1)+6))</f>
        <v>121</v>
      </c>
      <c r="AE10" cm="1">
        <f t="array" aca="1" ref="AE10" ca="1">CELL("contents", INDIRECT("C"&amp;CELL("contents", AE$1)+6))</f>
        <v>128</v>
      </c>
      <c r="AF10" cm="1">
        <f t="array" aca="1" ref="AF10" ca="1">CELL("contents", INDIRECT("C"&amp;CELL("contents", AF$1)+6))</f>
        <v>119</v>
      </c>
      <c r="AG10" cm="1">
        <f t="array" aca="1" ref="AG10" ca="1">CELL("contents", INDIRECT("C"&amp;CELL("contents", AG$1)+6))</f>
        <v>133</v>
      </c>
      <c r="AH10" cm="1">
        <f t="array" aca="1" ref="AH10" ca="1">CELL("contents", INDIRECT("C"&amp;CELL("contents", AH$1)+6))</f>
        <v>111</v>
      </c>
      <c r="AI10" cm="1">
        <f t="array" aca="1" ref="AI10" ca="1">CELL("contents", INDIRECT("C"&amp;CELL("contents", AI$1)+6))</f>
        <v>117</v>
      </c>
      <c r="AJ10" cm="1">
        <f t="array" aca="1" ref="AJ10" ca="1">CELL("contents", INDIRECT("C"&amp;CELL("contents", AJ$1)+6))</f>
        <v>148</v>
      </c>
      <c r="AK10" cm="1">
        <f t="array" aca="1" ref="AK10" ca="1">CELL("contents", INDIRECT("C"&amp;CELL("contents", AK$1)+6))</f>
        <v>126</v>
      </c>
      <c r="AL10" cm="1">
        <f t="array" aca="1" ref="AL10" ca="1">CELL("contents", INDIRECT("C"&amp;CELL("contents", AL$1)+6))</f>
        <v>139</v>
      </c>
      <c r="AM10" cm="1">
        <f t="array" aca="1" ref="AM10" ca="1">CELL("contents", INDIRECT("C"&amp;CELL("contents", AM$1)+6))</f>
        <v>150</v>
      </c>
      <c r="AN10" cm="1">
        <f t="array" aca="1" ref="AN10" ca="1">CELL("contents", INDIRECT("C"&amp;CELL("contents", AN$1)+6))</f>
        <v>145</v>
      </c>
      <c r="AO10" cm="1">
        <f t="array" aca="1" ref="AO10" ca="1">CELL("contents", INDIRECT("C"&amp;CELL("contents", AO$1)+6))</f>
        <v>166</v>
      </c>
      <c r="AP10" cm="1">
        <f t="array" aca="1" ref="AP10" ca="1">CELL("contents", INDIRECT("C"&amp;CELL("contents", AP$1)+6))</f>
        <v>138</v>
      </c>
      <c r="AQ10" cm="1">
        <f t="array" aca="1" ref="AQ10" ca="1">CELL("contents", INDIRECT("C"&amp;CELL("contents", AQ$1)+6))</f>
        <v>170</v>
      </c>
      <c r="AR10" cm="1">
        <f t="array" aca="1" ref="AR10" ca="1">CELL("contents", INDIRECT("C"&amp;CELL("contents", AR$1)+6))</f>
        <v>180</v>
      </c>
      <c r="AS10" cm="1">
        <f t="array" aca="1" ref="AS10" ca="1">CELL("contents", INDIRECT("C"&amp;CELL("contents", AS$1)+6))</f>
        <v>149</v>
      </c>
      <c r="AT10" cm="1">
        <f t="array" aca="1" ref="AT10" ca="1">CELL("contents", INDIRECT("C"&amp;CELL("contents", AT$1)+6))</f>
        <v>144</v>
      </c>
      <c r="AU10" cm="1">
        <f t="array" aca="1" ref="AU10" ca="1">CELL("contents", INDIRECT("C"&amp;CELL("contents", AU$1)+6))</f>
        <v>171</v>
      </c>
      <c r="AV10" cm="1">
        <f t="array" aca="1" ref="AV10" ca="1">CELL("contents", INDIRECT("C"&amp;CELL("contents", AV$1)+6))</f>
        <v>151</v>
      </c>
      <c r="AW10" cm="1">
        <f t="array" aca="1" ref="AW10" ca="1">CELL("contents", INDIRECT("C"&amp;CELL("contents", AW$1)+6))</f>
        <v>159</v>
      </c>
      <c r="AX10" cm="1">
        <f t="array" aca="1" ref="AX10" ca="1">CELL("contents", INDIRECT("C"&amp;CELL("contents", AX$1)+6))</f>
        <v>178</v>
      </c>
      <c r="AY10" cm="1">
        <f t="array" aca="1" ref="AY10" ca="1">CELL("contents", INDIRECT("C"&amp;CELL("contents", AY$1)+6))</f>
        <v>147</v>
      </c>
      <c r="AZ10" cm="1">
        <f t="array" aca="1" ref="AZ10" ca="1">CELL("contents", INDIRECT("C"&amp;CELL("contents", AZ$1)+6))</f>
        <v>142</v>
      </c>
      <c r="BA10" cm="1">
        <f t="array" aca="1" ref="BA10" ca="1">CELL("contents", INDIRECT("C"&amp;CELL("contents", BA$1)+6))</f>
        <v>182</v>
      </c>
      <c r="BB10" cm="1">
        <f t="array" aca="1" ref="BB10" ca="1">CELL("contents", INDIRECT("C"&amp;CELL("contents", BB$1)+6))</f>
        <v>158</v>
      </c>
      <c r="BC10" cm="1">
        <f t="array" aca="1" ref="BC10" ca="1">CELL("contents", INDIRECT("C"&amp;CELL("contents", BC$1)+6))</f>
        <v>152</v>
      </c>
      <c r="BD10" cm="1">
        <f t="array" aca="1" ref="BD10" ca="1">CELL("contents", INDIRECT("C"&amp;CELL("contents", BD$1)+6))</f>
        <v>159</v>
      </c>
      <c r="BE10" cm="1">
        <f t="array" aca="1" ref="BE10" ca="1">CELL("contents", INDIRECT("C"&amp;CELL("contents", BE$1)+6))</f>
        <v>164</v>
      </c>
      <c r="BF10" cm="1">
        <f t="array" aca="1" ref="BF10" ca="1">CELL("contents", INDIRECT("C"&amp;CELL("contents", BF$1)+6))</f>
        <v>182</v>
      </c>
    </row>
    <row r="11" spans="1:58" x14ac:dyDescent="0.25">
      <c r="A11">
        <v>8.0000000000000002E-3</v>
      </c>
      <c r="B11">
        <v>0.5</v>
      </c>
      <c r="C11">
        <v>3</v>
      </c>
      <c r="D11">
        <v>-1.2022458674074799E-2</v>
      </c>
      <c r="E11">
        <v>0.5</v>
      </c>
      <c r="F11">
        <v>0.55000000000000004</v>
      </c>
      <c r="G11">
        <v>0.87977541325925301</v>
      </c>
      <c r="H11">
        <v>6.0112293370373299E-2</v>
      </c>
      <c r="I11">
        <v>0.43988770662962601</v>
      </c>
      <c r="J11">
        <v>185100</v>
      </c>
      <c r="K11">
        <v>87</v>
      </c>
      <c r="L11">
        <v>1210200</v>
      </c>
      <c r="M11">
        <v>0.5</v>
      </c>
      <c r="N11">
        <v>0.98651986519269796</v>
      </c>
      <c r="O11">
        <v>6.7400674036508504E-3</v>
      </c>
      <c r="P11">
        <v>0.49325993259634898</v>
      </c>
      <c r="R11" t="s">
        <v>24</v>
      </c>
      <c r="S11" cm="1">
        <f t="array" aca="1" ref="S11" ca="1">CELL("contents", INDIRECT("C"&amp;CELL("contents", S$1)+7))</f>
        <v>3</v>
      </c>
      <c r="T11" cm="1">
        <f t="array" aca="1" ref="T11" ca="1">CELL("contents", INDIRECT("C"&amp;CELL("contents", T$1)+7))</f>
        <v>94</v>
      </c>
      <c r="U11" cm="1">
        <f t="array" aca="1" ref="U11" ca="1">CELL("contents", INDIRECT("C"&amp;CELL("contents", U$1)+7))</f>
        <v>30</v>
      </c>
      <c r="V11" cm="1">
        <f t="array" aca="1" ref="V11" ca="1">CELL("contents", INDIRECT("C"&amp;CELL("contents", V$1)+7))</f>
        <v>76</v>
      </c>
      <c r="W11" cm="1">
        <f t="array" aca="1" ref="W11" ca="1">CELL("contents", INDIRECT("C"&amp;CELL("contents", W$1)+7))</f>
        <v>44</v>
      </c>
      <c r="X11" cm="1">
        <f t="array" aca="1" ref="X11" ca="1">CELL("contents", INDIRECT("C"&amp;CELL("contents", X$1)+7))</f>
        <v>97</v>
      </c>
      <c r="Y11" cm="1">
        <f t="array" aca="1" ref="Y11" ca="1">CELL("contents", INDIRECT("C"&amp;CELL("contents", Y$1)+7))</f>
        <v>116</v>
      </c>
      <c r="Z11" cm="1">
        <f t="array" aca="1" ref="Z11" ca="1">CELL("contents", INDIRECT("C"&amp;CELL("contents", Z$1)+7))</f>
        <v>124</v>
      </c>
      <c r="AA11" cm="1">
        <f t="array" aca="1" ref="AA11" ca="1">CELL("contents", INDIRECT("C"&amp;CELL("contents", AA$1)+7))</f>
        <v>133</v>
      </c>
      <c r="AB11" cm="1">
        <f t="array" aca="1" ref="AB11" ca="1">CELL("contents", INDIRECT("C"&amp;CELL("contents", AB$1)+7))</f>
        <v>122</v>
      </c>
      <c r="AC11" cm="1">
        <f t="array" aca="1" ref="AC11" ca="1">CELL("contents", INDIRECT("C"&amp;CELL("contents", AC$1)+7))</f>
        <v>106</v>
      </c>
      <c r="AD11" cm="1">
        <f t="array" aca="1" ref="AD11" ca="1">CELL("contents", INDIRECT("C"&amp;CELL("contents", AD$1)+7))</f>
        <v>121</v>
      </c>
      <c r="AE11" cm="1">
        <f t="array" aca="1" ref="AE11" ca="1">CELL("contents", INDIRECT("C"&amp;CELL("contents", AE$1)+7))</f>
        <v>132</v>
      </c>
      <c r="AF11" cm="1">
        <f t="array" aca="1" ref="AF11" ca="1">CELL("contents", INDIRECT("C"&amp;CELL("contents", AF$1)+7))</f>
        <v>108</v>
      </c>
      <c r="AG11" cm="1">
        <f t="array" aca="1" ref="AG11" ca="1">CELL("contents", INDIRECT("C"&amp;CELL("contents", AG$1)+7))</f>
        <v>104</v>
      </c>
      <c r="AH11" cm="1">
        <f t="array" aca="1" ref="AH11" ca="1">CELL("contents", INDIRECT("C"&amp;CELL("contents", AH$1)+7))</f>
        <v>108</v>
      </c>
      <c r="AI11" cm="1">
        <f t="array" aca="1" ref="AI11" ca="1">CELL("contents", INDIRECT("C"&amp;CELL("contents", AI$1)+7))</f>
        <v>101</v>
      </c>
      <c r="AJ11" cm="1">
        <f t="array" aca="1" ref="AJ11" ca="1">CELL("contents", INDIRECT("C"&amp;CELL("contents", AJ$1)+7))</f>
        <v>108</v>
      </c>
      <c r="AK11" cm="1">
        <f t="array" aca="1" ref="AK11" ca="1">CELL("contents", INDIRECT("C"&amp;CELL("contents", AK$1)+7))</f>
        <v>103</v>
      </c>
      <c r="AL11" cm="1">
        <f t="array" aca="1" ref="AL11" ca="1">CELL("contents", INDIRECT("C"&amp;CELL("contents", AL$1)+7))</f>
        <v>105</v>
      </c>
      <c r="AM11" cm="1">
        <f t="array" aca="1" ref="AM11" ca="1">CELL("contents", INDIRECT("C"&amp;CELL("contents", AM$1)+7))</f>
        <v>111</v>
      </c>
      <c r="AN11" cm="1">
        <f t="array" aca="1" ref="AN11" ca="1">CELL("contents", INDIRECT("C"&amp;CELL("contents", AN$1)+7))</f>
        <v>113</v>
      </c>
      <c r="AO11" cm="1">
        <f t="array" aca="1" ref="AO11" ca="1">CELL("contents", INDIRECT("C"&amp;CELL("contents", AO$1)+7))</f>
        <v>117</v>
      </c>
      <c r="AP11" cm="1">
        <f t="array" aca="1" ref="AP11" ca="1">CELL("contents", INDIRECT("C"&amp;CELL("contents", AP$1)+7))</f>
        <v>118</v>
      </c>
      <c r="AQ11" cm="1">
        <f t="array" aca="1" ref="AQ11" ca="1">CELL("contents", INDIRECT("C"&amp;CELL("contents", AQ$1)+7))</f>
        <v>119</v>
      </c>
      <c r="AR11" cm="1">
        <f t="array" aca="1" ref="AR11" ca="1">CELL("contents", INDIRECT("C"&amp;CELL("contents", AR$1)+7))</f>
        <v>102</v>
      </c>
      <c r="AS11" cm="1">
        <f t="array" aca="1" ref="AS11" ca="1">CELL("contents", INDIRECT("C"&amp;CELL("contents", AS$1)+7))</f>
        <v>119</v>
      </c>
      <c r="AT11" cm="1">
        <f t="array" aca="1" ref="AT11" ca="1">CELL("contents", INDIRECT("C"&amp;CELL("contents", AT$1)+7))</f>
        <v>108</v>
      </c>
      <c r="AU11" cm="1">
        <f t="array" aca="1" ref="AU11" ca="1">CELL("contents", INDIRECT("C"&amp;CELL("contents", AU$1)+7))</f>
        <v>108</v>
      </c>
      <c r="AV11" cm="1">
        <f t="array" aca="1" ref="AV11" ca="1">CELL("contents", INDIRECT("C"&amp;CELL("contents", AV$1)+7))</f>
        <v>130</v>
      </c>
      <c r="AW11" cm="1">
        <f t="array" aca="1" ref="AW11" ca="1">CELL("contents", INDIRECT("C"&amp;CELL("contents", AW$1)+7))</f>
        <v>131</v>
      </c>
      <c r="AX11" cm="1">
        <f t="array" aca="1" ref="AX11" ca="1">CELL("contents", INDIRECT("C"&amp;CELL("contents", AX$1)+7))</f>
        <v>130</v>
      </c>
      <c r="AY11" cm="1">
        <f t="array" aca="1" ref="AY11" ca="1">CELL("contents", INDIRECT("C"&amp;CELL("contents", AY$1)+7))</f>
        <v>133</v>
      </c>
      <c r="AZ11" cm="1">
        <f t="array" aca="1" ref="AZ11" ca="1">CELL("contents", INDIRECT("C"&amp;CELL("contents", AZ$1)+7))</f>
        <v>133</v>
      </c>
      <c r="BA11" cm="1">
        <f t="array" aca="1" ref="BA11" ca="1">CELL("contents", INDIRECT("C"&amp;CELL("contents", BA$1)+7))</f>
        <v>138</v>
      </c>
      <c r="BB11" cm="1">
        <f t="array" aca="1" ref="BB11" ca="1">CELL("contents", INDIRECT("C"&amp;CELL("contents", BB$1)+7))</f>
        <v>134</v>
      </c>
      <c r="BC11" cm="1">
        <f t="array" aca="1" ref="BC11" ca="1">CELL("contents", INDIRECT("C"&amp;CELL("contents", BC$1)+7))</f>
        <v>125</v>
      </c>
      <c r="BD11" cm="1">
        <f t="array" aca="1" ref="BD11" ca="1">CELL("contents", INDIRECT("C"&amp;CELL("contents", BD$1)+7))</f>
        <v>141</v>
      </c>
      <c r="BE11" cm="1">
        <f t="array" aca="1" ref="BE11" ca="1">CELL("contents", INDIRECT("C"&amp;CELL("contents", BE$1)+7))</f>
        <v>123</v>
      </c>
      <c r="BF11" cm="1">
        <f t="array" aca="1" ref="BF11" ca="1">CELL("contents", INDIRECT("C"&amp;CELL("contents", BF$1)+7))</f>
        <v>133</v>
      </c>
    </row>
    <row r="12" spans="1:58" x14ac:dyDescent="0.25">
      <c r="A12">
        <v>4.0000000000000001E-3</v>
      </c>
      <c r="B12">
        <v>0.5</v>
      </c>
      <c r="C12">
        <v>3</v>
      </c>
      <c r="D12">
        <v>-1.2022458674074799E-2</v>
      </c>
      <c r="E12">
        <v>0.5</v>
      </c>
      <c r="F12">
        <v>0.55000000000000004</v>
      </c>
      <c r="G12">
        <v>0.87977541325925301</v>
      </c>
      <c r="H12">
        <v>6.0112293370373299E-2</v>
      </c>
      <c r="I12">
        <v>0.43988770662962601</v>
      </c>
      <c r="J12">
        <v>196700</v>
      </c>
      <c r="K12">
        <v>87</v>
      </c>
      <c r="L12">
        <v>1210200</v>
      </c>
      <c r="M12">
        <v>0.5</v>
      </c>
      <c r="N12">
        <v>0.98651986519269796</v>
      </c>
      <c r="O12">
        <v>6.7400674036508504E-3</v>
      </c>
      <c r="P12">
        <v>0.49325993259634898</v>
      </c>
      <c r="R12" t="s">
        <v>25</v>
      </c>
      <c r="S12" cm="1">
        <f t="array" aca="1" ref="S12" ca="1">CELL("contents", INDIRECT("C"&amp;CELL("contents", S$1)+8))</f>
        <v>3</v>
      </c>
      <c r="T12" cm="1">
        <f t="array" aca="1" ref="T12" ca="1">CELL("contents", INDIRECT("C"&amp;CELL("contents", T$1)+8))</f>
        <v>92</v>
      </c>
      <c r="U12" cm="1">
        <f t="array" aca="1" ref="U12" ca="1">CELL("contents", INDIRECT("C"&amp;CELL("contents", U$1)+8))</f>
        <v>41</v>
      </c>
      <c r="V12" cm="1">
        <f t="array" aca="1" ref="V12" ca="1">CELL("contents", INDIRECT("C"&amp;CELL("contents", V$1)+8))</f>
        <v>71</v>
      </c>
      <c r="W12" cm="1">
        <f t="array" aca="1" ref="W12" ca="1">CELL("contents", INDIRECT("C"&amp;CELL("contents", W$1)+8))</f>
        <v>108</v>
      </c>
      <c r="X12" cm="1">
        <f t="array" aca="1" ref="X12" ca="1">CELL("contents", INDIRECT("C"&amp;CELL("contents", X$1)+8))</f>
        <v>115</v>
      </c>
      <c r="Y12" cm="1">
        <f t="array" aca="1" ref="Y12" ca="1">CELL("contents", INDIRECT("C"&amp;CELL("contents", Y$1)+8))</f>
        <v>112</v>
      </c>
      <c r="Z12" cm="1">
        <f t="array" aca="1" ref="Z12" ca="1">CELL("contents", INDIRECT("C"&amp;CELL("contents", Z$1)+8))</f>
        <v>115</v>
      </c>
      <c r="AA12" cm="1">
        <f t="array" aca="1" ref="AA12" ca="1">CELL("contents", INDIRECT("C"&amp;CELL("contents", AA$1)+8))</f>
        <v>147</v>
      </c>
      <c r="AB12" cm="1">
        <f t="array" aca="1" ref="AB12" ca="1">CELL("contents", INDIRECT("C"&amp;CELL("contents", AB$1)+8))</f>
        <v>78</v>
      </c>
      <c r="AC12" cm="1">
        <f t="array" aca="1" ref="AC12" ca="1">CELL("contents", INDIRECT("C"&amp;CELL("contents", AC$1)+8))</f>
        <v>92</v>
      </c>
      <c r="AD12" cm="1">
        <f t="array" aca="1" ref="AD12" ca="1">CELL("contents", INDIRECT("C"&amp;CELL("contents", AD$1)+8))</f>
        <v>122</v>
      </c>
      <c r="AE12" cm="1">
        <f t="array" aca="1" ref="AE12" ca="1">CELL("contents", INDIRECT("C"&amp;CELL("contents", AE$1)+8))</f>
        <v>129</v>
      </c>
      <c r="AF12" cm="1">
        <f t="array" aca="1" ref="AF12" ca="1">CELL("contents", INDIRECT("C"&amp;CELL("contents", AF$1)+8))</f>
        <v>106</v>
      </c>
      <c r="AG12" cm="1">
        <f t="array" aca="1" ref="AG12" ca="1">CELL("contents", INDIRECT("C"&amp;CELL("contents", AG$1)+8))</f>
        <v>104</v>
      </c>
      <c r="AH12" cm="1">
        <f t="array" aca="1" ref="AH12" ca="1">CELL("contents", INDIRECT("C"&amp;CELL("contents", AH$1)+8))</f>
        <v>107</v>
      </c>
      <c r="AI12" cm="1">
        <f t="array" aca="1" ref="AI12" ca="1">CELL("contents", INDIRECT("C"&amp;CELL("contents", AI$1)+8))</f>
        <v>101</v>
      </c>
      <c r="AJ12" cm="1">
        <f t="array" aca="1" ref="AJ12" ca="1">CELL("contents", INDIRECT("C"&amp;CELL("contents", AJ$1)+8))</f>
        <v>105</v>
      </c>
      <c r="AK12" cm="1">
        <f t="array" aca="1" ref="AK12" ca="1">CELL("contents", INDIRECT("C"&amp;CELL("contents", AK$1)+8))</f>
        <v>103</v>
      </c>
      <c r="AL12" cm="1">
        <f t="array" aca="1" ref="AL12" ca="1">CELL("contents", INDIRECT("C"&amp;CELL("contents", AL$1)+8))</f>
        <v>105</v>
      </c>
      <c r="AM12" cm="1">
        <f t="array" aca="1" ref="AM12" ca="1">CELL("contents", INDIRECT("C"&amp;CELL("contents", AM$1)+8))</f>
        <v>115</v>
      </c>
      <c r="AN12" cm="1">
        <f t="array" aca="1" ref="AN12" ca="1">CELL("contents", INDIRECT("C"&amp;CELL("contents", AN$1)+8))</f>
        <v>112</v>
      </c>
      <c r="AO12" cm="1">
        <f t="array" aca="1" ref="AO12" ca="1">CELL("contents", INDIRECT("C"&amp;CELL("contents", AO$1)+8))</f>
        <v>113</v>
      </c>
      <c r="AP12" cm="1">
        <f t="array" aca="1" ref="AP12" ca="1">CELL("contents", INDIRECT("C"&amp;CELL("contents", AP$1)+8))</f>
        <v>119</v>
      </c>
      <c r="AQ12" cm="1">
        <f t="array" aca="1" ref="AQ12" ca="1">CELL("contents", INDIRECT("C"&amp;CELL("contents", AQ$1)+8))</f>
        <v>120</v>
      </c>
      <c r="AR12" cm="1">
        <f t="array" aca="1" ref="AR12" ca="1">CELL("contents", INDIRECT("C"&amp;CELL("contents", AR$1)+8))</f>
        <v>124</v>
      </c>
      <c r="AS12" cm="1">
        <f t="array" aca="1" ref="AS12" ca="1">CELL("contents", INDIRECT("C"&amp;CELL("contents", AS$1)+8))</f>
        <v>122</v>
      </c>
      <c r="AT12" cm="1">
        <f t="array" aca="1" ref="AT12" ca="1">CELL("contents", INDIRECT("C"&amp;CELL("contents", AT$1)+8))</f>
        <v>131</v>
      </c>
      <c r="AU12" cm="1">
        <f t="array" aca="1" ref="AU12" ca="1">CELL("contents", INDIRECT("C"&amp;CELL("contents", AU$1)+8))</f>
        <v>130</v>
      </c>
      <c r="AV12" cm="1">
        <f t="array" aca="1" ref="AV12" ca="1">CELL("contents", INDIRECT("C"&amp;CELL("contents", AV$1)+8))</f>
        <v>127</v>
      </c>
      <c r="AW12" cm="1">
        <f t="array" aca="1" ref="AW12" ca="1">CELL("contents", INDIRECT("C"&amp;CELL("contents", AW$1)+8))</f>
        <v>109</v>
      </c>
      <c r="AX12" cm="1">
        <f t="array" aca="1" ref="AX12" ca="1">CELL("contents", INDIRECT("C"&amp;CELL("contents", AX$1)+8))</f>
        <v>110</v>
      </c>
      <c r="AY12" cm="1">
        <f t="array" aca="1" ref="AY12" ca="1">CELL("contents", INDIRECT("C"&amp;CELL("contents", AY$1)+8))</f>
        <v>115</v>
      </c>
      <c r="AZ12" cm="1">
        <f t="array" aca="1" ref="AZ12" ca="1">CELL("contents", INDIRECT("C"&amp;CELL("contents", AZ$1)+8))</f>
        <v>126</v>
      </c>
      <c r="BA12" cm="1">
        <f t="array" aca="1" ref="BA12" ca="1">CELL("contents", INDIRECT("C"&amp;CELL("contents", BA$1)+8))</f>
        <v>130</v>
      </c>
      <c r="BB12" cm="1">
        <f t="array" aca="1" ref="BB12" ca="1">CELL("contents", INDIRECT("C"&amp;CELL("contents", BB$1)+8))</f>
        <v>130</v>
      </c>
      <c r="BC12" cm="1">
        <f t="array" aca="1" ref="BC12" ca="1">CELL("contents", INDIRECT("C"&amp;CELL("contents", BC$1)+8))</f>
        <v>132</v>
      </c>
      <c r="BD12" cm="1">
        <f t="array" aca="1" ref="BD12" ca="1">CELL("contents", INDIRECT("C"&amp;CELL("contents", BD$1)+8))</f>
        <v>141</v>
      </c>
      <c r="BE12" cm="1">
        <f t="array" aca="1" ref="BE12" ca="1">CELL("contents", INDIRECT("C"&amp;CELL("contents", BE$1)+8))</f>
        <v>142</v>
      </c>
      <c r="BF12" cm="1">
        <f t="array" aca="1" ref="BF12" ca="1">CELL("contents", INDIRECT("C"&amp;CELL("contents", BF$1)+8))</f>
        <v>141</v>
      </c>
    </row>
    <row r="13" spans="1:58" x14ac:dyDescent="0.25">
      <c r="A13">
        <v>2E-3</v>
      </c>
      <c r="B13">
        <v>0.5</v>
      </c>
      <c r="C13">
        <v>3</v>
      </c>
      <c r="D13">
        <v>-1.2022458674074799E-2</v>
      </c>
      <c r="E13">
        <v>0.5</v>
      </c>
      <c r="F13">
        <v>0.55000000000000004</v>
      </c>
      <c r="G13">
        <v>0.87977541325925301</v>
      </c>
      <c r="H13">
        <v>6.0112293370373299E-2</v>
      </c>
      <c r="I13">
        <v>0.43988770662962601</v>
      </c>
      <c r="J13">
        <v>184900</v>
      </c>
      <c r="K13">
        <v>87</v>
      </c>
      <c r="L13">
        <v>1210200</v>
      </c>
      <c r="M13">
        <v>0.5</v>
      </c>
      <c r="N13">
        <v>0.98651986519269796</v>
      </c>
      <c r="O13">
        <v>6.7400674036508504E-3</v>
      </c>
      <c r="P13">
        <v>0.49325993259634898</v>
      </c>
      <c r="R13" t="s">
        <v>26</v>
      </c>
      <c r="S13" cm="1">
        <f t="array" aca="1" ref="S13" ca="1">CELL("contents", INDIRECT("C"&amp;CELL("contents", S$1)+9))</f>
        <v>3</v>
      </c>
      <c r="T13" cm="1">
        <f t="array" aca="1" ref="T13" ca="1">CELL("contents", INDIRECT("C"&amp;CELL("contents", T$1)+9))</f>
        <v>93</v>
      </c>
      <c r="U13" cm="1">
        <f t="array" aca="1" ref="U13" ca="1">CELL("contents", INDIRECT("C"&amp;CELL("contents", U$1)+9))</f>
        <v>79</v>
      </c>
      <c r="V13" cm="1">
        <f t="array" aca="1" ref="V13" ca="1">CELL("contents", INDIRECT("C"&amp;CELL("contents", V$1)+9))</f>
        <v>87</v>
      </c>
      <c r="W13" cm="1">
        <f t="array" aca="1" ref="W13" ca="1">CELL("contents", INDIRECT("C"&amp;CELL("contents", W$1)+9))</f>
        <v>108</v>
      </c>
      <c r="X13" cm="1">
        <f t="array" aca="1" ref="X13" ca="1">CELL("contents", INDIRECT("C"&amp;CELL("contents", X$1)+9))</f>
        <v>113</v>
      </c>
      <c r="Y13" cm="1">
        <f t="array" aca="1" ref="Y13" ca="1">CELL("contents", INDIRECT("C"&amp;CELL("contents", Y$1)+9))</f>
        <v>113</v>
      </c>
      <c r="Z13" cm="1">
        <f t="array" aca="1" ref="Z13" ca="1">CELL("contents", INDIRECT("C"&amp;CELL("contents", Z$1)+9))</f>
        <v>126</v>
      </c>
      <c r="AA13" cm="1">
        <f t="array" aca="1" ref="AA13" ca="1">CELL("contents", INDIRECT("C"&amp;CELL("contents", AA$1)+9))</f>
        <v>133</v>
      </c>
      <c r="AB13" cm="1">
        <f t="array" aca="1" ref="AB13" ca="1">CELL("contents", INDIRECT("C"&amp;CELL("contents", AB$1)+9))</f>
        <v>144</v>
      </c>
      <c r="AC13" cm="1">
        <f t="array" aca="1" ref="AC13" ca="1">CELL("contents", INDIRECT("C"&amp;CELL("contents", AC$1)+9))</f>
        <v>128</v>
      </c>
      <c r="AD13" cm="1">
        <f t="array" aca="1" ref="AD13" ca="1">CELL("contents", INDIRECT("C"&amp;CELL("contents", AD$1)+9))</f>
        <v>112</v>
      </c>
      <c r="AE13" cm="1">
        <f t="array" aca="1" ref="AE13" ca="1">CELL("contents", INDIRECT("C"&amp;CELL("contents", AE$1)+9))</f>
        <v>131</v>
      </c>
      <c r="AF13" cm="1">
        <f t="array" aca="1" ref="AF13" ca="1">CELL("contents", INDIRECT("C"&amp;CELL("contents", AF$1)+9))</f>
        <v>111</v>
      </c>
      <c r="AG13" cm="1">
        <f t="array" aca="1" ref="AG13" ca="1">CELL("contents", INDIRECT("C"&amp;CELL("contents", AG$1)+9))</f>
        <v>112</v>
      </c>
      <c r="AH13" cm="1">
        <f t="array" aca="1" ref="AH13" ca="1">CELL("contents", INDIRECT("C"&amp;CELL("contents", AH$1)+9))</f>
        <v>143</v>
      </c>
      <c r="AI13" cm="1">
        <f t="array" aca="1" ref="AI13" ca="1">CELL("contents", INDIRECT("C"&amp;CELL("contents", AI$1)+9))</f>
        <v>155</v>
      </c>
      <c r="AJ13" cm="1">
        <f t="array" aca="1" ref="AJ13" ca="1">CELL("contents", INDIRECT("C"&amp;CELL("contents", AJ$1)+9))</f>
        <v>145</v>
      </c>
      <c r="AK13" cm="1">
        <f t="array" aca="1" ref="AK13" ca="1">CELL("contents", INDIRECT("C"&amp;CELL("contents", AK$1)+9))</f>
        <v>109</v>
      </c>
      <c r="AL13" cm="1">
        <f t="array" aca="1" ref="AL13" ca="1">CELL("contents", INDIRECT("C"&amp;CELL("contents", AL$1)+9))</f>
        <v>111</v>
      </c>
      <c r="AM13" cm="1">
        <f t="array" aca="1" ref="AM13" ca="1">CELL("contents", INDIRECT("C"&amp;CELL("contents", AM$1)+9))</f>
        <v>115</v>
      </c>
      <c r="AN13" cm="1">
        <f t="array" aca="1" ref="AN13" ca="1">CELL("contents", INDIRECT("C"&amp;CELL("contents", AN$1)+9))</f>
        <v>116</v>
      </c>
      <c r="AO13" cm="1">
        <f t="array" aca="1" ref="AO13" ca="1">CELL("contents", INDIRECT("C"&amp;CELL("contents", AO$1)+9))</f>
        <v>119</v>
      </c>
      <c r="AP13" cm="1">
        <f t="array" aca="1" ref="AP13" ca="1">CELL("contents", INDIRECT("C"&amp;CELL("contents", AP$1)+9))</f>
        <v>114</v>
      </c>
      <c r="AQ13" cm="1">
        <f t="array" aca="1" ref="AQ13" ca="1">CELL("contents", INDIRECT("C"&amp;CELL("contents", AQ$1)+9))</f>
        <v>121</v>
      </c>
      <c r="AR13" cm="1">
        <f t="array" aca="1" ref="AR13" ca="1">CELL("contents", INDIRECT("C"&amp;CELL("contents", AR$1)+9))</f>
        <v>123</v>
      </c>
      <c r="AS13" cm="1">
        <f t="array" aca="1" ref="AS13" ca="1">CELL("contents", INDIRECT("C"&amp;CELL("contents", AS$1)+9))</f>
        <v>122</v>
      </c>
      <c r="AT13" cm="1">
        <f t="array" aca="1" ref="AT13" ca="1">CELL("contents", INDIRECT("C"&amp;CELL("contents", AT$1)+9))</f>
        <v>125</v>
      </c>
      <c r="AU13" cm="1">
        <f t="array" aca="1" ref="AU13" ca="1">CELL("contents", INDIRECT("C"&amp;CELL("contents", AU$1)+9))</f>
        <v>130</v>
      </c>
      <c r="AV13" cm="1">
        <f t="array" aca="1" ref="AV13" ca="1">CELL("contents", INDIRECT("C"&amp;CELL("contents", AV$1)+9))</f>
        <v>130</v>
      </c>
      <c r="AW13" cm="1">
        <f t="array" aca="1" ref="AW13" ca="1">CELL("contents", INDIRECT("C"&amp;CELL("contents", AW$1)+9))</f>
        <v>130</v>
      </c>
      <c r="AX13" cm="1">
        <f t="array" aca="1" ref="AX13" ca="1">CELL("contents", INDIRECT("C"&amp;CELL("contents", AX$1)+9))</f>
        <v>127</v>
      </c>
      <c r="AY13" cm="1">
        <f t="array" aca="1" ref="AY13" ca="1">CELL("contents", INDIRECT("C"&amp;CELL("contents", AY$1)+9))</f>
        <v>133</v>
      </c>
      <c r="AZ13" cm="1">
        <f t="array" aca="1" ref="AZ13" ca="1">CELL("contents", INDIRECT("C"&amp;CELL("contents", AZ$1)+9))</f>
        <v>128</v>
      </c>
      <c r="BA13" cm="1">
        <f t="array" aca="1" ref="BA13" ca="1">CELL("contents", INDIRECT("C"&amp;CELL("contents", BA$1)+9))</f>
        <v>130</v>
      </c>
      <c r="BB13" cm="1">
        <f t="array" aca="1" ref="BB13" ca="1">CELL("contents", INDIRECT("C"&amp;CELL("contents", BB$1)+9))</f>
        <v>127</v>
      </c>
      <c r="BC13" cm="1">
        <f t="array" aca="1" ref="BC13" ca="1">CELL("contents", INDIRECT("C"&amp;CELL("contents", BC$1)+9))</f>
        <v>131</v>
      </c>
      <c r="BD13" cm="1">
        <f t="array" aca="1" ref="BD13" ca="1">CELL("contents", INDIRECT("C"&amp;CELL("contents", BD$1)+9))</f>
        <v>142</v>
      </c>
      <c r="BE13" cm="1">
        <f t="array" aca="1" ref="BE13" ca="1">CELL("contents", INDIRECT("C"&amp;CELL("contents", BE$1)+9))</f>
        <v>138</v>
      </c>
      <c r="BF13" cm="1">
        <f t="array" aca="1" ref="BF13" ca="1">CELL("contents", INDIRECT("C"&amp;CELL("contents", BF$1)+9))</f>
        <v>143</v>
      </c>
    </row>
    <row r="14" spans="1:58" x14ac:dyDescent="0.25">
      <c r="A14">
        <v>1E-3</v>
      </c>
      <c r="B14">
        <v>0.5</v>
      </c>
      <c r="C14">
        <v>3</v>
      </c>
      <c r="D14">
        <v>-1.2022458674074799E-2</v>
      </c>
      <c r="E14">
        <v>0.5</v>
      </c>
      <c r="F14">
        <v>0.55000000000000004</v>
      </c>
      <c r="G14">
        <v>0.87977541325925301</v>
      </c>
      <c r="H14">
        <v>6.0112293370373299E-2</v>
      </c>
      <c r="I14">
        <v>0.43988770662962601</v>
      </c>
      <c r="J14">
        <v>201400</v>
      </c>
      <c r="K14">
        <v>87</v>
      </c>
      <c r="L14">
        <v>1210200</v>
      </c>
      <c r="M14">
        <v>0.5</v>
      </c>
      <c r="N14">
        <v>0.98651986519269796</v>
      </c>
      <c r="O14">
        <v>6.7400674036508504E-3</v>
      </c>
      <c r="P14">
        <v>0.49325993259634898</v>
      </c>
      <c r="R14" t="s">
        <v>27</v>
      </c>
      <c r="S14" cm="1">
        <f t="array" aca="1" ref="S14" ca="1">CELL("contents", INDIRECT("C"&amp;CELL("contents", S$1)+10))</f>
        <v>3</v>
      </c>
      <c r="T14" cm="1">
        <f t="array" aca="1" ref="T14" ca="1">CELL("contents", INDIRECT("C"&amp;CELL("contents", T$1)+10))</f>
        <v>93</v>
      </c>
      <c r="U14" cm="1">
        <f t="array" aca="1" ref="U14" ca="1">CELL("contents", INDIRECT("C"&amp;CELL("contents", U$1)+10))</f>
        <v>87</v>
      </c>
      <c r="V14" cm="1">
        <f t="array" aca="1" ref="V14" ca="1">CELL("contents", INDIRECT("C"&amp;CELL("contents", V$1)+10))</f>
        <v>91</v>
      </c>
      <c r="W14" cm="1">
        <f t="array" aca="1" ref="W14" ca="1">CELL("contents", INDIRECT("C"&amp;CELL("contents", W$1)+10))</f>
        <v>105</v>
      </c>
      <c r="X14" cm="1">
        <f t="array" aca="1" ref="X14" ca="1">CELL("contents", INDIRECT("C"&amp;CELL("contents", X$1)+10))</f>
        <v>106</v>
      </c>
      <c r="Y14" cm="1">
        <f t="array" aca="1" ref="Y14" ca="1">CELL("contents", INDIRECT("C"&amp;CELL("contents", Y$1)+10))</f>
        <v>116</v>
      </c>
      <c r="Z14" cm="1">
        <f t="array" aca="1" ref="Z14" ca="1">CELL("contents", INDIRECT("C"&amp;CELL("contents", Z$1)+10))</f>
        <v>128</v>
      </c>
      <c r="AA14" cm="1">
        <f t="array" aca="1" ref="AA14" ca="1">CELL("contents", INDIRECT("C"&amp;CELL("contents", AA$1)+10))</f>
        <v>143</v>
      </c>
      <c r="AB14" cm="1">
        <f t="array" aca="1" ref="AB14" ca="1">CELL("contents", INDIRECT("C"&amp;CELL("contents", AB$1)+10))</f>
        <v>150</v>
      </c>
      <c r="AC14" cm="1">
        <f t="array" aca="1" ref="AC14" ca="1">CELL("contents", INDIRECT("C"&amp;CELL("contents", AC$1)+10))</f>
        <v>158</v>
      </c>
      <c r="AD14" cm="1">
        <f t="array" aca="1" ref="AD14" ca="1">CELL("contents", INDIRECT("C"&amp;CELL("contents", AD$1)+10))</f>
        <v>128</v>
      </c>
      <c r="AE14" cm="1">
        <f t="array" aca="1" ref="AE14" ca="1">CELL("contents", INDIRECT("C"&amp;CELL("contents", AE$1)+10))</f>
        <v>105</v>
      </c>
      <c r="AF14" cm="1">
        <f t="array" aca="1" ref="AF14" ca="1">CELL("contents", INDIRECT("C"&amp;CELL("contents", AF$1)+10))</f>
        <v>109</v>
      </c>
      <c r="AG14" cm="1">
        <f t="array" aca="1" ref="AG14" ca="1">CELL("contents", INDIRECT("C"&amp;CELL("contents", AG$1)+10))</f>
        <v>102</v>
      </c>
      <c r="AH14" cm="1">
        <f t="array" aca="1" ref="AH14" ca="1">CELL("contents", INDIRECT("C"&amp;CELL("contents", AH$1)+10))</f>
        <v>108</v>
      </c>
      <c r="AI14" cm="1">
        <f t="array" aca="1" ref="AI14" ca="1">CELL("contents", INDIRECT("C"&amp;CELL("contents", AI$1)+10))</f>
        <v>133</v>
      </c>
      <c r="AJ14" cm="1">
        <f t="array" aca="1" ref="AJ14" ca="1">CELL("contents", INDIRECT("C"&amp;CELL("contents", AJ$1)+10))</f>
        <v>169</v>
      </c>
      <c r="AK14" cm="1">
        <f t="array" aca="1" ref="AK14" ca="1">CELL("contents", INDIRECT("C"&amp;CELL("contents", AK$1)+10))</f>
        <v>105</v>
      </c>
      <c r="AL14" cm="1">
        <f t="array" aca="1" ref="AL14" ca="1">CELL("contents", INDIRECT("C"&amp;CELL("contents", AL$1)+10))</f>
        <v>113</v>
      </c>
      <c r="AM14" cm="1">
        <f t="array" aca="1" ref="AM14" ca="1">CELL("contents", INDIRECT("C"&amp;CELL("contents", AM$1)+10))</f>
        <v>116</v>
      </c>
      <c r="AN14" cm="1">
        <f t="array" aca="1" ref="AN14" ca="1">CELL("contents", INDIRECT("C"&amp;CELL("contents", AN$1)+10))</f>
        <v>117</v>
      </c>
      <c r="AO14" cm="1">
        <f t="array" aca="1" ref="AO14" ca="1">CELL("contents", INDIRECT("C"&amp;CELL("contents", AO$1)+10))</f>
        <v>117</v>
      </c>
      <c r="AP14" cm="1">
        <f t="array" aca="1" ref="AP14" ca="1">CELL("contents", INDIRECT("C"&amp;CELL("contents", AP$1)+10))</f>
        <v>123</v>
      </c>
      <c r="AQ14" cm="1">
        <f t="array" aca="1" ref="AQ14" ca="1">CELL("contents", INDIRECT("C"&amp;CELL("contents", AQ$1)+10))</f>
        <v>182</v>
      </c>
      <c r="AR14" cm="1">
        <f t="array" aca="1" ref="AR14" ca="1">CELL("contents", INDIRECT("C"&amp;CELL("contents", AR$1)+10))</f>
        <v>183</v>
      </c>
      <c r="AS14" cm="1">
        <f t="array" aca="1" ref="AS14" ca="1">CELL("contents", INDIRECT("C"&amp;CELL("contents", AS$1)+10))</f>
        <v>193</v>
      </c>
      <c r="AT14" cm="1">
        <f t="array" aca="1" ref="AT14" ca="1">CELL("contents", INDIRECT("C"&amp;CELL("contents", AT$1)+10))</f>
        <v>194</v>
      </c>
      <c r="AU14" cm="1">
        <f t="array" aca="1" ref="AU14" ca="1">CELL("contents", INDIRECT("C"&amp;CELL("contents", AU$1)+10))</f>
        <v>182</v>
      </c>
      <c r="AV14" cm="1">
        <f t="array" aca="1" ref="AV14" ca="1">CELL("contents", INDIRECT("C"&amp;CELL("contents", AV$1)+10))</f>
        <v>131</v>
      </c>
      <c r="AW14" cm="1">
        <f t="array" aca="1" ref="AW14" ca="1">CELL("contents", INDIRECT("C"&amp;CELL("contents", AW$1)+10))</f>
        <v>131</v>
      </c>
      <c r="AX14" cm="1">
        <f t="array" aca="1" ref="AX14" ca="1">CELL("contents", INDIRECT("C"&amp;CELL("contents", AX$1)+10))</f>
        <v>136</v>
      </c>
      <c r="AY14" cm="1">
        <f t="array" aca="1" ref="AY14" ca="1">CELL("contents", INDIRECT("C"&amp;CELL("contents", AY$1)+10))</f>
        <v>136</v>
      </c>
      <c r="AZ14" cm="1">
        <f t="array" aca="1" ref="AZ14" ca="1">CELL("contents", INDIRECT("C"&amp;CELL("contents", AZ$1)+10))</f>
        <v>137</v>
      </c>
      <c r="BA14" cm="1">
        <f t="array" aca="1" ref="BA14" ca="1">CELL("contents", INDIRECT("C"&amp;CELL("contents", BA$1)+10))</f>
        <v>136</v>
      </c>
      <c r="BB14" cm="1">
        <f t="array" aca="1" ref="BB14" ca="1">CELL("contents", INDIRECT("C"&amp;CELL("contents", BB$1)+10))</f>
        <v>129</v>
      </c>
      <c r="BC14" cm="1">
        <f t="array" aca="1" ref="BC14" ca="1">CELL("contents", INDIRECT("C"&amp;CELL("contents", BC$1)+10))</f>
        <v>131</v>
      </c>
      <c r="BD14" cm="1">
        <f t="array" aca="1" ref="BD14" ca="1">CELL("contents", INDIRECT("C"&amp;CELL("contents", BD$1)+10))</f>
        <v>132</v>
      </c>
      <c r="BE14" cm="1">
        <f t="array" aca="1" ref="BE14" ca="1">CELL("contents", INDIRECT("C"&amp;CELL("contents", BE$1)+10))</f>
        <v>144</v>
      </c>
      <c r="BF14" cm="1">
        <f t="array" aca="1" ref="BF14" ca="1">CELL("contents", INDIRECT("C"&amp;CELL("contents", BF$1)+10))</f>
        <v>141</v>
      </c>
    </row>
    <row r="15" spans="1:58" x14ac:dyDescent="0.25">
      <c r="A15" s="1">
        <v>5.0000000000000001E-4</v>
      </c>
      <c r="B15">
        <v>0.5</v>
      </c>
      <c r="C15">
        <v>3</v>
      </c>
      <c r="D15">
        <v>-1.2022458674074799E-2</v>
      </c>
      <c r="E15">
        <v>0.5</v>
      </c>
      <c r="F15">
        <v>0.55000000000000004</v>
      </c>
      <c r="G15">
        <v>0.87977541325925301</v>
      </c>
      <c r="H15">
        <v>6.0112293370373299E-2</v>
      </c>
      <c r="I15">
        <v>0.43988770662962601</v>
      </c>
      <c r="J15">
        <v>259500</v>
      </c>
      <c r="K15">
        <v>87</v>
      </c>
      <c r="L15">
        <v>1210200</v>
      </c>
      <c r="M15">
        <v>0.5</v>
      </c>
      <c r="N15">
        <v>0.98651986519269796</v>
      </c>
      <c r="O15">
        <v>6.7400674036508504E-3</v>
      </c>
      <c r="P15">
        <v>0.49325993259634898</v>
      </c>
      <c r="R15" t="s">
        <v>28</v>
      </c>
      <c r="S15" cm="1">
        <f t="array" aca="1" ref="S15" ca="1">CELL("contents", INDIRECT("C"&amp;CELL("contents", S$1)+11))</f>
        <v>3</v>
      </c>
      <c r="T15" cm="1">
        <f t="array" aca="1" ref="T15" ca="1">CELL("contents", INDIRECT("C"&amp;CELL("contents", T$1)+11))</f>
        <v>93</v>
      </c>
      <c r="U15" cm="1">
        <f t="array" aca="1" ref="U15" ca="1">CELL("contents", INDIRECT("C"&amp;CELL("contents", U$1)+11))</f>
        <v>86</v>
      </c>
      <c r="V15" cm="1">
        <f t="array" aca="1" ref="V15" ca="1">CELL("contents", INDIRECT("C"&amp;CELL("contents", V$1)+11))</f>
        <v>91</v>
      </c>
      <c r="W15" cm="1">
        <f t="array" aca="1" ref="W15" ca="1">CELL("contents", INDIRECT("C"&amp;CELL("contents", W$1)+11))</f>
        <v>113</v>
      </c>
      <c r="X15" cm="1">
        <f t="array" aca="1" ref="X15" ca="1">CELL("contents", INDIRECT("C"&amp;CELL("contents", X$1)+11))</f>
        <v>119</v>
      </c>
      <c r="Y15" cm="1">
        <f t="array" aca="1" ref="Y15" ca="1">CELL("contents", INDIRECT("C"&amp;CELL("contents", Y$1)+11))</f>
        <v>130</v>
      </c>
      <c r="Z15" cm="1">
        <f t="array" aca="1" ref="Z15" ca="1">CELL("contents", INDIRECT("C"&amp;CELL("contents", Z$1)+11))</f>
        <v>135</v>
      </c>
      <c r="AA15" cm="1">
        <f t="array" aca="1" ref="AA15" ca="1">CELL("contents", INDIRECT("C"&amp;CELL("contents", AA$1)+11))</f>
        <v>124</v>
      </c>
      <c r="AB15" cm="1">
        <f t="array" aca="1" ref="AB15" ca="1">CELL("contents", INDIRECT("C"&amp;CELL("contents", AB$1)+11))</f>
        <v>119</v>
      </c>
      <c r="AC15" cm="1">
        <f t="array" aca="1" ref="AC15" ca="1">CELL("contents", INDIRECT("C"&amp;CELL("contents", AC$1)+11))</f>
        <v>111</v>
      </c>
      <c r="AD15" cm="1">
        <f t="array" aca="1" ref="AD15" ca="1">CELL("contents", INDIRECT("C"&amp;CELL("contents", AD$1)+11))</f>
        <v>130</v>
      </c>
      <c r="AE15" cm="1">
        <f t="array" aca="1" ref="AE15" ca="1">CELL("contents", INDIRECT("C"&amp;CELL("contents", AE$1)+11))</f>
        <v>94</v>
      </c>
      <c r="AF15" cm="1">
        <f t="array" aca="1" ref="AF15" ca="1">CELL("contents", INDIRECT("C"&amp;CELL("contents", AF$1)+11))</f>
        <v>105</v>
      </c>
      <c r="AG15" cm="1">
        <f t="array" aca="1" ref="AG15" ca="1">CELL("contents", INDIRECT("C"&amp;CELL("contents", AG$1)+11))</f>
        <v>110</v>
      </c>
      <c r="AH15" cm="1">
        <f t="array" aca="1" ref="AH15" ca="1">CELL("contents", INDIRECT("C"&amp;CELL("contents", AH$1)+11))</f>
        <v>102</v>
      </c>
      <c r="AI15" cm="1">
        <f t="array" aca="1" ref="AI15" ca="1">CELL("contents", INDIRECT("C"&amp;CELL("contents", AI$1)+11))</f>
        <v>109</v>
      </c>
      <c r="AJ15" cm="1">
        <f t="array" aca="1" ref="AJ15" ca="1">CELL("contents", INDIRECT("C"&amp;CELL("contents", AJ$1)+11))</f>
        <v>161</v>
      </c>
      <c r="AK15" cm="1">
        <f t="array" aca="1" ref="AK15" ca="1">CELL("contents", INDIRECT("C"&amp;CELL("contents", AK$1)+11))</f>
        <v>104</v>
      </c>
      <c r="AL15" cm="1">
        <f t="array" aca="1" ref="AL15" ca="1">CELL("contents", INDIRECT("C"&amp;CELL("contents", AL$1)+11))</f>
        <v>112</v>
      </c>
      <c r="AM15" cm="1">
        <f t="array" aca="1" ref="AM15" ca="1">CELL("contents", INDIRECT("C"&amp;CELL("contents", AM$1)+11))</f>
        <v>112</v>
      </c>
      <c r="AN15" cm="1">
        <f t="array" aca="1" ref="AN15" ca="1">CELL("contents", INDIRECT("C"&amp;CELL("contents", AN$1)+11))</f>
        <v>109</v>
      </c>
      <c r="AO15" cm="1">
        <f t="array" aca="1" ref="AO15" ca="1">CELL("contents", INDIRECT("C"&amp;CELL("contents", AO$1)+11))</f>
        <v>118</v>
      </c>
      <c r="AP15" cm="1">
        <f t="array" aca="1" ref="AP15" ca="1">CELL("contents", INDIRECT("C"&amp;CELL("contents", AP$1)+11))</f>
        <v>114</v>
      </c>
      <c r="AQ15" cm="1">
        <f t="array" aca="1" ref="AQ15" ca="1">CELL("contents", INDIRECT("C"&amp;CELL("contents", AQ$1)+11))</f>
        <v>162</v>
      </c>
      <c r="AR15" cm="1">
        <f t="array" aca="1" ref="AR15" ca="1">CELL("contents", INDIRECT("C"&amp;CELL("contents", AR$1)+11))</f>
        <v>160</v>
      </c>
      <c r="AS15" cm="1">
        <f t="array" aca="1" ref="AS15" ca="1">CELL("contents", INDIRECT("C"&amp;CELL("contents", AS$1)+11))</f>
        <v>163</v>
      </c>
      <c r="AT15" cm="1">
        <f t="array" aca="1" ref="AT15" ca="1">CELL("contents", INDIRECT("C"&amp;CELL("contents", AT$1)+11))</f>
        <v>214</v>
      </c>
      <c r="AU15" cm="1">
        <f t="array" aca="1" ref="AU15" ca="1">CELL("contents", INDIRECT("C"&amp;CELL("contents", AU$1)+11))</f>
        <v>168</v>
      </c>
      <c r="AV15" cm="1">
        <f t="array" aca="1" ref="AV15" ca="1">CELL("contents", INDIRECT("C"&amp;CELL("contents", AV$1)+11))</f>
        <v>130</v>
      </c>
      <c r="AW15" cm="1">
        <f t="array" aca="1" ref="AW15" ca="1">CELL("contents", INDIRECT("C"&amp;CELL("contents", AW$1)+11))</f>
        <v>131</v>
      </c>
      <c r="AX15" cm="1">
        <f t="array" aca="1" ref="AX15" ca="1">CELL("contents", INDIRECT("C"&amp;CELL("contents", AX$1)+11))</f>
        <v>132</v>
      </c>
      <c r="AY15" cm="1">
        <f t="array" aca="1" ref="AY15" ca="1">CELL("contents", INDIRECT("C"&amp;CELL("contents", AY$1)+11))</f>
        <v>134</v>
      </c>
      <c r="AZ15" cm="1">
        <f t="array" aca="1" ref="AZ15" ca="1">CELL("contents", INDIRECT("C"&amp;CELL("contents", AZ$1)+11))</f>
        <v>138</v>
      </c>
      <c r="BA15" cm="1">
        <f t="array" aca="1" ref="BA15" ca="1">CELL("contents", INDIRECT("C"&amp;CELL("contents", BA$1)+11))</f>
        <v>145</v>
      </c>
      <c r="BB15" cm="1">
        <f t="array" aca="1" ref="BB15" ca="1">CELL("contents", INDIRECT("C"&amp;CELL("contents", BB$1)+11))</f>
        <v>137</v>
      </c>
      <c r="BC15" cm="1">
        <f t="array" aca="1" ref="BC15" ca="1">CELL("contents", INDIRECT("C"&amp;CELL("contents", BC$1)+11))</f>
        <v>140</v>
      </c>
      <c r="BD15" cm="1">
        <f t="array" aca="1" ref="BD15" ca="1">CELL("contents", INDIRECT("C"&amp;CELL("contents", BD$1)+11))</f>
        <v>139</v>
      </c>
      <c r="BE15" cm="1">
        <f t="array" aca="1" ref="BE15" ca="1">CELL("contents", INDIRECT("C"&amp;CELL("contents", BE$1)+11))</f>
        <v>138</v>
      </c>
      <c r="BF15" cm="1">
        <f t="array" aca="1" ref="BF15" ca="1">CELL("contents", INDIRECT("C"&amp;CELL("contents", BF$1)+11))</f>
        <v>141</v>
      </c>
    </row>
    <row r="16" spans="1:58" x14ac:dyDescent="0.25">
      <c r="A16" s="1">
        <v>2.5000000000000001E-4</v>
      </c>
      <c r="B16">
        <v>0.5</v>
      </c>
      <c r="C16">
        <v>3</v>
      </c>
      <c r="D16">
        <v>-1.2022458674074799E-2</v>
      </c>
      <c r="E16">
        <v>0.5</v>
      </c>
      <c r="F16">
        <v>0.55000000000000004</v>
      </c>
      <c r="G16">
        <v>0.87977541325925301</v>
      </c>
      <c r="H16">
        <v>6.0112293370373299E-2</v>
      </c>
      <c r="I16">
        <v>0.43988770662962601</v>
      </c>
      <c r="J16">
        <v>188200</v>
      </c>
      <c r="K16">
        <v>87</v>
      </c>
      <c r="L16">
        <v>1210200</v>
      </c>
      <c r="M16">
        <v>0.5</v>
      </c>
      <c r="N16">
        <v>0.98651986519269796</v>
      </c>
      <c r="O16">
        <v>6.7400674036508504E-3</v>
      </c>
      <c r="P16">
        <v>0.49325993259634898</v>
      </c>
      <c r="R16" t="s">
        <v>29</v>
      </c>
      <c r="S16" cm="1">
        <f t="array" aca="1" ref="S16" ca="1">CELL("contents", INDIRECT("C"&amp;CELL("contents", S$1)+12))</f>
        <v>3</v>
      </c>
      <c r="T16" cm="1">
        <f t="array" aca="1" ref="T16" ca="1">CELL("contents", INDIRECT("C"&amp;CELL("contents", T$1)+12))</f>
        <v>94</v>
      </c>
      <c r="U16" cm="1">
        <f t="array" aca="1" ref="U16" ca="1">CELL("contents", INDIRECT("C"&amp;CELL("contents", U$1)+12))</f>
        <v>103</v>
      </c>
      <c r="V16" cm="1">
        <f t="array" aca="1" ref="V16" ca="1">CELL("contents", INDIRECT("C"&amp;CELL("contents", V$1)+12))</f>
        <v>105</v>
      </c>
      <c r="W16" cm="1">
        <f t="array" aca="1" ref="W16" ca="1">CELL("contents", INDIRECT("C"&amp;CELL("contents", W$1)+12))</f>
        <v>125</v>
      </c>
      <c r="X16" cm="1">
        <f t="array" aca="1" ref="X16" ca="1">CELL("contents", INDIRECT("C"&amp;CELL("contents", X$1)+12))</f>
        <v>119</v>
      </c>
      <c r="Y16" cm="1">
        <f t="array" aca="1" ref="Y16" ca="1">CELL("contents", INDIRECT("C"&amp;CELL("contents", Y$1)+12))</f>
        <v>132</v>
      </c>
      <c r="Z16" cm="1">
        <f t="array" aca="1" ref="Z16" ca="1">CELL("contents", INDIRECT("C"&amp;CELL("contents", Z$1)+12))</f>
        <v>136</v>
      </c>
      <c r="AA16" cm="1">
        <f t="array" aca="1" ref="AA16" ca="1">CELL("contents", INDIRECT("C"&amp;CELL("contents", AA$1)+12))</f>
        <v>157</v>
      </c>
      <c r="AB16" cm="1">
        <f t="array" aca="1" ref="AB16" ca="1">CELL("contents", INDIRECT("C"&amp;CELL("contents", AB$1)+12))</f>
        <v>108</v>
      </c>
      <c r="AC16" cm="1">
        <f t="array" aca="1" ref="AC16" ca="1">CELL("contents", INDIRECT("C"&amp;CELL("contents", AC$1)+12))</f>
        <v>113</v>
      </c>
      <c r="AD16" cm="1">
        <f t="array" aca="1" ref="AD16" ca="1">CELL("contents", INDIRECT("C"&amp;CELL("contents", AD$1)+12))</f>
        <v>115</v>
      </c>
      <c r="AE16" cm="1">
        <f t="array" aca="1" ref="AE16" ca="1">CELL("contents", INDIRECT("C"&amp;CELL("contents", AE$1)+12))</f>
        <v>108</v>
      </c>
      <c r="AF16" cm="1">
        <f t="array" aca="1" ref="AF16" ca="1">CELL("contents", INDIRECT("C"&amp;CELL("contents", AF$1)+12))</f>
        <v>121</v>
      </c>
      <c r="AG16" cm="1">
        <f t="array" aca="1" ref="AG16" ca="1">CELL("contents", INDIRECT("C"&amp;CELL("contents", AG$1)+12))</f>
        <v>123</v>
      </c>
      <c r="AH16" cm="1">
        <f t="array" aca="1" ref="AH16" ca="1">CELL("contents", INDIRECT("C"&amp;CELL("contents", AH$1)+12))</f>
        <v>127</v>
      </c>
      <c r="AI16" cm="1">
        <f t="array" aca="1" ref="AI16" ca="1">CELL("contents", INDIRECT("C"&amp;CELL("contents", AI$1)+12))</f>
        <v>129</v>
      </c>
      <c r="AJ16" cm="1">
        <f t="array" aca="1" ref="AJ16" ca="1">CELL("contents", INDIRECT("C"&amp;CELL("contents", AJ$1)+12))</f>
        <v>162</v>
      </c>
      <c r="AK16" cm="1">
        <f t="array" aca="1" ref="AK16" ca="1">CELL("contents", INDIRECT("C"&amp;CELL("contents", AK$1)+12))</f>
        <v>133</v>
      </c>
      <c r="AL16" cm="1">
        <f t="array" aca="1" ref="AL16" ca="1">CELL("contents", INDIRECT("C"&amp;CELL("contents", AL$1)+12))</f>
        <v>130</v>
      </c>
      <c r="AM16" cm="1">
        <f t="array" aca="1" ref="AM16" ca="1">CELL("contents", INDIRECT("C"&amp;CELL("contents", AM$1)+12))</f>
        <v>129</v>
      </c>
      <c r="AN16" cm="1">
        <f t="array" aca="1" ref="AN16" ca="1">CELL("contents", INDIRECT("C"&amp;CELL("contents", AN$1)+12))</f>
        <v>130</v>
      </c>
      <c r="AO16" cm="1">
        <f t="array" aca="1" ref="AO16" ca="1">CELL("contents", INDIRECT("C"&amp;CELL("contents", AO$1)+12))</f>
        <v>133</v>
      </c>
      <c r="AP16" cm="1">
        <f t="array" aca="1" ref="AP16" ca="1">CELL("contents", INDIRECT("C"&amp;CELL("contents", AP$1)+12))</f>
        <v>126</v>
      </c>
      <c r="AQ16" cm="1">
        <f t="array" aca="1" ref="AQ16" ca="1">CELL("contents", INDIRECT("C"&amp;CELL("contents", AQ$1)+12))</f>
        <v>184</v>
      </c>
      <c r="AR16" cm="1">
        <f t="array" aca="1" ref="AR16" ca="1">CELL("contents", INDIRECT("C"&amp;CELL("contents", AR$1)+12))</f>
        <v>167</v>
      </c>
      <c r="AS16" cm="1">
        <f t="array" aca="1" ref="AS16" ca="1">CELL("contents", INDIRECT("C"&amp;CELL("contents", AS$1)+12))</f>
        <v>171</v>
      </c>
      <c r="AT16" cm="1">
        <f t="array" aca="1" ref="AT16" ca="1">CELL("contents", INDIRECT("C"&amp;CELL("contents", AT$1)+12))</f>
        <v>192</v>
      </c>
      <c r="AU16" cm="1">
        <f t="array" aca="1" ref="AU16" ca="1">CELL("contents", INDIRECT("C"&amp;CELL("contents", AU$1)+12))</f>
        <v>182</v>
      </c>
      <c r="AV16" cm="1">
        <f t="array" aca="1" ref="AV16" ca="1">CELL("contents", INDIRECT("C"&amp;CELL("contents", AV$1)+12))</f>
        <v>135</v>
      </c>
      <c r="AW16" cm="1">
        <f t="array" aca="1" ref="AW16" ca="1">CELL("contents", INDIRECT("C"&amp;CELL("contents", AW$1)+12))</f>
        <v>129</v>
      </c>
      <c r="AX16" cm="1">
        <f t="array" aca="1" ref="AX16" ca="1">CELL("contents", INDIRECT("C"&amp;CELL("contents", AX$1)+12))</f>
        <v>137</v>
      </c>
      <c r="AY16" cm="1">
        <f t="array" aca="1" ref="AY16" ca="1">CELL("contents", INDIRECT("C"&amp;CELL("contents", AY$1)+12))</f>
        <v>136</v>
      </c>
      <c r="AZ16" cm="1">
        <f t="array" aca="1" ref="AZ16" ca="1">CELL("contents", INDIRECT("C"&amp;CELL("contents", AZ$1)+12))</f>
        <v>138</v>
      </c>
      <c r="BA16" cm="1">
        <f t="array" aca="1" ref="BA16" ca="1">CELL("contents", INDIRECT("C"&amp;CELL("contents", BA$1)+12))</f>
        <v>137</v>
      </c>
      <c r="BB16" cm="1">
        <f t="array" aca="1" ref="BB16" ca="1">CELL("contents", INDIRECT("C"&amp;CELL("contents", BB$1)+12))</f>
        <v>144</v>
      </c>
      <c r="BC16" cm="1">
        <f t="array" aca="1" ref="BC16" ca="1">CELL("contents", INDIRECT("C"&amp;CELL("contents", BC$1)+12))</f>
        <v>136</v>
      </c>
      <c r="BD16" cm="1">
        <f t="array" aca="1" ref="BD16" ca="1">CELL("contents", INDIRECT("C"&amp;CELL("contents", BD$1)+12))</f>
        <v>152</v>
      </c>
      <c r="BE16" cm="1">
        <f t="array" aca="1" ref="BE16" ca="1">CELL("contents", INDIRECT("C"&amp;CELL("contents", BE$1)+12))</f>
        <v>146</v>
      </c>
      <c r="BF16" cm="1">
        <f t="array" aca="1" ref="BF16" ca="1">CELL("contents", INDIRECT("C"&amp;CELL("contents", BF$1)+12))</f>
        <v>147</v>
      </c>
    </row>
    <row r="17" spans="1:58" x14ac:dyDescent="0.25">
      <c r="A17" s="1">
        <v>1.25E-4</v>
      </c>
      <c r="B17">
        <v>0.5</v>
      </c>
      <c r="C17">
        <v>3</v>
      </c>
      <c r="D17">
        <v>-1.2022458674074799E-2</v>
      </c>
      <c r="E17">
        <v>0.5</v>
      </c>
      <c r="F17">
        <v>0.55000000000000004</v>
      </c>
      <c r="G17">
        <v>0.87977541325925301</v>
      </c>
      <c r="H17">
        <v>6.0112293370373299E-2</v>
      </c>
      <c r="I17">
        <v>0.43988770662962601</v>
      </c>
      <c r="J17">
        <v>185000</v>
      </c>
      <c r="K17">
        <v>87</v>
      </c>
      <c r="L17">
        <v>1210200</v>
      </c>
      <c r="M17">
        <v>0.5</v>
      </c>
      <c r="N17">
        <v>0.98651986519269796</v>
      </c>
      <c r="O17">
        <v>6.7400674036508504E-3</v>
      </c>
      <c r="P17">
        <v>0.49325993259634898</v>
      </c>
      <c r="R17" t="s">
        <v>30</v>
      </c>
      <c r="S17" cm="1">
        <f t="array" aca="1" ref="S17" ca="1">CELL("contents", INDIRECT("C"&amp;CELL("contents", S$1)+13))</f>
        <v>3</v>
      </c>
      <c r="T17" cm="1">
        <f t="array" aca="1" ref="T17" ca="1">CELL("contents", INDIRECT("C"&amp;CELL("contents", T$1)+13))</f>
        <v>82</v>
      </c>
      <c r="U17" cm="1">
        <f t="array" aca="1" ref="U17" ca="1">CELL("contents", INDIRECT("C"&amp;CELL("contents", U$1)+13))</f>
        <v>105</v>
      </c>
      <c r="V17" cm="1">
        <f t="array" aca="1" ref="V17" ca="1">CELL("contents", INDIRECT("C"&amp;CELL("contents", V$1)+13))</f>
        <v>107</v>
      </c>
      <c r="W17" cm="1">
        <f t="array" aca="1" ref="W17" ca="1">CELL("contents", INDIRECT("C"&amp;CELL("contents", W$1)+13))</f>
        <v>126</v>
      </c>
      <c r="X17" cm="1">
        <f t="array" aca="1" ref="X17" ca="1">CELL("contents", INDIRECT("C"&amp;CELL("contents", X$1)+13))</f>
        <v>145</v>
      </c>
      <c r="Y17" cm="1">
        <f t="array" aca="1" ref="Y17" ca="1">CELL("contents", INDIRECT("C"&amp;CELL("contents", Y$1)+13))</f>
        <v>136</v>
      </c>
      <c r="Z17" cm="1">
        <f t="array" aca="1" ref="Z17" ca="1">CELL("contents", INDIRECT("C"&amp;CELL("contents", Z$1)+13))</f>
        <v>141</v>
      </c>
      <c r="AA17" cm="1">
        <f t="array" aca="1" ref="AA17" ca="1">CELL("contents", INDIRECT("C"&amp;CELL("contents", AA$1)+13))</f>
        <v>147</v>
      </c>
      <c r="AB17" cm="1">
        <f t="array" aca="1" ref="AB17" ca="1">CELL("contents", INDIRECT("C"&amp;CELL("contents", AB$1)+13))</f>
        <v>119</v>
      </c>
      <c r="AC17" cm="1">
        <f t="array" aca="1" ref="AC17" ca="1">CELL("contents", INDIRECT("C"&amp;CELL("contents", AC$1)+13))</f>
        <v>121</v>
      </c>
      <c r="AD17" cm="1">
        <f t="array" aca="1" ref="AD17" ca="1">CELL("contents", INDIRECT("C"&amp;CELL("contents", AD$1)+13))</f>
        <v>137</v>
      </c>
      <c r="AE17" cm="1">
        <f t="array" aca="1" ref="AE17" ca="1">CELL("contents", INDIRECT("C"&amp;CELL("contents", AE$1)+13))</f>
        <v>135</v>
      </c>
      <c r="AF17" cm="1">
        <f t="array" aca="1" ref="AF17" ca="1">CELL("contents", INDIRECT("C"&amp;CELL("contents", AF$1)+13))</f>
        <v>129</v>
      </c>
      <c r="AG17" cm="1">
        <f t="array" aca="1" ref="AG17" ca="1">CELL("contents", INDIRECT("C"&amp;CELL("contents", AG$1)+13))</f>
        <v>140</v>
      </c>
      <c r="AH17" cm="1">
        <f t="array" aca="1" ref="AH17" ca="1">CELL("contents", INDIRECT("C"&amp;CELL("contents", AH$1)+13))</f>
        <v>130</v>
      </c>
      <c r="AI17" cm="1">
        <f t="array" aca="1" ref="AI17" ca="1">CELL("contents", INDIRECT("C"&amp;CELL("contents", AI$1)+13))</f>
        <v>132</v>
      </c>
      <c r="AJ17" cm="1">
        <f t="array" aca="1" ref="AJ17" ca="1">CELL("contents", INDIRECT("C"&amp;CELL("contents", AJ$1)+13))</f>
        <v>132</v>
      </c>
      <c r="AK17" cm="1">
        <f t="array" aca="1" ref="AK17" ca="1">CELL("contents", INDIRECT("C"&amp;CELL("contents", AK$1)+13))</f>
        <v>131</v>
      </c>
      <c r="AL17" cm="1">
        <f t="array" aca="1" ref="AL17" ca="1">CELL("contents", INDIRECT("C"&amp;CELL("contents", AL$1)+13))</f>
        <v>141</v>
      </c>
      <c r="AM17" cm="1">
        <f t="array" aca="1" ref="AM17" ca="1">CELL("contents", INDIRECT("C"&amp;CELL("contents", AM$1)+13))</f>
        <v>142</v>
      </c>
      <c r="AN17" cm="1">
        <f t="array" aca="1" ref="AN17" ca="1">CELL("contents", INDIRECT("C"&amp;CELL("contents", AN$1)+13))</f>
        <v>142</v>
      </c>
      <c r="AO17" cm="1">
        <f t="array" aca="1" ref="AO17" ca="1">CELL("contents", INDIRECT("C"&amp;CELL("contents", AO$1)+13))</f>
        <v>145</v>
      </c>
      <c r="AP17" cm="1">
        <f t="array" aca="1" ref="AP17" ca="1">CELL("contents", INDIRECT("C"&amp;CELL("contents", AP$1)+13))</f>
        <v>147</v>
      </c>
      <c r="AQ17" cm="1">
        <f t="array" aca="1" ref="AQ17" ca="1">CELL("contents", INDIRECT("C"&amp;CELL("contents", AQ$1)+13))</f>
        <v>150</v>
      </c>
      <c r="AR17" cm="1">
        <f t="array" aca="1" ref="AR17" ca="1">CELL("contents", INDIRECT("C"&amp;CELL("contents", AR$1)+13))</f>
        <v>150</v>
      </c>
      <c r="AS17" cm="1">
        <f t="array" aca="1" ref="AS17" ca="1">CELL("contents", INDIRECT("C"&amp;CELL("contents", AS$1)+13))</f>
        <v>201</v>
      </c>
      <c r="AT17" cm="1">
        <f t="array" aca="1" ref="AT17" ca="1">CELL("contents", INDIRECT("C"&amp;CELL("contents", AT$1)+13))</f>
        <v>185</v>
      </c>
      <c r="AU17" cm="1">
        <f t="array" aca="1" ref="AU17" ca="1">CELL("contents", INDIRECT("C"&amp;CELL("contents", AU$1)+13))</f>
        <v>190</v>
      </c>
      <c r="AV17" cm="1">
        <f t="array" aca="1" ref="AV17" ca="1">CELL("contents", INDIRECT("C"&amp;CELL("contents", AV$1)+13))</f>
        <v>148</v>
      </c>
      <c r="AW17" cm="1">
        <f t="array" aca="1" ref="AW17" ca="1">CELL("contents", INDIRECT("C"&amp;CELL("contents", AW$1)+13))</f>
        <v>150</v>
      </c>
      <c r="AX17" cm="1">
        <f t="array" aca="1" ref="AX17" ca="1">CELL("contents", INDIRECT("C"&amp;CELL("contents", AX$1)+13))</f>
        <v>153</v>
      </c>
      <c r="AY17" cm="1">
        <f t="array" aca="1" ref="AY17" ca="1">CELL("contents", INDIRECT("C"&amp;CELL("contents", AY$1)+13))</f>
        <v>153</v>
      </c>
      <c r="AZ17" cm="1">
        <f t="array" aca="1" ref="AZ17" ca="1">CELL("contents", INDIRECT("C"&amp;CELL("contents", AZ$1)+13))</f>
        <v>158</v>
      </c>
      <c r="BA17" cm="1">
        <f t="array" aca="1" ref="BA17" ca="1">CELL("contents", INDIRECT("C"&amp;CELL("contents", BA$1)+13))</f>
        <v>149</v>
      </c>
      <c r="BB17" cm="1">
        <f t="array" aca="1" ref="BB17" ca="1">CELL("contents", INDIRECT("C"&amp;CELL("contents", BB$1)+13))</f>
        <v>169</v>
      </c>
      <c r="BC17" cm="1">
        <f t="array" aca="1" ref="BC17" ca="1">CELL("contents", INDIRECT("C"&amp;CELL("contents", BC$1)+13))</f>
        <v>154</v>
      </c>
      <c r="BD17" cm="1">
        <f t="array" aca="1" ref="BD17" ca="1">CELL("contents", INDIRECT("C"&amp;CELL("contents", BD$1)+13))</f>
        <v>166</v>
      </c>
      <c r="BE17" cm="1">
        <f t="array" aca="1" ref="BE17" ca="1">CELL("contents", INDIRECT("C"&amp;CELL("contents", BE$1)+13))</f>
        <v>155</v>
      </c>
      <c r="BF17" cm="1">
        <f t="array" aca="1" ref="BF17" ca="1">CELL("contents", INDIRECT("C"&amp;CELL("contents", BF$1)+13))</f>
        <v>163</v>
      </c>
    </row>
    <row r="18" spans="1:58" x14ac:dyDescent="0.25">
      <c r="A18" s="1">
        <v>6.2500000000000001E-5</v>
      </c>
      <c r="B18">
        <v>0.5</v>
      </c>
      <c r="C18">
        <v>3</v>
      </c>
      <c r="D18">
        <v>-1.2022458674074799E-2</v>
      </c>
      <c r="E18">
        <v>0.5</v>
      </c>
      <c r="F18">
        <v>0.55000000000000004</v>
      </c>
      <c r="G18">
        <v>0.87977541325925301</v>
      </c>
      <c r="H18">
        <v>6.0112293370373299E-2</v>
      </c>
      <c r="I18">
        <v>0.43988770662962601</v>
      </c>
      <c r="J18">
        <v>186200</v>
      </c>
      <c r="K18">
        <v>87</v>
      </c>
      <c r="L18">
        <v>1210200</v>
      </c>
      <c r="M18">
        <v>0.5</v>
      </c>
      <c r="N18">
        <v>0.98651986519269796</v>
      </c>
      <c r="O18">
        <v>6.7400674036508504E-3</v>
      </c>
      <c r="P18">
        <v>0.49325993259634898</v>
      </c>
      <c r="R18" t="s">
        <v>31</v>
      </c>
      <c r="S18" cm="1">
        <f t="array" aca="1" ref="S18" ca="1">CELL("contents", INDIRECT("C"&amp;CELL("contents", S$1)+14))</f>
        <v>3</v>
      </c>
      <c r="T18" cm="1">
        <f t="array" aca="1" ref="T18" ca="1">CELL("contents", INDIRECT("C"&amp;CELL("contents", T$1)+14))</f>
        <v>83</v>
      </c>
      <c r="U18" cm="1">
        <f t="array" aca="1" ref="U18" ca="1">CELL("contents", INDIRECT("C"&amp;CELL("contents", U$1)+14))</f>
        <v>94</v>
      </c>
      <c r="V18" cm="1">
        <f t="array" aca="1" ref="V18" ca="1">CELL("contents", INDIRECT("C"&amp;CELL("contents", V$1)+14))</f>
        <v>112</v>
      </c>
      <c r="W18" cm="1">
        <f t="array" aca="1" ref="W18" ca="1">CELL("contents", INDIRECT("C"&amp;CELL("contents", W$1)+14))</f>
        <v>126</v>
      </c>
      <c r="X18" cm="1">
        <f t="array" aca="1" ref="X18" ca="1">CELL("contents", INDIRECT("C"&amp;CELL("contents", X$1)+14))</f>
        <v>145</v>
      </c>
      <c r="Y18" cm="1">
        <f t="array" aca="1" ref="Y18" ca="1">CELL("contents", INDIRECT("C"&amp;CELL("contents", Y$1)+14))</f>
        <v>110</v>
      </c>
      <c r="Z18" cm="1">
        <f t="array" aca="1" ref="Z18" ca="1">CELL("contents", INDIRECT("C"&amp;CELL("contents", Z$1)+14))</f>
        <v>134</v>
      </c>
      <c r="AA18" cm="1">
        <f t="array" aca="1" ref="AA18" ca="1">CELL("contents", INDIRECT("C"&amp;CELL("contents", AA$1)+14))</f>
        <v>151</v>
      </c>
      <c r="AB18" cm="1">
        <f t="array" aca="1" ref="AB18" ca="1">CELL("contents", INDIRECT("C"&amp;CELL("contents", AB$1)+14))</f>
        <v>121</v>
      </c>
      <c r="AC18" cm="1">
        <f t="array" aca="1" ref="AC18" ca="1">CELL("contents", INDIRECT("C"&amp;CELL("contents", AC$1)+14))</f>
        <v>139</v>
      </c>
      <c r="AD18" cm="1">
        <f t="array" aca="1" ref="AD18" ca="1">CELL("contents", INDIRECT("C"&amp;CELL("contents", AD$1)+14))</f>
        <v>136</v>
      </c>
      <c r="AE18" cm="1">
        <f t="array" aca="1" ref="AE18" ca="1">CELL("contents", INDIRECT("C"&amp;CELL("contents", AE$1)+14))</f>
        <v>138</v>
      </c>
      <c r="AF18" cm="1">
        <f t="array" aca="1" ref="AF18" ca="1">CELL("contents", INDIRECT("C"&amp;CELL("contents", AF$1)+14))</f>
        <v>123</v>
      </c>
      <c r="AG18" cm="1">
        <f t="array" aca="1" ref="AG18" ca="1">CELL("contents", INDIRECT("C"&amp;CELL("contents", AG$1)+14))</f>
        <v>132</v>
      </c>
      <c r="AH18" cm="1">
        <f t="array" aca="1" ref="AH18" ca="1">CELL("contents", INDIRECT("C"&amp;CELL("contents", AH$1)+14))</f>
        <v>132</v>
      </c>
      <c r="AI18" cm="1">
        <f t="array" aca="1" ref="AI18" ca="1">CELL("contents", INDIRECT("C"&amp;CELL("contents", AI$1)+14))</f>
        <v>140</v>
      </c>
      <c r="AJ18" cm="1">
        <f t="array" aca="1" ref="AJ18" ca="1">CELL("contents", INDIRECT("C"&amp;CELL("contents", AJ$1)+14))</f>
        <v>140</v>
      </c>
      <c r="AK18" cm="1">
        <f t="array" aca="1" ref="AK18" ca="1">CELL("contents", INDIRECT("C"&amp;CELL("contents", AK$1)+14))</f>
        <v>136</v>
      </c>
      <c r="AL18" cm="1">
        <f t="array" aca="1" ref="AL18" ca="1">CELL("contents", INDIRECT("C"&amp;CELL("contents", AL$1)+14))</f>
        <v>136</v>
      </c>
      <c r="AM18" cm="1">
        <f t="array" aca="1" ref="AM18" ca="1">CELL("contents", INDIRECT("C"&amp;CELL("contents", AM$1)+14))</f>
        <v>145</v>
      </c>
      <c r="AN18" cm="1">
        <f t="array" aca="1" ref="AN18" ca="1">CELL("contents", INDIRECT("C"&amp;CELL("contents", AN$1)+14))</f>
        <v>138</v>
      </c>
      <c r="AO18" cm="1">
        <f t="array" aca="1" ref="AO18" ca="1">CELL("contents", INDIRECT("C"&amp;CELL("contents", AO$1)+14))</f>
        <v>143</v>
      </c>
      <c r="AP18" cm="1">
        <f t="array" aca="1" ref="AP18" ca="1">CELL("contents", INDIRECT("C"&amp;CELL("contents", AP$1)+14))</f>
        <v>152</v>
      </c>
      <c r="AQ18" cm="1">
        <f t="array" aca="1" ref="AQ18" ca="1">CELL("contents", INDIRECT("C"&amp;CELL("contents", AQ$1)+14))</f>
        <v>144</v>
      </c>
      <c r="AR18" cm="1">
        <f t="array" aca="1" ref="AR18" ca="1">CELL("contents", INDIRECT("C"&amp;CELL("contents", AR$1)+14))</f>
        <v>144</v>
      </c>
      <c r="AS18" cm="1">
        <f t="array" aca="1" ref="AS18" ca="1">CELL("contents", INDIRECT("C"&amp;CELL("contents", AS$1)+14))</f>
        <v>145</v>
      </c>
      <c r="AT18" cm="1">
        <f t="array" aca="1" ref="AT18" ca="1">CELL("contents", INDIRECT("C"&amp;CELL("contents", AT$1)+14))</f>
        <v>213</v>
      </c>
      <c r="AU18" cm="1">
        <f t="array" aca="1" ref="AU18" ca="1">CELL("contents", INDIRECT("C"&amp;CELL("contents", AU$1)+14))</f>
        <v>227</v>
      </c>
      <c r="AV18" cm="1">
        <f t="array" aca="1" ref="AV18" ca="1">CELL("contents", INDIRECT("C"&amp;CELL("contents", AV$1)+14))</f>
        <v>149</v>
      </c>
      <c r="AW18" cm="1">
        <f t="array" aca="1" ref="AW18" ca="1">CELL("contents", INDIRECT("C"&amp;CELL("contents", AW$1)+14))</f>
        <v>157</v>
      </c>
      <c r="AX18" cm="1">
        <f t="array" aca="1" ref="AX18" ca="1">CELL("contents", INDIRECT("C"&amp;CELL("contents", AX$1)+14))</f>
        <v>154</v>
      </c>
      <c r="AY18" cm="1">
        <f t="array" aca="1" ref="AY18" ca="1">CELL("contents", INDIRECT("C"&amp;CELL("contents", AY$1)+14))</f>
        <v>158</v>
      </c>
      <c r="AZ18" cm="1">
        <f t="array" aca="1" ref="AZ18" ca="1">CELL("contents", INDIRECT("C"&amp;CELL("contents", AZ$1)+14))</f>
        <v>150</v>
      </c>
      <c r="BA18" cm="1">
        <f t="array" aca="1" ref="BA18" ca="1">CELL("contents", INDIRECT("C"&amp;CELL("contents", BA$1)+14))</f>
        <v>156</v>
      </c>
      <c r="BB18" cm="1">
        <f t="array" aca="1" ref="BB18" ca="1">CELL("contents", INDIRECT("C"&amp;CELL("contents", BB$1)+14))</f>
        <v>159</v>
      </c>
      <c r="BC18" cm="1">
        <f t="array" aca="1" ref="BC18" ca="1">CELL("contents", INDIRECT("C"&amp;CELL("contents", BC$1)+14))</f>
        <v>161</v>
      </c>
      <c r="BD18" cm="1">
        <f t="array" aca="1" ref="BD18" ca="1">CELL("contents", INDIRECT("C"&amp;CELL("contents", BD$1)+14))</f>
        <v>164</v>
      </c>
      <c r="BE18" cm="1">
        <f t="array" aca="1" ref="BE18" ca="1">CELL("contents", INDIRECT("C"&amp;CELL("contents", BE$1)+14))</f>
        <v>157</v>
      </c>
      <c r="BF18" cm="1">
        <f t="array" aca="1" ref="BF18" ca="1">CELL("contents", INDIRECT("C"&amp;CELL("contents", BF$1)+14))</f>
        <v>159</v>
      </c>
    </row>
    <row r="19" spans="1:58" x14ac:dyDescent="0.25">
      <c r="A19" s="1">
        <v>3.1250000000000001E-5</v>
      </c>
      <c r="B19">
        <v>0.5</v>
      </c>
      <c r="C19">
        <v>3</v>
      </c>
      <c r="D19">
        <v>-1.2022458674074799E-2</v>
      </c>
      <c r="E19">
        <v>0.5</v>
      </c>
      <c r="F19">
        <v>0.55000000000000004</v>
      </c>
      <c r="G19">
        <v>0.87977541325925301</v>
      </c>
      <c r="H19">
        <v>6.0112293370373299E-2</v>
      </c>
      <c r="I19">
        <v>0.43988770662962601</v>
      </c>
      <c r="J19">
        <v>189400</v>
      </c>
      <c r="K19">
        <v>87</v>
      </c>
      <c r="L19">
        <v>1210200</v>
      </c>
      <c r="M19">
        <v>0.5</v>
      </c>
      <c r="N19">
        <v>0.98651986519269796</v>
      </c>
      <c r="O19">
        <v>6.7400674036508504E-3</v>
      </c>
      <c r="P19">
        <v>0.49325993259634898</v>
      </c>
      <c r="R19" t="s">
        <v>32</v>
      </c>
      <c r="S19" cm="1">
        <f t="array" aca="1" ref="S19" ca="1">CELL("contents", INDIRECT("C"&amp;CELL("contents", S$1)+15))</f>
        <v>3</v>
      </c>
      <c r="T19" cm="1">
        <f t="array" aca="1" ref="T19" ca="1">CELL("contents", INDIRECT("C"&amp;CELL("contents", T$1)+15))</f>
        <v>88</v>
      </c>
      <c r="U19" cm="1">
        <f t="array" aca="1" ref="U19" ca="1">CELL("contents", INDIRECT("C"&amp;CELL("contents", U$1)+15))</f>
        <v>100</v>
      </c>
      <c r="V19" cm="1">
        <f t="array" aca="1" ref="V19" ca="1">CELL("contents", INDIRECT("C"&amp;CELL("contents", V$1)+15))</f>
        <v>103</v>
      </c>
      <c r="W19" cm="1">
        <f t="array" aca="1" ref="W19" ca="1">CELL("contents", INDIRECT("C"&amp;CELL("contents", W$1)+15))</f>
        <v>118</v>
      </c>
      <c r="X19" cm="1">
        <f t="array" aca="1" ref="X19" ca="1">CELL("contents", INDIRECT("C"&amp;CELL("contents", X$1)+15))</f>
        <v>122</v>
      </c>
      <c r="Y19" cm="1">
        <f t="array" aca="1" ref="Y19" ca="1">CELL("contents", INDIRECT("C"&amp;CELL("contents", Y$1)+15))</f>
        <v>121</v>
      </c>
      <c r="Z19" cm="1">
        <f t="array" aca="1" ref="Z19" ca="1">CELL("contents", INDIRECT("C"&amp;CELL("contents", Z$1)+15))</f>
        <v>126</v>
      </c>
      <c r="AA19" cm="1">
        <f t="array" aca="1" ref="AA19" ca="1">CELL("contents", INDIRECT("C"&amp;CELL("contents", AA$1)+15))</f>
        <v>132</v>
      </c>
      <c r="AB19" cm="1">
        <f t="array" aca="1" ref="AB19" ca="1">CELL("contents", INDIRECT("C"&amp;CELL("contents", AB$1)+15))</f>
        <v>127</v>
      </c>
      <c r="AC19" cm="1">
        <f t="array" aca="1" ref="AC19" ca="1">CELL("contents", INDIRECT("C"&amp;CELL("contents", AC$1)+15))</f>
        <v>131</v>
      </c>
      <c r="AD19" cm="1">
        <f t="array" aca="1" ref="AD19" ca="1">CELL("contents", INDIRECT("C"&amp;CELL("contents", AD$1)+15))</f>
        <v>122</v>
      </c>
      <c r="AE19" cm="1">
        <f t="array" aca="1" ref="AE19" ca="1">CELL("contents", INDIRECT("C"&amp;CELL("contents", AE$1)+15))</f>
        <v>132</v>
      </c>
      <c r="AF19" cm="1">
        <f t="array" aca="1" ref="AF19" ca="1">CELL("contents", INDIRECT("C"&amp;CELL("contents", AF$1)+15))</f>
        <v>128</v>
      </c>
      <c r="AG19" cm="1">
        <f t="array" aca="1" ref="AG19" ca="1">CELL("contents", INDIRECT("C"&amp;CELL("contents", AG$1)+15))</f>
        <v>129</v>
      </c>
      <c r="AH19" cm="1">
        <f t="array" aca="1" ref="AH19" ca="1">CELL("contents", INDIRECT("C"&amp;CELL("contents", AH$1)+15))</f>
        <v>129</v>
      </c>
      <c r="AI19" cm="1">
        <f t="array" aca="1" ref="AI19" ca="1">CELL("contents", INDIRECT("C"&amp;CELL("contents", AI$1)+15))</f>
        <v>133</v>
      </c>
      <c r="AJ19" cm="1">
        <f t="array" aca="1" ref="AJ19" ca="1">CELL("contents", INDIRECT("C"&amp;CELL("contents", AJ$1)+15))</f>
        <v>134</v>
      </c>
      <c r="AK19" cm="1">
        <f t="array" aca="1" ref="AK19" ca="1">CELL("contents", INDIRECT("C"&amp;CELL("contents", AK$1)+15))</f>
        <v>139</v>
      </c>
      <c r="AL19" cm="1">
        <f t="array" aca="1" ref="AL19" ca="1">CELL("contents", INDIRECT("C"&amp;CELL("contents", AL$1)+15))</f>
        <v>138</v>
      </c>
      <c r="AM19" cm="1">
        <f t="array" aca="1" ref="AM19" ca="1">CELL("contents", INDIRECT("C"&amp;CELL("contents", AM$1)+15))</f>
        <v>138</v>
      </c>
      <c r="AN19" cm="1">
        <f t="array" aca="1" ref="AN19" ca="1">CELL("contents", INDIRECT("C"&amp;CELL("contents", AN$1)+15))</f>
        <v>140</v>
      </c>
      <c r="AO19" cm="1">
        <f t="array" aca="1" ref="AO19" ca="1">CELL("contents", INDIRECT("C"&amp;CELL("contents", AO$1)+15))</f>
        <v>139</v>
      </c>
      <c r="AP19" cm="1">
        <f t="array" aca="1" ref="AP19" ca="1">CELL("contents", INDIRECT("C"&amp;CELL("contents", AP$1)+15))</f>
        <v>145</v>
      </c>
      <c r="AQ19" cm="1">
        <f t="array" aca="1" ref="AQ19" ca="1">CELL("contents", INDIRECT("C"&amp;CELL("contents", AQ$1)+15))</f>
        <v>145</v>
      </c>
      <c r="AR19" cm="1">
        <f t="array" aca="1" ref="AR19" ca="1">CELL("contents", INDIRECT("C"&amp;CELL("contents", AR$1)+15))</f>
        <v>149</v>
      </c>
      <c r="AS19" cm="1">
        <f t="array" aca="1" ref="AS19" ca="1">CELL("contents", INDIRECT("C"&amp;CELL("contents", AS$1)+15))</f>
        <v>144</v>
      </c>
      <c r="AT19" cm="1">
        <f t="array" aca="1" ref="AT19" ca="1">CELL("contents", INDIRECT("C"&amp;CELL("contents", AT$1)+15))</f>
        <v>143</v>
      </c>
      <c r="AU19" cm="1">
        <f t="array" aca="1" ref="AU19" ca="1">CELL("contents", INDIRECT("C"&amp;CELL("contents", AU$1)+15))</f>
        <v>189</v>
      </c>
      <c r="AV19" cm="1">
        <f t="array" aca="1" ref="AV19" ca="1">CELL("contents", INDIRECT("C"&amp;CELL("contents", AV$1)+15))</f>
        <v>145</v>
      </c>
      <c r="AW19" cm="1">
        <f t="array" aca="1" ref="AW19" ca="1">CELL("contents", INDIRECT("C"&amp;CELL("contents", AW$1)+15))</f>
        <v>151</v>
      </c>
      <c r="AX19" cm="1">
        <f t="array" aca="1" ref="AX19" ca="1">CELL("contents", INDIRECT("C"&amp;CELL("contents", AX$1)+15))</f>
        <v>147</v>
      </c>
      <c r="AY19" cm="1">
        <f t="array" aca="1" ref="AY19" ca="1">CELL("contents", INDIRECT("C"&amp;CELL("contents", AY$1)+15))</f>
        <v>150</v>
      </c>
      <c r="AZ19" cm="1">
        <f t="array" aca="1" ref="AZ19" ca="1">CELL("contents", INDIRECT("C"&amp;CELL("contents", AZ$1)+15))</f>
        <v>153</v>
      </c>
      <c r="BA19" cm="1">
        <f t="array" aca="1" ref="BA19" ca="1">CELL("contents", INDIRECT("C"&amp;CELL("contents", BA$1)+15))</f>
        <v>157</v>
      </c>
      <c r="BB19" cm="1">
        <f t="array" aca="1" ref="BB19" ca="1">CELL("contents", INDIRECT("C"&amp;CELL("contents", BB$1)+15))</f>
        <v>158</v>
      </c>
      <c r="BC19" cm="1">
        <f t="array" aca="1" ref="BC19" ca="1">CELL("contents", INDIRECT("C"&amp;CELL("contents", BC$1)+15))</f>
        <v>148</v>
      </c>
      <c r="BD19" cm="1">
        <f t="array" aca="1" ref="BD19" ca="1">CELL("contents", INDIRECT("C"&amp;CELL("contents", BD$1)+15))</f>
        <v>163</v>
      </c>
      <c r="BE19" cm="1">
        <f t="array" aca="1" ref="BE19" ca="1">CELL("contents", INDIRECT("C"&amp;CELL("contents", BE$1)+15))</f>
        <v>164</v>
      </c>
      <c r="BF19" cm="1">
        <f t="array" aca="1" ref="BF19" ca="1">CELL("contents", INDIRECT("C"&amp;CELL("contents", BF$1)+15))</f>
        <v>149</v>
      </c>
    </row>
    <row r="20" spans="1:58" x14ac:dyDescent="0.25">
      <c r="A20" s="1">
        <v>1.5625E-5</v>
      </c>
      <c r="B20">
        <v>0.5</v>
      </c>
      <c r="C20">
        <v>3</v>
      </c>
      <c r="D20">
        <v>-1.2022458674074799E-2</v>
      </c>
      <c r="E20">
        <v>0.5</v>
      </c>
      <c r="F20">
        <v>0.55000000000000004</v>
      </c>
      <c r="G20">
        <v>0.87977541325925301</v>
      </c>
      <c r="H20">
        <v>6.0112293370373299E-2</v>
      </c>
      <c r="I20">
        <v>0.43988770662962601</v>
      </c>
      <c r="J20">
        <v>186100</v>
      </c>
      <c r="K20">
        <v>87</v>
      </c>
      <c r="L20">
        <v>1210200</v>
      </c>
      <c r="M20">
        <v>0.5</v>
      </c>
      <c r="N20">
        <v>0.98651986519269796</v>
      </c>
      <c r="O20">
        <v>6.7400674036508504E-3</v>
      </c>
      <c r="P20">
        <v>0.49325993259634898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90</v>
      </c>
      <c r="U20" cm="1">
        <f t="array" aca="1" ref="U20" ca="1">CELL("contents", INDIRECT("C"&amp;CELL("contents", U$1)+16))</f>
        <v>104</v>
      </c>
      <c r="V20" cm="1">
        <f t="array" aca="1" ref="V20" ca="1">CELL("contents", INDIRECT("C"&amp;CELL("contents", V$1)+16))</f>
        <v>109</v>
      </c>
      <c r="W20" cm="1">
        <f t="array" aca="1" ref="W20" ca="1">CELL("contents", INDIRECT("C"&amp;CELL("contents", W$1)+16))</f>
        <v>121</v>
      </c>
      <c r="X20" cm="1">
        <f t="array" aca="1" ref="X20" ca="1">CELL("contents", INDIRECT("C"&amp;CELL("contents", X$1)+16))</f>
        <v>111</v>
      </c>
      <c r="Y20" cm="1">
        <f t="array" aca="1" ref="Y20" ca="1">CELL("contents", INDIRECT("C"&amp;CELL("contents", Y$1)+16))</f>
        <v>119</v>
      </c>
      <c r="Z20" cm="1">
        <f t="array" aca="1" ref="Z20" ca="1">CELL("contents", INDIRECT("C"&amp;CELL("contents", Z$1)+16))</f>
        <v>128</v>
      </c>
      <c r="AA20" cm="1">
        <f t="array" aca="1" ref="AA20" ca="1">CELL("contents", INDIRECT("C"&amp;CELL("contents", AA$1)+16))</f>
        <v>140</v>
      </c>
      <c r="AB20" cm="1">
        <f t="array" aca="1" ref="AB20" ca="1">CELL("contents", INDIRECT("C"&amp;CELL("contents", AB$1)+16))</f>
        <v>134</v>
      </c>
      <c r="AC20" cm="1">
        <f t="array" aca="1" ref="AC20" ca="1">CELL("contents", INDIRECT("C"&amp;CELL("contents", AC$1)+16))</f>
        <v>119</v>
      </c>
      <c r="AD20" cm="1">
        <f t="array" aca="1" ref="AD20" ca="1">CELL("contents", INDIRECT("C"&amp;CELL("contents", AD$1)+16))</f>
        <v>124</v>
      </c>
      <c r="AE20" cm="1">
        <f t="array" aca="1" ref="AE20" ca="1">CELL("contents", INDIRECT("C"&amp;CELL("contents", AE$1)+16))</f>
        <v>129</v>
      </c>
      <c r="AF20" cm="1">
        <f t="array" aca="1" ref="AF20" ca="1">CELL("contents", INDIRECT("C"&amp;CELL("contents", AF$1)+16))</f>
        <v>131</v>
      </c>
      <c r="AG20" cm="1">
        <f t="array" aca="1" ref="AG20" ca="1">CELL("contents", INDIRECT("C"&amp;CELL("contents", AG$1)+16))</f>
        <v>129</v>
      </c>
      <c r="AH20" cm="1">
        <f t="array" aca="1" ref="AH20" ca="1">CELL("contents", INDIRECT("C"&amp;CELL("contents", AH$1)+16))</f>
        <v>132</v>
      </c>
      <c r="AI20" cm="1">
        <f t="array" aca="1" ref="AI20" ca="1">CELL("contents", INDIRECT("C"&amp;CELL("contents", AI$1)+16))</f>
        <v>135</v>
      </c>
      <c r="AJ20" cm="1">
        <f t="array" aca="1" ref="AJ20" ca="1">CELL("contents", INDIRECT("C"&amp;CELL("contents", AJ$1)+16))</f>
        <v>133</v>
      </c>
      <c r="AK20" cm="1">
        <f t="array" aca="1" ref="AK20" ca="1">CELL("contents", INDIRECT("C"&amp;CELL("contents", AK$1)+16))</f>
        <v>136</v>
      </c>
      <c r="AL20" cm="1">
        <f t="array" aca="1" ref="AL20" ca="1">CELL("contents", INDIRECT("C"&amp;CELL("contents", AL$1)+16))</f>
        <v>140</v>
      </c>
      <c r="AM20" cm="1">
        <f t="array" aca="1" ref="AM20" ca="1">CELL("contents", INDIRECT("C"&amp;CELL("contents", AM$1)+16))</f>
        <v>144</v>
      </c>
      <c r="AN20" cm="1">
        <f t="array" aca="1" ref="AN20" ca="1">CELL("contents", INDIRECT("C"&amp;CELL("contents", AN$1)+16))</f>
        <v>139</v>
      </c>
      <c r="AO20" cm="1">
        <f t="array" aca="1" ref="AO20" ca="1">CELL("contents", INDIRECT("C"&amp;CELL("contents", AO$1)+16))</f>
        <v>150</v>
      </c>
      <c r="AP20" cm="1">
        <f t="array" aca="1" ref="AP20" ca="1">CELL("contents", INDIRECT("C"&amp;CELL("contents", AP$1)+16))</f>
        <v>148</v>
      </c>
      <c r="AQ20" cm="1">
        <f t="array" aca="1" ref="AQ20" ca="1">CELL("contents", INDIRECT("C"&amp;CELL("contents", AQ$1)+16))</f>
        <v>144</v>
      </c>
      <c r="AR20" cm="1">
        <f t="array" aca="1" ref="AR20" ca="1">CELL("contents", INDIRECT("C"&amp;CELL("contents", AR$1)+16))</f>
        <v>144</v>
      </c>
      <c r="AS20" cm="1">
        <f t="array" aca="1" ref="AS20" ca="1">CELL("contents", INDIRECT("C"&amp;CELL("contents", AS$1)+16))</f>
        <v>141</v>
      </c>
      <c r="AT20" cm="1">
        <f t="array" aca="1" ref="AT20" ca="1">CELL("contents", INDIRECT("C"&amp;CELL("contents", AT$1)+16))</f>
        <v>144</v>
      </c>
      <c r="AU20" cm="1">
        <f t="array" aca="1" ref="AU20" ca="1">CELL("contents", INDIRECT("C"&amp;CELL("contents", AU$1)+16))</f>
        <v>218</v>
      </c>
      <c r="AV20" cm="1">
        <f t="array" aca="1" ref="AV20" ca="1">CELL("contents", INDIRECT("C"&amp;CELL("contents", AV$1)+16))</f>
        <v>148</v>
      </c>
      <c r="AW20" cm="1">
        <f t="array" aca="1" ref="AW20" ca="1">CELL("contents", INDIRECT("C"&amp;CELL("contents", AW$1)+16))</f>
        <v>148</v>
      </c>
      <c r="AX20" cm="1">
        <f t="array" aca="1" ref="AX20" ca="1">CELL("contents", INDIRECT("C"&amp;CELL("contents", AX$1)+16))</f>
        <v>148</v>
      </c>
      <c r="AY20" cm="1">
        <f t="array" aca="1" ref="AY20" ca="1">CELL("contents", INDIRECT("C"&amp;CELL("contents", AY$1)+16))</f>
        <v>148</v>
      </c>
      <c r="AZ20" cm="1">
        <f t="array" aca="1" ref="AZ20" ca="1">CELL("contents", INDIRECT("C"&amp;CELL("contents", AZ$1)+16))</f>
        <v>151</v>
      </c>
      <c r="BA20" cm="1">
        <f t="array" aca="1" ref="BA20" ca="1">CELL("contents", INDIRECT("C"&amp;CELL("contents", BA$1)+16))</f>
        <v>155</v>
      </c>
      <c r="BB20" cm="1">
        <f t="array" aca="1" ref="BB20" ca="1">CELL("contents", INDIRECT("C"&amp;CELL("contents", BB$1)+16))</f>
        <v>156</v>
      </c>
      <c r="BC20" cm="1">
        <f t="array" aca="1" ref="BC20" ca="1">CELL("contents", INDIRECT("C"&amp;CELL("contents", BC$1)+16))</f>
        <v>155</v>
      </c>
      <c r="BD20" cm="1">
        <f t="array" aca="1" ref="BD20" ca="1">CELL("contents", INDIRECT("C"&amp;CELL("contents", BD$1)+16))</f>
        <v>162</v>
      </c>
      <c r="BE20" cm="1">
        <f t="array" aca="1" ref="BE20" ca="1">CELL("contents", INDIRECT("C"&amp;CELL("contents", BE$1)+16))</f>
        <v>154</v>
      </c>
      <c r="BF20" cm="1">
        <f t="array" aca="1" ref="BF20" ca="1">CELL("contents", INDIRECT("C"&amp;CELL("contents", BF$1)+16))</f>
        <v>164</v>
      </c>
    </row>
    <row r="21" spans="1:58" x14ac:dyDescent="0.25">
      <c r="A21" t="s">
        <v>0</v>
      </c>
      <c r="B21">
        <v>1.0128205128205101</v>
      </c>
      <c r="C21">
        <v>1558</v>
      </c>
      <c r="D21">
        <v>-0.323689014620128</v>
      </c>
      <c r="E21">
        <v>0.49899243263408</v>
      </c>
      <c r="F21">
        <v>0.548891675897488</v>
      </c>
      <c r="G21">
        <v>3.1534598513995801E-3</v>
      </c>
      <c r="H21">
        <v>0.49842327007429998</v>
      </c>
      <c r="I21">
        <v>3.1938888238534201E-3</v>
      </c>
      <c r="J21">
        <v>20823800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88</v>
      </c>
      <c r="U21" cm="1">
        <f t="array" aca="1" ref="U21" ca="1">CELL("contents", INDIRECT("C"&amp;CELL("contents", U$1)+17))</f>
        <v>106</v>
      </c>
      <c r="V21" cm="1">
        <f t="array" aca="1" ref="V21" ca="1">CELL("contents", INDIRECT("C"&amp;CELL("contents", V$1)+17))</f>
        <v>114</v>
      </c>
      <c r="W21" cm="1">
        <f t="array" aca="1" ref="W21" ca="1">CELL("contents", INDIRECT("C"&amp;CELL("contents", W$1)+17))</f>
        <v>119</v>
      </c>
      <c r="X21" cm="1">
        <f t="array" aca="1" ref="X21" ca="1">CELL("contents", INDIRECT("C"&amp;CELL("contents", X$1)+17))</f>
        <v>123</v>
      </c>
      <c r="Y21" cm="1">
        <f t="array" aca="1" ref="Y21" ca="1">CELL("contents", INDIRECT("C"&amp;CELL("contents", Y$1)+17))</f>
        <v>118</v>
      </c>
      <c r="Z21" cm="1">
        <f t="array" aca="1" ref="Z21" ca="1">CELL("contents", INDIRECT("C"&amp;CELL("contents", Z$1)+17))</f>
        <v>128</v>
      </c>
      <c r="AA21" cm="1">
        <f t="array" aca="1" ref="AA21" ca="1">CELL("contents", INDIRECT("C"&amp;CELL("contents", AA$1)+17))</f>
        <v>130</v>
      </c>
      <c r="AB21" cm="1">
        <f t="array" aca="1" ref="AB21" ca="1">CELL("contents", INDIRECT("C"&amp;CELL("contents", AB$1)+17))</f>
        <v>127</v>
      </c>
      <c r="AC21" cm="1">
        <f t="array" aca="1" ref="AC21" ca="1">CELL("contents", INDIRECT("C"&amp;CELL("contents", AC$1)+17))</f>
        <v>128</v>
      </c>
      <c r="AD21" cm="1">
        <f t="array" aca="1" ref="AD21" ca="1">CELL("contents", INDIRECT("C"&amp;CELL("contents", AD$1)+17))</f>
        <v>132</v>
      </c>
      <c r="AE21" cm="1">
        <f t="array" aca="1" ref="AE21" ca="1">CELL("contents", INDIRECT("C"&amp;CELL("contents", AE$1)+17))</f>
        <v>128</v>
      </c>
      <c r="AF21" cm="1">
        <f t="array" aca="1" ref="AF21" ca="1">CELL("contents", INDIRECT("C"&amp;CELL("contents", AF$1)+17))</f>
        <v>131</v>
      </c>
      <c r="AG21" cm="1">
        <f t="array" aca="1" ref="AG21" ca="1">CELL("contents", INDIRECT("C"&amp;CELL("contents", AG$1)+17))</f>
        <v>134</v>
      </c>
      <c r="AH21" cm="1">
        <f t="array" aca="1" ref="AH21" ca="1">CELL("contents", INDIRECT("C"&amp;CELL("contents", AH$1)+17))</f>
        <v>133</v>
      </c>
      <c r="AI21" cm="1">
        <f t="array" aca="1" ref="AI21" ca="1">CELL("contents", INDIRECT("C"&amp;CELL("contents", AI$1)+17))</f>
        <v>134</v>
      </c>
      <c r="AJ21" cm="1">
        <f t="array" aca="1" ref="AJ21" ca="1">CELL("contents", INDIRECT("C"&amp;CELL("contents", AJ$1)+17))</f>
        <v>135</v>
      </c>
      <c r="AK21" cm="1">
        <f t="array" aca="1" ref="AK21" ca="1">CELL("contents", INDIRECT("C"&amp;CELL("contents", AK$1)+17))</f>
        <v>139</v>
      </c>
      <c r="AL21" cm="1">
        <f t="array" aca="1" ref="AL21" ca="1">CELL("contents", INDIRECT("C"&amp;CELL("contents", AL$1)+17))</f>
        <v>137</v>
      </c>
      <c r="AM21" cm="1">
        <f t="array" aca="1" ref="AM21" ca="1">CELL("contents", INDIRECT("C"&amp;CELL("contents", AM$1)+17))</f>
        <v>138</v>
      </c>
      <c r="AN21" cm="1">
        <f t="array" aca="1" ref="AN21" ca="1">CELL("contents", INDIRECT("C"&amp;CELL("contents", AN$1)+17))</f>
        <v>148</v>
      </c>
      <c r="AO21" cm="1">
        <f t="array" aca="1" ref="AO21" ca="1">CELL("contents", INDIRECT("C"&amp;CELL("contents", AO$1)+17))</f>
        <v>142</v>
      </c>
      <c r="AP21" cm="1">
        <f t="array" aca="1" ref="AP21" ca="1">CELL("contents", INDIRECT("C"&amp;CELL("contents", AP$1)+17))</f>
        <v>142</v>
      </c>
      <c r="AQ21" cm="1">
        <f t="array" aca="1" ref="AQ21" ca="1">CELL("contents", INDIRECT("C"&amp;CELL("contents", AQ$1)+17))</f>
        <v>140</v>
      </c>
      <c r="AR21" cm="1">
        <f t="array" aca="1" ref="AR21" ca="1">CELL("contents", INDIRECT("C"&amp;CELL("contents", AR$1)+17))</f>
        <v>138</v>
      </c>
      <c r="AS21" cm="1">
        <f t="array" aca="1" ref="AS21" ca="1">CELL("contents", INDIRECT("C"&amp;CELL("contents", AS$1)+17))</f>
        <v>145</v>
      </c>
      <c r="AT21" cm="1">
        <f t="array" aca="1" ref="AT21" ca="1">CELL("contents", INDIRECT("C"&amp;CELL("contents", AT$1)+17))</f>
        <v>147</v>
      </c>
      <c r="AU21" cm="1">
        <f t="array" aca="1" ref="AU21" ca="1">CELL("contents", INDIRECT("C"&amp;CELL("contents", AU$1)+17))</f>
        <v>201</v>
      </c>
      <c r="AV21" cm="1">
        <f t="array" aca="1" ref="AV21" ca="1">CELL("contents", INDIRECT("C"&amp;CELL("contents", AV$1)+17))</f>
        <v>147</v>
      </c>
      <c r="AW21" cm="1">
        <f t="array" aca="1" ref="AW21" ca="1">CELL("contents", INDIRECT("C"&amp;CELL("contents", AW$1)+17))</f>
        <v>151</v>
      </c>
      <c r="AX21" cm="1">
        <f t="array" aca="1" ref="AX21" ca="1">CELL("contents", INDIRECT("C"&amp;CELL("contents", AX$1)+17))</f>
        <v>149</v>
      </c>
      <c r="AY21" cm="1">
        <f t="array" aca="1" ref="AY21" ca="1">CELL("contents", INDIRECT("C"&amp;CELL("contents", AY$1)+17))</f>
        <v>151</v>
      </c>
      <c r="AZ21" cm="1">
        <f t="array" aca="1" ref="AZ21" ca="1">CELL("contents", INDIRECT("C"&amp;CELL("contents", AZ$1)+17))</f>
        <v>151</v>
      </c>
      <c r="BA21" cm="1">
        <f t="array" aca="1" ref="BA21" ca="1">CELL("contents", INDIRECT("C"&amp;CELL("contents", BA$1)+17))</f>
        <v>155</v>
      </c>
      <c r="BB21" cm="1">
        <f t="array" aca="1" ref="BB21" ca="1">CELL("contents", INDIRECT("C"&amp;CELL("contents", BB$1)+17))</f>
        <v>153</v>
      </c>
      <c r="BC21" cm="1">
        <f t="array" aca="1" ref="BC21" ca="1">CELL("contents", INDIRECT("C"&amp;CELL("contents", BC$1)+17))</f>
        <v>155</v>
      </c>
      <c r="BD21" cm="1">
        <f t="array" aca="1" ref="BD21" ca="1">CELL("contents", INDIRECT("C"&amp;CELL("contents", BD$1)+17))</f>
        <v>153</v>
      </c>
      <c r="BE21" cm="1">
        <f t="array" aca="1" ref="BE21" ca="1">CELL("contents", INDIRECT("C"&amp;CELL("contents", BE$1)+17))</f>
        <v>158</v>
      </c>
      <c r="BF21" cm="1">
        <f t="array" aca="1" ref="BF21" ca="1">CELL("contents", INDIRECT("C"&amp;CELL("contents", BF$1)+17))</f>
        <v>158</v>
      </c>
    </row>
    <row r="22" spans="1:58" x14ac:dyDescent="0.25">
      <c r="A22">
        <v>1.024</v>
      </c>
      <c r="B22">
        <v>1.0128205128205101</v>
      </c>
      <c r="C22">
        <v>41</v>
      </c>
      <c r="D22">
        <v>-0.27587532130585402</v>
      </c>
      <c r="E22">
        <v>0.494450751677601</v>
      </c>
      <c r="F22">
        <v>0.54389582684536197</v>
      </c>
      <c r="G22">
        <v>3.08312028804402E-3</v>
      </c>
      <c r="H22">
        <v>0.49845843985597799</v>
      </c>
      <c r="I22">
        <v>3.1226474712240698E-3</v>
      </c>
      <c r="J22">
        <v>1692200</v>
      </c>
      <c r="K22">
        <v>1558</v>
      </c>
      <c r="L22">
        <v>20823800</v>
      </c>
      <c r="M22">
        <v>0.49899243263408</v>
      </c>
      <c r="N22">
        <v>3.1534598513995801E-3</v>
      </c>
      <c r="O22">
        <v>0.49842327007429998</v>
      </c>
      <c r="P22">
        <v>3.1938888238534201E-3</v>
      </c>
      <c r="R22" t="s">
        <v>15</v>
      </c>
      <c r="S22" cm="1">
        <f t="array" aca="1" ref="S22" ca="1">CELL("contents", INDIRECT("J"&amp;CELL("contents", S$1)))</f>
        <v>1210200</v>
      </c>
      <c r="T22" cm="1">
        <f t="array" aca="1" ref="T22" ca="1">CELL("contents", INDIRECT("J"&amp;CELL("contents", T$1)))</f>
        <v>20823800</v>
      </c>
      <c r="U22" cm="1">
        <f t="array" aca="1" ref="U22" ca="1">CELL("contents", INDIRECT("J"&amp;CELL("contents", U$1)))</f>
        <v>18601700</v>
      </c>
      <c r="V22" cm="1">
        <f t="array" aca="1" ref="V22" ca="1">CELL("contents", INDIRECT("J"&amp;CELL("contents", V$1)))</f>
        <v>21880000</v>
      </c>
      <c r="W22" cm="1">
        <f t="array" aca="1" ref="W22" ca="1">CELL("contents", INDIRECT("J"&amp;CELL("contents", W$1)))</f>
        <v>24288200</v>
      </c>
      <c r="X22" cm="1">
        <f t="array" aca="1" ref="X22" ca="1">CELL("contents", INDIRECT("J"&amp;CELL("contents", X$1)))</f>
        <v>24735000</v>
      </c>
      <c r="Y22" cm="1">
        <f t="array" aca="1" ref="Y22" ca="1">CELL("contents", INDIRECT("J"&amp;CELL("contents", Y$1)))</f>
        <v>26983800</v>
      </c>
      <c r="Z22" cm="1">
        <f t="array" aca="1" ref="Z22" ca="1">CELL("contents", INDIRECT("J"&amp;CELL("contents", Z$1)))</f>
        <v>30114000</v>
      </c>
      <c r="AA22" cm="1">
        <f t="array" aca="1" ref="AA22" ca="1">CELL("contents", INDIRECT("J"&amp;CELL("contents", AA$1)))</f>
        <v>31454300</v>
      </c>
      <c r="AB22" cm="1">
        <f t="array" aca="1" ref="AB22" ca="1">CELL("contents", INDIRECT("J"&amp;CELL("contents", AB$1)))</f>
        <v>34730100</v>
      </c>
      <c r="AC22" cm="1">
        <f t="array" aca="1" ref="AC22" ca="1">CELL("contents", INDIRECT("J"&amp;CELL("contents", AC$1)))</f>
        <v>39349500</v>
      </c>
      <c r="AD22" cm="1">
        <f t="array" aca="1" ref="AD22" ca="1">CELL("contents", INDIRECT("J"&amp;CELL("contents", AD$1)))</f>
        <v>39741500</v>
      </c>
      <c r="AE22" cm="1">
        <f t="array" aca="1" ref="AE22" ca="1">CELL("contents", INDIRECT("J"&amp;CELL("contents", AE$1)))</f>
        <v>40060000</v>
      </c>
      <c r="AF22" cm="1">
        <f t="array" aca="1" ref="AF22" ca="1">CELL("contents", INDIRECT("J"&amp;CELL("contents", AF$1)))</f>
        <v>39724600</v>
      </c>
      <c r="AG22" cm="1">
        <f t="array" aca="1" ref="AG22" ca="1">CELL("contents", INDIRECT("J"&amp;CELL("contents", AG$1)))</f>
        <v>42146200</v>
      </c>
      <c r="AH22" cm="1">
        <f t="array" aca="1" ref="AH22" ca="1">CELL("contents", INDIRECT("J"&amp;CELL("contents", AH$1)))</f>
        <v>44959900</v>
      </c>
      <c r="AI22" cm="1">
        <f t="array" aca="1" ref="AI22" ca="1">CELL("contents", INDIRECT("J"&amp;CELL("contents", AI$1)))</f>
        <v>44988700</v>
      </c>
      <c r="AJ22" cm="1">
        <f t="array" aca="1" ref="AJ22" ca="1">CELL("contents", INDIRECT("J"&amp;CELL("contents", AJ$1)))</f>
        <v>47860000</v>
      </c>
      <c r="AK22" cm="1">
        <f t="array" aca="1" ref="AK22" ca="1">CELL("contents", INDIRECT("J"&amp;CELL("contents", AK$1)))</f>
        <v>46497100</v>
      </c>
      <c r="AL22" cm="1">
        <f t="array" aca="1" ref="AL22" ca="1">CELL("contents", INDIRECT("J"&amp;CELL("contents", AL$1)))</f>
        <v>49251900</v>
      </c>
      <c r="AM22" cm="1">
        <f t="array" aca="1" ref="AM22" ca="1">CELL("contents", INDIRECT("J"&amp;CELL("contents", AM$1)))</f>
        <v>49861900</v>
      </c>
      <c r="AN22" cm="1">
        <f t="array" aca="1" ref="AN22" ca="1">CELL("contents", INDIRECT("J"&amp;CELL("contents", AN$1)))</f>
        <v>52746000</v>
      </c>
      <c r="AO22" cm="1">
        <f t="array" aca="1" ref="AO22" ca="1">CELL("contents", INDIRECT("J"&amp;CELL("contents", AO$1)))</f>
        <v>52145700</v>
      </c>
      <c r="AP22" cm="1">
        <f t="array" aca="1" ref="AP22" ca="1">CELL("contents", INDIRECT("J"&amp;CELL("contents", AP$1)))</f>
        <v>54202200</v>
      </c>
      <c r="AQ22" cm="1">
        <f t="array" aca="1" ref="AQ22" ca="1">CELL("contents", INDIRECT("J"&amp;CELL("contents", AQ$1)))</f>
        <v>54089300</v>
      </c>
      <c r="AR22" cm="1">
        <f t="array" aca="1" ref="AR22" ca="1">CELL("contents", INDIRECT("J"&amp;CELL("contents", AR$1)))</f>
        <v>57360300</v>
      </c>
      <c r="AS22" cm="1">
        <f t="array" aca="1" ref="AS22" ca="1">CELL("contents", INDIRECT("J"&amp;CELL("contents", AS$1)))</f>
        <v>57798000</v>
      </c>
      <c r="AT22" cm="1">
        <f t="array" aca="1" ref="AT22" ca="1">CELL("contents", INDIRECT("J"&amp;CELL("contents", AT$1)))</f>
        <v>58404000</v>
      </c>
      <c r="AU22" cm="1">
        <f t="array" aca="1" ref="AU22" ca="1">CELL("contents", INDIRECT("J"&amp;CELL("contents", AU$1)))</f>
        <v>57638000</v>
      </c>
      <c r="AV22" cm="1">
        <f t="array" aca="1" ref="AV22" ca="1">CELL("contents", INDIRECT("J"&amp;CELL("contents", AV$1)))</f>
        <v>66413500</v>
      </c>
      <c r="AW22" cm="1">
        <f t="array" aca="1" ref="AW22" ca="1">CELL("contents", INDIRECT("J"&amp;CELL("contents", AW$1)))</f>
        <v>59145000</v>
      </c>
      <c r="AX22" cm="1">
        <f t="array" aca="1" ref="AX22" ca="1">CELL("contents", INDIRECT("J"&amp;CELL("contents", AX$1)))</f>
        <v>62137800</v>
      </c>
      <c r="AY22" cm="1">
        <f t="array" aca="1" ref="AY22" ca="1">CELL("contents", INDIRECT("J"&amp;CELL("contents", AY$1)))</f>
        <v>60900100</v>
      </c>
      <c r="AZ22" cm="1">
        <f t="array" aca="1" ref="AZ22" ca="1">CELL("contents", INDIRECT("J"&amp;CELL("contents", AZ$1)))</f>
        <v>62810200</v>
      </c>
      <c r="BA22" cm="1">
        <f t="array" aca="1" ref="BA22" ca="1">CELL("contents", INDIRECT("J"&amp;CELL("contents", BA$1)))</f>
        <v>62733900</v>
      </c>
      <c r="BB22" cm="1">
        <f t="array" aca="1" ref="BB22" ca="1">CELL("contents", INDIRECT("J"&amp;CELL("contents", BB$1)))</f>
        <v>64882100</v>
      </c>
      <c r="BC22" cm="1">
        <f t="array" aca="1" ref="BC22" ca="1">CELL("contents", INDIRECT("J"&amp;CELL("contents", BC$1)))</f>
        <v>65251600</v>
      </c>
      <c r="BD22" cm="1">
        <f t="array" aca="1" ref="BD22" ca="1">CELL("contents", INDIRECT("J"&amp;CELL("contents", BD$1)))</f>
        <v>65839200</v>
      </c>
      <c r="BE22" cm="1">
        <f t="array" aca="1" ref="BE22" ca="1">CELL("contents", INDIRECT("J"&amp;CELL("contents", BE$1)))</f>
        <v>68841200</v>
      </c>
      <c r="BF22" cm="1">
        <f t="array" aca="1" ref="BF22" ca="1">CELL("contents", INDIRECT("J"&amp;CELL("contents", BF$1)))</f>
        <v>69022500</v>
      </c>
    </row>
    <row r="23" spans="1:58" x14ac:dyDescent="0.25">
      <c r="A23">
        <v>0.51200000000000001</v>
      </c>
      <c r="B23">
        <v>1.0128205128205101</v>
      </c>
      <c r="C23">
        <v>41</v>
      </c>
      <c r="D23">
        <v>-0.27587532130585402</v>
      </c>
      <c r="E23">
        <v>0.494450751677601</v>
      </c>
      <c r="F23">
        <v>0.54389582684536197</v>
      </c>
      <c r="G23">
        <v>3.08312028804402E-3</v>
      </c>
      <c r="H23">
        <v>0.49845843985597799</v>
      </c>
      <c r="I23">
        <v>3.1226474712240698E-3</v>
      </c>
      <c r="J23">
        <v>1691000</v>
      </c>
      <c r="K23">
        <v>1558</v>
      </c>
      <c r="L23">
        <v>20823800</v>
      </c>
      <c r="M23">
        <v>0.49899243263408</v>
      </c>
      <c r="N23">
        <v>3.1534598513995801E-3</v>
      </c>
      <c r="O23">
        <v>0.49842327007429998</v>
      </c>
      <c r="P23">
        <v>3.1938888238534201E-3</v>
      </c>
      <c r="R23" t="s">
        <v>35</v>
      </c>
      <c r="S23" cm="1">
        <f t="array" aca="1" ref="S23" ca="1">CELL("contents", INDIRECT("J"&amp;CELL("contents", S$1)+1))</f>
        <v>1398900</v>
      </c>
      <c r="T23" cm="1">
        <f t="array" aca="1" ref="T23" ca="1">CELL("contents", INDIRECT("J"&amp;CELL("contents", T$1)+1))</f>
        <v>1692200</v>
      </c>
      <c r="U23" cm="1">
        <f t="array" aca="1" ref="U23" ca="1">CELL("contents", INDIRECT("J"&amp;CELL("contents", U$1)+1))</f>
        <v>1078000</v>
      </c>
      <c r="V23" cm="1">
        <f t="array" aca="1" ref="V23" ca="1">CELL("contents", INDIRECT("J"&amp;CELL("contents", V$1)+1))</f>
        <v>4510200</v>
      </c>
      <c r="W23" cm="1">
        <f t="array" aca="1" ref="W23" ca="1">CELL("contents", INDIRECT("J"&amp;CELL("contents", W$1)+1))</f>
        <v>4917200</v>
      </c>
      <c r="X23" cm="1">
        <f t="array" aca="1" ref="X23" ca="1">CELL("contents", INDIRECT("J"&amp;CELL("contents", X$1)+1))</f>
        <v>4913600</v>
      </c>
      <c r="Y23" cm="1">
        <f t="array" aca="1" ref="Y23" ca="1">CELL("contents", INDIRECT("J"&amp;CELL("contents", Y$1)+1))</f>
        <v>5670300</v>
      </c>
      <c r="Z23" cm="1">
        <f t="array" aca="1" ref="Z23" ca="1">CELL("contents", INDIRECT("J"&amp;CELL("contents", Z$1)+1))</f>
        <v>6128500</v>
      </c>
      <c r="AA23" cm="1">
        <f t="array" aca="1" ref="AA23" ca="1">CELL("contents", INDIRECT("J"&amp;CELL("contents", AA$1)+1))</f>
        <v>6370600</v>
      </c>
      <c r="AB23" cm="1">
        <f t="array" aca="1" ref="AB23" ca="1">CELL("contents", INDIRECT("J"&amp;CELL("contents", AB$1)+1))</f>
        <v>8071600</v>
      </c>
      <c r="AC23" cm="1">
        <f t="array" aca="1" ref="AC23" ca="1">CELL("contents", INDIRECT("J"&amp;CELL("contents", AC$1)+1))</f>
        <v>7031400</v>
      </c>
      <c r="AD23" cm="1">
        <f t="array" aca="1" ref="AD23" ca="1">CELL("contents", INDIRECT("J"&amp;CELL("contents", AD$1)+1))</f>
        <v>8354500</v>
      </c>
      <c r="AE23" cm="1">
        <f t="array" aca="1" ref="AE23" ca="1">CELL("contents", INDIRECT("J"&amp;CELL("contents", AE$1)+1))</f>
        <v>7392500</v>
      </c>
      <c r="AF23" cm="1">
        <f t="array" aca="1" ref="AF23" ca="1">CELL("contents", INDIRECT("J"&amp;CELL("contents", AF$1)+1))</f>
        <v>5475800</v>
      </c>
      <c r="AG23" cm="1">
        <f t="array" aca="1" ref="AG23" ca="1">CELL("contents", INDIRECT("J"&amp;CELL("contents", AG$1)+1))</f>
        <v>4895000</v>
      </c>
      <c r="AH23" cm="1">
        <f t="array" aca="1" ref="AH23" ca="1">CELL("contents", INDIRECT("J"&amp;CELL("contents", AH$1)+1))</f>
        <v>5266800</v>
      </c>
      <c r="AI23" cm="1">
        <f t="array" aca="1" ref="AI23" ca="1">CELL("contents", INDIRECT("J"&amp;CELL("contents", AI$1)+1))</f>
        <v>6637900</v>
      </c>
      <c r="AJ23" cm="1">
        <f t="array" aca="1" ref="AJ23" ca="1">CELL("contents", INDIRECT("J"&amp;CELL("contents", AJ$1)+1))</f>
        <v>5051800</v>
      </c>
      <c r="AK23" cm="1">
        <f t="array" aca="1" ref="AK23" ca="1">CELL("contents", INDIRECT("J"&amp;CELL("contents", AK$1)+1))</f>
        <v>5631100</v>
      </c>
      <c r="AL23" cm="1">
        <f t="array" aca="1" ref="AL23" ca="1">CELL("contents", INDIRECT("J"&amp;CELL("contents", AL$1)+1))</f>
        <v>5779300</v>
      </c>
      <c r="AM23" cm="1">
        <f t="array" aca="1" ref="AM23" ca="1">CELL("contents", INDIRECT("J"&amp;CELL("contents", AM$1)+1))</f>
        <v>5665700</v>
      </c>
      <c r="AN23" cm="1">
        <f t="array" aca="1" ref="AN23" ca="1">CELL("contents", INDIRECT("J"&amp;CELL("contents", AN$1)+1))</f>
        <v>5824800</v>
      </c>
      <c r="AO23" cm="1">
        <f t="array" aca="1" ref="AO23" ca="1">CELL("contents", INDIRECT("J"&amp;CELL("contents", AO$1)+1))</f>
        <v>6127400</v>
      </c>
      <c r="AP23" cm="1">
        <f t="array" aca="1" ref="AP23" ca="1">CELL("contents", INDIRECT("J"&amp;CELL("contents", AP$1)+1))</f>
        <v>7518400</v>
      </c>
      <c r="AQ23" cm="1">
        <f t="array" aca="1" ref="AQ23" ca="1">CELL("contents", INDIRECT("J"&amp;CELL("contents", AQ$1)+1))</f>
        <v>6363300</v>
      </c>
      <c r="AR23" cm="1">
        <f t="array" aca="1" ref="AR23" ca="1">CELL("contents", INDIRECT("J"&amp;CELL("contents", AR$1)+1))</f>
        <v>6230200</v>
      </c>
      <c r="AS23" cm="1">
        <f t="array" aca="1" ref="AS23" ca="1">CELL("contents", INDIRECT("J"&amp;CELL("contents", AS$1)+1))</f>
        <v>8898200</v>
      </c>
      <c r="AT23" cm="1">
        <f t="array" aca="1" ref="AT23" ca="1">CELL("contents", INDIRECT("J"&amp;CELL("contents", AT$1)+1))</f>
        <v>7082200</v>
      </c>
      <c r="AU23" cm="1">
        <f t="array" aca="1" ref="AU23" ca="1">CELL("contents", INDIRECT("J"&amp;CELL("contents", AU$1)+1))</f>
        <v>7081600</v>
      </c>
      <c r="AV23" cm="1">
        <f t="array" aca="1" ref="AV23" ca="1">CELL("contents", INDIRECT("J"&amp;CELL("contents", AV$1)+1))</f>
        <v>10807500</v>
      </c>
      <c r="AW23" cm="1">
        <f t="array" aca="1" ref="AW23" ca="1">CELL("contents", INDIRECT("J"&amp;CELL("contents", AW$1)+1))</f>
        <v>7523400</v>
      </c>
      <c r="AX23" cm="1">
        <f t="array" aca="1" ref="AX23" ca="1">CELL("contents", INDIRECT("J"&amp;CELL("contents", AX$1)+1))</f>
        <v>7624400</v>
      </c>
      <c r="AY23" cm="1">
        <f t="array" aca="1" ref="AY23" ca="1">CELL("contents", INDIRECT("J"&amp;CELL("contents", AY$1)+1))</f>
        <v>7812200</v>
      </c>
      <c r="AZ23" cm="1">
        <f t="array" aca="1" ref="AZ23" ca="1">CELL("contents", INDIRECT("J"&amp;CELL("contents", AZ$1)+1))</f>
        <v>7562400</v>
      </c>
      <c r="BA23" cm="1">
        <f t="array" aca="1" ref="BA23" ca="1">CELL("contents", INDIRECT("J"&amp;CELL("contents", BA$1)+1))</f>
        <v>9712400</v>
      </c>
      <c r="BB23" cm="1">
        <f t="array" aca="1" ref="BB23" ca="1">CELL("contents", INDIRECT("J"&amp;CELL("contents", BB$1)+1))</f>
        <v>7899600</v>
      </c>
      <c r="BC23" cm="1">
        <f t="array" aca="1" ref="BC23" ca="1">CELL("contents", INDIRECT("J"&amp;CELL("contents", BC$1)+1))</f>
        <v>8495700</v>
      </c>
      <c r="BD23" cm="1">
        <f t="array" aca="1" ref="BD23" ca="1">CELL("contents", INDIRECT("J"&amp;CELL("contents", BD$1)+1))</f>
        <v>7930500</v>
      </c>
      <c r="BE23" cm="1">
        <f t="array" aca="1" ref="BE23" ca="1">CELL("contents", INDIRECT("J"&amp;CELL("contents", BE$1)+1))</f>
        <v>8666500</v>
      </c>
      <c r="BF23" cm="1">
        <f t="array" aca="1" ref="BF23" ca="1">CELL("contents", INDIRECT("J"&amp;CELL("contents", BF$1)+1))</f>
        <v>8264900</v>
      </c>
    </row>
    <row r="24" spans="1:58" x14ac:dyDescent="0.25">
      <c r="A24">
        <v>0.25600000000000001</v>
      </c>
      <c r="B24">
        <v>1.0128205128205101</v>
      </c>
      <c r="C24">
        <v>41</v>
      </c>
      <c r="D24">
        <v>-0.27587532130585402</v>
      </c>
      <c r="E24">
        <v>0.494450751677601</v>
      </c>
      <c r="F24">
        <v>0.54389582684536197</v>
      </c>
      <c r="G24">
        <v>3.08312028804402E-3</v>
      </c>
      <c r="H24">
        <v>0.49845843985597799</v>
      </c>
      <c r="I24">
        <v>3.1226474712240698E-3</v>
      </c>
      <c r="J24">
        <v>1694900</v>
      </c>
      <c r="K24">
        <v>1558</v>
      </c>
      <c r="L24">
        <v>20823800</v>
      </c>
      <c r="M24">
        <v>0.49899243263408</v>
      </c>
      <c r="N24">
        <v>3.1534598513995801E-3</v>
      </c>
      <c r="O24">
        <v>0.49842327007429998</v>
      </c>
      <c r="P24">
        <v>3.1938888238534201E-3</v>
      </c>
      <c r="R24" t="s">
        <v>36</v>
      </c>
      <c r="S24" cm="1">
        <f t="array" aca="1" ref="S24" ca="1">CELL("contents", INDIRECT("J"&amp;CELL("contents", S$1)+2))</f>
        <v>248800</v>
      </c>
      <c r="T24" cm="1">
        <f t="array" aca="1" ref="T24" ca="1">CELL("contents", INDIRECT("J"&amp;CELL("contents", T$1)+2))</f>
        <v>1691000</v>
      </c>
      <c r="U24" cm="1">
        <f t="array" aca="1" ref="U24" ca="1">CELL("contents", INDIRECT("J"&amp;CELL("contents", U$1)+2))</f>
        <v>1096000</v>
      </c>
      <c r="V24" cm="1">
        <f t="array" aca="1" ref="V24" ca="1">CELL("contents", INDIRECT("J"&amp;CELL("contents", V$1)+2))</f>
        <v>4433500</v>
      </c>
      <c r="W24" cm="1">
        <f t="array" aca="1" ref="W24" ca="1">CELL("contents", INDIRECT("J"&amp;CELL("contents", W$1)+2))</f>
        <v>4895400</v>
      </c>
      <c r="X24" cm="1">
        <f t="array" aca="1" ref="X24" ca="1">CELL("contents", INDIRECT("J"&amp;CELL("contents", X$1)+2))</f>
        <v>5330600</v>
      </c>
      <c r="Y24" cm="1">
        <f t="array" aca="1" ref="Y24" ca="1">CELL("contents", INDIRECT("J"&amp;CELL("contents", Y$1)+2))</f>
        <v>5782800</v>
      </c>
      <c r="Z24" cm="1">
        <f t="array" aca="1" ref="Z24" ca="1">CELL("contents", INDIRECT("J"&amp;CELL("contents", Z$1)+2))</f>
        <v>6126100</v>
      </c>
      <c r="AA24" cm="1">
        <f t="array" aca="1" ref="AA24" ca="1">CELL("contents", INDIRECT("J"&amp;CELL("contents", AA$1)+2))</f>
        <v>6311900</v>
      </c>
      <c r="AB24" cm="1">
        <f t="array" aca="1" ref="AB24" ca="1">CELL("contents", INDIRECT("J"&amp;CELL("contents", AB$1)+2))</f>
        <v>4222700</v>
      </c>
      <c r="AC24" cm="1">
        <f t="array" aca="1" ref="AC24" ca="1">CELL("contents", INDIRECT("J"&amp;CELL("contents", AC$1)+2))</f>
        <v>7022600</v>
      </c>
      <c r="AD24" cm="1">
        <f t="array" aca="1" ref="AD24" ca="1">CELL("contents", INDIRECT("J"&amp;CELL("contents", AD$1)+2))</f>
        <v>7789500</v>
      </c>
      <c r="AE24" cm="1">
        <f t="array" aca="1" ref="AE24" ca="1">CELL("contents", INDIRECT("J"&amp;CELL("contents", AE$1)+2))</f>
        <v>7473000</v>
      </c>
      <c r="AF24" cm="1">
        <f t="array" aca="1" ref="AF24" ca="1">CELL("contents", INDIRECT("J"&amp;CELL("contents", AF$1)+2))</f>
        <v>6601800</v>
      </c>
      <c r="AG24" cm="1">
        <f t="array" aca="1" ref="AG24" ca="1">CELL("contents", INDIRECT("J"&amp;CELL("contents", AG$1)+2))</f>
        <v>5832800</v>
      </c>
      <c r="AH24" cm="1">
        <f t="array" aca="1" ref="AH24" ca="1">CELL("contents", INDIRECT("J"&amp;CELL("contents", AH$1)+2))</f>
        <v>5609700</v>
      </c>
      <c r="AI24" cm="1">
        <f t="array" aca="1" ref="AI24" ca="1">CELL("contents", INDIRECT("J"&amp;CELL("contents", AI$1)+2))</f>
        <v>5940000</v>
      </c>
      <c r="AJ24" cm="1">
        <f t="array" aca="1" ref="AJ24" ca="1">CELL("contents", INDIRECT("J"&amp;CELL("contents", AJ$1)+2))</f>
        <v>5761300</v>
      </c>
      <c r="AK24" cm="1">
        <f t="array" aca="1" ref="AK24" ca="1">CELL("contents", INDIRECT("J"&amp;CELL("contents", AK$1)+2))</f>
        <v>5877300</v>
      </c>
      <c r="AL24" cm="1">
        <f t="array" aca="1" ref="AL24" ca="1">CELL("contents", INDIRECT("J"&amp;CELL("contents", AL$1)+2))</f>
        <v>6297600</v>
      </c>
      <c r="AM24" cm="1">
        <f t="array" aca="1" ref="AM24" ca="1">CELL("contents", INDIRECT("J"&amp;CELL("contents", AM$1)+2))</f>
        <v>7186200</v>
      </c>
      <c r="AN24" cm="1">
        <f t="array" aca="1" ref="AN24" ca="1">CELL("contents", INDIRECT("J"&amp;CELL("contents", AN$1)+2))</f>
        <v>6747500</v>
      </c>
      <c r="AO24" cm="1">
        <f t="array" aca="1" ref="AO24" ca="1">CELL("contents", INDIRECT("J"&amp;CELL("contents", AO$1)+2))</f>
        <v>7715300</v>
      </c>
      <c r="AP24" cm="1">
        <f t="array" aca="1" ref="AP24" ca="1">CELL("contents", INDIRECT("J"&amp;CELL("contents", AP$1)+2))</f>
        <v>6509600</v>
      </c>
      <c r="AQ24" cm="1">
        <f t="array" aca="1" ref="AQ24" ca="1">CELL("contents", INDIRECT("J"&amp;CELL("contents", AQ$1)+2))</f>
        <v>7609600</v>
      </c>
      <c r="AR24" cm="1">
        <f t="array" aca="1" ref="AR24" ca="1">CELL("contents", INDIRECT("J"&amp;CELL("contents", AR$1)+2))</f>
        <v>9544400</v>
      </c>
      <c r="AS24" cm="1">
        <f t="array" aca="1" ref="AS24" ca="1">CELL("contents", INDIRECT("J"&amp;CELL("contents", AS$1)+2))</f>
        <v>8038300</v>
      </c>
      <c r="AT24" cm="1">
        <f t="array" aca="1" ref="AT24" ca="1">CELL("contents", INDIRECT("J"&amp;CELL("contents", AT$1)+2))</f>
        <v>10399000</v>
      </c>
      <c r="AU24" cm="1">
        <f t="array" aca="1" ref="AU24" ca="1">CELL("contents", INDIRECT("J"&amp;CELL("contents", AU$1)+2))</f>
        <v>8298700</v>
      </c>
      <c r="AV24" cm="1">
        <f t="array" aca="1" ref="AV24" ca="1">CELL("contents", INDIRECT("J"&amp;CELL("contents", AV$1)+2))</f>
        <v>8371700</v>
      </c>
      <c r="AW24" cm="1">
        <f t="array" aca="1" ref="AW24" ca="1">CELL("contents", INDIRECT("J"&amp;CELL("contents", AW$1)+2))</f>
        <v>8048200</v>
      </c>
      <c r="AX24" cm="1">
        <f t="array" aca="1" ref="AX24" ca="1">CELL("contents", INDIRECT("J"&amp;CELL("contents", AX$1)+2))</f>
        <v>7930600</v>
      </c>
      <c r="AY24" cm="1">
        <f t="array" aca="1" ref="AY24" ca="1">CELL("contents", INDIRECT("J"&amp;CELL("contents", AY$1)+2))</f>
        <v>8939500</v>
      </c>
      <c r="AZ24" cm="1">
        <f t="array" aca="1" ref="AZ24" ca="1">CELL("contents", INDIRECT("J"&amp;CELL("contents", AZ$1)+2))</f>
        <v>9011700</v>
      </c>
      <c r="BA24" cm="1">
        <f t="array" aca="1" ref="BA24" ca="1">CELL("contents", INDIRECT("J"&amp;CELL("contents", BA$1)+2))</f>
        <v>10224300</v>
      </c>
      <c r="BB24" cm="1">
        <f t="array" aca="1" ref="BB24" ca="1">CELL("contents", INDIRECT("J"&amp;CELL("contents", BB$1)+2))</f>
        <v>8682200</v>
      </c>
      <c r="BC24" cm="1">
        <f t="array" aca="1" ref="BC24" ca="1">CELL("contents", INDIRECT("J"&amp;CELL("contents", BC$1)+2))</f>
        <v>9003300</v>
      </c>
      <c r="BD24" cm="1">
        <f t="array" aca="1" ref="BD24" ca="1">CELL("contents", INDIRECT("J"&amp;CELL("contents", BD$1)+2))</f>
        <v>9892700</v>
      </c>
      <c r="BE24" cm="1">
        <f t="array" aca="1" ref="BE24" ca="1">CELL("contents", INDIRECT("J"&amp;CELL("contents", BE$1)+2))</f>
        <v>8206300</v>
      </c>
      <c r="BF24" cm="1">
        <f t="array" aca="1" ref="BF24" ca="1">CELL("contents", INDIRECT("J"&amp;CELL("contents", BF$1)+2))</f>
        <v>8013900</v>
      </c>
    </row>
    <row r="25" spans="1:58" x14ac:dyDescent="0.25">
      <c r="A25">
        <v>0.128</v>
      </c>
      <c r="B25">
        <v>1.0128205128205101</v>
      </c>
      <c r="C25">
        <v>41</v>
      </c>
      <c r="D25">
        <v>-0.27587532130585402</v>
      </c>
      <c r="E25">
        <v>0.494450751677601</v>
      </c>
      <c r="F25">
        <v>0.54389582684536197</v>
      </c>
      <c r="G25">
        <v>3.08312028804402E-3</v>
      </c>
      <c r="H25">
        <v>0.49845843985597799</v>
      </c>
      <c r="I25">
        <v>3.1226474712240698E-3</v>
      </c>
      <c r="J25">
        <v>1700400</v>
      </c>
      <c r="K25">
        <v>1558</v>
      </c>
      <c r="L25">
        <v>20823800</v>
      </c>
      <c r="M25">
        <v>0.49899243263408</v>
      </c>
      <c r="N25">
        <v>3.1534598513995801E-3</v>
      </c>
      <c r="O25">
        <v>0.49842327007429998</v>
      </c>
      <c r="P25">
        <v>3.1938888238534201E-3</v>
      </c>
      <c r="R25" t="s">
        <v>37</v>
      </c>
      <c r="S25" cm="1">
        <f t="array" aca="1" ref="S25" ca="1">CELL("contents", INDIRECT("J"&amp;CELL("contents", S$1)+3))</f>
        <v>237100</v>
      </c>
      <c r="T25" cm="1">
        <f t="array" aca="1" ref="T25" ca="1">CELL("contents", INDIRECT("J"&amp;CELL("contents", T$1)+3))</f>
        <v>1694900</v>
      </c>
      <c r="U25" cm="1">
        <f t="array" aca="1" ref="U25" ca="1">CELL("contents", INDIRECT("J"&amp;CELL("contents", U$1)+3))</f>
        <v>1098100</v>
      </c>
      <c r="V25" cm="1">
        <f t="array" aca="1" ref="V25" ca="1">CELL("contents", INDIRECT("J"&amp;CELL("contents", V$1)+3))</f>
        <v>4453900</v>
      </c>
      <c r="W25" cm="1">
        <f t="array" aca="1" ref="W25" ca="1">CELL("contents", INDIRECT("J"&amp;CELL("contents", W$1)+3))</f>
        <v>4814300</v>
      </c>
      <c r="X25" cm="1">
        <f t="array" aca="1" ref="X25" ca="1">CELL("contents", INDIRECT("J"&amp;CELL("contents", X$1)+3))</f>
        <v>6207300</v>
      </c>
      <c r="Y25" cm="1">
        <f t="array" aca="1" ref="Y25" ca="1">CELL("contents", INDIRECT("J"&amp;CELL("contents", Y$1)+3))</f>
        <v>4674100</v>
      </c>
      <c r="Z25" cm="1">
        <f t="array" aca="1" ref="Z25" ca="1">CELL("contents", INDIRECT("J"&amp;CELL("contents", Z$1)+3))</f>
        <v>5920500</v>
      </c>
      <c r="AA25" cm="1">
        <f t="array" aca="1" ref="AA25" ca="1">CELL("contents", INDIRECT("J"&amp;CELL("contents", AA$1)+3))</f>
        <v>7652300</v>
      </c>
      <c r="AB25" cm="1">
        <f t="array" aca="1" ref="AB25" ca="1">CELL("contents", INDIRECT("J"&amp;CELL("contents", AB$1)+3))</f>
        <v>7092100</v>
      </c>
      <c r="AC25" cm="1">
        <f t="array" aca="1" ref="AC25" ca="1">CELL("contents", INDIRECT("J"&amp;CELL("contents", AC$1)+3))</f>
        <v>8063300</v>
      </c>
      <c r="AD25" cm="1">
        <f t="array" aca="1" ref="AD25" ca="1">CELL("contents", INDIRECT("J"&amp;CELL("contents", AD$1)+3))</f>
        <v>7910400</v>
      </c>
      <c r="AE25" cm="1">
        <f t="array" aca="1" ref="AE25" ca="1">CELL("contents", INDIRECT("J"&amp;CELL("contents", AE$1)+3))</f>
        <v>8489700</v>
      </c>
      <c r="AF25" cm="1">
        <f t="array" aca="1" ref="AF25" ca="1">CELL("contents", INDIRECT("J"&amp;CELL("contents", AF$1)+3))</f>
        <v>6357800</v>
      </c>
      <c r="AG25" cm="1">
        <f t="array" aca="1" ref="AG25" ca="1">CELL("contents", INDIRECT("J"&amp;CELL("contents", AG$1)+3))</f>
        <v>5859500</v>
      </c>
      <c r="AH25" cm="1">
        <f t="array" aca="1" ref="AH25" ca="1">CELL("contents", INDIRECT("J"&amp;CELL("contents", AH$1)+3))</f>
        <v>5579900</v>
      </c>
      <c r="AI25" cm="1">
        <f t="array" aca="1" ref="AI25" ca="1">CELL("contents", INDIRECT("J"&amp;CELL("contents", AI$1)+3))</f>
        <v>5893400</v>
      </c>
      <c r="AJ25" cm="1">
        <f t="array" aca="1" ref="AJ25" ca="1">CELL("contents", INDIRECT("J"&amp;CELL("contents", AJ$1)+3))</f>
        <v>6304800</v>
      </c>
      <c r="AK25" cm="1">
        <f t="array" aca="1" ref="AK25" ca="1">CELL("contents", INDIRECT("J"&amp;CELL("contents", AK$1)+3))</f>
        <v>6680600</v>
      </c>
      <c r="AL25" cm="1">
        <f t="array" aca="1" ref="AL25" ca="1">CELL("contents", INDIRECT("J"&amp;CELL("contents", AL$1)+3))</f>
        <v>6306300</v>
      </c>
      <c r="AM25" cm="1">
        <f t="array" aca="1" ref="AM25" ca="1">CELL("contents", INDIRECT("J"&amp;CELL("contents", AM$1)+3))</f>
        <v>7170000</v>
      </c>
      <c r="AN25" cm="1">
        <f t="array" aca="1" ref="AN25" ca="1">CELL("contents", INDIRECT("J"&amp;CELL("contents", AN$1)+3))</f>
        <v>6967300</v>
      </c>
      <c r="AO25" cm="1">
        <f t="array" aca="1" ref="AO25" ca="1">CELL("contents", INDIRECT("J"&amp;CELL("contents", AO$1)+3))</f>
        <v>7299100</v>
      </c>
      <c r="AP25" cm="1">
        <f t="array" aca="1" ref="AP25" ca="1">CELL("contents", INDIRECT("J"&amp;CELL("contents", AP$1)+3))</f>
        <v>6863700</v>
      </c>
      <c r="AQ25" cm="1">
        <f t="array" aca="1" ref="AQ25" ca="1">CELL("contents", INDIRECT("J"&amp;CELL("contents", AQ$1)+3))</f>
        <v>7647700</v>
      </c>
      <c r="AR25" cm="1">
        <f t="array" aca="1" ref="AR25" ca="1">CELL("contents", INDIRECT("J"&amp;CELL("contents", AR$1)+3))</f>
        <v>7569800</v>
      </c>
      <c r="AS25" cm="1">
        <f t="array" aca="1" ref="AS25" ca="1">CELL("contents", INDIRECT("J"&amp;CELL("contents", AS$1)+3))</f>
        <v>8028100</v>
      </c>
      <c r="AT25" cm="1">
        <f t="array" aca="1" ref="AT25" ca="1">CELL("contents", INDIRECT("J"&amp;CELL("contents", AT$1)+3))</f>
        <v>8945700</v>
      </c>
      <c r="AU25" cm="1">
        <f t="array" aca="1" ref="AU25" ca="1">CELL("contents", INDIRECT("J"&amp;CELL("contents", AU$1)+3))</f>
        <v>8407200</v>
      </c>
      <c r="AV25" cm="1">
        <f t="array" aca="1" ref="AV25" ca="1">CELL("contents", INDIRECT("J"&amp;CELL("contents", AV$1)+3))</f>
        <v>8441700</v>
      </c>
      <c r="AW25" cm="1">
        <f t="array" aca="1" ref="AW25" ca="1">CELL("contents", INDIRECT("J"&amp;CELL("contents", AW$1)+3))</f>
        <v>8060100</v>
      </c>
      <c r="AX25" cm="1">
        <f t="array" aca="1" ref="AX25" ca="1">CELL("contents", INDIRECT("J"&amp;CELL("contents", AX$1)+3))</f>
        <v>7857800</v>
      </c>
      <c r="AY25" cm="1">
        <f t="array" aca="1" ref="AY25" ca="1">CELL("contents", INDIRECT("J"&amp;CELL("contents", AY$1)+3))</f>
        <v>9001900</v>
      </c>
      <c r="AZ25" cm="1">
        <f t="array" aca="1" ref="AZ25" ca="1">CELL("contents", INDIRECT("J"&amp;CELL("contents", AZ$1)+3))</f>
        <v>8854300</v>
      </c>
      <c r="BA25" cm="1">
        <f t="array" aca="1" ref="BA25" ca="1">CELL("contents", INDIRECT("J"&amp;CELL("contents", BA$1)+3))</f>
        <v>10648000</v>
      </c>
      <c r="BB25" cm="1">
        <f t="array" aca="1" ref="BB25" ca="1">CELL("contents", INDIRECT("J"&amp;CELL("contents", BB$1)+3))</f>
        <v>8709800</v>
      </c>
      <c r="BC25" cm="1">
        <f t="array" aca="1" ref="BC25" ca="1">CELL("contents", INDIRECT("J"&amp;CELL("contents", BC$1)+3))</f>
        <v>9002600</v>
      </c>
      <c r="BD25" cm="1">
        <f t="array" aca="1" ref="BD25" ca="1">CELL("contents", INDIRECT("J"&amp;CELL("contents", BD$1)+3))</f>
        <v>7559800</v>
      </c>
      <c r="BE25" cm="1">
        <f t="array" aca="1" ref="BE25" ca="1">CELL("contents", INDIRECT("J"&amp;CELL("contents", BE$1)+3))</f>
        <v>8192400</v>
      </c>
      <c r="BF25" cm="1">
        <f t="array" aca="1" ref="BF25" ca="1">CELL("contents", INDIRECT("J"&amp;CELL("contents", BF$1)+3))</f>
        <v>8024000</v>
      </c>
    </row>
    <row r="26" spans="1:58" x14ac:dyDescent="0.25">
      <c r="A26">
        <v>6.4000000000000001E-2</v>
      </c>
      <c r="B26">
        <v>1.0128205128205101</v>
      </c>
      <c r="C26">
        <v>54</v>
      </c>
      <c r="D26">
        <v>-0.27419397758228697</v>
      </c>
      <c r="E26">
        <v>0.49745076438929597</v>
      </c>
      <c r="F26">
        <v>0.54719584082822603</v>
      </c>
      <c r="G26">
        <v>3.1416194018926099E-3</v>
      </c>
      <c r="H26">
        <v>0.49842919029905303</v>
      </c>
      <c r="I26">
        <v>3.18189657371175E-3</v>
      </c>
      <c r="J26">
        <v>2243100</v>
      </c>
      <c r="K26">
        <v>1558</v>
      </c>
      <c r="L26">
        <v>20823800</v>
      </c>
      <c r="M26">
        <v>0.49899243263408</v>
      </c>
      <c r="N26">
        <v>3.1534598513995801E-3</v>
      </c>
      <c r="O26">
        <v>0.49842327007429998</v>
      </c>
      <c r="P26">
        <v>3.1938888238534201E-3</v>
      </c>
      <c r="R26" t="s">
        <v>38</v>
      </c>
      <c r="S26" cm="1">
        <f t="array" aca="1" ref="S26" ca="1">CELL("contents", INDIRECT("J"&amp;CELL("contents", S$1)+4))</f>
        <v>374800</v>
      </c>
      <c r="T26" cm="1">
        <f t="array" aca="1" ref="T26" ca="1">CELL("contents", INDIRECT("J"&amp;CELL("contents", T$1)+4))</f>
        <v>1700400</v>
      </c>
      <c r="U26" cm="1">
        <f t="array" aca="1" ref="U26" ca="1">CELL("contents", INDIRECT("J"&amp;CELL("contents", U$1)+4))</f>
        <v>1079800</v>
      </c>
      <c r="V26" cm="1">
        <f t="array" aca="1" ref="V26" ca="1">CELL("contents", INDIRECT("J"&amp;CELL("contents", V$1)+4))</f>
        <v>4458800</v>
      </c>
      <c r="W26" cm="1">
        <f t="array" aca="1" ref="W26" ca="1">CELL("contents", INDIRECT("J"&amp;CELL("contents", W$1)+4))</f>
        <v>4962900</v>
      </c>
      <c r="X26" cm="1">
        <f t="array" aca="1" ref="X26" ca="1">CELL("contents", INDIRECT("J"&amp;CELL("contents", X$1)+4))</f>
        <v>3583600</v>
      </c>
      <c r="Y26" cm="1">
        <f t="array" aca="1" ref="Y26" ca="1">CELL("contents", INDIRECT("J"&amp;CELL("contents", Y$1)+4))</f>
        <v>4197300</v>
      </c>
      <c r="Z26" cm="1">
        <f t="array" aca="1" ref="Z26" ca="1">CELL("contents", INDIRECT("J"&amp;CELL("contents", Z$1)+4))</f>
        <v>5336600</v>
      </c>
      <c r="AA26" cm="1">
        <f t="array" aca="1" ref="AA26" ca="1">CELL("contents", INDIRECT("J"&amp;CELL("contents", AA$1)+4))</f>
        <v>6371900</v>
      </c>
      <c r="AB26" cm="1">
        <f t="array" aca="1" ref="AB26" ca="1">CELL("contents", INDIRECT("J"&amp;CELL("contents", AB$1)+4))</f>
        <v>9265400</v>
      </c>
      <c r="AC26" cm="1">
        <f t="array" aca="1" ref="AC26" ca="1">CELL("contents", INDIRECT("J"&amp;CELL("contents", AC$1)+4))</f>
        <v>5318300</v>
      </c>
      <c r="AD26" cm="1">
        <f t="array" aca="1" ref="AD26" ca="1">CELL("contents", INDIRECT("J"&amp;CELL("contents", AD$1)+4))</f>
        <v>5073600</v>
      </c>
      <c r="AE26" cm="1">
        <f t="array" aca="1" ref="AE26" ca="1">CELL("contents", INDIRECT("J"&amp;CELL("contents", AE$1)+4))</f>
        <v>6045600</v>
      </c>
      <c r="AF26" cm="1">
        <f t="array" aca="1" ref="AF26" ca="1">CELL("contents", INDIRECT("J"&amp;CELL("contents", AF$1)+4))</f>
        <v>5598000</v>
      </c>
      <c r="AG26" cm="1">
        <f t="array" aca="1" ref="AG26" ca="1">CELL("contents", INDIRECT("J"&amp;CELL("contents", AG$1)+4))</f>
        <v>5403000</v>
      </c>
      <c r="AH26" cm="1">
        <f t="array" aca="1" ref="AH26" ca="1">CELL("contents", INDIRECT("J"&amp;CELL("contents", AH$1)+4))</f>
        <v>5393100</v>
      </c>
      <c r="AI26" cm="1">
        <f t="array" aca="1" ref="AI26" ca="1">CELL("contents", INDIRECT("J"&amp;CELL("contents", AI$1)+4))</f>
        <v>5425600</v>
      </c>
      <c r="AJ26" cm="1">
        <f t="array" aca="1" ref="AJ26" ca="1">CELL("contents", INDIRECT("J"&amp;CELL("contents", AJ$1)+4))</f>
        <v>5530000</v>
      </c>
      <c r="AK26" cm="1">
        <f t="array" aca="1" ref="AK26" ca="1">CELL("contents", INDIRECT("J"&amp;CELL("contents", AK$1)+4))</f>
        <v>7002600</v>
      </c>
      <c r="AL26" cm="1">
        <f t="array" aca="1" ref="AL26" ca="1">CELL("contents", INDIRECT("J"&amp;CELL("contents", AL$1)+4))</f>
        <v>5695800</v>
      </c>
      <c r="AM26" cm="1">
        <f t="array" aca="1" ref="AM26" ca="1">CELL("contents", INDIRECT("J"&amp;CELL("contents", AM$1)+4))</f>
        <v>6953300</v>
      </c>
      <c r="AN26" cm="1">
        <f t="array" aca="1" ref="AN26" ca="1">CELL("contents", INDIRECT("J"&amp;CELL("contents", AN$1)+4))</f>
        <v>6978100</v>
      </c>
      <c r="AO26" cm="1">
        <f t="array" aca="1" ref="AO26" ca="1">CELL("contents", INDIRECT("J"&amp;CELL("contents", AO$1)+4))</f>
        <v>7875300</v>
      </c>
      <c r="AP26" cm="1">
        <f t="array" aca="1" ref="AP26" ca="1">CELL("contents", INDIRECT("J"&amp;CELL("contents", AP$1)+4))</f>
        <v>7603700</v>
      </c>
      <c r="AQ26" cm="1">
        <f t="array" aca="1" ref="AQ26" ca="1">CELL("contents", INDIRECT("J"&amp;CELL("contents", AQ$1)+4))</f>
        <v>8152200</v>
      </c>
      <c r="AR26" cm="1">
        <f t="array" aca="1" ref="AR26" ca="1">CELL("contents", INDIRECT("J"&amp;CELL("contents", AR$1)+4))</f>
        <v>7501200</v>
      </c>
      <c r="AS26" cm="1">
        <f t="array" aca="1" ref="AS26" ca="1">CELL("contents", INDIRECT("J"&amp;CELL("contents", AS$1)+4))</f>
        <v>8266000</v>
      </c>
      <c r="AT26" cm="1">
        <f t="array" aca="1" ref="AT26" ca="1">CELL("contents", INDIRECT("J"&amp;CELL("contents", AT$1)+4))</f>
        <v>8220500</v>
      </c>
      <c r="AU26" cm="1">
        <f t="array" aca="1" ref="AU26" ca="1">CELL("contents", INDIRECT("J"&amp;CELL("contents", AU$1)+4))</f>
        <v>8745800</v>
      </c>
      <c r="AV26" cm="1">
        <f t="array" aca="1" ref="AV26" ca="1">CELL("contents", INDIRECT("J"&amp;CELL("contents", AV$1)+4))</f>
        <v>8470900</v>
      </c>
      <c r="AW26" cm="1">
        <f t="array" aca="1" ref="AW26" ca="1">CELL("contents", INDIRECT("J"&amp;CELL("contents", AW$1)+4))</f>
        <v>8590800</v>
      </c>
      <c r="AX26" cm="1">
        <f t="array" aca="1" ref="AX26" ca="1">CELL("contents", INDIRECT("J"&amp;CELL("contents", AX$1)+4))</f>
        <v>8504900</v>
      </c>
      <c r="AY26" cm="1">
        <f t="array" aca="1" ref="AY26" ca="1">CELL("contents", INDIRECT("J"&amp;CELL("contents", AY$1)+4))</f>
        <v>8404400</v>
      </c>
      <c r="AZ26" cm="1">
        <f t="array" aca="1" ref="AZ26" ca="1">CELL("contents", INDIRECT("J"&amp;CELL("contents", AZ$1)+4))</f>
        <v>9569300</v>
      </c>
      <c r="BA26" cm="1">
        <f t="array" aca="1" ref="BA26" ca="1">CELL("contents", INDIRECT("J"&amp;CELL("contents", BA$1)+4))</f>
        <v>8917400</v>
      </c>
      <c r="BB26" cm="1">
        <f t="array" aca="1" ref="BB26" ca="1">CELL("contents", INDIRECT("J"&amp;CELL("contents", BB$1)+4))</f>
        <v>9973100</v>
      </c>
      <c r="BC26" cm="1">
        <f t="array" aca="1" ref="BC26" ca="1">CELL("contents", INDIRECT("J"&amp;CELL("contents", BC$1)+4))</f>
        <v>9320300</v>
      </c>
      <c r="BD26" cm="1">
        <f t="array" aca="1" ref="BD26" ca="1">CELL("contents", INDIRECT("J"&amp;CELL("contents", BD$1)+4))</f>
        <v>7692700</v>
      </c>
      <c r="BE26" cm="1">
        <f t="array" aca="1" ref="BE26" ca="1">CELL("contents", INDIRECT("J"&amp;CELL("contents", BE$1)+4))</f>
        <v>8163400</v>
      </c>
      <c r="BF26" cm="1">
        <f t="array" aca="1" ref="BF26" ca="1">CELL("contents", INDIRECT("J"&amp;CELL("contents", BF$1)+4))</f>
        <v>9490800</v>
      </c>
    </row>
    <row r="27" spans="1:58" x14ac:dyDescent="0.25">
      <c r="A27">
        <v>3.2000000000000001E-2</v>
      </c>
      <c r="B27">
        <v>1.0128205128205101</v>
      </c>
      <c r="C27">
        <v>57</v>
      </c>
      <c r="D27">
        <v>-0.28172931481347802</v>
      </c>
      <c r="E27">
        <v>0.49482498206433401</v>
      </c>
      <c r="F27">
        <v>0.54430748027076803</v>
      </c>
      <c r="G27">
        <v>3.13330175662152E-3</v>
      </c>
      <c r="H27">
        <v>0.49843334912168902</v>
      </c>
      <c r="I27">
        <v>3.1734722919628199E-3</v>
      </c>
      <c r="J27">
        <v>2358400</v>
      </c>
      <c r="K27">
        <v>1558</v>
      </c>
      <c r="L27">
        <v>20823800</v>
      </c>
      <c r="M27">
        <v>0.49899243263408</v>
      </c>
      <c r="N27">
        <v>3.1534598513995801E-3</v>
      </c>
      <c r="O27">
        <v>0.49842327007429998</v>
      </c>
      <c r="P27">
        <v>3.1938888238534201E-3</v>
      </c>
      <c r="R27" t="s">
        <v>39</v>
      </c>
      <c r="S27" cm="1">
        <f t="array" aca="1" ref="S27" ca="1">CELL("contents", INDIRECT("J"&amp;CELL("contents", S$1)+5))</f>
        <v>344300</v>
      </c>
      <c r="T27" cm="1">
        <f t="array" aca="1" ref="T27" ca="1">CELL("contents", INDIRECT("J"&amp;CELL("contents", T$1)+5))</f>
        <v>2243100</v>
      </c>
      <c r="U27" cm="1">
        <f t="array" aca="1" ref="U27" ca="1">CELL("contents", INDIRECT("J"&amp;CELL("contents", U$1)+5))</f>
        <v>1337100</v>
      </c>
      <c r="V27" cm="1">
        <f t="array" aca="1" ref="V27" ca="1">CELL("contents", INDIRECT("J"&amp;CELL("contents", V$1)+5))</f>
        <v>3186000</v>
      </c>
      <c r="W27" cm="1">
        <f t="array" aca="1" ref="W27" ca="1">CELL("contents", INDIRECT("J"&amp;CELL("contents", W$1)+5))</f>
        <v>4646100</v>
      </c>
      <c r="X27" cm="1">
        <f t="array" aca="1" ref="X27" ca="1">CELL("contents", INDIRECT("J"&amp;CELL("contents", X$1)+5))</f>
        <v>2882300</v>
      </c>
      <c r="Y27" cm="1">
        <f t="array" aca="1" ref="Y27" ca="1">CELL("contents", INDIRECT("J"&amp;CELL("contents", Y$1)+5))</f>
        <v>5051500</v>
      </c>
      <c r="Z27" cm="1">
        <f t="array" aca="1" ref="Z27" ca="1">CELL("contents", INDIRECT("J"&amp;CELL("contents", Z$1)+5))</f>
        <v>6959900</v>
      </c>
      <c r="AA27" cm="1">
        <f t="array" aca="1" ref="AA27" ca="1">CELL("contents", INDIRECT("J"&amp;CELL("contents", AA$1)+5))</f>
        <v>6451100</v>
      </c>
      <c r="AB27" cm="1">
        <f t="array" aca="1" ref="AB27" ca="1">CELL("contents", INDIRECT("J"&amp;CELL("contents", AB$1)+5))</f>
        <v>10174300</v>
      </c>
      <c r="AC27" cm="1">
        <f t="array" aca="1" ref="AC27" ca="1">CELL("contents", INDIRECT("J"&amp;CELL("contents", AC$1)+5))</f>
        <v>5256300</v>
      </c>
      <c r="AD27" cm="1">
        <f t="array" aca="1" ref="AD27" ca="1">CELL("contents", INDIRECT("J"&amp;CELL("contents", AD$1)+5))</f>
        <v>4978200</v>
      </c>
      <c r="AE27" cm="1">
        <f t="array" aca="1" ref="AE27" ca="1">CELL("contents", INDIRECT("J"&amp;CELL("contents", AE$1)+5))</f>
        <v>5582200</v>
      </c>
      <c r="AF27" cm="1">
        <f t="array" aca="1" ref="AF27" ca="1">CELL("contents", INDIRECT("J"&amp;CELL("contents", AF$1)+5))</f>
        <v>5666800</v>
      </c>
      <c r="AG27" cm="1">
        <f t="array" aca="1" ref="AG27" ca="1">CELL("contents", INDIRECT("J"&amp;CELL("contents", AG$1)+5))</f>
        <v>6432600</v>
      </c>
      <c r="AH27" cm="1">
        <f t="array" aca="1" ref="AH27" ca="1">CELL("contents", INDIRECT("J"&amp;CELL("contents", AH$1)+5))</f>
        <v>6766200</v>
      </c>
      <c r="AI27" cm="1">
        <f t="array" aca="1" ref="AI27" ca="1">CELL("contents", INDIRECT("J"&amp;CELL("contents", AI$1)+5))</f>
        <v>5536200</v>
      </c>
      <c r="AJ27" cm="1">
        <f t="array" aca="1" ref="AJ27" ca="1">CELL("contents", INDIRECT("J"&amp;CELL("contents", AJ$1)+5))</f>
        <v>5499600</v>
      </c>
      <c r="AK27" cm="1">
        <f t="array" aca="1" ref="AK27" ca="1">CELL("contents", INDIRECT("J"&amp;CELL("contents", AK$1)+5))</f>
        <v>6119400</v>
      </c>
      <c r="AL27" cm="1">
        <f t="array" aca="1" ref="AL27" ca="1">CELL("contents", INDIRECT("J"&amp;CELL("contents", AL$1)+5))</f>
        <v>5374500</v>
      </c>
      <c r="AM27" cm="1">
        <f t="array" aca="1" ref="AM27" ca="1">CELL("contents", INDIRECT("J"&amp;CELL("contents", AM$1)+5))</f>
        <v>6554300</v>
      </c>
      <c r="AN27" cm="1">
        <f t="array" aca="1" ref="AN27" ca="1">CELL("contents", INDIRECT("J"&amp;CELL("contents", AN$1)+5))</f>
        <v>6353000</v>
      </c>
      <c r="AO27" cm="1">
        <f t="array" aca="1" ref="AO27" ca="1">CELL("contents", INDIRECT("J"&amp;CELL("contents", AO$1)+5))</f>
        <v>6825800</v>
      </c>
      <c r="AP27" cm="1">
        <f t="array" aca="1" ref="AP27" ca="1">CELL("contents", INDIRECT("J"&amp;CELL("contents", AP$1)+5))</f>
        <v>6987300</v>
      </c>
      <c r="AQ27" cm="1">
        <f t="array" aca="1" ref="AQ27" ca="1">CELL("contents", INDIRECT("J"&amp;CELL("contents", AQ$1)+5))</f>
        <v>7555200</v>
      </c>
      <c r="AR27" cm="1">
        <f t="array" aca="1" ref="AR27" ca="1">CELL("contents", INDIRECT("J"&amp;CELL("contents", AR$1)+5))</f>
        <v>8098300</v>
      </c>
      <c r="AS27" cm="1">
        <f t="array" aca="1" ref="AS27" ca="1">CELL("contents", INDIRECT("J"&amp;CELL("contents", AS$1)+5))</f>
        <v>8183100</v>
      </c>
      <c r="AT27" cm="1">
        <f t="array" aca="1" ref="AT27" ca="1">CELL("contents", INDIRECT("J"&amp;CELL("contents", AT$1)+5))</f>
        <v>7630100</v>
      </c>
      <c r="AU27" cm="1">
        <f t="array" aca="1" ref="AU27" ca="1">CELL("contents", INDIRECT("J"&amp;CELL("contents", AU$1)+5))</f>
        <v>8804200</v>
      </c>
      <c r="AV27" cm="1">
        <f t="array" aca="1" ref="AV27" ca="1">CELL("contents", INDIRECT("J"&amp;CELL("contents", AV$1)+5))</f>
        <v>8525900</v>
      </c>
      <c r="AW27" cm="1">
        <f t="array" aca="1" ref="AW27" ca="1">CELL("contents", INDIRECT("J"&amp;CELL("contents", AW$1)+5))</f>
        <v>9058000</v>
      </c>
      <c r="AX27" cm="1">
        <f t="array" aca="1" ref="AX27" ca="1">CELL("contents", INDIRECT("J"&amp;CELL("contents", AX$1)+5))</f>
        <v>9134200</v>
      </c>
      <c r="AY27" cm="1">
        <f t="array" aca="1" ref="AY27" ca="1">CELL("contents", INDIRECT("J"&amp;CELL("contents", AY$1)+5))</f>
        <v>10489600</v>
      </c>
      <c r="AZ27" cm="1">
        <f t="array" aca="1" ref="AZ27" ca="1">CELL("contents", INDIRECT("J"&amp;CELL("contents", AZ$1)+5))</f>
        <v>8413300</v>
      </c>
      <c r="BA27" cm="1">
        <f t="array" aca="1" ref="BA27" ca="1">CELL("contents", INDIRECT("J"&amp;CELL("contents", BA$1)+5))</f>
        <v>8787600</v>
      </c>
      <c r="BB27" cm="1">
        <f t="array" aca="1" ref="BB27" ca="1">CELL("contents", INDIRECT("J"&amp;CELL("contents", BB$1)+5))</f>
        <v>9551800</v>
      </c>
      <c r="BC27" cm="1">
        <f t="array" aca="1" ref="BC27" ca="1">CELL("contents", INDIRECT("J"&amp;CELL("contents", BC$1)+5))</f>
        <v>9215400</v>
      </c>
      <c r="BD27" cm="1">
        <f t="array" aca="1" ref="BD27" ca="1">CELL("contents", INDIRECT("J"&amp;CELL("contents", BD$1)+5))</f>
        <v>7290900</v>
      </c>
      <c r="BE27" cm="1">
        <f t="array" aca="1" ref="BE27" ca="1">CELL("contents", INDIRECT("J"&amp;CELL("contents", BE$1)+5))</f>
        <v>8214200</v>
      </c>
      <c r="BF27" cm="1">
        <f t="array" aca="1" ref="BF27" ca="1">CELL("contents", INDIRECT("J"&amp;CELL("contents", BF$1)+5))</f>
        <v>9182200</v>
      </c>
    </row>
    <row r="28" spans="1:58" x14ac:dyDescent="0.25">
      <c r="A28">
        <v>1.6E-2</v>
      </c>
      <c r="B28">
        <v>1.0128205128205101</v>
      </c>
      <c r="C28">
        <v>94</v>
      </c>
      <c r="D28">
        <v>-0.288937519931104</v>
      </c>
      <c r="E28">
        <v>0.49754787118558602</v>
      </c>
      <c r="F28">
        <v>0.54730265830414504</v>
      </c>
      <c r="G28">
        <v>3.0962179840169301E-3</v>
      </c>
      <c r="H28">
        <v>0.49845189100799098</v>
      </c>
      <c r="I28">
        <v>3.13591308637612E-3</v>
      </c>
      <c r="J28">
        <v>3679300</v>
      </c>
      <c r="K28">
        <v>1558</v>
      </c>
      <c r="L28">
        <v>20823800</v>
      </c>
      <c r="M28">
        <v>0.49899243263408</v>
      </c>
      <c r="N28">
        <v>3.1534598513995801E-3</v>
      </c>
      <c r="O28">
        <v>0.49842327007429998</v>
      </c>
      <c r="P28">
        <v>3.1938888238534201E-3</v>
      </c>
      <c r="R28" t="s">
        <v>40</v>
      </c>
      <c r="S28" cm="1">
        <f t="array" aca="1" ref="S28" ca="1">CELL("contents", INDIRECT("J"&amp;CELL("contents", S$1)+6))</f>
        <v>300600</v>
      </c>
      <c r="T28" cm="1">
        <f t="array" aca="1" ref="T28" ca="1">CELL("contents", INDIRECT("J"&amp;CELL("contents", T$1)+6))</f>
        <v>2358400</v>
      </c>
      <c r="U28" cm="1">
        <f t="array" aca="1" ref="U28" ca="1">CELL("contents", INDIRECT("J"&amp;CELL("contents", U$1)+6))</f>
        <v>1176300</v>
      </c>
      <c r="V28" cm="1">
        <f t="array" aca="1" ref="V28" ca="1">CELL("contents", INDIRECT("J"&amp;CELL("contents", V$1)+6))</f>
        <v>2435000</v>
      </c>
      <c r="W28" cm="1">
        <f t="array" aca="1" ref="W28" ca="1">CELL("contents", INDIRECT("J"&amp;CELL("contents", W$1)+6))</f>
        <v>1143600</v>
      </c>
      <c r="X28" cm="1">
        <f t="array" aca="1" ref="X28" ca="1">CELL("contents", INDIRECT("J"&amp;CELL("contents", X$1)+6))</f>
        <v>4316200</v>
      </c>
      <c r="Y28" cm="1">
        <f t="array" aca="1" ref="Y28" ca="1">CELL("contents", INDIRECT("J"&amp;CELL("contents", Y$1)+6))</f>
        <v>4191600</v>
      </c>
      <c r="Z28" cm="1">
        <f t="array" aca="1" ref="Z28" ca="1">CELL("contents", INDIRECT("J"&amp;CELL("contents", Z$1)+6))</f>
        <v>5595800</v>
      </c>
      <c r="AA28" cm="1">
        <f t="array" aca="1" ref="AA28" ca="1">CELL("contents", INDIRECT("J"&amp;CELL("contents", AA$1)+6))</f>
        <v>3533300</v>
      </c>
      <c r="AB28" cm="1">
        <f t="array" aca="1" ref="AB28" ca="1">CELL("contents", INDIRECT("J"&amp;CELL("contents", AB$1)+6))</f>
        <v>6614200</v>
      </c>
      <c r="AC28" cm="1">
        <f t="array" aca="1" ref="AC28" ca="1">CELL("contents", INDIRECT("J"&amp;CELL("contents", AC$1)+6))</f>
        <v>6047300</v>
      </c>
      <c r="AD28" cm="1">
        <f t="array" aca="1" ref="AD28" ca="1">CELL("contents", INDIRECT("J"&amp;CELL("contents", AD$1)+6))</f>
        <v>5549300</v>
      </c>
      <c r="AE28" cm="1">
        <f t="array" aca="1" ref="AE28" ca="1">CELL("contents", INDIRECT("J"&amp;CELL("contents", AE$1)+6))</f>
        <v>5618700</v>
      </c>
      <c r="AF28" cm="1">
        <f t="array" aca="1" ref="AF28" ca="1">CELL("contents", INDIRECT("J"&amp;CELL("contents", AF$1)+6))</f>
        <v>5290800</v>
      </c>
      <c r="AG28" cm="1">
        <f t="array" aca="1" ref="AG28" ca="1">CELL("contents", INDIRECT("J"&amp;CELL("contents", AG$1)+6))</f>
        <v>6887300</v>
      </c>
      <c r="AH28" cm="1">
        <f t="array" aca="1" ref="AH28" ca="1">CELL("contents", INDIRECT("J"&amp;CELL("contents", AH$1)+6))</f>
        <v>5188900</v>
      </c>
      <c r="AI28" cm="1">
        <f t="array" aca="1" ref="AI28" ca="1">CELL("contents", INDIRECT("J"&amp;CELL("contents", AI$1)+6))</f>
        <v>5175900</v>
      </c>
      <c r="AJ28" cm="1">
        <f t="array" aca="1" ref="AJ28" ca="1">CELL("contents", INDIRECT("J"&amp;CELL("contents", AJ$1)+6))</f>
        <v>6547500</v>
      </c>
      <c r="AK28" cm="1">
        <f t="array" aca="1" ref="AK28" ca="1">CELL("contents", INDIRECT("J"&amp;CELL("contents", AK$1)+6))</f>
        <v>5920300</v>
      </c>
      <c r="AL28" cm="1">
        <f t="array" aca="1" ref="AL28" ca="1">CELL("contents", INDIRECT("J"&amp;CELL("contents", AL$1)+6))</f>
        <v>7519500</v>
      </c>
      <c r="AM28" cm="1">
        <f t="array" aca="1" ref="AM28" ca="1">CELL("contents", INDIRECT("J"&amp;CELL("contents", AM$1)+6))</f>
        <v>6368200</v>
      </c>
      <c r="AN28" cm="1">
        <f t="array" aca="1" ref="AN28" ca="1">CELL("contents", INDIRECT("J"&amp;CELL("contents", AN$1)+6))</f>
        <v>6332800</v>
      </c>
      <c r="AO28" cm="1">
        <f t="array" aca="1" ref="AO28" ca="1">CELL("contents", INDIRECT("J"&amp;CELL("contents", AO$1)+6))</f>
        <v>9293200</v>
      </c>
      <c r="AP28" cm="1">
        <f t="array" aca="1" ref="AP28" ca="1">CELL("contents", INDIRECT("J"&amp;CELL("contents", AP$1)+6))</f>
        <v>6091700</v>
      </c>
      <c r="AQ28" cm="1">
        <f t="array" aca="1" ref="AQ28" ca="1">CELL("contents", INDIRECT("J"&amp;CELL("contents", AQ$1)+6))</f>
        <v>7312300</v>
      </c>
      <c r="AR28" cm="1">
        <f t="array" aca="1" ref="AR28" ca="1">CELL("contents", INDIRECT("J"&amp;CELL("contents", AR$1)+6))</f>
        <v>7699500</v>
      </c>
      <c r="AS28" cm="1">
        <f t="array" aca="1" ref="AS28" ca="1">CELL("contents", INDIRECT("J"&amp;CELL("contents", AS$1)+6))</f>
        <v>6693800</v>
      </c>
      <c r="AT28" cm="1">
        <f t="array" aca="1" ref="AT28" ca="1">CELL("contents", INDIRECT("J"&amp;CELL("contents", AT$1)+6))</f>
        <v>6646000</v>
      </c>
      <c r="AU28" cm="1">
        <f t="array" aca="1" ref="AU28" ca="1">CELL("contents", INDIRECT("J"&amp;CELL("contents", AU$1)+6))</f>
        <v>7474900</v>
      </c>
      <c r="AV28" cm="1">
        <f t="array" aca="1" ref="AV28" ca="1">CELL("contents", INDIRECT("J"&amp;CELL("contents", AV$1)+6))</f>
        <v>6667000</v>
      </c>
      <c r="AW28" cm="1">
        <f t="array" aca="1" ref="AW28" ca="1">CELL("contents", INDIRECT("J"&amp;CELL("contents", AW$1)+6))</f>
        <v>8190100</v>
      </c>
      <c r="AX28" cm="1">
        <f t="array" aca="1" ref="AX28" ca="1">CELL("contents", INDIRECT("J"&amp;CELL("contents", AX$1)+6))</f>
        <v>7855900</v>
      </c>
      <c r="AY28" cm="1">
        <f t="array" aca="1" ref="AY28" ca="1">CELL("contents", INDIRECT("J"&amp;CELL("contents", AY$1)+6))</f>
        <v>6537900</v>
      </c>
      <c r="AZ28" cm="1">
        <f t="array" aca="1" ref="AZ28" ca="1">CELL("contents", INDIRECT("J"&amp;CELL("contents", AZ$1)+6))</f>
        <v>6645400</v>
      </c>
      <c r="BA28" cm="1">
        <f t="array" aca="1" ref="BA28" ca="1">CELL("contents", INDIRECT("J"&amp;CELL("contents", BA$1)+6))</f>
        <v>8954800</v>
      </c>
      <c r="BB28" cm="1">
        <f t="array" aca="1" ref="BB28" ca="1">CELL("contents", INDIRECT("J"&amp;CELL("contents", BB$1)+6))</f>
        <v>11706500</v>
      </c>
      <c r="BC28" cm="1">
        <f t="array" aca="1" ref="BC28" ca="1">CELL("contents", INDIRECT("J"&amp;CELL("contents", BC$1)+6))</f>
        <v>6803200</v>
      </c>
      <c r="BD28" cm="1">
        <f t="array" aca="1" ref="BD28" ca="1">CELL("contents", INDIRECT("J"&amp;CELL("contents", BD$1)+6))</f>
        <v>7165700</v>
      </c>
      <c r="BE28" cm="1">
        <f t="array" aca="1" ref="BE28" ca="1">CELL("contents", INDIRECT("J"&amp;CELL("contents", BE$1)+6))</f>
        <v>7194300</v>
      </c>
      <c r="BF28" cm="1">
        <f t="array" aca="1" ref="BF28" ca="1">CELL("contents", INDIRECT("J"&amp;CELL("contents", BF$1)+6))</f>
        <v>7934000</v>
      </c>
    </row>
    <row r="29" spans="1:58" x14ac:dyDescent="0.25">
      <c r="A29">
        <v>8.0000000000000002E-3</v>
      </c>
      <c r="B29">
        <v>1.0128205128205101</v>
      </c>
      <c r="C29">
        <v>92</v>
      </c>
      <c r="D29">
        <v>-0.29010254698332699</v>
      </c>
      <c r="E29">
        <v>0.49375155967593398</v>
      </c>
      <c r="F29">
        <v>0.54312671564352799</v>
      </c>
      <c r="G29">
        <v>3.1272306992721202E-3</v>
      </c>
      <c r="H29">
        <v>0.498436384650363</v>
      </c>
      <c r="I29">
        <v>3.16732340054484E-3</v>
      </c>
      <c r="J29">
        <v>3624400</v>
      </c>
      <c r="K29">
        <v>1558</v>
      </c>
      <c r="L29">
        <v>20823800</v>
      </c>
      <c r="M29">
        <v>0.49899243263408</v>
      </c>
      <c r="N29">
        <v>3.1534598513995801E-3</v>
      </c>
      <c r="O29">
        <v>0.49842327007429998</v>
      </c>
      <c r="P29">
        <v>3.1938888238534201E-3</v>
      </c>
      <c r="R29" t="s">
        <v>41</v>
      </c>
      <c r="S29" cm="1">
        <f t="array" aca="1" ref="S29" ca="1">CELL("contents", INDIRECT("J"&amp;CELL("contents", S$1)+7))</f>
        <v>186900</v>
      </c>
      <c r="T29" cm="1">
        <f t="array" aca="1" ref="T29" ca="1">CELL("contents", INDIRECT("J"&amp;CELL("contents", T$1)+7))</f>
        <v>3679300</v>
      </c>
      <c r="U29" cm="1">
        <f t="array" aca="1" ref="U29" ca="1">CELL("contents", INDIRECT("J"&amp;CELL("contents", U$1)+7))</f>
        <v>1625200</v>
      </c>
      <c r="V29" cm="1">
        <f t="array" aca="1" ref="V29" ca="1">CELL("contents", INDIRECT("J"&amp;CELL("contents", V$1)+7))</f>
        <v>3207900</v>
      </c>
      <c r="W29" cm="1">
        <f t="array" aca="1" ref="W29" ca="1">CELL("contents", INDIRECT("J"&amp;CELL("contents", W$1)+7))</f>
        <v>1944400</v>
      </c>
      <c r="X29" cm="1">
        <f t="array" aca="1" ref="X29" ca="1">CELL("contents", INDIRECT("J"&amp;CELL("contents", X$1)+7))</f>
        <v>4170900</v>
      </c>
      <c r="Y29" cm="1">
        <f t="array" aca="1" ref="Y29" ca="1">CELL("contents", INDIRECT("J"&amp;CELL("contents", Y$1)+7))</f>
        <v>4936000</v>
      </c>
      <c r="Z29" cm="1">
        <f t="array" aca="1" ref="Z29" ca="1">CELL("contents", INDIRECT("J"&amp;CELL("contents", Z$1)+7))</f>
        <v>5471000</v>
      </c>
      <c r="AA29" cm="1">
        <f t="array" aca="1" ref="AA29" ca="1">CELL("contents", INDIRECT("J"&amp;CELL("contents", AA$1)+7))</f>
        <v>5782000</v>
      </c>
      <c r="AB29" cm="1">
        <f t="array" aca="1" ref="AB29" ca="1">CELL("contents", INDIRECT("J"&amp;CELL("contents", AB$1)+7))</f>
        <v>5430300</v>
      </c>
      <c r="AC29" cm="1">
        <f t="array" aca="1" ref="AC29" ca="1">CELL("contents", INDIRECT("J"&amp;CELL("contents", AC$1)+7))</f>
        <v>4867200</v>
      </c>
      <c r="AD29" cm="1">
        <f t="array" aca="1" ref="AD29" ca="1">CELL("contents", INDIRECT("J"&amp;CELL("contents", AD$1)+7))</f>
        <v>5256500</v>
      </c>
      <c r="AE29" cm="1">
        <f t="array" aca="1" ref="AE29" ca="1">CELL("contents", INDIRECT("J"&amp;CELL("contents", AE$1)+7))</f>
        <v>5675200</v>
      </c>
      <c r="AF29" cm="1">
        <f t="array" aca="1" ref="AF29" ca="1">CELL("contents", INDIRECT("J"&amp;CELL("contents", AF$1)+7))</f>
        <v>4681400</v>
      </c>
      <c r="AG29" cm="1">
        <f t="array" aca="1" ref="AG29" ca="1">CELL("contents", INDIRECT("J"&amp;CELL("contents", AG$1)+7))</f>
        <v>4595700</v>
      </c>
      <c r="AH29" cm="1">
        <f t="array" aca="1" ref="AH29" ca="1">CELL("contents", INDIRECT("J"&amp;CELL("contents", AH$1)+7))</f>
        <v>4767900</v>
      </c>
      <c r="AI29" cm="1">
        <f t="array" aca="1" ref="AI29" ca="1">CELL("contents", INDIRECT("J"&amp;CELL("contents", AI$1)+7))</f>
        <v>4541300</v>
      </c>
      <c r="AJ29" cm="1">
        <f t="array" aca="1" ref="AJ29" ca="1">CELL("contents", INDIRECT("J"&amp;CELL("contents", AJ$1)+7))</f>
        <v>6237800</v>
      </c>
      <c r="AK29" cm="1">
        <f t="array" aca="1" ref="AK29" ca="1">CELL("contents", INDIRECT("J"&amp;CELL("contents", AK$1)+7))</f>
        <v>4783500</v>
      </c>
      <c r="AL29" cm="1">
        <f t="array" aca="1" ref="AL29" ca="1">CELL("contents", INDIRECT("J"&amp;CELL("contents", AL$1)+7))</f>
        <v>5423700</v>
      </c>
      <c r="AM29" cm="1">
        <f t="array" aca="1" ref="AM29" ca="1">CELL("contents", INDIRECT("J"&amp;CELL("contents", AM$1)+7))</f>
        <v>5130700</v>
      </c>
      <c r="AN29" cm="1">
        <f t="array" aca="1" ref="AN29" ca="1">CELL("contents", INDIRECT("J"&amp;CELL("contents", AN$1)+7))</f>
        <v>5662800</v>
      </c>
      <c r="AO29" cm="1">
        <f t="array" aca="1" ref="AO29" ca="1">CELL("contents", INDIRECT("J"&amp;CELL("contents", AO$1)+7))</f>
        <v>5605200</v>
      </c>
      <c r="AP29" cm="1">
        <f t="array" aca="1" ref="AP29" ca="1">CELL("contents", INDIRECT("J"&amp;CELL("contents", AP$1)+7))</f>
        <v>5423800</v>
      </c>
      <c r="AQ29" cm="1">
        <f t="array" aca="1" ref="AQ29" ca="1">CELL("contents", INDIRECT("J"&amp;CELL("contents", AQ$1)+7))</f>
        <v>5408200</v>
      </c>
      <c r="AR29" cm="1">
        <f t="array" aca="1" ref="AR29" ca="1">CELL("contents", INDIRECT("J"&amp;CELL("contents", AR$1)+7))</f>
        <v>4652600</v>
      </c>
      <c r="AS29" cm="1">
        <f t="array" aca="1" ref="AS29" ca="1">CELL("contents", INDIRECT("J"&amp;CELL("contents", AS$1)+7))</f>
        <v>5476600</v>
      </c>
      <c r="AT29" cm="1">
        <f t="array" aca="1" ref="AT29" ca="1">CELL("contents", INDIRECT("J"&amp;CELL("contents", AT$1)+7))</f>
        <v>5000100</v>
      </c>
      <c r="AU29" cm="1">
        <f t="array" aca="1" ref="AU29" ca="1">CELL("contents", INDIRECT("J"&amp;CELL("contents", AU$1)+7))</f>
        <v>5258500</v>
      </c>
      <c r="AV29" cm="1">
        <f t="array" aca="1" ref="AV29" ca="1">CELL("contents", INDIRECT("J"&amp;CELL("contents", AV$1)+7))</f>
        <v>5962000</v>
      </c>
      <c r="AW29" cm="1">
        <f t="array" aca="1" ref="AW29" ca="1">CELL("contents", INDIRECT("J"&amp;CELL("contents", AW$1)+7))</f>
        <v>6183500</v>
      </c>
      <c r="AX29" cm="1">
        <f t="array" aca="1" ref="AX29" ca="1">CELL("contents", INDIRECT("J"&amp;CELL("contents", AX$1)+7))</f>
        <v>5965500</v>
      </c>
      <c r="AY29" cm="1">
        <f t="array" aca="1" ref="AY29" ca="1">CELL("contents", INDIRECT("J"&amp;CELL("contents", AY$1)+7))</f>
        <v>6048000</v>
      </c>
      <c r="AZ29" cm="1">
        <f t="array" aca="1" ref="AZ29" ca="1">CELL("contents", INDIRECT("J"&amp;CELL("contents", AZ$1)+7))</f>
        <v>5948500</v>
      </c>
      <c r="BA29" cm="1">
        <f t="array" aca="1" ref="BA29" ca="1">CELL("contents", INDIRECT("J"&amp;CELL("contents", BA$1)+7))</f>
        <v>6154100</v>
      </c>
      <c r="BB29" cm="1">
        <f t="array" aca="1" ref="BB29" ca="1">CELL("contents", INDIRECT("J"&amp;CELL("contents", BB$1)+7))</f>
        <v>6103800</v>
      </c>
      <c r="BC29" cm="1">
        <f t="array" aca="1" ref="BC29" ca="1">CELL("contents", INDIRECT("J"&amp;CELL("contents", BC$1)+7))</f>
        <v>5709600</v>
      </c>
      <c r="BD29" cm="1">
        <f t="array" aca="1" ref="BD29" ca="1">CELL("contents", INDIRECT("J"&amp;CELL("contents", BD$1)+7))</f>
        <v>6487800</v>
      </c>
      <c r="BE29" cm="1">
        <f t="array" aca="1" ref="BE29" ca="1">CELL("contents", INDIRECT("J"&amp;CELL("contents", BE$1)+7))</f>
        <v>5736500</v>
      </c>
      <c r="BF29" cm="1">
        <f t="array" aca="1" ref="BF29" ca="1">CELL("contents", INDIRECT("J"&amp;CELL("contents", BF$1)+7))</f>
        <v>6191700</v>
      </c>
    </row>
    <row r="30" spans="1:58" x14ac:dyDescent="0.25">
      <c r="A30">
        <v>4.0000000000000001E-3</v>
      </c>
      <c r="B30">
        <v>1.0128205128205101</v>
      </c>
      <c r="C30">
        <v>93</v>
      </c>
      <c r="D30">
        <v>-0.29218783565316098</v>
      </c>
      <c r="E30">
        <v>0.49642994389516998</v>
      </c>
      <c r="F30">
        <v>0.54607293828468695</v>
      </c>
      <c r="G30">
        <v>3.1298371482858501E-3</v>
      </c>
      <c r="H30">
        <v>0.49843508142585702</v>
      </c>
      <c r="I30">
        <v>3.16996326557156E-3</v>
      </c>
      <c r="J30">
        <v>3731100</v>
      </c>
      <c r="K30">
        <v>1558</v>
      </c>
      <c r="L30">
        <v>20823800</v>
      </c>
      <c r="M30">
        <v>0.49899243263408</v>
      </c>
      <c r="N30">
        <v>3.1534598513995801E-3</v>
      </c>
      <c r="O30">
        <v>0.49842327007429998</v>
      </c>
      <c r="P30">
        <v>3.1938888238534201E-3</v>
      </c>
      <c r="R30" t="s">
        <v>42</v>
      </c>
      <c r="S30" cm="1">
        <f t="array" aca="1" ref="S30" ca="1">CELL("contents", INDIRECT("J"&amp;CELL("contents", S$1)+8))</f>
        <v>185100</v>
      </c>
      <c r="T30" cm="1">
        <f t="array" aca="1" ref="T30" ca="1">CELL("contents", INDIRECT("J"&amp;CELL("contents", T$1)+8))</f>
        <v>3624400</v>
      </c>
      <c r="U30" cm="1">
        <f t="array" aca="1" ref="U30" ca="1">CELL("contents", INDIRECT("J"&amp;CELL("contents", U$1)+8))</f>
        <v>1831200</v>
      </c>
      <c r="V30" cm="1">
        <f t="array" aca="1" ref="V30" ca="1">CELL("contents", INDIRECT("J"&amp;CELL("contents", V$1)+8))</f>
        <v>3026900</v>
      </c>
      <c r="W30" cm="1">
        <f t="array" aca="1" ref="W30" ca="1">CELL("contents", INDIRECT("J"&amp;CELL("contents", W$1)+8))</f>
        <v>4550400</v>
      </c>
      <c r="X30" cm="1">
        <f t="array" aca="1" ref="X30" ca="1">CELL("contents", INDIRECT("J"&amp;CELL("contents", X$1)+8))</f>
        <v>4904300</v>
      </c>
      <c r="Y30" cm="1">
        <f t="array" aca="1" ref="Y30" ca="1">CELL("contents", INDIRECT("J"&amp;CELL("contents", Y$1)+8))</f>
        <v>4872200</v>
      </c>
      <c r="Z30" cm="1">
        <f t="array" aca="1" ref="Z30" ca="1">CELL("contents", INDIRECT("J"&amp;CELL("contents", Z$1)+8))</f>
        <v>4890900</v>
      </c>
      <c r="AA30" cm="1">
        <f t="array" aca="1" ref="AA30" ca="1">CELL("contents", INDIRECT("J"&amp;CELL("contents", AA$1)+8))</f>
        <v>6090500</v>
      </c>
      <c r="AB30" cm="1">
        <f t="array" aca="1" ref="AB30" ca="1">CELL("contents", INDIRECT("J"&amp;CELL("contents", AB$1)+8))</f>
        <v>3894600</v>
      </c>
      <c r="AC30" cm="1">
        <f t="array" aca="1" ref="AC30" ca="1">CELL("contents", INDIRECT("J"&amp;CELL("contents", AC$1)+8))</f>
        <v>4138700</v>
      </c>
      <c r="AD30" cm="1">
        <f t="array" aca="1" ref="AD30" ca="1">CELL("contents", INDIRECT("J"&amp;CELL("contents", AD$1)+8))</f>
        <v>5429700</v>
      </c>
      <c r="AE30" cm="1">
        <f t="array" aca="1" ref="AE30" ca="1">CELL("contents", INDIRECT("J"&amp;CELL("contents", AE$1)+8))</f>
        <v>5725800</v>
      </c>
      <c r="AF30" cm="1">
        <f t="array" aca="1" ref="AF30" ca="1">CELL("contents", INDIRECT("J"&amp;CELL("contents", AF$1)+8))</f>
        <v>4688400</v>
      </c>
      <c r="AG30" cm="1">
        <f t="array" aca="1" ref="AG30" ca="1">CELL("contents", INDIRECT("J"&amp;CELL("contents", AG$1)+8))</f>
        <v>4627300</v>
      </c>
      <c r="AH30" cm="1">
        <f t="array" aca="1" ref="AH30" ca="1">CELL("contents", INDIRECT("J"&amp;CELL("contents", AH$1)+8))</f>
        <v>4824300</v>
      </c>
      <c r="AI30" cm="1">
        <f t="array" aca="1" ref="AI30" ca="1">CELL("contents", INDIRECT("J"&amp;CELL("contents", AI$1)+8))</f>
        <v>4628400</v>
      </c>
      <c r="AJ30" cm="1">
        <f t="array" aca="1" ref="AJ30" ca="1">CELL("contents", INDIRECT("J"&amp;CELL("contents", AJ$1)+8))</f>
        <v>4632700</v>
      </c>
      <c r="AK30" cm="1">
        <f t="array" aca="1" ref="AK30" ca="1">CELL("contents", INDIRECT("J"&amp;CELL("contents", AK$1)+8))</f>
        <v>4715700</v>
      </c>
      <c r="AL30" cm="1">
        <f t="array" aca="1" ref="AL30" ca="1">CELL("contents", INDIRECT("J"&amp;CELL("contents", AL$1)+8))</f>
        <v>5230200</v>
      </c>
      <c r="AM30" cm="1">
        <f t="array" aca="1" ref="AM30" ca="1">CELL("contents", INDIRECT("J"&amp;CELL("contents", AM$1)+8))</f>
        <v>5183400</v>
      </c>
      <c r="AN30" cm="1">
        <f t="array" aca="1" ref="AN30" ca="1">CELL("contents", INDIRECT("J"&amp;CELL("contents", AN$1)+8))</f>
        <v>5643700</v>
      </c>
      <c r="AO30" cm="1">
        <f t="array" aca="1" ref="AO30" ca="1">CELL("contents", INDIRECT("J"&amp;CELL("contents", AO$1)+8))</f>
        <v>5763800</v>
      </c>
      <c r="AP30" cm="1">
        <f t="array" aca="1" ref="AP30" ca="1">CELL("contents", INDIRECT("J"&amp;CELL("contents", AP$1)+8))</f>
        <v>5430900</v>
      </c>
      <c r="AQ30" cm="1">
        <f t="array" aca="1" ref="AQ30" ca="1">CELL("contents", INDIRECT("J"&amp;CELL("contents", AQ$1)+8))</f>
        <v>5430500</v>
      </c>
      <c r="AR30" cm="1">
        <f t="array" aca="1" ref="AR30" ca="1">CELL("contents", INDIRECT("J"&amp;CELL("contents", AR$1)+8))</f>
        <v>5512300</v>
      </c>
      <c r="AS30" cm="1">
        <f t="array" aca="1" ref="AS30" ca="1">CELL("contents", INDIRECT("J"&amp;CELL("contents", AS$1)+8))</f>
        <v>5650400</v>
      </c>
      <c r="AT30" cm="1">
        <f t="array" aca="1" ref="AT30" ca="1">CELL("contents", INDIRECT("J"&amp;CELL("contents", AT$1)+8))</f>
        <v>5949900</v>
      </c>
      <c r="AU30" cm="1">
        <f t="array" aca="1" ref="AU30" ca="1">CELL("contents", INDIRECT("J"&amp;CELL("contents", AU$1)+8))</f>
        <v>5958600</v>
      </c>
      <c r="AV30" cm="1">
        <f t="array" aca="1" ref="AV30" ca="1">CELL("contents", INDIRECT("J"&amp;CELL("contents", AV$1)+8))</f>
        <v>5729200</v>
      </c>
      <c r="AW30" cm="1">
        <f t="array" aca="1" ref="AW30" ca="1">CELL("contents", INDIRECT("J"&amp;CELL("contents", AW$1)+8))</f>
        <v>5025000</v>
      </c>
      <c r="AX30" cm="1">
        <f t="array" aca="1" ref="AX30" ca="1">CELL("contents", INDIRECT("J"&amp;CELL("contents", AX$1)+8))</f>
        <v>5227100</v>
      </c>
      <c r="AY30" cm="1">
        <f t="array" aca="1" ref="AY30" ca="1">CELL("contents", INDIRECT("J"&amp;CELL("contents", AY$1)+8))</f>
        <v>5155500</v>
      </c>
      <c r="AZ30" cm="1">
        <f t="array" aca="1" ref="AZ30" ca="1">CELL("contents", INDIRECT("J"&amp;CELL("contents", AZ$1)+8))</f>
        <v>5707000</v>
      </c>
      <c r="BA30" cm="1">
        <f t="array" aca="1" ref="BA30" ca="1">CELL("contents", INDIRECT("J"&amp;CELL("contents", BA$1)+8))</f>
        <v>6348200</v>
      </c>
      <c r="BB30" cm="1">
        <f t="array" aca="1" ref="BB30" ca="1">CELL("contents", INDIRECT("J"&amp;CELL("contents", BB$1)+8))</f>
        <v>5910800</v>
      </c>
      <c r="BC30" cm="1">
        <f t="array" aca="1" ref="BC30" ca="1">CELL("contents", INDIRECT("J"&amp;CELL("contents", BC$1)+8))</f>
        <v>6014600</v>
      </c>
      <c r="BD30" cm="1">
        <f t="array" aca="1" ref="BD30" ca="1">CELL("contents", INDIRECT("J"&amp;CELL("contents", BD$1)+8))</f>
        <v>7775500</v>
      </c>
      <c r="BE30" cm="1">
        <f t="array" aca="1" ref="BE30" ca="1">CELL("contents", INDIRECT("J"&amp;CELL("contents", BE$1)+8))</f>
        <v>6378000</v>
      </c>
      <c r="BF30" cm="1">
        <f t="array" aca="1" ref="BF30" ca="1">CELL("contents", INDIRECT("J"&amp;CELL("contents", BF$1)+8))</f>
        <v>6430100</v>
      </c>
    </row>
    <row r="31" spans="1:58" x14ac:dyDescent="0.25">
      <c r="A31">
        <v>2E-3</v>
      </c>
      <c r="B31">
        <v>1.0128205128205101</v>
      </c>
      <c r="C31">
        <v>93</v>
      </c>
      <c r="D31">
        <v>-0.29218783565316098</v>
      </c>
      <c r="E31">
        <v>0.49642994389516998</v>
      </c>
      <c r="F31">
        <v>0.54607293828468695</v>
      </c>
      <c r="G31">
        <v>3.1298371482858501E-3</v>
      </c>
      <c r="H31">
        <v>0.49843508142585702</v>
      </c>
      <c r="I31">
        <v>3.16996326557156E-3</v>
      </c>
      <c r="J31">
        <v>3789600</v>
      </c>
      <c r="K31">
        <v>1558</v>
      </c>
      <c r="L31">
        <v>20823800</v>
      </c>
      <c r="M31">
        <v>0.49899243263408</v>
      </c>
      <c r="N31">
        <v>3.1534598513995801E-3</v>
      </c>
      <c r="O31">
        <v>0.49842327007429998</v>
      </c>
      <c r="P31">
        <v>3.1938888238534201E-3</v>
      </c>
      <c r="R31" t="s">
        <v>43</v>
      </c>
      <c r="S31" cm="1">
        <f t="array" aca="1" ref="S31" ca="1">CELL("contents", INDIRECT("J"&amp;CELL("contents", S$1)+9))</f>
        <v>196700</v>
      </c>
      <c r="T31" cm="1">
        <f t="array" aca="1" ref="T31" ca="1">CELL("contents", INDIRECT("J"&amp;CELL("contents", T$1)+9))</f>
        <v>3731100</v>
      </c>
      <c r="U31" cm="1">
        <f t="array" aca="1" ref="U31" ca="1">CELL("contents", INDIRECT("J"&amp;CELL("contents", U$1)+9))</f>
        <v>3222500</v>
      </c>
      <c r="V31" cm="1">
        <f t="array" aca="1" ref="V31" ca="1">CELL("contents", INDIRECT("J"&amp;CELL("contents", V$1)+9))</f>
        <v>3895600</v>
      </c>
      <c r="W31" cm="1">
        <f t="array" aca="1" ref="W31" ca="1">CELL("contents", INDIRECT("J"&amp;CELL("contents", W$1)+9))</f>
        <v>4474800</v>
      </c>
      <c r="X31" cm="1">
        <f t="array" aca="1" ref="X31" ca="1">CELL("contents", INDIRECT("J"&amp;CELL("contents", X$1)+9))</f>
        <v>4964500</v>
      </c>
      <c r="Y31" cm="1">
        <f t="array" aca="1" ref="Y31" ca="1">CELL("contents", INDIRECT("J"&amp;CELL("contents", Y$1)+9))</f>
        <v>4752900</v>
      </c>
      <c r="Z31" cm="1">
        <f t="array" aca="1" ref="Z31" ca="1">CELL("contents", INDIRECT("J"&amp;CELL("contents", Z$1)+9))</f>
        <v>5356900</v>
      </c>
      <c r="AA31" cm="1">
        <f t="array" aca="1" ref="AA31" ca="1">CELL("contents", INDIRECT("J"&amp;CELL("contents", AA$1)+9))</f>
        <v>5606900</v>
      </c>
      <c r="AB31" cm="1">
        <f t="array" aca="1" ref="AB31" ca="1">CELL("contents", INDIRECT("J"&amp;CELL("contents", AB$1)+9))</f>
        <v>8281300</v>
      </c>
      <c r="AC31" cm="1">
        <f t="array" aca="1" ref="AC31" ca="1">CELL("contents", INDIRECT("J"&amp;CELL("contents", AC$1)+9))</f>
        <v>5616800</v>
      </c>
      <c r="AD31" cm="1">
        <f t="array" aca="1" ref="AD31" ca="1">CELL("contents", INDIRECT("J"&amp;CELL("contents", AD$1)+9))</f>
        <v>5005300</v>
      </c>
      <c r="AE31" cm="1">
        <f t="array" aca="1" ref="AE31" ca="1">CELL("contents", INDIRECT("J"&amp;CELL("contents", AE$1)+9))</f>
        <v>5683500</v>
      </c>
      <c r="AF31" cm="1">
        <f t="array" aca="1" ref="AF31" ca="1">CELL("contents", INDIRECT("J"&amp;CELL("contents", AF$1)+9))</f>
        <v>4815300</v>
      </c>
      <c r="AG31" cm="1">
        <f t="array" aca="1" ref="AG31" ca="1">CELL("contents", INDIRECT("J"&amp;CELL("contents", AG$1)+9))</f>
        <v>5004200</v>
      </c>
      <c r="AH31" cm="1">
        <f t="array" aca="1" ref="AH31" ca="1">CELL("contents", INDIRECT("J"&amp;CELL("contents", AH$1)+9))</f>
        <v>6836000</v>
      </c>
      <c r="AI31" cm="1">
        <f t="array" aca="1" ref="AI31" ca="1">CELL("contents", INDIRECT("J"&amp;CELL("contents", AI$1)+9))</f>
        <v>6636800</v>
      </c>
      <c r="AJ31" cm="1">
        <f t="array" aca="1" ref="AJ31" ca="1">CELL("contents", INDIRECT("J"&amp;CELL("contents", AJ$1)+9))</f>
        <v>6687000</v>
      </c>
      <c r="AK31" cm="1">
        <f t="array" aca="1" ref="AK31" ca="1">CELL("contents", INDIRECT("J"&amp;CELL("contents", AK$1)+9))</f>
        <v>6651800</v>
      </c>
      <c r="AL31" cm="1">
        <f t="array" aca="1" ref="AL31" ca="1">CELL("contents", INDIRECT("J"&amp;CELL("contents", AL$1)+9))</f>
        <v>5299600</v>
      </c>
      <c r="AM31" cm="1">
        <f t="array" aca="1" ref="AM31" ca="1">CELL("contents", INDIRECT("J"&amp;CELL("contents", AM$1)+9))</f>
        <v>5289600</v>
      </c>
      <c r="AN31" cm="1">
        <f t="array" aca="1" ref="AN31" ca="1">CELL("contents", INDIRECT("J"&amp;CELL("contents", AN$1)+9))</f>
        <v>5619000</v>
      </c>
      <c r="AO31" cm="1">
        <f t="array" aca="1" ref="AO31" ca="1">CELL("contents", INDIRECT("J"&amp;CELL("contents", AO$1)+9))</f>
        <v>5518700</v>
      </c>
      <c r="AP31" cm="1">
        <f t="array" aca="1" ref="AP31" ca="1">CELL("contents", INDIRECT("J"&amp;CELL("contents", AP$1)+9))</f>
        <v>5206300</v>
      </c>
      <c r="AQ31" cm="1">
        <f t="array" aca="1" ref="AQ31" ca="1">CELL("contents", INDIRECT("J"&amp;CELL("contents", AQ$1)+9))</f>
        <v>5781900</v>
      </c>
      <c r="AR31" cm="1">
        <f t="array" aca="1" ref="AR31" ca="1">CELL("contents", INDIRECT("J"&amp;CELL("contents", AR$1)+9))</f>
        <v>5558200</v>
      </c>
      <c r="AS31" cm="1">
        <f t="array" aca="1" ref="AS31" ca="1">CELL("contents", INDIRECT("J"&amp;CELL("contents", AS$1)+9))</f>
        <v>5671200</v>
      </c>
      <c r="AT31" cm="1">
        <f t="array" aca="1" ref="AT31" ca="1">CELL("contents", INDIRECT("J"&amp;CELL("contents", AT$1)+9))</f>
        <v>5985500</v>
      </c>
      <c r="AU31" cm="1">
        <f t="array" aca="1" ref="AU31" ca="1">CELL("contents", INDIRECT("J"&amp;CELL("contents", AU$1)+9))</f>
        <v>5919400</v>
      </c>
      <c r="AV31" cm="1">
        <f t="array" aca="1" ref="AV31" ca="1">CELL("contents", INDIRECT("J"&amp;CELL("contents", AV$1)+9))</f>
        <v>5978800</v>
      </c>
      <c r="AW31" cm="1">
        <f t="array" aca="1" ref="AW31" ca="1">CELL("contents", INDIRECT("J"&amp;CELL("contents", AW$1)+9))</f>
        <v>5904000</v>
      </c>
      <c r="AX31" cm="1">
        <f t="array" aca="1" ref="AX31" ca="1">CELL("contents", INDIRECT("J"&amp;CELL("contents", AX$1)+9))</f>
        <v>5799600</v>
      </c>
      <c r="AY31" cm="1">
        <f t="array" aca="1" ref="AY31" ca="1">CELL("contents", INDIRECT("J"&amp;CELL("contents", AY$1)+9))</f>
        <v>6048200</v>
      </c>
      <c r="AZ31" cm="1">
        <f t="array" aca="1" ref="AZ31" ca="1">CELL("contents", INDIRECT("J"&amp;CELL("contents", AZ$1)+9))</f>
        <v>5854800</v>
      </c>
      <c r="BA31" cm="1">
        <f t="array" aca="1" ref="BA31" ca="1">CELL("contents", INDIRECT("J"&amp;CELL("contents", BA$1)+9))</f>
        <v>6147500</v>
      </c>
      <c r="BB31" cm="1">
        <f t="array" aca="1" ref="BB31" ca="1">CELL("contents", INDIRECT("J"&amp;CELL("contents", BB$1)+9))</f>
        <v>5914200</v>
      </c>
      <c r="BC31" cm="1">
        <f t="array" aca="1" ref="BC31" ca="1">CELL("contents", INDIRECT("J"&amp;CELL("contents", BC$1)+9))</f>
        <v>5960500</v>
      </c>
      <c r="BD31" cm="1">
        <f t="array" aca="1" ref="BD31" ca="1">CELL("contents", INDIRECT("J"&amp;CELL("contents", BD$1)+9))</f>
        <v>6468400</v>
      </c>
      <c r="BE31" cm="1">
        <f t="array" aca="1" ref="BE31" ca="1">CELL("contents", INDIRECT("J"&amp;CELL("contents", BE$1)+9))</f>
        <v>6271100</v>
      </c>
      <c r="BF31" cm="1">
        <f t="array" aca="1" ref="BF31" ca="1">CELL("contents", INDIRECT("J"&amp;CELL("contents", BF$1)+9))</f>
        <v>6791800</v>
      </c>
    </row>
    <row r="32" spans="1:58" x14ac:dyDescent="0.25">
      <c r="A32">
        <v>1E-3</v>
      </c>
      <c r="B32">
        <v>1.0128205128205101</v>
      </c>
      <c r="C32">
        <v>93</v>
      </c>
      <c r="D32">
        <v>-0.29145834304366602</v>
      </c>
      <c r="E32">
        <v>0.49507005882975202</v>
      </c>
      <c r="F32">
        <v>0.54457706471272704</v>
      </c>
      <c r="G32">
        <v>3.1024859981618699E-3</v>
      </c>
      <c r="H32">
        <v>0.49844875700091901</v>
      </c>
      <c r="I32">
        <v>3.1422614596767701E-3</v>
      </c>
      <c r="J32">
        <v>3699500</v>
      </c>
      <c r="K32">
        <v>1558</v>
      </c>
      <c r="L32">
        <v>20823800</v>
      </c>
      <c r="M32">
        <v>0.49899243263408</v>
      </c>
      <c r="N32">
        <v>3.1534598513995801E-3</v>
      </c>
      <c r="O32">
        <v>0.49842327007429998</v>
      </c>
      <c r="P32">
        <v>3.1938888238534201E-3</v>
      </c>
      <c r="R32" t="s">
        <v>44</v>
      </c>
      <c r="S32" cm="1">
        <f t="array" aca="1" ref="S32" ca="1">CELL("contents", INDIRECT("J"&amp;CELL("contents", S$1)+10))</f>
        <v>184900</v>
      </c>
      <c r="T32" cm="1">
        <f t="array" aca="1" ref="T32" ca="1">CELL("contents", INDIRECT("J"&amp;CELL("contents", T$1)+10))</f>
        <v>3789600</v>
      </c>
      <c r="U32" cm="1">
        <f t="array" aca="1" ref="U32" ca="1">CELL("contents", INDIRECT("J"&amp;CELL("contents", U$1)+10))</f>
        <v>3683500</v>
      </c>
      <c r="V32" cm="1">
        <f t="array" aca="1" ref="V32" ca="1">CELL("contents", INDIRECT("J"&amp;CELL("contents", V$1)+10))</f>
        <v>3889200</v>
      </c>
      <c r="W32" cm="1">
        <f t="array" aca="1" ref="W32" ca="1">CELL("contents", INDIRECT("J"&amp;CELL("contents", W$1)+10))</f>
        <v>4335700</v>
      </c>
      <c r="X32" cm="1">
        <f t="array" aca="1" ref="X32" ca="1">CELL("contents", INDIRECT("J"&amp;CELL("contents", X$1)+10))</f>
        <v>4500800</v>
      </c>
      <c r="Y32" cm="1">
        <f t="array" aca="1" ref="Y32" ca="1">CELL("contents", INDIRECT("J"&amp;CELL("contents", Y$1)+10))</f>
        <v>5014000</v>
      </c>
      <c r="Z32" cm="1">
        <f t="array" aca="1" ref="Z32" ca="1">CELL("contents", INDIRECT("J"&amp;CELL("contents", Z$1)+10))</f>
        <v>5817700</v>
      </c>
      <c r="AA32" cm="1">
        <f t="array" aca="1" ref="AA32" ca="1">CELL("contents", INDIRECT("J"&amp;CELL("contents", AA$1)+10))</f>
        <v>6322300</v>
      </c>
      <c r="AB32" cm="1">
        <f t="array" aca="1" ref="AB32" ca="1">CELL("contents", INDIRECT("J"&amp;CELL("contents", AB$1)+10))</f>
        <v>6370900</v>
      </c>
      <c r="AC32" cm="1">
        <f t="array" aca="1" ref="AC32" ca="1">CELL("contents", INDIRECT("J"&amp;CELL("contents", AC$1)+10))</f>
        <v>6662900</v>
      </c>
      <c r="AD32" cm="1">
        <f t="array" aca="1" ref="AD32" ca="1">CELL("contents", INDIRECT("J"&amp;CELL("contents", AD$1)+10))</f>
        <v>5861500</v>
      </c>
      <c r="AE32" cm="1">
        <f t="array" aca="1" ref="AE32" ca="1">CELL("contents", INDIRECT("J"&amp;CELL("contents", AE$1)+10))</f>
        <v>4908800</v>
      </c>
      <c r="AF32" cm="1">
        <f t="array" aca="1" ref="AF32" ca="1">CELL("contents", INDIRECT("J"&amp;CELL("contents", AF$1)+10))</f>
        <v>5168000</v>
      </c>
      <c r="AG32" cm="1">
        <f t="array" aca="1" ref="AG32" ca="1">CELL("contents", INDIRECT("J"&amp;CELL("contents", AG$1)+10))</f>
        <v>5893000</v>
      </c>
      <c r="AH32" cm="1">
        <f t="array" aca="1" ref="AH32" ca="1">CELL("contents", INDIRECT("J"&amp;CELL("contents", AH$1)+10))</f>
        <v>5046000</v>
      </c>
      <c r="AI32" cm="1">
        <f t="array" aca="1" ref="AI32" ca="1">CELL("contents", INDIRECT("J"&amp;CELL("contents", AI$1)+10))</f>
        <v>6418800</v>
      </c>
      <c r="AJ32" cm="1">
        <f t="array" aca="1" ref="AJ32" ca="1">CELL("contents", INDIRECT("J"&amp;CELL("contents", AJ$1)+10))</f>
        <v>7439400</v>
      </c>
      <c r="AK32" cm="1">
        <f t="array" aca="1" ref="AK32" ca="1">CELL("contents", INDIRECT("J"&amp;CELL("contents", AK$1)+10))</f>
        <v>6686000</v>
      </c>
      <c r="AL32" cm="1">
        <f t="array" aca="1" ref="AL32" ca="1">CELL("contents", INDIRECT("J"&amp;CELL("contents", AL$1)+10))</f>
        <v>5306200</v>
      </c>
      <c r="AM32" cm="1">
        <f t="array" aca="1" ref="AM32" ca="1">CELL("contents", INDIRECT("J"&amp;CELL("contents", AM$1)+10))</f>
        <v>5363800</v>
      </c>
      <c r="AN32" cm="1">
        <f t="array" aca="1" ref="AN32" ca="1">CELL("contents", INDIRECT("J"&amp;CELL("contents", AN$1)+10))</f>
        <v>5771600</v>
      </c>
      <c r="AO32" cm="1">
        <f t="array" aca="1" ref="AO32" ca="1">CELL("contents", INDIRECT("J"&amp;CELL("contents", AO$1)+10))</f>
        <v>5396300</v>
      </c>
      <c r="AP32" cm="1">
        <f t="array" aca="1" ref="AP32" ca="1">CELL("contents", INDIRECT("J"&amp;CELL("contents", AP$1)+10))</f>
        <v>5736100</v>
      </c>
      <c r="AQ32" cm="1">
        <f t="array" aca="1" ref="AQ32" ca="1">CELL("contents", INDIRECT("J"&amp;CELL("contents", AQ$1)+10))</f>
        <v>8166300</v>
      </c>
      <c r="AR32" cm="1">
        <f t="array" aca="1" ref="AR32" ca="1">CELL("contents", INDIRECT("J"&amp;CELL("contents", AR$1)+10))</f>
        <v>8607000</v>
      </c>
      <c r="AS32" cm="1">
        <f t="array" aca="1" ref="AS32" ca="1">CELL("contents", INDIRECT("J"&amp;CELL("contents", AS$1)+10))</f>
        <v>9323700</v>
      </c>
      <c r="AT32" cm="1">
        <f t="array" aca="1" ref="AT32" ca="1">CELL("contents", INDIRECT("J"&amp;CELL("contents", AT$1)+10))</f>
        <v>8663000</v>
      </c>
      <c r="AU32" cm="1">
        <f t="array" aca="1" ref="AU32" ca="1">CELL("contents", INDIRECT("J"&amp;CELL("contents", AU$1)+10))</f>
        <v>9634600</v>
      </c>
      <c r="AV32" cm="1">
        <f t="array" aca="1" ref="AV32" ca="1">CELL("contents", INDIRECT("J"&amp;CELL("contents", AV$1)+10))</f>
        <v>6258500</v>
      </c>
      <c r="AW32" cm="1">
        <f t="array" aca="1" ref="AW32" ca="1">CELL("contents", INDIRECT("J"&amp;CELL("contents", AW$1)+10))</f>
        <v>7245800</v>
      </c>
      <c r="AX32" cm="1">
        <f t="array" aca="1" ref="AX32" ca="1">CELL("contents", INDIRECT("J"&amp;CELL("contents", AX$1)+10))</f>
        <v>6310600</v>
      </c>
      <c r="AY32" cm="1">
        <f t="array" aca="1" ref="AY32" ca="1">CELL("contents", INDIRECT("J"&amp;CELL("contents", AY$1)+10))</f>
        <v>6249800</v>
      </c>
      <c r="AZ32" cm="1">
        <f t="array" aca="1" ref="AZ32" ca="1">CELL("contents", INDIRECT("J"&amp;CELL("contents", AZ$1)+10))</f>
        <v>6461700</v>
      </c>
      <c r="BA32" cm="1">
        <f t="array" aca="1" ref="BA32" ca="1">CELL("contents", INDIRECT("J"&amp;CELL("contents", BA$1)+10))</f>
        <v>6458400</v>
      </c>
      <c r="BB32" cm="1">
        <f t="array" aca="1" ref="BB32" ca="1">CELL("contents", INDIRECT("J"&amp;CELL("contents", BB$1)+10))</f>
        <v>6359400</v>
      </c>
      <c r="BC32" cm="1">
        <f t="array" aca="1" ref="BC32" ca="1">CELL("contents", INDIRECT("J"&amp;CELL("contents", BC$1)+10))</f>
        <v>6105400</v>
      </c>
      <c r="BD32" cm="1">
        <f t="array" aca="1" ref="BD32" ca="1">CELL("contents", INDIRECT("J"&amp;CELL("contents", BD$1)+10))</f>
        <v>6430800</v>
      </c>
      <c r="BE32" cm="1">
        <f t="array" aca="1" ref="BE32" ca="1">CELL("contents", INDIRECT("J"&amp;CELL("contents", BE$1)+10))</f>
        <v>7617400</v>
      </c>
      <c r="BF32" cm="1">
        <f t="array" aca="1" ref="BF32" ca="1">CELL("contents", INDIRECT("J"&amp;CELL("contents", BF$1)+10))</f>
        <v>6638800</v>
      </c>
    </row>
    <row r="33" spans="1:58" x14ac:dyDescent="0.25">
      <c r="A33" s="1">
        <v>5.0000000000000001E-4</v>
      </c>
      <c r="B33">
        <v>1.0128205128205101</v>
      </c>
      <c r="C33">
        <v>94</v>
      </c>
      <c r="D33">
        <v>-0.29183835385277901</v>
      </c>
      <c r="E33">
        <v>0.49723452270889001</v>
      </c>
      <c r="F33">
        <v>0.54695797497977905</v>
      </c>
      <c r="G33">
        <v>3.1411077699260402E-3</v>
      </c>
      <c r="H33">
        <v>0.49842944611503698</v>
      </c>
      <c r="I33">
        <v>3.18137838236099E-3</v>
      </c>
      <c r="J33">
        <v>3759700</v>
      </c>
      <c r="K33">
        <v>1558</v>
      </c>
      <c r="L33">
        <v>20823800</v>
      </c>
      <c r="M33">
        <v>0.49899243263408</v>
      </c>
      <c r="N33">
        <v>3.1534598513995801E-3</v>
      </c>
      <c r="O33">
        <v>0.49842327007429998</v>
      </c>
      <c r="P33">
        <v>3.1938888238534201E-3</v>
      </c>
      <c r="R33" t="s">
        <v>45</v>
      </c>
      <c r="S33" cm="1">
        <f t="array" aca="1" ref="S33" ca="1">CELL("contents", INDIRECT("J"&amp;CELL("contents", S$1)+11))</f>
        <v>201400</v>
      </c>
      <c r="T33" cm="1">
        <f t="array" aca="1" ref="T33" ca="1">CELL("contents", INDIRECT("J"&amp;CELL("contents", T$1)+11))</f>
        <v>3699500</v>
      </c>
      <c r="U33" cm="1">
        <f t="array" aca="1" ref="U33" ca="1">CELL("contents", INDIRECT("J"&amp;CELL("contents", U$1)+11))</f>
        <v>3560100</v>
      </c>
      <c r="V33" cm="1">
        <f t="array" aca="1" ref="V33" ca="1">CELL("contents", INDIRECT("J"&amp;CELL("contents", V$1)+11))</f>
        <v>4297300</v>
      </c>
      <c r="W33" cm="1">
        <f t="array" aca="1" ref="W33" ca="1">CELL("contents", INDIRECT("J"&amp;CELL("contents", W$1)+11))</f>
        <v>5076500</v>
      </c>
      <c r="X33" cm="1">
        <f t="array" aca="1" ref="X33" ca="1">CELL("contents", INDIRECT("J"&amp;CELL("contents", X$1)+11))</f>
        <v>5313300</v>
      </c>
      <c r="Y33" cm="1">
        <f t="array" aca="1" ref="Y33" ca="1">CELL("contents", INDIRECT("J"&amp;CELL("contents", Y$1)+11))</f>
        <v>6077900</v>
      </c>
      <c r="Z33" cm="1">
        <f t="array" aca="1" ref="Z33" ca="1">CELL("contents", INDIRECT("J"&amp;CELL("contents", Z$1)+11))</f>
        <v>5928500</v>
      </c>
      <c r="AA33" cm="1">
        <f t="array" aca="1" ref="AA33" ca="1">CELL("contents", INDIRECT("J"&amp;CELL("contents", AA$1)+11))</f>
        <v>5846200</v>
      </c>
      <c r="AB33" cm="1">
        <f t="array" aca="1" ref="AB33" ca="1">CELL("contents", INDIRECT("J"&amp;CELL("contents", AB$1)+11))</f>
        <v>5844400</v>
      </c>
      <c r="AC33" cm="1">
        <f t="array" aca="1" ref="AC33" ca="1">CELL("contents", INDIRECT("J"&amp;CELL("contents", AC$1)+11))</f>
        <v>5504000</v>
      </c>
      <c r="AD33" cm="1">
        <f t="array" aca="1" ref="AD33" ca="1">CELL("contents", INDIRECT("J"&amp;CELL("contents", AD$1)+11))</f>
        <v>6224500</v>
      </c>
      <c r="AE33" cm="1">
        <f t="array" aca="1" ref="AE33" ca="1">CELL("contents", INDIRECT("J"&amp;CELL("contents", AE$1)+11))</f>
        <v>5552000</v>
      </c>
      <c r="AF33" cm="1">
        <f t="array" aca="1" ref="AF33" ca="1">CELL("contents", INDIRECT("J"&amp;CELL("contents", AF$1)+11))</f>
        <v>4873500</v>
      </c>
      <c r="AG33" cm="1">
        <f t="array" aca="1" ref="AG33" ca="1">CELL("contents", INDIRECT("J"&amp;CELL("contents", AG$1)+11))</f>
        <v>5159200</v>
      </c>
      <c r="AH33" cm="1">
        <f t="array" aca="1" ref="AH33" ca="1">CELL("contents", INDIRECT("J"&amp;CELL("contents", AH$1)+11))</f>
        <v>5056700</v>
      </c>
      <c r="AI33" cm="1">
        <f t="array" aca="1" ref="AI33" ca="1">CELL("contents", INDIRECT("J"&amp;CELL("contents", AI$1)+11))</f>
        <v>5300800</v>
      </c>
      <c r="AJ33" cm="1">
        <f t="array" aca="1" ref="AJ33" ca="1">CELL("contents", INDIRECT("J"&amp;CELL("contents", AJ$1)+11))</f>
        <v>7559900</v>
      </c>
      <c r="AK33" cm="1">
        <f t="array" aca="1" ref="AK33" ca="1">CELL("contents", INDIRECT("J"&amp;CELL("contents", AK$1)+11))</f>
        <v>5087000</v>
      </c>
      <c r="AL33" cm="1">
        <f t="array" aca="1" ref="AL33" ca="1">CELL("contents", INDIRECT("J"&amp;CELL("contents", AL$1)+11))</f>
        <v>5751800</v>
      </c>
      <c r="AM33" cm="1">
        <f t="array" aca="1" ref="AM33" ca="1">CELL("contents", INDIRECT("J"&amp;CELL("contents", AM$1)+11))</f>
        <v>5529900</v>
      </c>
      <c r="AN33" cm="1">
        <f t="array" aca="1" ref="AN33" ca="1">CELL("contents", INDIRECT("J"&amp;CELL("contents", AN$1)+11))</f>
        <v>5591700</v>
      </c>
      <c r="AO33" cm="1">
        <f t="array" aca="1" ref="AO33" ca="1">CELL("contents", INDIRECT("J"&amp;CELL("contents", AO$1)+11))</f>
        <v>5729100</v>
      </c>
      <c r="AP33" cm="1">
        <f t="array" aca="1" ref="AP33" ca="1">CELL("contents", INDIRECT("J"&amp;CELL("contents", AP$1)+11))</f>
        <v>5629600</v>
      </c>
      <c r="AQ33" cm="1">
        <f t="array" aca="1" ref="AQ33" ca="1">CELL("contents", INDIRECT("J"&amp;CELL("contents", AQ$1)+11))</f>
        <v>9082500</v>
      </c>
      <c r="AR33" cm="1">
        <f t="array" aca="1" ref="AR33" ca="1">CELL("contents", INDIRECT("J"&amp;CELL("contents", AR$1)+11))</f>
        <v>9127400</v>
      </c>
      <c r="AS33" cm="1">
        <f t="array" aca="1" ref="AS33" ca="1">CELL("contents", INDIRECT("J"&amp;CELL("contents", AS$1)+11))</f>
        <v>9247400</v>
      </c>
      <c r="AT33" cm="1">
        <f t="array" aca="1" ref="AT33" ca="1">CELL("contents", INDIRECT("J"&amp;CELL("contents", AT$1)+11))</f>
        <v>9962500</v>
      </c>
      <c r="AU33" cm="1">
        <f t="array" aca="1" ref="AU33" ca="1">CELL("contents", INDIRECT("J"&amp;CELL("contents", AU$1)+11))</f>
        <v>8047700</v>
      </c>
      <c r="AV33" cm="1">
        <f t="array" aca="1" ref="AV33" ca="1">CELL("contents", INDIRECT("J"&amp;CELL("contents", AV$1)+11))</f>
        <v>6329300</v>
      </c>
      <c r="AW33" cm="1">
        <f t="array" aca="1" ref="AW33" ca="1">CELL("contents", INDIRECT("J"&amp;CELL("contents", AW$1)+11))</f>
        <v>6384200</v>
      </c>
      <c r="AX33" cm="1">
        <f t="array" aca="1" ref="AX33" ca="1">CELL("contents", INDIRECT("J"&amp;CELL("contents", AX$1)+11))</f>
        <v>6583300</v>
      </c>
      <c r="AY33" cm="1">
        <f t="array" aca="1" ref="AY33" ca="1">CELL("contents", INDIRECT("J"&amp;CELL("contents", AY$1)+11))</f>
        <v>6544500</v>
      </c>
      <c r="AZ33" cm="1">
        <f t="array" aca="1" ref="AZ33" ca="1">CELL("contents", INDIRECT("J"&amp;CELL("contents", AZ$1)+11))</f>
        <v>7001500</v>
      </c>
      <c r="BA33" cm="1">
        <f t="array" aca="1" ref="BA33" ca="1">CELL("contents", INDIRECT("J"&amp;CELL("contents", BA$1)+11))</f>
        <v>7210900</v>
      </c>
      <c r="BB33" cm="1">
        <f t="array" aca="1" ref="BB33" ca="1">CELL("contents", INDIRECT("J"&amp;CELL("contents", BB$1)+11))</f>
        <v>8431500</v>
      </c>
      <c r="BC33" cm="1">
        <f t="array" aca="1" ref="BC33" ca="1">CELL("contents", INDIRECT("J"&amp;CELL("contents", BC$1)+11))</f>
        <v>6759300</v>
      </c>
      <c r="BD33" cm="1">
        <f t="array" aca="1" ref="BD33" ca="1">CELL("contents", INDIRECT("J"&amp;CELL("contents", BD$1)+11))</f>
        <v>6928700</v>
      </c>
      <c r="BE33" cm="1">
        <f t="array" aca="1" ref="BE33" ca="1">CELL("contents", INDIRECT("J"&amp;CELL("contents", BE$1)+11))</f>
        <v>6817000</v>
      </c>
      <c r="BF33" cm="1">
        <f t="array" aca="1" ref="BF33" ca="1">CELL("contents", INDIRECT("J"&amp;CELL("contents", BF$1)+11))</f>
        <v>7086000</v>
      </c>
    </row>
    <row r="34" spans="1:58" x14ac:dyDescent="0.25">
      <c r="A34" s="1">
        <v>2.5000000000000001E-4</v>
      </c>
      <c r="B34">
        <v>1.0128205128205101</v>
      </c>
      <c r="C34">
        <v>82</v>
      </c>
      <c r="D34">
        <v>-0.291693278951899</v>
      </c>
      <c r="E34">
        <v>0.49637780804758602</v>
      </c>
      <c r="F34">
        <v>0.54601558885234502</v>
      </c>
      <c r="G34">
        <v>3.1247680524921699E-3</v>
      </c>
      <c r="H34">
        <v>0.49843761597375302</v>
      </c>
      <c r="I34">
        <v>3.16482918137028E-3</v>
      </c>
      <c r="J34">
        <v>3629400</v>
      </c>
      <c r="K34">
        <v>1558</v>
      </c>
      <c r="L34">
        <v>20823800</v>
      </c>
      <c r="M34">
        <v>0.49899243263408</v>
      </c>
      <c r="N34">
        <v>3.1534598513995801E-3</v>
      </c>
      <c r="O34">
        <v>0.49842327007429998</v>
      </c>
      <c r="P34">
        <v>3.1938888238534201E-3</v>
      </c>
      <c r="R34" t="s">
        <v>46</v>
      </c>
      <c r="S34" cm="1">
        <f t="array" aca="1" ref="S34" ca="1">CELL("contents", INDIRECT("J"&amp;CELL("contents", S$1)+12))</f>
        <v>259500</v>
      </c>
      <c r="T34" cm="1">
        <f t="array" aca="1" ref="T34" ca="1">CELL("contents", INDIRECT("J"&amp;CELL("contents", T$1)+12))</f>
        <v>3759700</v>
      </c>
      <c r="U34" cm="1">
        <f t="array" aca="1" ref="U34" ca="1">CELL("contents", INDIRECT("J"&amp;CELL("contents", U$1)+12))</f>
        <v>4468500</v>
      </c>
      <c r="V34" cm="1">
        <f t="array" aca="1" ref="V34" ca="1">CELL("contents", INDIRECT("J"&amp;CELL("contents", V$1)+12))</f>
        <v>4794100</v>
      </c>
      <c r="W34" cm="1">
        <f t="array" aca="1" ref="W34" ca="1">CELL("contents", INDIRECT("J"&amp;CELL("contents", W$1)+12))</f>
        <v>5437700</v>
      </c>
      <c r="X34" cm="1">
        <f t="array" aca="1" ref="X34" ca="1">CELL("contents", INDIRECT("J"&amp;CELL("contents", X$1)+12))</f>
        <v>5549500</v>
      </c>
      <c r="Y34" cm="1">
        <f t="array" aca="1" ref="Y34" ca="1">CELL("contents", INDIRECT("J"&amp;CELL("contents", Y$1)+12))</f>
        <v>6047400</v>
      </c>
      <c r="Z34" cm="1">
        <f t="array" aca="1" ref="Z34" ca="1">CELL("contents", INDIRECT("J"&amp;CELL("contents", Z$1)+12))</f>
        <v>7421800</v>
      </c>
      <c r="AA34" cm="1">
        <f t="array" aca="1" ref="AA34" ca="1">CELL("contents", INDIRECT("J"&amp;CELL("contents", AA$1)+12))</f>
        <v>8472000</v>
      </c>
      <c r="AB34" cm="1">
        <f t="array" aca="1" ref="AB34" ca="1">CELL("contents", INDIRECT("J"&amp;CELL("contents", AB$1)+12))</f>
        <v>5499900</v>
      </c>
      <c r="AC34" cm="1">
        <f t="array" aca="1" ref="AC34" ca="1">CELL("contents", INDIRECT("J"&amp;CELL("contents", AC$1)+12))</f>
        <v>7407800</v>
      </c>
      <c r="AD34" cm="1">
        <f t="array" aca="1" ref="AD34" ca="1">CELL("contents", INDIRECT("J"&amp;CELL("contents", AD$1)+12))</f>
        <v>5776700</v>
      </c>
      <c r="AE34" cm="1">
        <f t="array" aca="1" ref="AE34" ca="1">CELL("contents", INDIRECT("J"&amp;CELL("contents", AE$1)+12))</f>
        <v>5780700</v>
      </c>
      <c r="AF34" cm="1">
        <f t="array" aca="1" ref="AF34" ca="1">CELL("contents", INDIRECT("J"&amp;CELL("contents", AF$1)+12))</f>
        <v>6202300</v>
      </c>
      <c r="AG34" cm="1">
        <f t="array" aca="1" ref="AG34" ca="1">CELL("contents", INDIRECT("J"&amp;CELL("contents", AG$1)+12))</f>
        <v>6285200</v>
      </c>
      <c r="AH34" cm="1">
        <f t="array" aca="1" ref="AH34" ca="1">CELL("contents", INDIRECT("J"&amp;CELL("contents", AH$1)+12))</f>
        <v>6754200</v>
      </c>
      <c r="AI34" cm="1">
        <f t="array" aca="1" ref="AI34" ca="1">CELL("contents", INDIRECT("J"&amp;CELL("contents", AI$1)+12))</f>
        <v>6619400</v>
      </c>
      <c r="AJ34" cm="1">
        <f t="array" aca="1" ref="AJ34" ca="1">CELL("contents", INDIRECT("J"&amp;CELL("contents", AJ$1)+12))</f>
        <v>8571500</v>
      </c>
      <c r="AK34" cm="1">
        <f t="array" aca="1" ref="AK34" ca="1">CELL("contents", INDIRECT("J"&amp;CELL("contents", AK$1)+12))</f>
        <v>7648700</v>
      </c>
      <c r="AL34" cm="1">
        <f t="array" aca="1" ref="AL34" ca="1">CELL("contents", INDIRECT("J"&amp;CELL("contents", AL$1)+12))</f>
        <v>7057500</v>
      </c>
      <c r="AM34" cm="1">
        <f t="array" aca="1" ref="AM34" ca="1">CELL("contents", INDIRECT("J"&amp;CELL("contents", AM$1)+12))</f>
        <v>7189500</v>
      </c>
      <c r="AN34" cm="1">
        <f t="array" aca="1" ref="AN34" ca="1">CELL("contents", INDIRECT("J"&amp;CELL("contents", AN$1)+12))</f>
        <v>8308100</v>
      </c>
      <c r="AO34" cm="1">
        <f t="array" aca="1" ref="AO34" ca="1">CELL("contents", INDIRECT("J"&amp;CELL("contents", AO$1)+12))</f>
        <v>6965100</v>
      </c>
      <c r="AP34" cm="1">
        <f t="array" aca="1" ref="AP34" ca="1">CELL("contents", INDIRECT("J"&amp;CELL("contents", AP$1)+12))</f>
        <v>6898600</v>
      </c>
      <c r="AQ34" cm="1">
        <f t="array" aca="1" ref="AQ34" ca="1">CELL("contents", INDIRECT("J"&amp;CELL("contents", AQ$1)+12))</f>
        <v>9455800</v>
      </c>
      <c r="AR34" cm="1">
        <f t="array" aca="1" ref="AR34" ca="1">CELL("contents", INDIRECT("J"&amp;CELL("contents", AR$1)+12))</f>
        <v>8349200</v>
      </c>
      <c r="AS34" cm="1">
        <f t="array" aca="1" ref="AS34" ca="1">CELL("contents", INDIRECT("J"&amp;CELL("contents", AS$1)+12))</f>
        <v>9344200</v>
      </c>
      <c r="AT34" cm="1">
        <f t="array" aca="1" ref="AT34" ca="1">CELL("contents", INDIRECT("J"&amp;CELL("contents", AT$1)+12))</f>
        <v>9686100</v>
      </c>
      <c r="AU34" cm="1">
        <f t="array" aca="1" ref="AU34" ca="1">CELL("contents", INDIRECT("J"&amp;CELL("contents", AU$1)+12))</f>
        <v>9309700</v>
      </c>
      <c r="AV34" cm="1">
        <f t="array" aca="1" ref="AV34" ca="1">CELL("contents", INDIRECT("J"&amp;CELL("contents", AV$1)+12))</f>
        <v>7082700</v>
      </c>
      <c r="AW34" cm="1">
        <f t="array" aca="1" ref="AW34" ca="1">CELL("contents", INDIRECT("J"&amp;CELL("contents", AW$1)+12))</f>
        <v>6970400</v>
      </c>
      <c r="AX34" cm="1">
        <f t="array" aca="1" ref="AX34" ca="1">CELL("contents", INDIRECT("J"&amp;CELL("contents", AX$1)+12))</f>
        <v>7114000</v>
      </c>
      <c r="AY34" cm="1">
        <f t="array" aca="1" ref="AY34" ca="1">CELL("contents", INDIRECT("J"&amp;CELL("contents", AY$1)+12))</f>
        <v>6989200</v>
      </c>
      <c r="AZ34" cm="1">
        <f t="array" aca="1" ref="AZ34" ca="1">CELL("contents", INDIRECT("J"&amp;CELL("contents", AZ$1)+12))</f>
        <v>7133100</v>
      </c>
      <c r="BA34" cm="1">
        <f t="array" aca="1" ref="BA34" ca="1">CELL("contents", INDIRECT("J"&amp;CELL("contents", BA$1)+12))</f>
        <v>7508900</v>
      </c>
      <c r="BB34" cm="1">
        <f t="array" aca="1" ref="BB34" ca="1">CELL("contents", INDIRECT("J"&amp;CELL("contents", BB$1)+12))</f>
        <v>7413800</v>
      </c>
      <c r="BC34" cm="1">
        <f t="array" aca="1" ref="BC34" ca="1">CELL("contents", INDIRECT("J"&amp;CELL("contents", BC$1)+12))</f>
        <v>6907500</v>
      </c>
      <c r="BD34" cm="1">
        <f t="array" aca="1" ref="BD34" ca="1">CELL("contents", INDIRECT("J"&amp;CELL("contents", BD$1)+12))</f>
        <v>7726600</v>
      </c>
      <c r="BE34" cm="1">
        <f t="array" aca="1" ref="BE34" ca="1">CELL("contents", INDIRECT("J"&amp;CELL("contents", BE$1)+12))</f>
        <v>7610600</v>
      </c>
      <c r="BF34" cm="1">
        <f t="array" aca="1" ref="BF34" ca="1">CELL("contents", INDIRECT("J"&amp;CELL("contents", BF$1)+12))</f>
        <v>7471000</v>
      </c>
    </row>
    <row r="35" spans="1:58" x14ac:dyDescent="0.25">
      <c r="A35" s="1">
        <v>1.25E-4</v>
      </c>
      <c r="B35">
        <v>1.0128205128205101</v>
      </c>
      <c r="C35">
        <v>83</v>
      </c>
      <c r="D35">
        <v>-0.29159532657104797</v>
      </c>
      <c r="E35">
        <v>0.495207346287935</v>
      </c>
      <c r="F35">
        <v>0.54472808091672897</v>
      </c>
      <c r="G35">
        <v>3.0999698539195802E-3</v>
      </c>
      <c r="H35">
        <v>0.49845001507303999</v>
      </c>
      <c r="I35">
        <v>3.1397130571749598E-3</v>
      </c>
      <c r="J35">
        <v>3860300</v>
      </c>
      <c r="K35">
        <v>1558</v>
      </c>
      <c r="L35">
        <v>20823800</v>
      </c>
      <c r="M35">
        <v>0.49899243263408</v>
      </c>
      <c r="N35">
        <v>3.1534598513995801E-3</v>
      </c>
      <c r="O35">
        <v>0.49842327007429998</v>
      </c>
      <c r="P35">
        <v>3.1938888238534201E-3</v>
      </c>
      <c r="R35" t="s">
        <v>47</v>
      </c>
      <c r="S35" cm="1">
        <f t="array" aca="1" ref="S35" ca="1">CELL("contents", INDIRECT("J"&amp;CELL("contents", S$1)+13))</f>
        <v>188200</v>
      </c>
      <c r="T35" cm="1">
        <f t="array" aca="1" ref="T35" ca="1">CELL("contents", INDIRECT("J"&amp;CELL("contents", T$1)+13))</f>
        <v>3629400</v>
      </c>
      <c r="U35" cm="1">
        <f t="array" aca="1" ref="U35" ca="1">CELL("contents", INDIRECT("J"&amp;CELL("contents", U$1)+13))</f>
        <v>4622200</v>
      </c>
      <c r="V35" cm="1">
        <f t="array" aca="1" ref="V35" ca="1">CELL("contents", INDIRECT("J"&amp;CELL("contents", V$1)+13))</f>
        <v>4822900</v>
      </c>
      <c r="W35" cm="1">
        <f t="array" aca="1" ref="W35" ca="1">CELL("contents", INDIRECT("J"&amp;CELL("contents", W$1)+13))</f>
        <v>5505900</v>
      </c>
      <c r="X35" cm="1">
        <f t="array" aca="1" ref="X35" ca="1">CELL("contents", INDIRECT("J"&amp;CELL("contents", X$1)+13))</f>
        <v>7569900</v>
      </c>
      <c r="Y35" cm="1">
        <f t="array" aca="1" ref="Y35" ca="1">CELL("contents", INDIRECT("J"&amp;CELL("contents", Y$1)+13))</f>
        <v>6387700</v>
      </c>
      <c r="Z35" cm="1">
        <f t="array" aca="1" ref="Z35" ca="1">CELL("contents", INDIRECT("J"&amp;CELL("contents", Z$1)+13))</f>
        <v>6919400</v>
      </c>
      <c r="AA35" cm="1">
        <f t="array" aca="1" ref="AA35" ca="1">CELL("contents", INDIRECT("J"&amp;CELL("contents", AA$1)+13))</f>
        <v>7724300</v>
      </c>
      <c r="AB35" cm="1">
        <f t="array" aca="1" ref="AB35" ca="1">CELL("contents", INDIRECT("J"&amp;CELL("contents", AB$1)+13))</f>
        <v>6300900</v>
      </c>
      <c r="AC35" cm="1">
        <f t="array" aca="1" ref="AC35" ca="1">CELL("contents", INDIRECT("J"&amp;CELL("contents", AC$1)+13))</f>
        <v>7809800</v>
      </c>
      <c r="AD35" cm="1">
        <f t="array" aca="1" ref="AD35" ca="1">CELL("contents", INDIRECT("J"&amp;CELL("contents", AD$1)+13))</f>
        <v>6688900</v>
      </c>
      <c r="AE35" cm="1">
        <f t="array" aca="1" ref="AE35" ca="1">CELL("contents", INDIRECT("J"&amp;CELL("contents", AE$1)+13))</f>
        <v>7181800</v>
      </c>
      <c r="AF35" cm="1">
        <f t="array" aca="1" ref="AF35" ca="1">CELL("contents", INDIRECT("J"&amp;CELL("contents", AF$1)+13))</f>
        <v>8584100</v>
      </c>
      <c r="AG35" cm="1">
        <f t="array" aca="1" ref="AG35" ca="1">CELL("contents", INDIRECT("J"&amp;CELL("contents", AG$1)+13))</f>
        <v>8183300</v>
      </c>
      <c r="AH35" cm="1">
        <f t="array" aca="1" ref="AH35" ca="1">CELL("contents", INDIRECT("J"&amp;CELL("contents", AH$1)+13))</f>
        <v>7537500</v>
      </c>
      <c r="AI35" cm="1">
        <f t="array" aca="1" ref="AI35" ca="1">CELL("contents", INDIRECT("J"&amp;CELL("contents", AI$1)+13))</f>
        <v>7527100</v>
      </c>
      <c r="AJ35" cm="1">
        <f t="array" aca="1" ref="AJ35" ca="1">CELL("contents", INDIRECT("J"&amp;CELL("contents", AJ$1)+13))</f>
        <v>7435900</v>
      </c>
      <c r="AK35" cm="1">
        <f t="array" aca="1" ref="AK35" ca="1">CELL("contents", INDIRECT("J"&amp;CELL("contents", AK$1)+13))</f>
        <v>9452600</v>
      </c>
      <c r="AL35" cm="1">
        <f t="array" aca="1" ref="AL35" ca="1">CELL("contents", INDIRECT("J"&amp;CELL("contents", AL$1)+13))</f>
        <v>8691600</v>
      </c>
      <c r="AM35" cm="1">
        <f t="array" aca="1" ref="AM35" ca="1">CELL("contents", INDIRECT("J"&amp;CELL("contents", AM$1)+13))</f>
        <v>8346700</v>
      </c>
      <c r="AN35" cm="1">
        <f t="array" aca="1" ref="AN35" ca="1">CELL("contents", INDIRECT("J"&amp;CELL("contents", AN$1)+13))</f>
        <v>9520900</v>
      </c>
      <c r="AO35" cm="1">
        <f t="array" aca="1" ref="AO35" ca="1">CELL("contents", INDIRECT("J"&amp;CELL("contents", AO$1)+13))</f>
        <v>8283600</v>
      </c>
      <c r="AP35" cm="1">
        <f t="array" aca="1" ref="AP35" ca="1">CELL("contents", INDIRECT("J"&amp;CELL("contents", AP$1)+13))</f>
        <v>8517800</v>
      </c>
      <c r="AQ35" cm="1">
        <f t="array" aca="1" ref="AQ35" ca="1">CELL("contents", INDIRECT("J"&amp;CELL("contents", AQ$1)+13))</f>
        <v>8546100</v>
      </c>
      <c r="AR35" cm="1">
        <f t="array" aca="1" ref="AR35" ca="1">CELL("contents", INDIRECT("J"&amp;CELL("contents", AR$1)+13))</f>
        <v>8501800</v>
      </c>
      <c r="AS35" cm="1">
        <f t="array" aca="1" ref="AS35" ca="1">CELL("contents", INDIRECT("J"&amp;CELL("contents", AS$1)+13))</f>
        <v>11317200</v>
      </c>
      <c r="AT35" cm="1">
        <f t="array" aca="1" ref="AT35" ca="1">CELL("contents", INDIRECT("J"&amp;CELL("contents", AT$1)+13))</f>
        <v>10052400</v>
      </c>
      <c r="AU35" cm="1">
        <f t="array" aca="1" ref="AU35" ca="1">CELL("contents", INDIRECT("J"&amp;CELL("contents", AU$1)+13))</f>
        <v>10270400</v>
      </c>
      <c r="AV35" cm="1">
        <f t="array" aca="1" ref="AV35" ca="1">CELL("contents", INDIRECT("J"&amp;CELL("contents", AV$1)+13))</f>
        <v>8698400</v>
      </c>
      <c r="AW35" cm="1">
        <f t="array" aca="1" ref="AW35" ca="1">CELL("contents", INDIRECT("J"&amp;CELL("contents", AW$1)+13))</f>
        <v>10234600</v>
      </c>
      <c r="AX35" cm="1">
        <f t="array" aca="1" ref="AX35" ca="1">CELL("contents", INDIRECT("J"&amp;CELL("contents", AX$1)+13))</f>
        <v>8832100</v>
      </c>
      <c r="AY35" cm="1">
        <f t="array" aca="1" ref="AY35" ca="1">CELL("contents", INDIRECT("J"&amp;CELL("contents", AY$1)+13))</f>
        <v>8655100</v>
      </c>
      <c r="AZ35" cm="1">
        <f t="array" aca="1" ref="AZ35" ca="1">CELL("contents", INDIRECT("J"&amp;CELL("contents", AZ$1)+13))</f>
        <v>9235800</v>
      </c>
      <c r="BA35" cm="1">
        <f t="array" aca="1" ref="BA35" ca="1">CELL("contents", INDIRECT("J"&amp;CELL("contents", BA$1)+13))</f>
        <v>8651900</v>
      </c>
      <c r="BB35" cm="1">
        <f t="array" aca="1" ref="BB35" ca="1">CELL("contents", INDIRECT("J"&amp;CELL("contents", BB$1)+13))</f>
        <v>10245700</v>
      </c>
      <c r="BC35" cm="1">
        <f t="array" aca="1" ref="BC35" ca="1">CELL("contents", INDIRECT("J"&amp;CELL("contents", BC$1)+13))</f>
        <v>8855000</v>
      </c>
      <c r="BD35" cm="1">
        <f t="array" aca="1" ref="BD35" ca="1">CELL("contents", INDIRECT("J"&amp;CELL("contents", BD$1)+13))</f>
        <v>9700300</v>
      </c>
      <c r="BE35" cm="1">
        <f t="array" aca="1" ref="BE35" ca="1">CELL("contents", INDIRECT("J"&amp;CELL("contents", BE$1)+13))</f>
        <v>8869400</v>
      </c>
      <c r="BF35" cm="1">
        <f t="array" aca="1" ref="BF35" ca="1">CELL("contents", INDIRECT("J"&amp;CELL("contents", BF$1)+13))</f>
        <v>10297900</v>
      </c>
    </row>
    <row r="36" spans="1:58" x14ac:dyDescent="0.25">
      <c r="A36" s="1">
        <v>6.2500000000000001E-5</v>
      </c>
      <c r="B36">
        <v>1.0128205128205101</v>
      </c>
      <c r="C36">
        <v>88</v>
      </c>
      <c r="D36">
        <v>-0.29166388251664699</v>
      </c>
      <c r="E36">
        <v>0.49747859833566299</v>
      </c>
      <c r="F36">
        <v>0.54722645816922899</v>
      </c>
      <c r="G36">
        <v>3.12696564190151E-3</v>
      </c>
      <c r="H36">
        <v>0.49843651717904902</v>
      </c>
      <c r="I36">
        <v>3.1670549450028098E-3</v>
      </c>
      <c r="J36">
        <v>4264300</v>
      </c>
      <c r="K36">
        <v>1558</v>
      </c>
      <c r="L36">
        <v>20823800</v>
      </c>
      <c r="M36">
        <v>0.49899243263408</v>
      </c>
      <c r="N36">
        <v>3.1534598513995801E-3</v>
      </c>
      <c r="O36">
        <v>0.49842327007429998</v>
      </c>
      <c r="P36">
        <v>3.1938888238534201E-3</v>
      </c>
      <c r="R36" t="s">
        <v>48</v>
      </c>
      <c r="S36" cm="1">
        <f t="array" aca="1" ref="S36" ca="1">CELL("contents", INDIRECT("J"&amp;CELL("contents", S$1)+14))</f>
        <v>185000</v>
      </c>
      <c r="T36" cm="1">
        <f t="array" aca="1" ref="T36" ca="1">CELL("contents", INDIRECT("J"&amp;CELL("contents", T$1)+14))</f>
        <v>3860300</v>
      </c>
      <c r="U36" cm="1">
        <f t="array" aca="1" ref="U36" ca="1">CELL("contents", INDIRECT("J"&amp;CELL("contents", U$1)+14))</f>
        <v>6017400</v>
      </c>
      <c r="V36" cm="1">
        <f t="array" aca="1" ref="V36" ca="1">CELL("contents", INDIRECT("J"&amp;CELL("contents", V$1)+14))</f>
        <v>5468500</v>
      </c>
      <c r="W36" cm="1">
        <f t="array" aca="1" ref="W36" ca="1">CELL("contents", INDIRECT("J"&amp;CELL("contents", W$1)+14))</f>
        <v>6759100</v>
      </c>
      <c r="X36" cm="1">
        <f t="array" aca="1" ref="X36" ca="1">CELL("contents", INDIRECT("J"&amp;CELL("contents", X$1)+14))</f>
        <v>7613500</v>
      </c>
      <c r="Y36" cm="1">
        <f t="array" aca="1" ref="Y36" ca="1">CELL("contents", INDIRECT("J"&amp;CELL("contents", Y$1)+14))</f>
        <v>6110400</v>
      </c>
      <c r="Z36" cm="1">
        <f t="array" aca="1" ref="Z36" ca="1">CELL("contents", INDIRECT("J"&amp;CELL("contents", Z$1)+14))</f>
        <v>8181000</v>
      </c>
      <c r="AA36" cm="1">
        <f t="array" aca="1" ref="AA36" ca="1">CELL("contents", INDIRECT("J"&amp;CELL("contents", AA$1)+14))</f>
        <v>8626300</v>
      </c>
      <c r="AB36" cm="1">
        <f t="array" aca="1" ref="AB36" ca="1">CELL("contents", INDIRECT("J"&amp;CELL("contents", AB$1)+14))</f>
        <v>6531600</v>
      </c>
      <c r="AC36" cm="1">
        <f t="array" aca="1" ref="AC36" ca="1">CELL("contents", INDIRECT("J"&amp;CELL("contents", AC$1)+14))</f>
        <v>7441600</v>
      </c>
      <c r="AD36" cm="1">
        <f t="array" aca="1" ref="AD36" ca="1">CELL("contents", INDIRECT("J"&amp;CELL("contents", AD$1)+14))</f>
        <v>6691800</v>
      </c>
      <c r="AE36" cm="1">
        <f t="array" aca="1" ref="AE36" ca="1">CELL("contents", INDIRECT("J"&amp;CELL("contents", AE$1)+14))</f>
        <v>7291100</v>
      </c>
      <c r="AF36" cm="1">
        <f t="array" aca="1" ref="AF36" ca="1">CELL("contents", INDIRECT("J"&amp;CELL("contents", AF$1)+14))</f>
        <v>7135000</v>
      </c>
      <c r="AG36" cm="1">
        <f t="array" aca="1" ref="AG36" ca="1">CELL("contents", INDIRECT("J"&amp;CELL("contents", AG$1)+14))</f>
        <v>7863800</v>
      </c>
      <c r="AH36" cm="1">
        <f t="array" aca="1" ref="AH36" ca="1">CELL("contents", INDIRECT("J"&amp;CELL("contents", AH$1)+14))</f>
        <v>8382800</v>
      </c>
      <c r="AI36" cm="1">
        <f t="array" aca="1" ref="AI36" ca="1">CELL("contents", INDIRECT("J"&amp;CELL("contents", AI$1)+14))</f>
        <v>8146600</v>
      </c>
      <c r="AJ36" cm="1">
        <f t="array" aca="1" ref="AJ36" ca="1">CELL("contents", INDIRECT("J"&amp;CELL("contents", AJ$1)+14))</f>
        <v>8487100</v>
      </c>
      <c r="AK36" cm="1">
        <f t="array" aca="1" ref="AK36" ca="1">CELL("contents", INDIRECT("J"&amp;CELL("contents", AK$1)+14))</f>
        <v>8954300</v>
      </c>
      <c r="AL36" cm="1">
        <f t="array" aca="1" ref="AL36" ca="1">CELL("contents", INDIRECT("J"&amp;CELL("contents", AL$1)+14))</f>
        <v>8335800</v>
      </c>
      <c r="AM36" cm="1">
        <f t="array" aca="1" ref="AM36" ca="1">CELL("contents", INDIRECT("J"&amp;CELL("contents", AM$1)+14))</f>
        <v>10880100</v>
      </c>
      <c r="AN36" cm="1">
        <f t="array" aca="1" ref="AN36" ca="1">CELL("contents", INDIRECT("J"&amp;CELL("contents", AN$1)+14))</f>
        <v>12596700</v>
      </c>
      <c r="AO36" cm="1">
        <f t="array" aca="1" ref="AO36" ca="1">CELL("contents", INDIRECT("J"&amp;CELL("contents", AO$1)+14))</f>
        <v>8840500</v>
      </c>
      <c r="AP36" cm="1">
        <f t="array" aca="1" ref="AP36" ca="1">CELL("contents", INDIRECT("J"&amp;CELL("contents", AP$1)+14))</f>
        <v>9561300</v>
      </c>
      <c r="AQ36" cm="1">
        <f t="array" aca="1" ref="AQ36" ca="1">CELL("contents", INDIRECT("J"&amp;CELL("contents", AQ$1)+14))</f>
        <v>9166100</v>
      </c>
      <c r="AR36" cm="1">
        <f t="array" aca="1" ref="AR36" ca="1">CELL("contents", INDIRECT("J"&amp;CELL("contents", AR$1)+14))</f>
        <v>8962100</v>
      </c>
      <c r="AS36" cm="1">
        <f t="array" aca="1" ref="AS36" ca="1">CELL("contents", INDIRECT("J"&amp;CELL("contents", AS$1)+14))</f>
        <v>9557400</v>
      </c>
      <c r="AT36" cm="1">
        <f t="array" aca="1" ref="AT36" ca="1">CELL("contents", INDIRECT("J"&amp;CELL("contents", AT$1)+14))</f>
        <v>12606600</v>
      </c>
      <c r="AU36" cm="1">
        <f t="array" aca="1" ref="AU36" ca="1">CELL("contents", INDIRECT("J"&amp;CELL("contents", AU$1)+14))</f>
        <v>14434900</v>
      </c>
      <c r="AV36" cm="1">
        <f t="array" aca="1" ref="AV36" ca="1">CELL("contents", INDIRECT("J"&amp;CELL("contents", AV$1)+14))</f>
        <v>9357900</v>
      </c>
      <c r="AW36" cm="1">
        <f t="array" aca="1" ref="AW36" ca="1">CELL("contents", INDIRECT("J"&amp;CELL("contents", AW$1)+14))</f>
        <v>9631500</v>
      </c>
      <c r="AX36" cm="1">
        <f t="array" aca="1" ref="AX36" ca="1">CELL("contents", INDIRECT("J"&amp;CELL("contents", AX$1)+14))</f>
        <v>9686700</v>
      </c>
      <c r="AY36" cm="1">
        <f t="array" aca="1" ref="AY36" ca="1">CELL("contents", INDIRECT("J"&amp;CELL("contents", AY$1)+14))</f>
        <v>9692500</v>
      </c>
      <c r="AZ36" cm="1">
        <f t="array" aca="1" ref="AZ36" ca="1">CELL("contents", INDIRECT("J"&amp;CELL("contents", AZ$1)+14))</f>
        <v>11443100</v>
      </c>
      <c r="BA36" cm="1">
        <f t="array" aca="1" ref="BA36" ca="1">CELL("contents", INDIRECT("J"&amp;CELL("contents", BA$1)+14))</f>
        <v>10846500</v>
      </c>
      <c r="BB36" cm="1">
        <f t="array" aca="1" ref="BB36" ca="1">CELL("contents", INDIRECT("J"&amp;CELL("contents", BB$1)+14))</f>
        <v>9875200</v>
      </c>
      <c r="BC36" cm="1">
        <f t="array" aca="1" ref="BC36" ca="1">CELL("contents", INDIRECT("J"&amp;CELL("contents", BC$1)+14))</f>
        <v>10234000</v>
      </c>
      <c r="BD36" cm="1">
        <f t="array" aca="1" ref="BD36" ca="1">CELL("contents", INDIRECT("J"&amp;CELL("contents", BD$1)+14))</f>
        <v>10101600</v>
      </c>
      <c r="BE36" cm="1">
        <f t="array" aca="1" ref="BE36" ca="1">CELL("contents", INDIRECT("J"&amp;CELL("contents", BE$1)+14))</f>
        <v>9617100</v>
      </c>
      <c r="BF36" cm="1">
        <f t="array" aca="1" ref="BF36" ca="1">CELL("contents", INDIRECT("J"&amp;CELL("contents", BF$1)+14))</f>
        <v>9920300</v>
      </c>
    </row>
    <row r="37" spans="1:58" x14ac:dyDescent="0.25">
      <c r="A37" s="1">
        <v>3.1250000000000001E-5</v>
      </c>
      <c r="B37">
        <v>1.0128205128205101</v>
      </c>
      <c r="C37">
        <v>90</v>
      </c>
      <c r="D37">
        <v>-0.29130079165864098</v>
      </c>
      <c r="E37">
        <v>0.49407866218594299</v>
      </c>
      <c r="F37">
        <v>0.54348652840453704</v>
      </c>
      <c r="G37">
        <v>3.12557875952435E-3</v>
      </c>
      <c r="H37">
        <v>0.49843721062023699</v>
      </c>
      <c r="I37">
        <v>3.16565028208235E-3</v>
      </c>
      <c r="J37">
        <v>4380900</v>
      </c>
      <c r="K37">
        <v>1558</v>
      </c>
      <c r="L37">
        <v>20823800</v>
      </c>
      <c r="M37">
        <v>0.49899243263408</v>
      </c>
      <c r="N37">
        <v>3.1534598513995801E-3</v>
      </c>
      <c r="O37">
        <v>0.49842327007429998</v>
      </c>
      <c r="P37">
        <v>3.1938888238534201E-3</v>
      </c>
      <c r="R37" t="s">
        <v>49</v>
      </c>
      <c r="S37" cm="1">
        <f t="array" aca="1" ref="S37" ca="1">CELL("contents", INDIRECT("J"&amp;CELL("contents", S$1)+15))</f>
        <v>186200</v>
      </c>
      <c r="T37" cm="1">
        <f t="array" aca="1" ref="T37" ca="1">CELL("contents", INDIRECT("J"&amp;CELL("contents", T$1)+15))</f>
        <v>4264300</v>
      </c>
      <c r="U37" cm="1">
        <f t="array" aca="1" ref="U37" ca="1">CELL("contents", INDIRECT("J"&amp;CELL("contents", U$1)+15))</f>
        <v>5258300</v>
      </c>
      <c r="V37" cm="1">
        <f t="array" aca="1" ref="V37" ca="1">CELL("contents", INDIRECT("J"&amp;CELL("contents", V$1)+15))</f>
        <v>5774500</v>
      </c>
      <c r="W37" cm="1">
        <f t="array" aca="1" ref="W37" ca="1">CELL("contents", INDIRECT("J"&amp;CELL("contents", W$1)+15))</f>
        <v>6555600</v>
      </c>
      <c r="X37" cm="1">
        <f t="array" aca="1" ref="X37" ca="1">CELL("contents", INDIRECT("J"&amp;CELL("contents", X$1)+15))</f>
        <v>7197000</v>
      </c>
      <c r="Y37" cm="1">
        <f t="array" aca="1" ref="Y37" ca="1">CELL("contents", INDIRECT("J"&amp;CELL("contents", Y$1)+15))</f>
        <v>7335700</v>
      </c>
      <c r="Z37" cm="1">
        <f t="array" aca="1" ref="Z37" ca="1">CELL("contents", INDIRECT("J"&amp;CELL("contents", Z$1)+15))</f>
        <v>7464800</v>
      </c>
      <c r="AA37" cm="1">
        <f t="array" aca="1" ref="AA37" ca="1">CELL("contents", INDIRECT("J"&amp;CELL("contents", AA$1)+15))</f>
        <v>7683800</v>
      </c>
      <c r="AB37" cm="1">
        <f t="array" aca="1" ref="AB37" ca="1">CELL("contents", INDIRECT("J"&amp;CELL("contents", AB$1)+15))</f>
        <v>7304200</v>
      </c>
      <c r="AC37" cm="1">
        <f t="array" aca="1" ref="AC37" ca="1">CELL("contents", INDIRECT("J"&amp;CELL("contents", AC$1)+15))</f>
        <v>9054300</v>
      </c>
      <c r="AD37" cm="1">
        <f t="array" aca="1" ref="AD37" ca="1">CELL("contents", INDIRECT("J"&amp;CELL("contents", AD$1)+15))</f>
        <v>7109000</v>
      </c>
      <c r="AE37" cm="1">
        <f t="array" aca="1" ref="AE37" ca="1">CELL("contents", INDIRECT("J"&amp;CELL("contents", AE$1)+15))</f>
        <v>9736100</v>
      </c>
      <c r="AF37" cm="1">
        <f t="array" aca="1" ref="AF37" ca="1">CELL("contents", INDIRECT("J"&amp;CELL("contents", AF$1)+15))</f>
        <v>8179400</v>
      </c>
      <c r="AG37" cm="1">
        <f t="array" aca="1" ref="AG37" ca="1">CELL("contents", INDIRECT("J"&amp;CELL("contents", AG$1)+15))</f>
        <v>8449500</v>
      </c>
      <c r="AH37" cm="1">
        <f t="array" aca="1" ref="AH37" ca="1">CELL("contents", INDIRECT("J"&amp;CELL("contents", AH$1)+15))</f>
        <v>9283800</v>
      </c>
      <c r="AI37" cm="1">
        <f t="array" aca="1" ref="AI37" ca="1">CELL("contents", INDIRECT("J"&amp;CELL("contents", AI$1)+15))</f>
        <v>8976300</v>
      </c>
      <c r="AJ37" cm="1">
        <f t="array" aca="1" ref="AJ37" ca="1">CELL("contents", INDIRECT("J"&amp;CELL("contents", AJ$1)+15))</f>
        <v>8891700</v>
      </c>
      <c r="AK37" cm="1">
        <f t="array" aca="1" ref="AK37" ca="1">CELL("contents", INDIRECT("J"&amp;CELL("contents", AK$1)+15))</f>
        <v>10080200</v>
      </c>
      <c r="AL37" cm="1">
        <f t="array" aca="1" ref="AL37" ca="1">CELL("contents", INDIRECT("J"&amp;CELL("contents", AL$1)+15))</f>
        <v>9174800</v>
      </c>
      <c r="AM37" cm="1">
        <f t="array" aca="1" ref="AM37" ca="1">CELL("contents", INDIRECT("J"&amp;CELL("contents", AM$1)+15))</f>
        <v>9376500</v>
      </c>
      <c r="AN37" cm="1">
        <f t="array" aca="1" ref="AN37" ca="1">CELL("contents", INDIRECT("J"&amp;CELL("contents", AN$1)+15))</f>
        <v>10216800</v>
      </c>
      <c r="AO37" cm="1">
        <f t="array" aca="1" ref="AO37" ca="1">CELL("contents", INDIRECT("J"&amp;CELL("contents", AO$1)+15))</f>
        <v>9314600</v>
      </c>
      <c r="AP37" cm="1">
        <f t="array" aca="1" ref="AP37" ca="1">CELL("contents", INDIRECT("J"&amp;CELL("contents", AP$1)+15))</f>
        <v>9926100</v>
      </c>
      <c r="AQ37" cm="1">
        <f t="array" aca="1" ref="AQ37" ca="1">CELL("contents", INDIRECT("J"&amp;CELL("contents", AQ$1)+15))</f>
        <v>9715600</v>
      </c>
      <c r="AR37" cm="1">
        <f t="array" aca="1" ref="AR37" ca="1">CELL("contents", INDIRECT("J"&amp;CELL("contents", AR$1)+15))</f>
        <v>9924400</v>
      </c>
      <c r="AS37" cm="1">
        <f t="array" aca="1" ref="AS37" ca="1">CELL("contents", INDIRECT("J"&amp;CELL("contents", AS$1)+15))</f>
        <v>10835500</v>
      </c>
      <c r="AT37" cm="1">
        <f t="array" aca="1" ref="AT37" ca="1">CELL("contents", INDIRECT("J"&amp;CELL("contents", AT$1)+15))</f>
        <v>9983700</v>
      </c>
      <c r="AU37" cm="1">
        <f t="array" aca="1" ref="AU37" ca="1">CELL("contents", INDIRECT("J"&amp;CELL("contents", AU$1)+15))</f>
        <v>12711700</v>
      </c>
      <c r="AV37" cm="1">
        <f t="array" aca="1" ref="AV37" ca="1">CELL("contents", INDIRECT("J"&amp;CELL("contents", AV$1)+15))</f>
        <v>11061700</v>
      </c>
      <c r="AW37" cm="1">
        <f t="array" aca="1" ref="AW37" ca="1">CELL("contents", INDIRECT("J"&amp;CELL("contents", AW$1)+15))</f>
        <v>11048800</v>
      </c>
      <c r="AX37" cm="1">
        <f t="array" aca="1" ref="AX37" ca="1">CELL("contents", INDIRECT("J"&amp;CELL("contents", AX$1)+15))</f>
        <v>11507400</v>
      </c>
      <c r="AY37" cm="1">
        <f t="array" aca="1" ref="AY37" ca="1">CELL("contents", INDIRECT("J"&amp;CELL("contents", AY$1)+15))</f>
        <v>11161800</v>
      </c>
      <c r="AZ37" cm="1">
        <f t="array" aca="1" ref="AZ37" ca="1">CELL("contents", INDIRECT("J"&amp;CELL("contents", AZ$1)+15))</f>
        <v>11389400</v>
      </c>
      <c r="BA37" cm="1">
        <f t="array" aca="1" ref="BA37" ca="1">CELL("contents", INDIRECT("J"&amp;CELL("contents", BA$1)+15))</f>
        <v>11510800</v>
      </c>
      <c r="BB37" cm="1">
        <f t="array" aca="1" ref="BB37" ca="1">CELL("contents", INDIRECT("J"&amp;CELL("contents", BB$1)+15))</f>
        <v>10694300</v>
      </c>
      <c r="BC37" cm="1">
        <f t="array" aca="1" ref="BC37" ca="1">CELL("contents", INDIRECT("J"&amp;CELL("contents", BC$1)+15))</f>
        <v>10276100</v>
      </c>
      <c r="BD37" cm="1">
        <f t="array" aca="1" ref="BD37" ca="1">CELL("contents", INDIRECT("J"&amp;CELL("contents", BD$1)+15))</f>
        <v>10897900</v>
      </c>
      <c r="BE37" cm="1">
        <f t="array" aca="1" ref="BE37" ca="1">CELL("contents", INDIRECT("J"&amp;CELL("contents", BE$1)+15))</f>
        <v>12505800</v>
      </c>
      <c r="BF37" cm="1">
        <f t="array" aca="1" ref="BF37" ca="1">CELL("contents", INDIRECT("J"&amp;CELL("contents", BF$1)+15))</f>
        <v>10043200</v>
      </c>
    </row>
    <row r="38" spans="1:58" x14ac:dyDescent="0.25">
      <c r="A38" s="1">
        <v>1.5625E-5</v>
      </c>
      <c r="B38">
        <v>1.0128205128205101</v>
      </c>
      <c r="C38">
        <v>88</v>
      </c>
      <c r="D38">
        <v>-0.29128816966169802</v>
      </c>
      <c r="E38">
        <v>0.49556212202278499</v>
      </c>
      <c r="F38">
        <v>0.54511833422506395</v>
      </c>
      <c r="G38">
        <v>3.1100837939805801E-3</v>
      </c>
      <c r="H38">
        <v>0.49844495810300898</v>
      </c>
      <c r="I38">
        <v>3.1499566631341801E-3</v>
      </c>
      <c r="J38">
        <v>4429300</v>
      </c>
      <c r="K38">
        <v>1558</v>
      </c>
      <c r="L38">
        <v>20823800</v>
      </c>
      <c r="M38">
        <v>0.49899243263408</v>
      </c>
      <c r="N38">
        <v>3.1534598513995801E-3</v>
      </c>
      <c r="O38">
        <v>0.49842327007429998</v>
      </c>
      <c r="P38">
        <v>3.1938888238534201E-3</v>
      </c>
      <c r="R38" t="s">
        <v>50</v>
      </c>
      <c r="S38" cm="1">
        <f t="array" aca="1" ref="S38" ca="1">CELL("contents", INDIRECT("J"&amp;CELL("contents", S$1)+16))</f>
        <v>189400</v>
      </c>
      <c r="T38" cm="1">
        <f t="array" aca="1" ref="T38" ca="1">CELL("contents", INDIRECT("J"&amp;CELL("contents", T$1)+16))</f>
        <v>4380900</v>
      </c>
      <c r="U38" cm="1">
        <f t="array" aca="1" ref="U38" ca="1">CELL("contents", INDIRECT("J"&amp;CELL("contents", U$1)+16))</f>
        <v>5643500</v>
      </c>
      <c r="V38" cm="1">
        <f t="array" aca="1" ref="V38" ca="1">CELL("contents", INDIRECT("J"&amp;CELL("contents", V$1)+16))</f>
        <v>6684300</v>
      </c>
      <c r="W38" cm="1">
        <f t="array" aca="1" ref="W38" ca="1">CELL("contents", INDIRECT("J"&amp;CELL("contents", W$1)+16))</f>
        <v>7919400</v>
      </c>
      <c r="X38" cm="1">
        <f t="array" aca="1" ref="X38" ca="1">CELL("contents", INDIRECT("J"&amp;CELL("contents", X$1)+16))</f>
        <v>7116900</v>
      </c>
      <c r="Y38" cm="1">
        <f t="array" aca="1" ref="Y38" ca="1">CELL("contents", INDIRECT("J"&amp;CELL("contents", Y$1)+16))</f>
        <v>7827500</v>
      </c>
      <c r="Z38" cm="1">
        <f t="array" aca="1" ref="Z38" ca="1">CELL("contents", INDIRECT("J"&amp;CELL("contents", Z$1)+16))</f>
        <v>9794600</v>
      </c>
      <c r="AA38" cm="1">
        <f t="array" aca="1" ref="AA38" ca="1">CELL("contents", INDIRECT("J"&amp;CELL("contents", AA$1)+16))</f>
        <v>9306600</v>
      </c>
      <c r="AB38" cm="1">
        <f t="array" aca="1" ref="AB38" ca="1">CELL("contents", INDIRECT("J"&amp;CELL("contents", AB$1)+16))</f>
        <v>8210300</v>
      </c>
      <c r="AC38" cm="1">
        <f t="array" aca="1" ref="AC38" ca="1">CELL("contents", INDIRECT("J"&amp;CELL("contents", AC$1)+16))</f>
        <v>7721300</v>
      </c>
      <c r="AD38" cm="1">
        <f t="array" aca="1" ref="AD38" ca="1">CELL("contents", INDIRECT("J"&amp;CELL("contents", AD$1)+16))</f>
        <v>7843200</v>
      </c>
      <c r="AE38" cm="1">
        <f t="array" aca="1" ref="AE38" ca="1">CELL("contents", INDIRECT("J"&amp;CELL("contents", AE$1)+16))</f>
        <v>8314800</v>
      </c>
      <c r="AF38" cm="1">
        <f t="array" aca="1" ref="AF38" ca="1">CELL("contents", INDIRECT("J"&amp;CELL("contents", AF$1)+16))</f>
        <v>8414700</v>
      </c>
      <c r="AG38" cm="1">
        <f t="array" aca="1" ref="AG38" ca="1">CELL("contents", INDIRECT("J"&amp;CELL("contents", AG$1)+16))</f>
        <v>8884200</v>
      </c>
      <c r="AH38" cm="1">
        <f t="array" aca="1" ref="AH38" ca="1">CELL("contents", INDIRECT("J"&amp;CELL("contents", AH$1)+16))</f>
        <v>9234800</v>
      </c>
      <c r="AI38" cm="1">
        <f t="array" aca="1" ref="AI38" ca="1">CELL("contents", INDIRECT("J"&amp;CELL("contents", AI$1)+16))</f>
        <v>9258400</v>
      </c>
      <c r="AJ38" cm="1">
        <f t="array" aca="1" ref="AJ38" ca="1">CELL("contents", INDIRECT("J"&amp;CELL("contents", AJ$1)+16))</f>
        <v>12554600</v>
      </c>
      <c r="AK38" cm="1">
        <f t="array" aca="1" ref="AK38" ca="1">CELL("contents", INDIRECT("J"&amp;CELL("contents", AK$1)+16))</f>
        <v>12224300</v>
      </c>
      <c r="AL38" cm="1">
        <f t="array" aca="1" ref="AL38" ca="1">CELL("contents", INDIRECT("J"&amp;CELL("contents", AL$1)+16))</f>
        <v>10770900</v>
      </c>
      <c r="AM38" cm="1">
        <f t="array" aca="1" ref="AM38" ca="1">CELL("contents", INDIRECT("J"&amp;CELL("contents", AM$1)+16))</f>
        <v>10199900</v>
      </c>
      <c r="AN38" cm="1">
        <f t="array" aca="1" ref="AN38" ca="1">CELL("contents", INDIRECT("J"&amp;CELL("contents", AN$1)+16))</f>
        <v>11561800</v>
      </c>
      <c r="AO38" cm="1">
        <f t="array" aca="1" ref="AO38" ca="1">CELL("contents", INDIRECT("J"&amp;CELL("contents", AO$1)+16))</f>
        <v>11682000</v>
      </c>
      <c r="AP38" cm="1">
        <f t="array" aca="1" ref="AP38" ca="1">CELL("contents", INDIRECT("J"&amp;CELL("contents", AP$1)+16))</f>
        <v>10816400</v>
      </c>
      <c r="AQ38" cm="1">
        <f t="array" aca="1" ref="AQ38" ca="1">CELL("contents", INDIRECT("J"&amp;CELL("contents", AQ$1)+16))</f>
        <v>10821600</v>
      </c>
      <c r="AR38" cm="1">
        <f t="array" aca="1" ref="AR38" ca="1">CELL("contents", INDIRECT("J"&amp;CELL("contents", AR$1)+16))</f>
        <v>11917900</v>
      </c>
      <c r="AS38" cm="1">
        <f t="array" aca="1" ref="AS38" ca="1">CELL("contents", INDIRECT("J"&amp;CELL("contents", AS$1)+16))</f>
        <v>10471500</v>
      </c>
      <c r="AT38" cm="1">
        <f t="array" aca="1" ref="AT38" ca="1">CELL("contents", INDIRECT("J"&amp;CELL("contents", AT$1)+16))</f>
        <v>10606000</v>
      </c>
      <c r="AU38" cm="1">
        <f t="array" aca="1" ref="AU38" ca="1">CELL("contents", INDIRECT("J"&amp;CELL("contents", AU$1)+16))</f>
        <v>14749600</v>
      </c>
      <c r="AV38" cm="1">
        <f t="array" aca="1" ref="AV38" ca="1">CELL("contents", INDIRECT("J"&amp;CELL("contents", AV$1)+16))</f>
        <v>10837000</v>
      </c>
      <c r="AW38" cm="1">
        <f t="array" aca="1" ref="AW38" ca="1">CELL("contents", INDIRECT("J"&amp;CELL("contents", AW$1)+16))</f>
        <v>10870000</v>
      </c>
      <c r="AX38" cm="1">
        <f t="array" aca="1" ref="AX38" ca="1">CELL("contents", INDIRECT("J"&amp;CELL("contents", AX$1)+16))</f>
        <v>12410800</v>
      </c>
      <c r="AY38" cm="1">
        <f t="array" aca="1" ref="AY38" ca="1">CELL("contents", INDIRECT("J"&amp;CELL("contents", AY$1)+16))</f>
        <v>10972900</v>
      </c>
      <c r="AZ38" cm="1">
        <f t="array" aca="1" ref="AZ38" ca="1">CELL("contents", INDIRECT("J"&amp;CELL("contents", AZ$1)+16))</f>
        <v>11574700</v>
      </c>
      <c r="BA38" cm="1">
        <f t="array" aca="1" ref="BA38" ca="1">CELL("contents", INDIRECT("J"&amp;CELL("contents", BA$1)+16))</f>
        <v>10869400</v>
      </c>
      <c r="BB38" cm="1">
        <f t="array" aca="1" ref="BB38" ca="1">CELL("contents", INDIRECT("J"&amp;CELL("contents", BB$1)+16))</f>
        <v>11384500</v>
      </c>
      <c r="BC38" cm="1">
        <f t="array" aca="1" ref="BC38" ca="1">CELL("contents", INDIRECT("J"&amp;CELL("contents", BC$1)+16))</f>
        <v>11320400</v>
      </c>
      <c r="BD38" cm="1">
        <f t="array" aca="1" ref="BD38" ca="1">CELL("contents", INDIRECT("J"&amp;CELL("contents", BD$1)+16))</f>
        <v>13105500</v>
      </c>
      <c r="BE38" cm="1">
        <f t="array" aca="1" ref="BE38" ca="1">CELL("contents", INDIRECT("J"&amp;CELL("contents", BE$1)+16))</f>
        <v>11341400</v>
      </c>
      <c r="BF38" cm="1">
        <f t="array" aca="1" ref="BF38" ca="1">CELL("contents", INDIRECT("J"&amp;CELL("contents", BF$1)+16))</f>
        <v>11967000</v>
      </c>
    </row>
    <row r="39" spans="1:58" x14ac:dyDescent="0.25">
      <c r="A39" t="s">
        <v>0</v>
      </c>
      <c r="B39">
        <v>1.52564102564102</v>
      </c>
      <c r="C39">
        <v>1424</v>
      </c>
      <c r="D39">
        <v>-0.32589628792744302</v>
      </c>
      <c r="E39">
        <v>0.49383694213638601</v>
      </c>
      <c r="F39">
        <v>0.54322063635002404</v>
      </c>
      <c r="G39">
        <v>1.5468833286477099E-3</v>
      </c>
      <c r="H39">
        <v>0.49922655833567597</v>
      </c>
      <c r="I39">
        <v>2.3599886680651001E-3</v>
      </c>
      <c r="J39">
        <v>18601700</v>
      </c>
      <c r="R39" t="s">
        <v>51</v>
      </c>
      <c r="S39" cm="1">
        <f t="array" aca="1" ref="S39" ca="1">CELL("contents", INDIRECT("J"&amp;CELL("contents", S$1)+17))</f>
        <v>186100</v>
      </c>
      <c r="T39" cm="1">
        <f t="array" aca="1" ref="T39" ca="1">CELL("contents", INDIRECT("J"&amp;CELL("contents", T$1)+17))</f>
        <v>4429300</v>
      </c>
      <c r="U39" cm="1">
        <f t="array" aca="1" ref="U39" ca="1">CELL("contents", INDIRECT("J"&amp;CELL("contents", U$1)+17))</f>
        <v>6572400</v>
      </c>
      <c r="V39" cm="1">
        <f t="array" aca="1" ref="V39" ca="1">CELL("contents", INDIRECT("J"&amp;CELL("contents", V$1)+17))</f>
        <v>7340600</v>
      </c>
      <c r="W39" cm="1">
        <f t="array" aca="1" ref="W39" ca="1">CELL("contents", INDIRECT("J"&amp;CELL("contents", W$1)+17))</f>
        <v>8144800</v>
      </c>
      <c r="X39" cm="1">
        <f t="array" aca="1" ref="X39" ca="1">CELL("contents", INDIRECT("J"&amp;CELL("contents", X$1)+17))</f>
        <v>8633300</v>
      </c>
      <c r="Y39" cm="1">
        <f t="array" aca="1" ref="Y39" ca="1">CELL("contents", INDIRECT("J"&amp;CELL("contents", Y$1)+17))</f>
        <v>8181600</v>
      </c>
      <c r="Z39" cm="1">
        <f t="array" aca="1" ref="Z39" ca="1">CELL("contents", INDIRECT("J"&amp;CELL("contents", Z$1)+17))</f>
        <v>8983800</v>
      </c>
      <c r="AA39" cm="1">
        <f t="array" aca="1" ref="AA39" ca="1">CELL("contents", INDIRECT("J"&amp;CELL("contents", AA$1)+17))</f>
        <v>9560800</v>
      </c>
      <c r="AB39" cm="1">
        <f t="array" aca="1" ref="AB39" ca="1">CELL("contents", INDIRECT("J"&amp;CELL("contents", AB$1)+17))</f>
        <v>8327200</v>
      </c>
      <c r="AC39" cm="1">
        <f t="array" aca="1" ref="AC39" ca="1">CELL("contents", INDIRECT("J"&amp;CELL("contents", AC$1)+17))</f>
        <v>8649300</v>
      </c>
      <c r="AD39" cm="1">
        <f t="array" aca="1" ref="AD39" ca="1">CELL("contents", INDIRECT("J"&amp;CELL("contents", AD$1)+17))</f>
        <v>10427900</v>
      </c>
      <c r="AE39" cm="1">
        <f t="array" aca="1" ref="AE39" ca="1">CELL("contents", INDIRECT("J"&amp;CELL("contents", AE$1)+17))</f>
        <v>8970100</v>
      </c>
      <c r="AF39" cm="1">
        <f t="array" aca="1" ref="AF39" ca="1">CELL("contents", INDIRECT("J"&amp;CELL("contents", AF$1)+17))</f>
        <v>9239900</v>
      </c>
      <c r="AG39" cm="1">
        <f t="array" aca="1" ref="AG39" ca="1">CELL("contents", INDIRECT("J"&amp;CELL("contents", AG$1)+17))</f>
        <v>9258400</v>
      </c>
      <c r="AH39" cm="1">
        <f t="array" aca="1" ref="AH39" ca="1">CELL("contents", INDIRECT("J"&amp;CELL("contents", AH$1)+17))</f>
        <v>9968100</v>
      </c>
      <c r="AI39" cm="1">
        <f t="array" aca="1" ref="AI39" ca="1">CELL("contents", INDIRECT("J"&amp;CELL("contents", AI$1)+17))</f>
        <v>9951400</v>
      </c>
      <c r="AJ39" cm="1">
        <f t="array" aca="1" ref="AJ39" ca="1">CELL("contents", INDIRECT("J"&amp;CELL("contents", AJ$1)+17))</f>
        <v>10615000</v>
      </c>
      <c r="AK39" cm="1">
        <f t="array" aca="1" ref="AK39" ca="1">CELL("contents", INDIRECT("J"&amp;CELL("contents", AK$1)+17))</f>
        <v>11587600</v>
      </c>
      <c r="AL39" cm="1">
        <f t="array" aca="1" ref="AL39" ca="1">CELL("contents", INDIRECT("J"&amp;CELL("contents", AL$1)+17))</f>
        <v>10788500</v>
      </c>
      <c r="AM39" cm="1">
        <f t="array" aca="1" ref="AM39" ca="1">CELL("contents", INDIRECT("J"&amp;CELL("contents", AM$1)+17))</f>
        <v>11309500</v>
      </c>
      <c r="AN39" cm="1">
        <f t="array" aca="1" ref="AN39" ca="1">CELL("contents", INDIRECT("J"&amp;CELL("contents", AN$1)+17))</f>
        <v>11771600</v>
      </c>
      <c r="AO39" cm="1">
        <f t="array" aca="1" ref="AO39" ca="1">CELL("contents", INDIRECT("J"&amp;CELL("contents", AO$1)+17))</f>
        <v>11199100</v>
      </c>
      <c r="AP39" cm="1">
        <f t="array" aca="1" ref="AP39" ca="1">CELL("contents", INDIRECT("J"&amp;CELL("contents", AP$1)+17))</f>
        <v>13104400</v>
      </c>
      <c r="AQ39" cm="1">
        <f t="array" aca="1" ref="AQ39" ca="1">CELL("contents", INDIRECT("J"&amp;CELL("contents", AQ$1)+17))</f>
        <v>12131000</v>
      </c>
      <c r="AR39" cm="1">
        <f t="array" aca="1" ref="AR39" ca="1">CELL("contents", INDIRECT("J"&amp;CELL("contents", AR$1)+17))</f>
        <v>12492700</v>
      </c>
      <c r="AS39" cm="1">
        <f t="array" aca="1" ref="AS39" ca="1">CELL("contents", INDIRECT("J"&amp;CELL("contents", AS$1)+17))</f>
        <v>12214800</v>
      </c>
      <c r="AT39" cm="1">
        <f t="array" aca="1" ref="AT39" ca="1">CELL("contents", INDIRECT("J"&amp;CELL("contents", AT$1)+17))</f>
        <v>12802200</v>
      </c>
      <c r="AU39" cm="1">
        <f t="array" aca="1" ref="AU39" ca="1">CELL("contents", INDIRECT("J"&amp;CELL("contents", AU$1)+17))</f>
        <v>14751300</v>
      </c>
      <c r="AV39" cm="1">
        <f t="array" aca="1" ref="AV39" ca="1">CELL("contents", INDIRECT("J"&amp;CELL("contents", AV$1)+17))</f>
        <v>11388200</v>
      </c>
      <c r="AW39" cm="1">
        <f t="array" aca="1" ref="AW39" ca="1">CELL("contents", INDIRECT("J"&amp;CELL("contents", AW$1)+17))</f>
        <v>12054500</v>
      </c>
      <c r="AX39" cm="1">
        <f t="array" aca="1" ref="AX39" ca="1">CELL("contents", INDIRECT("J"&amp;CELL("contents", AX$1)+17))</f>
        <v>12113500</v>
      </c>
      <c r="AY39" cm="1">
        <f t="array" aca="1" ref="AY39" ca="1">CELL("contents", INDIRECT("J"&amp;CELL("contents", AY$1)+17))</f>
        <v>11643600</v>
      </c>
      <c r="AZ39" cm="1">
        <f t="array" aca="1" ref="AZ39" ca="1">CELL("contents", INDIRECT("J"&amp;CELL("contents", AZ$1)+17))</f>
        <v>12151600</v>
      </c>
      <c r="BA39" cm="1">
        <f t="array" aca="1" ref="BA39" ca="1">CELL("contents", INDIRECT("J"&amp;CELL("contents", BA$1)+17))</f>
        <v>12286900</v>
      </c>
      <c r="BB39" cm="1">
        <f t="array" aca="1" ref="BB39" ca="1">CELL("contents", INDIRECT("J"&amp;CELL("contents", BB$1)+17))</f>
        <v>11963900</v>
      </c>
      <c r="BC39" cm="1">
        <f t="array" aca="1" ref="BC39" ca="1">CELL("contents", INDIRECT("J"&amp;CELL("contents", BC$1)+17))</f>
        <v>13532700</v>
      </c>
      <c r="BD39" cm="1">
        <f t="array" aca="1" ref="BD39" ca="1">CELL("contents", INDIRECT("J"&amp;CELL("contents", BD$1)+17))</f>
        <v>11972400</v>
      </c>
      <c r="BE39" cm="1">
        <f t="array" aca="1" ref="BE39" ca="1">CELL("contents", INDIRECT("J"&amp;CELL("contents", BE$1)+17))</f>
        <v>12462500</v>
      </c>
      <c r="BF39" cm="1">
        <f t="array" aca="1" ref="BF39" ca="1">CELL("contents", INDIRECT("J"&amp;CELL("contents", BF$1)+17))</f>
        <v>12225700</v>
      </c>
    </row>
    <row r="40" spans="1:58" x14ac:dyDescent="0.25">
      <c r="A40">
        <v>1.024</v>
      </c>
      <c r="B40">
        <v>1.52564102564102</v>
      </c>
      <c r="C40">
        <v>23</v>
      </c>
      <c r="D40">
        <v>-0.27369147700466301</v>
      </c>
      <c r="E40">
        <v>0.49652887560952103</v>
      </c>
      <c r="F40">
        <v>0.54618176317047396</v>
      </c>
      <c r="G40">
        <v>1.5292552788599399E-3</v>
      </c>
      <c r="H40">
        <v>0.49923537236056997</v>
      </c>
      <c r="I40">
        <v>2.3330945921068301E-3</v>
      </c>
      <c r="J40">
        <v>1078000</v>
      </c>
      <c r="K40">
        <v>1424</v>
      </c>
      <c r="L40">
        <v>18601700</v>
      </c>
      <c r="M40">
        <v>0.49383694213638601</v>
      </c>
      <c r="N40">
        <v>1.5468833286477099E-3</v>
      </c>
      <c r="O40">
        <v>0.49922655833567597</v>
      </c>
      <c r="P40">
        <v>2.3599886680651001E-3</v>
      </c>
    </row>
    <row r="41" spans="1:58" x14ac:dyDescent="0.25">
      <c r="A41">
        <v>0.51200000000000001</v>
      </c>
      <c r="B41">
        <v>1.52564102564102</v>
      </c>
      <c r="C41">
        <v>23</v>
      </c>
      <c r="D41">
        <v>-0.27369147700466301</v>
      </c>
      <c r="E41">
        <v>0.49652887560952103</v>
      </c>
      <c r="F41">
        <v>0.54618176317047396</v>
      </c>
      <c r="G41">
        <v>1.5292552788599399E-3</v>
      </c>
      <c r="H41">
        <v>0.49923537236056997</v>
      </c>
      <c r="I41">
        <v>2.3330945921068301E-3</v>
      </c>
      <c r="J41">
        <v>1096000</v>
      </c>
      <c r="K41">
        <v>1424</v>
      </c>
      <c r="L41">
        <v>18601700</v>
      </c>
      <c r="M41">
        <v>0.49383694213638601</v>
      </c>
      <c r="N41">
        <v>1.5468833286477099E-3</v>
      </c>
      <c r="O41">
        <v>0.49922655833567597</v>
      </c>
      <c r="P41">
        <v>2.3599886680651001E-3</v>
      </c>
    </row>
    <row r="42" spans="1:58" x14ac:dyDescent="0.25">
      <c r="A42">
        <v>0.25600000000000001</v>
      </c>
      <c r="B42">
        <v>1.52564102564102</v>
      </c>
      <c r="C42">
        <v>23</v>
      </c>
      <c r="D42">
        <v>-0.27369147700466301</v>
      </c>
      <c r="E42">
        <v>0.49652887560952103</v>
      </c>
      <c r="F42">
        <v>0.54618176317047396</v>
      </c>
      <c r="G42">
        <v>1.5292552788599399E-3</v>
      </c>
      <c r="H42">
        <v>0.49923537236056997</v>
      </c>
      <c r="I42">
        <v>2.3330945921068301E-3</v>
      </c>
      <c r="J42">
        <v>1098100</v>
      </c>
      <c r="K42">
        <v>1424</v>
      </c>
      <c r="L42">
        <v>18601700</v>
      </c>
      <c r="M42">
        <v>0.49383694213638601</v>
      </c>
      <c r="N42">
        <v>1.5468833286477099E-3</v>
      </c>
      <c r="O42">
        <v>0.49922655833567597</v>
      </c>
      <c r="P42">
        <v>2.3599886680651001E-3</v>
      </c>
    </row>
    <row r="43" spans="1:58" x14ac:dyDescent="0.25">
      <c r="A43">
        <v>0.128</v>
      </c>
      <c r="B43">
        <v>1.52564102564102</v>
      </c>
      <c r="C43">
        <v>23</v>
      </c>
      <c r="D43">
        <v>-0.27369147700466301</v>
      </c>
      <c r="E43">
        <v>0.49652887560952103</v>
      </c>
      <c r="F43">
        <v>0.54618176317047396</v>
      </c>
      <c r="G43">
        <v>1.5292552788599399E-3</v>
      </c>
      <c r="H43">
        <v>0.49923537236056997</v>
      </c>
      <c r="I43">
        <v>2.3330945921068301E-3</v>
      </c>
      <c r="J43">
        <v>1079800</v>
      </c>
      <c r="K43">
        <v>1424</v>
      </c>
      <c r="L43">
        <v>18601700</v>
      </c>
      <c r="M43">
        <v>0.49383694213638601</v>
      </c>
      <c r="N43">
        <v>1.5468833286477099E-3</v>
      </c>
      <c r="O43">
        <v>0.49922655833567597</v>
      </c>
      <c r="P43">
        <v>2.3599886680651001E-3</v>
      </c>
    </row>
    <row r="44" spans="1:58" x14ac:dyDescent="0.25">
      <c r="A44">
        <v>6.4000000000000001E-2</v>
      </c>
      <c r="B44">
        <v>1.52564102564102</v>
      </c>
      <c r="C44">
        <v>29</v>
      </c>
      <c r="D44">
        <v>-0.27717122086371798</v>
      </c>
      <c r="E44">
        <v>0.48988781100185202</v>
      </c>
      <c r="F44">
        <v>0.53887659210203698</v>
      </c>
      <c r="G44">
        <v>1.53237545490469E-3</v>
      </c>
      <c r="H44">
        <v>0.49923381227254698</v>
      </c>
      <c r="I44">
        <v>2.3378548606879301E-3</v>
      </c>
      <c r="J44">
        <v>1337100</v>
      </c>
      <c r="K44">
        <v>1424</v>
      </c>
      <c r="L44">
        <v>18601700</v>
      </c>
      <c r="M44">
        <v>0.49383694213638601</v>
      </c>
      <c r="N44">
        <v>1.5468833286477099E-3</v>
      </c>
      <c r="O44">
        <v>0.49922655833567597</v>
      </c>
      <c r="P44">
        <v>2.3599886680651001E-3</v>
      </c>
    </row>
    <row r="45" spans="1:58" x14ac:dyDescent="0.25">
      <c r="A45">
        <v>3.2000000000000001E-2</v>
      </c>
      <c r="B45">
        <v>1.52564102564102</v>
      </c>
      <c r="C45">
        <v>23</v>
      </c>
      <c r="D45">
        <v>-0.28625532528744402</v>
      </c>
      <c r="E45">
        <v>0.49648104810094401</v>
      </c>
      <c r="F45">
        <v>0.54612915291103903</v>
      </c>
      <c r="G45">
        <v>1.54605781593275E-3</v>
      </c>
      <c r="H45">
        <v>0.49922697109203301</v>
      </c>
      <c r="I45">
        <v>2.35872923199997E-3</v>
      </c>
      <c r="J45">
        <v>1176300</v>
      </c>
      <c r="K45">
        <v>1424</v>
      </c>
      <c r="L45">
        <v>18601700</v>
      </c>
      <c r="M45">
        <v>0.49383694213638601</v>
      </c>
      <c r="N45">
        <v>1.5468833286477099E-3</v>
      </c>
      <c r="O45">
        <v>0.49922655833567597</v>
      </c>
      <c r="P45">
        <v>2.3599886680651001E-3</v>
      </c>
    </row>
    <row r="46" spans="1:58" x14ac:dyDescent="0.25">
      <c r="A46">
        <v>1.6E-2</v>
      </c>
      <c r="B46">
        <v>1.52564102564102</v>
      </c>
      <c r="C46">
        <v>30</v>
      </c>
      <c r="D46">
        <v>-0.27913302891041403</v>
      </c>
      <c r="E46">
        <v>0.49362681891089999</v>
      </c>
      <c r="F46">
        <v>0.54298950080199004</v>
      </c>
      <c r="G46">
        <v>1.54078100498722E-3</v>
      </c>
      <c r="H46">
        <v>0.499229609497506</v>
      </c>
      <c r="I46">
        <v>2.35067871273691E-3</v>
      </c>
      <c r="J46">
        <v>1625200</v>
      </c>
      <c r="K46">
        <v>1424</v>
      </c>
      <c r="L46">
        <v>18601700</v>
      </c>
      <c r="M46">
        <v>0.49383694213638601</v>
      </c>
      <c r="N46">
        <v>1.5468833286477099E-3</v>
      </c>
      <c r="O46">
        <v>0.49922655833567597</v>
      </c>
      <c r="P46">
        <v>2.3599886680651001E-3</v>
      </c>
    </row>
    <row r="47" spans="1:58" x14ac:dyDescent="0.25">
      <c r="A47">
        <v>8.0000000000000002E-3</v>
      </c>
      <c r="B47">
        <v>1.52564102564102</v>
      </c>
      <c r="C47">
        <v>41</v>
      </c>
      <c r="D47">
        <v>-0.27466402242914001</v>
      </c>
      <c r="E47">
        <v>0.49685516004414099</v>
      </c>
      <c r="F47">
        <v>0.54654067604855505</v>
      </c>
      <c r="G47">
        <v>1.53700673320211E-3</v>
      </c>
      <c r="H47">
        <v>0.499231496633398</v>
      </c>
      <c r="I47">
        <v>2.34492052885964E-3</v>
      </c>
      <c r="J47">
        <v>1831200</v>
      </c>
      <c r="K47">
        <v>1424</v>
      </c>
      <c r="L47">
        <v>18601700</v>
      </c>
      <c r="M47">
        <v>0.49383694213638601</v>
      </c>
      <c r="N47">
        <v>1.5468833286477099E-3</v>
      </c>
      <c r="O47">
        <v>0.49922655833567597</v>
      </c>
      <c r="P47">
        <v>2.3599886680651001E-3</v>
      </c>
    </row>
    <row r="48" spans="1:58" x14ac:dyDescent="0.25">
      <c r="A48">
        <v>4.0000000000000001E-3</v>
      </c>
      <c r="B48">
        <v>1.52564102564102</v>
      </c>
      <c r="C48">
        <v>79</v>
      </c>
      <c r="D48">
        <v>-0.291536125792274</v>
      </c>
      <c r="E48">
        <v>0.49023273746454799</v>
      </c>
      <c r="F48">
        <v>0.53925601121100297</v>
      </c>
      <c r="G48">
        <v>1.53962780988425E-3</v>
      </c>
      <c r="H48">
        <v>0.49923018609505698</v>
      </c>
      <c r="I48">
        <v>2.3489193509772599E-3</v>
      </c>
      <c r="J48">
        <v>3222500</v>
      </c>
      <c r="K48">
        <v>1424</v>
      </c>
      <c r="L48">
        <v>18601700</v>
      </c>
      <c r="M48">
        <v>0.49383694213638601</v>
      </c>
      <c r="N48">
        <v>1.5468833286477099E-3</v>
      </c>
      <c r="O48">
        <v>0.49922655833567597</v>
      </c>
      <c r="P48">
        <v>2.3599886680651001E-3</v>
      </c>
    </row>
    <row r="49" spans="1:16" x14ac:dyDescent="0.25">
      <c r="A49">
        <v>2E-3</v>
      </c>
      <c r="B49">
        <v>1.52564102564102</v>
      </c>
      <c r="C49">
        <v>87</v>
      </c>
      <c r="D49">
        <v>-0.29228271097078901</v>
      </c>
      <c r="E49">
        <v>0.49530970674059799</v>
      </c>
      <c r="F49">
        <v>0.54484067741465703</v>
      </c>
      <c r="G49">
        <v>1.53910912880805E-3</v>
      </c>
      <c r="H49">
        <v>0.49923044543559503</v>
      </c>
      <c r="I49">
        <v>2.34812802984819E-3</v>
      </c>
      <c r="J49">
        <v>3683500</v>
      </c>
      <c r="K49">
        <v>1424</v>
      </c>
      <c r="L49">
        <v>18601700</v>
      </c>
      <c r="M49">
        <v>0.49383694213638601</v>
      </c>
      <c r="N49">
        <v>1.5468833286477099E-3</v>
      </c>
      <c r="O49">
        <v>0.49922655833567597</v>
      </c>
      <c r="P49">
        <v>2.3599886680651001E-3</v>
      </c>
    </row>
    <row r="50" spans="1:16" x14ac:dyDescent="0.25">
      <c r="A50">
        <v>1E-3</v>
      </c>
      <c r="B50">
        <v>1.52564102564102</v>
      </c>
      <c r="C50">
        <v>86</v>
      </c>
      <c r="D50">
        <v>-0.29108837882932798</v>
      </c>
      <c r="E50">
        <v>0.49612038868802</v>
      </c>
      <c r="F50">
        <v>0.54573242755682205</v>
      </c>
      <c r="G50">
        <v>1.5343904053610701E-3</v>
      </c>
      <c r="H50">
        <v>0.49923280479731902</v>
      </c>
      <c r="I50">
        <v>2.34092895176881E-3</v>
      </c>
      <c r="J50">
        <v>3560100</v>
      </c>
      <c r="K50">
        <v>1424</v>
      </c>
      <c r="L50">
        <v>18601700</v>
      </c>
      <c r="M50">
        <v>0.49383694213638601</v>
      </c>
      <c r="N50">
        <v>1.5468833286477099E-3</v>
      </c>
      <c r="O50">
        <v>0.49922655833567597</v>
      </c>
      <c r="P50">
        <v>2.3599886680651001E-3</v>
      </c>
    </row>
    <row r="51" spans="1:16" x14ac:dyDescent="0.25">
      <c r="A51" s="1">
        <v>5.0000000000000001E-4</v>
      </c>
      <c r="B51">
        <v>1.52564102564102</v>
      </c>
      <c r="C51">
        <v>103</v>
      </c>
      <c r="D51">
        <v>-0.29107115868982802</v>
      </c>
      <c r="E51">
        <v>0.492604976380284</v>
      </c>
      <c r="F51">
        <v>0.54186547401831298</v>
      </c>
      <c r="G51">
        <v>1.53827632617709E-3</v>
      </c>
      <c r="H51">
        <v>0.49923086183691101</v>
      </c>
      <c r="I51">
        <v>2.34685747198812E-3</v>
      </c>
      <c r="J51">
        <v>4468500</v>
      </c>
      <c r="K51">
        <v>1424</v>
      </c>
      <c r="L51">
        <v>18601700</v>
      </c>
      <c r="M51">
        <v>0.49383694213638601</v>
      </c>
      <c r="N51">
        <v>1.5468833286477099E-3</v>
      </c>
      <c r="O51">
        <v>0.49922655833567597</v>
      </c>
      <c r="P51">
        <v>2.3599886680651001E-3</v>
      </c>
    </row>
    <row r="52" spans="1:16" x14ac:dyDescent="0.25">
      <c r="A52" s="1">
        <v>2.5000000000000001E-4</v>
      </c>
      <c r="B52">
        <v>1.52564102564102</v>
      </c>
      <c r="C52">
        <v>105</v>
      </c>
      <c r="D52">
        <v>-0.291364521498653</v>
      </c>
      <c r="E52">
        <v>0.49668228428989197</v>
      </c>
      <c r="F52">
        <v>0.54635051271888102</v>
      </c>
      <c r="G52">
        <v>1.54613191390462E-3</v>
      </c>
      <c r="H52">
        <v>0.49922693404304702</v>
      </c>
      <c r="I52">
        <v>2.3588422789057699E-3</v>
      </c>
      <c r="J52">
        <v>4622200</v>
      </c>
      <c r="K52">
        <v>1424</v>
      </c>
      <c r="L52">
        <v>18601700</v>
      </c>
      <c r="M52">
        <v>0.49383694213638601</v>
      </c>
      <c r="N52">
        <v>1.5468833286477099E-3</v>
      </c>
      <c r="O52">
        <v>0.49922655833567597</v>
      </c>
      <c r="P52">
        <v>2.3599886680651001E-3</v>
      </c>
    </row>
    <row r="53" spans="1:16" x14ac:dyDescent="0.25">
      <c r="A53" s="1">
        <v>1.25E-4</v>
      </c>
      <c r="B53">
        <v>1.52564102564102</v>
      </c>
      <c r="C53">
        <v>94</v>
      </c>
      <c r="D53">
        <v>-0.29143190553738801</v>
      </c>
      <c r="E53">
        <v>0.49650626955051302</v>
      </c>
      <c r="F53">
        <v>0.54615689650556398</v>
      </c>
      <c r="G53">
        <v>1.53613084280035E-3</v>
      </c>
      <c r="H53">
        <v>0.49923193457859899</v>
      </c>
      <c r="I53">
        <v>2.3435842345287399E-3</v>
      </c>
      <c r="J53">
        <v>6017400</v>
      </c>
      <c r="K53">
        <v>1424</v>
      </c>
      <c r="L53">
        <v>18601700</v>
      </c>
      <c r="M53">
        <v>0.49383694213638601</v>
      </c>
      <c r="N53">
        <v>1.5468833286477099E-3</v>
      </c>
      <c r="O53">
        <v>0.49922655833567597</v>
      </c>
      <c r="P53">
        <v>2.3599886680651001E-3</v>
      </c>
    </row>
    <row r="54" spans="1:16" x14ac:dyDescent="0.25">
      <c r="A54" s="1">
        <v>6.2500000000000001E-5</v>
      </c>
      <c r="B54">
        <v>1.52564102564102</v>
      </c>
      <c r="C54">
        <v>100</v>
      </c>
      <c r="D54">
        <v>-0.291354680834012</v>
      </c>
      <c r="E54">
        <v>0.49670130885741398</v>
      </c>
      <c r="F54">
        <v>0.54637143974315505</v>
      </c>
      <c r="G54">
        <v>1.5448425530478699E-3</v>
      </c>
      <c r="H54">
        <v>0.49922757872347601</v>
      </c>
      <c r="I54">
        <v>2.3568751770858599E-3</v>
      </c>
      <c r="J54">
        <v>5258300</v>
      </c>
      <c r="K54">
        <v>1424</v>
      </c>
      <c r="L54">
        <v>18601700</v>
      </c>
      <c r="M54">
        <v>0.49383694213638601</v>
      </c>
      <c r="N54">
        <v>1.5468833286477099E-3</v>
      </c>
      <c r="O54">
        <v>0.49922655833567597</v>
      </c>
      <c r="P54">
        <v>2.3599886680651001E-3</v>
      </c>
    </row>
    <row r="55" spans="1:16" x14ac:dyDescent="0.25">
      <c r="A55" s="1">
        <v>3.1250000000000001E-5</v>
      </c>
      <c r="B55">
        <v>1.52564102564102</v>
      </c>
      <c r="C55">
        <v>104</v>
      </c>
      <c r="D55">
        <v>-0.29146176267759699</v>
      </c>
      <c r="E55">
        <v>0.49715163636981302</v>
      </c>
      <c r="F55">
        <v>0.546866800006794</v>
      </c>
      <c r="G55">
        <v>1.54417959607999E-3</v>
      </c>
      <c r="H55">
        <v>0.49922791020196</v>
      </c>
      <c r="I55">
        <v>2.3558637427374299E-3</v>
      </c>
      <c r="J55">
        <v>5643500</v>
      </c>
      <c r="K55">
        <v>1424</v>
      </c>
      <c r="L55">
        <v>18601700</v>
      </c>
      <c r="M55">
        <v>0.49383694213638601</v>
      </c>
      <c r="N55">
        <v>1.5468833286477099E-3</v>
      </c>
      <c r="O55">
        <v>0.49922655833567597</v>
      </c>
      <c r="P55">
        <v>2.3599886680651001E-3</v>
      </c>
    </row>
    <row r="56" spans="1:16" x14ac:dyDescent="0.25">
      <c r="A56" s="1">
        <v>1.5625E-5</v>
      </c>
      <c r="B56">
        <v>1.52564102564102</v>
      </c>
      <c r="C56">
        <v>106</v>
      </c>
      <c r="D56">
        <v>-0.291557740266916</v>
      </c>
      <c r="E56">
        <v>0.49700261982874899</v>
      </c>
      <c r="F56">
        <v>0.54670288181162396</v>
      </c>
      <c r="G56">
        <v>1.5456830217464E-3</v>
      </c>
      <c r="H56">
        <v>0.49922715848912602</v>
      </c>
      <c r="I56">
        <v>2.3581574306130999E-3</v>
      </c>
      <c r="J56">
        <v>6572400</v>
      </c>
      <c r="K56">
        <v>1424</v>
      </c>
      <c r="L56">
        <v>18601700</v>
      </c>
      <c r="M56">
        <v>0.49383694213638601</v>
      </c>
      <c r="N56">
        <v>1.5468833286477099E-3</v>
      </c>
      <c r="O56">
        <v>0.49922655833567597</v>
      </c>
      <c r="P56">
        <v>2.3599886680651001E-3</v>
      </c>
    </row>
    <row r="57" spans="1:16" x14ac:dyDescent="0.25">
      <c r="A57" t="s">
        <v>0</v>
      </c>
      <c r="B57">
        <v>2.0384615384615299</v>
      </c>
      <c r="C57">
        <v>1541</v>
      </c>
      <c r="D57">
        <v>-0.32700629377156698</v>
      </c>
      <c r="E57">
        <v>0.49430452996031998</v>
      </c>
      <c r="F57">
        <v>0.54373498295635203</v>
      </c>
      <c r="G57" s="1">
        <v>9.3430179378650702E-4</v>
      </c>
      <c r="H57">
        <v>0.49953284910310602</v>
      </c>
      <c r="I57">
        <v>1.9045382719494099E-3</v>
      </c>
      <c r="J57">
        <v>21880000</v>
      </c>
    </row>
    <row r="58" spans="1:16" x14ac:dyDescent="0.25">
      <c r="A58">
        <v>1.024</v>
      </c>
      <c r="B58">
        <v>2.0384615384615299</v>
      </c>
      <c r="C58">
        <v>111</v>
      </c>
      <c r="D58">
        <v>-0.30359524281857703</v>
      </c>
      <c r="E58">
        <v>0.48880209790416701</v>
      </c>
      <c r="F58">
        <v>0.53768230769458403</v>
      </c>
      <c r="G58" s="1">
        <v>9.2891929143978902E-4</v>
      </c>
      <c r="H58">
        <v>0.49953554035427999</v>
      </c>
      <c r="I58">
        <v>1.8935662479349501E-3</v>
      </c>
      <c r="J58">
        <v>4510200</v>
      </c>
      <c r="K58">
        <v>1541</v>
      </c>
      <c r="L58">
        <v>21880000</v>
      </c>
      <c r="M58">
        <v>0.49430452996031998</v>
      </c>
      <c r="N58" s="1">
        <v>9.3430179378650702E-4</v>
      </c>
      <c r="O58">
        <v>0.49953284910310602</v>
      </c>
      <c r="P58">
        <v>1.9045382719494099E-3</v>
      </c>
    </row>
    <row r="59" spans="1:16" x14ac:dyDescent="0.25">
      <c r="A59">
        <v>0.51200000000000001</v>
      </c>
      <c r="B59">
        <v>2.0384615384615299</v>
      </c>
      <c r="C59">
        <v>111</v>
      </c>
      <c r="D59">
        <v>-0.30359524281857703</v>
      </c>
      <c r="E59">
        <v>0.48880209790416701</v>
      </c>
      <c r="F59">
        <v>0.53768230769458403</v>
      </c>
      <c r="G59" s="1">
        <v>9.2891929143978902E-4</v>
      </c>
      <c r="H59">
        <v>0.49953554035427999</v>
      </c>
      <c r="I59">
        <v>1.8935662479349501E-3</v>
      </c>
      <c r="J59">
        <v>4433500</v>
      </c>
      <c r="K59">
        <v>1541</v>
      </c>
      <c r="L59">
        <v>21880000</v>
      </c>
      <c r="M59">
        <v>0.49430452996031998</v>
      </c>
      <c r="N59" s="1">
        <v>9.3430179378650702E-4</v>
      </c>
      <c r="O59">
        <v>0.49953284910310602</v>
      </c>
      <c r="P59">
        <v>1.9045382719494099E-3</v>
      </c>
    </row>
    <row r="60" spans="1:16" x14ac:dyDescent="0.25">
      <c r="A60">
        <v>0.25600000000000001</v>
      </c>
      <c r="B60">
        <v>2.0384615384615299</v>
      </c>
      <c r="C60">
        <v>111</v>
      </c>
      <c r="D60">
        <v>-0.30359524281857703</v>
      </c>
      <c r="E60">
        <v>0.48880209790416701</v>
      </c>
      <c r="F60">
        <v>0.53768230769458403</v>
      </c>
      <c r="G60" s="1">
        <v>9.2891929143978902E-4</v>
      </c>
      <c r="H60">
        <v>0.49953554035427999</v>
      </c>
      <c r="I60">
        <v>1.8935662479349501E-3</v>
      </c>
      <c r="J60">
        <v>4453900</v>
      </c>
      <c r="K60">
        <v>1541</v>
      </c>
      <c r="L60">
        <v>21880000</v>
      </c>
      <c r="M60">
        <v>0.49430452996031998</v>
      </c>
      <c r="N60" s="1">
        <v>9.3430179378650702E-4</v>
      </c>
      <c r="O60">
        <v>0.49953284910310602</v>
      </c>
      <c r="P60">
        <v>1.9045382719494099E-3</v>
      </c>
    </row>
    <row r="61" spans="1:16" x14ac:dyDescent="0.25">
      <c r="A61">
        <v>0.128</v>
      </c>
      <c r="B61">
        <v>2.0384615384615299</v>
      </c>
      <c r="C61">
        <v>111</v>
      </c>
      <c r="D61">
        <v>-0.30359524281857703</v>
      </c>
      <c r="E61">
        <v>0.48880209790416701</v>
      </c>
      <c r="F61">
        <v>0.53768230769458403</v>
      </c>
      <c r="G61" s="1">
        <v>9.2891929143978902E-4</v>
      </c>
      <c r="H61">
        <v>0.49953554035427999</v>
      </c>
      <c r="I61">
        <v>1.8935662479349501E-3</v>
      </c>
      <c r="J61">
        <v>4458800</v>
      </c>
      <c r="K61">
        <v>1541</v>
      </c>
      <c r="L61">
        <v>21880000</v>
      </c>
      <c r="M61">
        <v>0.49430452996031998</v>
      </c>
      <c r="N61" s="1">
        <v>9.3430179378650702E-4</v>
      </c>
      <c r="O61">
        <v>0.49953284910310602</v>
      </c>
      <c r="P61">
        <v>1.9045382719494099E-3</v>
      </c>
    </row>
    <row r="62" spans="1:16" x14ac:dyDescent="0.25">
      <c r="A62">
        <v>6.4000000000000001E-2</v>
      </c>
      <c r="B62">
        <v>2.0384615384615299</v>
      </c>
      <c r="C62">
        <v>70</v>
      </c>
      <c r="D62">
        <v>-0.320205439522252</v>
      </c>
      <c r="E62">
        <v>0.495533748744307</v>
      </c>
      <c r="F62">
        <v>0.54508712361873801</v>
      </c>
      <c r="G62" s="1">
        <v>9.2376389335557796E-4</v>
      </c>
      <c r="H62">
        <v>0.49953811805332199</v>
      </c>
      <c r="I62">
        <v>1.88305716722483E-3</v>
      </c>
      <c r="J62">
        <v>3186000</v>
      </c>
      <c r="K62">
        <v>1541</v>
      </c>
      <c r="L62">
        <v>21880000</v>
      </c>
      <c r="M62">
        <v>0.49430452996031998</v>
      </c>
      <c r="N62" s="1">
        <v>9.3430179378650702E-4</v>
      </c>
      <c r="O62">
        <v>0.49953284910310602</v>
      </c>
      <c r="P62">
        <v>1.9045382719494099E-3</v>
      </c>
    </row>
    <row r="63" spans="1:16" x14ac:dyDescent="0.25">
      <c r="A63">
        <v>3.2000000000000001E-2</v>
      </c>
      <c r="B63">
        <v>2.0384615384615299</v>
      </c>
      <c r="C63">
        <v>56</v>
      </c>
      <c r="D63">
        <v>-0.27963712719220502</v>
      </c>
      <c r="E63">
        <v>0.490377488622256</v>
      </c>
      <c r="F63">
        <v>0.53941523748448095</v>
      </c>
      <c r="G63" s="1">
        <v>9.23243288509789E-4</v>
      </c>
      <c r="H63">
        <v>0.49953837835574499</v>
      </c>
      <c r="I63">
        <v>1.8819959342699501E-3</v>
      </c>
      <c r="J63">
        <v>2435000</v>
      </c>
      <c r="K63">
        <v>1541</v>
      </c>
      <c r="L63">
        <v>21880000</v>
      </c>
      <c r="M63">
        <v>0.49430452996031998</v>
      </c>
      <c r="N63" s="1">
        <v>9.3430179378650702E-4</v>
      </c>
      <c r="O63">
        <v>0.49953284910310602</v>
      </c>
      <c r="P63">
        <v>1.9045382719494099E-3</v>
      </c>
    </row>
    <row r="64" spans="1:16" x14ac:dyDescent="0.25">
      <c r="A64">
        <v>1.6E-2</v>
      </c>
      <c r="B64">
        <v>2.0384615384615299</v>
      </c>
      <c r="C64">
        <v>76</v>
      </c>
      <c r="D64">
        <v>-0.296869314394274</v>
      </c>
      <c r="E64">
        <v>0.49521678519294199</v>
      </c>
      <c r="F64">
        <v>0.544738463712236</v>
      </c>
      <c r="G64" s="1">
        <v>9.2699423027353602E-4</v>
      </c>
      <c r="H64">
        <v>0.49953650288486301</v>
      </c>
      <c r="I64">
        <v>1.8896420847883599E-3</v>
      </c>
      <c r="J64">
        <v>3207900</v>
      </c>
      <c r="K64">
        <v>1541</v>
      </c>
      <c r="L64">
        <v>21880000</v>
      </c>
      <c r="M64">
        <v>0.49430452996031998</v>
      </c>
      <c r="N64" s="1">
        <v>9.3430179378650702E-4</v>
      </c>
      <c r="O64">
        <v>0.49953284910310602</v>
      </c>
      <c r="P64">
        <v>1.9045382719494099E-3</v>
      </c>
    </row>
    <row r="65" spans="1:16" x14ac:dyDescent="0.25">
      <c r="A65">
        <v>8.0000000000000002E-3</v>
      </c>
      <c r="B65">
        <v>2.0384615384615299</v>
      </c>
      <c r="C65">
        <v>71</v>
      </c>
      <c r="D65">
        <v>-0.29683061818824402</v>
      </c>
      <c r="E65">
        <v>0.49385264159470599</v>
      </c>
      <c r="F65">
        <v>0.54323790575417596</v>
      </c>
      <c r="G65" s="1">
        <v>9.3430529010529696E-4</v>
      </c>
      <c r="H65">
        <v>0.49953284735494702</v>
      </c>
      <c r="I65">
        <v>1.9045453990607899E-3</v>
      </c>
      <c r="J65">
        <v>3026900</v>
      </c>
      <c r="K65">
        <v>1541</v>
      </c>
      <c r="L65">
        <v>21880000</v>
      </c>
      <c r="M65">
        <v>0.49430452996031998</v>
      </c>
      <c r="N65" s="1">
        <v>9.3430179378650702E-4</v>
      </c>
      <c r="O65">
        <v>0.49953284910310602</v>
      </c>
      <c r="P65">
        <v>1.9045382719494099E-3</v>
      </c>
    </row>
    <row r="66" spans="1:16" x14ac:dyDescent="0.25">
      <c r="A66">
        <v>4.0000000000000001E-3</v>
      </c>
      <c r="B66">
        <v>2.0384615384615299</v>
      </c>
      <c r="C66">
        <v>87</v>
      </c>
      <c r="D66">
        <v>-0.29338068976638498</v>
      </c>
      <c r="E66">
        <v>0.493231286971689</v>
      </c>
      <c r="F66">
        <v>0.54255441566885798</v>
      </c>
      <c r="G66" s="1">
        <v>9.3271082887846901E-4</v>
      </c>
      <c r="H66">
        <v>0.49953364458555999</v>
      </c>
      <c r="I66">
        <v>1.9012951511753399E-3</v>
      </c>
      <c r="J66">
        <v>3895600</v>
      </c>
      <c r="K66">
        <v>1541</v>
      </c>
      <c r="L66">
        <v>21880000</v>
      </c>
      <c r="M66">
        <v>0.49430452996031998</v>
      </c>
      <c r="N66" s="1">
        <v>9.3430179378650702E-4</v>
      </c>
      <c r="O66">
        <v>0.49953284910310602</v>
      </c>
      <c r="P66">
        <v>1.9045382719494099E-3</v>
      </c>
    </row>
    <row r="67" spans="1:16" x14ac:dyDescent="0.25">
      <c r="A67">
        <v>2E-3</v>
      </c>
      <c r="B67">
        <v>2.0384615384615299</v>
      </c>
      <c r="C67">
        <v>91</v>
      </c>
      <c r="D67">
        <v>-0.29322587540677197</v>
      </c>
      <c r="E67">
        <v>0.49560011073027899</v>
      </c>
      <c r="F67">
        <v>0.54516012180330697</v>
      </c>
      <c r="G67" s="1">
        <v>9.3377173764597199E-4</v>
      </c>
      <c r="H67">
        <v>0.49953311413117701</v>
      </c>
      <c r="I67">
        <v>1.9034577728937101E-3</v>
      </c>
      <c r="J67">
        <v>3889200</v>
      </c>
      <c r="K67">
        <v>1541</v>
      </c>
      <c r="L67">
        <v>21880000</v>
      </c>
      <c r="M67">
        <v>0.49430452996031998</v>
      </c>
      <c r="N67" s="1">
        <v>9.3430179378650702E-4</v>
      </c>
      <c r="O67">
        <v>0.49953284910310602</v>
      </c>
      <c r="P67">
        <v>1.9045382719494099E-3</v>
      </c>
    </row>
    <row r="68" spans="1:16" x14ac:dyDescent="0.25">
      <c r="A68">
        <v>1E-3</v>
      </c>
      <c r="B68">
        <v>2.0384615384615299</v>
      </c>
      <c r="C68">
        <v>91</v>
      </c>
      <c r="D68">
        <v>-0.293364906137212</v>
      </c>
      <c r="E68">
        <v>0.49132299209531599</v>
      </c>
      <c r="F68">
        <v>0.54045529130484804</v>
      </c>
      <c r="G68" s="1">
        <v>9.3332797308676098E-4</v>
      </c>
      <c r="H68">
        <v>0.49953333601345601</v>
      </c>
      <c r="I68">
        <v>1.90255317590762E-3</v>
      </c>
      <c r="J68">
        <v>4297300</v>
      </c>
      <c r="K68">
        <v>1541</v>
      </c>
      <c r="L68">
        <v>21880000</v>
      </c>
      <c r="M68">
        <v>0.49430452996031998</v>
      </c>
      <c r="N68" s="1">
        <v>9.3430179378650702E-4</v>
      </c>
      <c r="O68">
        <v>0.49953284910310602</v>
      </c>
      <c r="P68">
        <v>1.9045382719494099E-3</v>
      </c>
    </row>
    <row r="69" spans="1:16" x14ac:dyDescent="0.25">
      <c r="A69" s="1">
        <v>5.0000000000000001E-4</v>
      </c>
      <c r="B69">
        <v>2.0384615384615299</v>
      </c>
      <c r="C69">
        <v>105</v>
      </c>
      <c r="D69">
        <v>-0.29390644204398603</v>
      </c>
      <c r="E69">
        <v>0.49665559021862898</v>
      </c>
      <c r="F69">
        <v>0.54632114924049202</v>
      </c>
      <c r="G69" s="1">
        <v>9.2941077608366097E-4</v>
      </c>
      <c r="H69">
        <v>0.499535294611958</v>
      </c>
      <c r="I69">
        <v>1.8945681204782299E-3</v>
      </c>
      <c r="J69">
        <v>4794100</v>
      </c>
      <c r="K69">
        <v>1541</v>
      </c>
      <c r="L69">
        <v>21880000</v>
      </c>
      <c r="M69">
        <v>0.49430452996031998</v>
      </c>
      <c r="N69" s="1">
        <v>9.3430179378650702E-4</v>
      </c>
      <c r="O69">
        <v>0.49953284910310602</v>
      </c>
      <c r="P69">
        <v>1.9045382719494099E-3</v>
      </c>
    </row>
    <row r="70" spans="1:16" x14ac:dyDescent="0.25">
      <c r="A70" s="1">
        <v>2.5000000000000001E-4</v>
      </c>
      <c r="B70">
        <v>2.0384615384615299</v>
      </c>
      <c r="C70">
        <v>107</v>
      </c>
      <c r="D70">
        <v>-0.29400512175810001</v>
      </c>
      <c r="E70">
        <v>0.49431229706275798</v>
      </c>
      <c r="F70">
        <v>0.54374352676903404</v>
      </c>
      <c r="G70" s="1">
        <v>9.2265484869280502E-4</v>
      </c>
      <c r="H70">
        <v>0.49953867257565299</v>
      </c>
      <c r="I70">
        <v>1.88079642233533E-3</v>
      </c>
      <c r="J70">
        <v>4822900</v>
      </c>
      <c r="K70">
        <v>1541</v>
      </c>
      <c r="L70">
        <v>21880000</v>
      </c>
      <c r="M70">
        <v>0.49430452996031998</v>
      </c>
      <c r="N70" s="1">
        <v>9.3430179378650702E-4</v>
      </c>
      <c r="O70">
        <v>0.49953284910310602</v>
      </c>
      <c r="P70">
        <v>1.9045382719494099E-3</v>
      </c>
    </row>
    <row r="71" spans="1:16" x14ac:dyDescent="0.25">
      <c r="A71" s="1">
        <v>1.25E-4</v>
      </c>
      <c r="B71">
        <v>2.0384615384615299</v>
      </c>
      <c r="C71">
        <v>112</v>
      </c>
      <c r="D71">
        <v>-0.29382245430752102</v>
      </c>
      <c r="E71">
        <v>0.49671425795234703</v>
      </c>
      <c r="F71">
        <v>0.54638568374758201</v>
      </c>
      <c r="G71" s="1">
        <v>9.2407258435645001E-4</v>
      </c>
      <c r="H71">
        <v>0.499537963707821</v>
      </c>
      <c r="I71">
        <v>1.88368642195737E-3</v>
      </c>
      <c r="J71">
        <v>5468500</v>
      </c>
      <c r="K71">
        <v>1541</v>
      </c>
      <c r="L71">
        <v>21880000</v>
      </c>
      <c r="M71">
        <v>0.49430452996031998</v>
      </c>
      <c r="N71" s="1">
        <v>9.3430179378650702E-4</v>
      </c>
      <c r="O71">
        <v>0.49953284910310602</v>
      </c>
      <c r="P71">
        <v>1.9045382719494099E-3</v>
      </c>
    </row>
    <row r="72" spans="1:16" x14ac:dyDescent="0.25">
      <c r="A72" s="1">
        <v>6.2500000000000001E-5</v>
      </c>
      <c r="B72">
        <v>2.0384615384615299</v>
      </c>
      <c r="C72">
        <v>103</v>
      </c>
      <c r="D72">
        <v>-0.29388729197484498</v>
      </c>
      <c r="E72">
        <v>0.49348189016919303</v>
      </c>
      <c r="F72">
        <v>0.54283007918611204</v>
      </c>
      <c r="G72" s="1">
        <v>9.3417025918951502E-4</v>
      </c>
      <c r="H72">
        <v>0.49953291487040502</v>
      </c>
      <c r="I72">
        <v>1.9042701437324699E-3</v>
      </c>
      <c r="J72">
        <v>5774500</v>
      </c>
      <c r="K72">
        <v>1541</v>
      </c>
      <c r="L72">
        <v>21880000</v>
      </c>
      <c r="M72">
        <v>0.49430452996031998</v>
      </c>
      <c r="N72" s="1">
        <v>9.3430179378650702E-4</v>
      </c>
      <c r="O72">
        <v>0.49953284910310602</v>
      </c>
      <c r="P72">
        <v>1.9045382719494099E-3</v>
      </c>
    </row>
    <row r="73" spans="1:16" x14ac:dyDescent="0.25">
      <c r="A73" s="1">
        <v>3.1250000000000001E-5</v>
      </c>
      <c r="B73">
        <v>2.0384615384615299</v>
      </c>
      <c r="C73">
        <v>109</v>
      </c>
      <c r="D73">
        <v>-0.29165303550329902</v>
      </c>
      <c r="E73">
        <v>0.493500170861562</v>
      </c>
      <c r="F73">
        <v>0.542850187947718</v>
      </c>
      <c r="G73" s="1">
        <v>9.3152915239480495E-4</v>
      </c>
      <c r="H73">
        <v>0.49953423542380199</v>
      </c>
      <c r="I73">
        <v>1.89888634911248E-3</v>
      </c>
      <c r="J73">
        <v>6684300</v>
      </c>
      <c r="K73">
        <v>1541</v>
      </c>
      <c r="L73">
        <v>21880000</v>
      </c>
      <c r="M73">
        <v>0.49430452996031998</v>
      </c>
      <c r="N73" s="1">
        <v>9.3430179378650702E-4</v>
      </c>
      <c r="O73">
        <v>0.49953284910310602</v>
      </c>
      <c r="P73">
        <v>1.9045382719494099E-3</v>
      </c>
    </row>
    <row r="74" spans="1:16" x14ac:dyDescent="0.25">
      <c r="A74" s="1">
        <v>1.5625E-5</v>
      </c>
      <c r="B74">
        <v>2.0384615384615299</v>
      </c>
      <c r="C74">
        <v>114</v>
      </c>
      <c r="D74">
        <v>-0.29169546925522399</v>
      </c>
      <c r="E74">
        <v>0.49699574301576999</v>
      </c>
      <c r="F74">
        <v>0.546695317317347</v>
      </c>
      <c r="G74" s="1">
        <v>9.2520346418623002E-4</v>
      </c>
      <c r="H74">
        <v>0.499537398267906</v>
      </c>
      <c r="I74">
        <v>1.885991676995E-3</v>
      </c>
      <c r="J74">
        <v>7340600</v>
      </c>
      <c r="K74">
        <v>1541</v>
      </c>
      <c r="L74">
        <v>21880000</v>
      </c>
      <c r="M74">
        <v>0.49430452996031998</v>
      </c>
      <c r="N74" s="1">
        <v>9.3430179378650702E-4</v>
      </c>
      <c r="O74">
        <v>0.49953284910310602</v>
      </c>
      <c r="P74">
        <v>1.9045382719494099E-3</v>
      </c>
    </row>
    <row r="75" spans="1:16" x14ac:dyDescent="0.25">
      <c r="A75" t="s">
        <v>0</v>
      </c>
      <c r="B75">
        <v>2.5512820512820502</v>
      </c>
      <c r="C75">
        <v>1681</v>
      </c>
      <c r="D75">
        <v>-0.32770914053667199</v>
      </c>
      <c r="E75">
        <v>0.49436635779730997</v>
      </c>
      <c r="F75">
        <v>0.54380299357704098</v>
      </c>
      <c r="G75" s="1">
        <v>6.5924560023799996E-4</v>
      </c>
      <c r="H75">
        <v>0.499670377199881</v>
      </c>
      <c r="I75">
        <v>1.6819214672738701E-3</v>
      </c>
      <c r="J75">
        <v>24288200</v>
      </c>
    </row>
    <row r="76" spans="1:16" x14ac:dyDescent="0.25">
      <c r="A76">
        <v>1.024</v>
      </c>
      <c r="B76">
        <v>2.5512820512820502</v>
      </c>
      <c r="C76">
        <v>117</v>
      </c>
      <c r="D76">
        <v>-0.30737734211777901</v>
      </c>
      <c r="E76">
        <v>0.49491754691133</v>
      </c>
      <c r="F76">
        <v>0.54440930160246304</v>
      </c>
      <c r="G76" s="1">
        <v>6.5076854041445898E-4</v>
      </c>
      <c r="H76">
        <v>0.49967461572979199</v>
      </c>
      <c r="I76">
        <v>1.66029409669842E-3</v>
      </c>
      <c r="J76">
        <v>4917200</v>
      </c>
      <c r="K76">
        <v>1681</v>
      </c>
      <c r="L76">
        <v>24288200</v>
      </c>
      <c r="M76">
        <v>0.49436635779730997</v>
      </c>
      <c r="N76" s="1">
        <v>6.5924560023799996E-4</v>
      </c>
      <c r="O76">
        <v>0.499670377199881</v>
      </c>
      <c r="P76">
        <v>1.6819214672738701E-3</v>
      </c>
    </row>
    <row r="77" spans="1:16" x14ac:dyDescent="0.25">
      <c r="A77">
        <v>0.51200000000000001</v>
      </c>
      <c r="B77">
        <v>2.5512820512820502</v>
      </c>
      <c r="C77">
        <v>117</v>
      </c>
      <c r="D77">
        <v>-0.30737734211777901</v>
      </c>
      <c r="E77">
        <v>0.49491754691133</v>
      </c>
      <c r="F77">
        <v>0.54440930160246304</v>
      </c>
      <c r="G77" s="1">
        <v>6.5076854041445898E-4</v>
      </c>
      <c r="H77">
        <v>0.49967461572979199</v>
      </c>
      <c r="I77">
        <v>1.66029409669842E-3</v>
      </c>
      <c r="J77">
        <v>4895400</v>
      </c>
      <c r="K77">
        <v>1681</v>
      </c>
      <c r="L77">
        <v>24288200</v>
      </c>
      <c r="M77">
        <v>0.49436635779730997</v>
      </c>
      <c r="N77" s="1">
        <v>6.5924560023799996E-4</v>
      </c>
      <c r="O77">
        <v>0.499670377199881</v>
      </c>
      <c r="P77">
        <v>1.6819214672738701E-3</v>
      </c>
    </row>
    <row r="78" spans="1:16" x14ac:dyDescent="0.25">
      <c r="A78">
        <v>0.25600000000000001</v>
      </c>
      <c r="B78">
        <v>2.5512820512820502</v>
      </c>
      <c r="C78">
        <v>117</v>
      </c>
      <c r="D78">
        <v>-0.30737734211777901</v>
      </c>
      <c r="E78">
        <v>0.49491754691133</v>
      </c>
      <c r="F78">
        <v>0.54440930160246304</v>
      </c>
      <c r="G78" s="1">
        <v>6.5076854041445898E-4</v>
      </c>
      <c r="H78">
        <v>0.49967461572979199</v>
      </c>
      <c r="I78">
        <v>1.66029409669842E-3</v>
      </c>
      <c r="J78">
        <v>4814300</v>
      </c>
      <c r="K78">
        <v>1681</v>
      </c>
      <c r="L78">
        <v>24288200</v>
      </c>
      <c r="M78">
        <v>0.49436635779730997</v>
      </c>
      <c r="N78" s="1">
        <v>6.5924560023799996E-4</v>
      </c>
      <c r="O78">
        <v>0.499670377199881</v>
      </c>
      <c r="P78">
        <v>1.6819214672738701E-3</v>
      </c>
    </row>
    <row r="79" spans="1:16" x14ac:dyDescent="0.25">
      <c r="A79">
        <v>0.128</v>
      </c>
      <c r="B79">
        <v>2.5512820512820502</v>
      </c>
      <c r="C79">
        <v>117</v>
      </c>
      <c r="D79">
        <v>-0.302710359904036</v>
      </c>
      <c r="E79">
        <v>0.49640447250179598</v>
      </c>
      <c r="F79">
        <v>0.546044919751976</v>
      </c>
      <c r="G79" s="1">
        <v>6.5802547153692703E-4</v>
      </c>
      <c r="H79">
        <v>0.49967098726423098</v>
      </c>
      <c r="I79">
        <v>1.6788085748185701E-3</v>
      </c>
      <c r="J79">
        <v>4962900</v>
      </c>
      <c r="K79">
        <v>1681</v>
      </c>
      <c r="L79">
        <v>24288200</v>
      </c>
      <c r="M79">
        <v>0.49436635779730997</v>
      </c>
      <c r="N79" s="1">
        <v>6.5924560023799996E-4</v>
      </c>
      <c r="O79">
        <v>0.499670377199881</v>
      </c>
      <c r="P79">
        <v>1.6819214672738701E-3</v>
      </c>
    </row>
    <row r="80" spans="1:16" x14ac:dyDescent="0.25">
      <c r="A80">
        <v>6.4000000000000001E-2</v>
      </c>
      <c r="B80">
        <v>2.5512820512820502</v>
      </c>
      <c r="C80">
        <v>113</v>
      </c>
      <c r="D80">
        <v>-0.30919623675791502</v>
      </c>
      <c r="E80">
        <v>0.489887309281406</v>
      </c>
      <c r="F80">
        <v>0.53887604020954705</v>
      </c>
      <c r="G80" s="1">
        <v>6.5479147923674897E-4</v>
      </c>
      <c r="H80">
        <v>0.49967260426038101</v>
      </c>
      <c r="I80">
        <v>1.6705577483091399E-3</v>
      </c>
      <c r="J80">
        <v>4646100</v>
      </c>
      <c r="K80">
        <v>1681</v>
      </c>
      <c r="L80">
        <v>24288200</v>
      </c>
      <c r="M80">
        <v>0.49436635779730997</v>
      </c>
      <c r="N80" s="1">
        <v>6.5924560023799996E-4</v>
      </c>
      <c r="O80">
        <v>0.499670377199881</v>
      </c>
      <c r="P80">
        <v>1.6819214672738701E-3</v>
      </c>
    </row>
    <row r="81" spans="1:16" x14ac:dyDescent="0.25">
      <c r="A81">
        <v>3.2000000000000001E-2</v>
      </c>
      <c r="B81">
        <v>2.5512820512820502</v>
      </c>
      <c r="C81">
        <v>23</v>
      </c>
      <c r="D81">
        <v>-0.29148825972380898</v>
      </c>
      <c r="E81">
        <v>0.49478115854875099</v>
      </c>
      <c r="F81">
        <v>0.54425927440362598</v>
      </c>
      <c r="G81" s="1">
        <v>6.6015254868312303E-4</v>
      </c>
      <c r="H81">
        <v>0.49966992372565799</v>
      </c>
      <c r="I81">
        <v>1.6842353485633499E-3</v>
      </c>
      <c r="J81">
        <v>1143600</v>
      </c>
      <c r="K81">
        <v>1681</v>
      </c>
      <c r="L81">
        <v>24288200</v>
      </c>
      <c r="M81">
        <v>0.49436635779730997</v>
      </c>
      <c r="N81" s="1">
        <v>6.5924560023799996E-4</v>
      </c>
      <c r="O81">
        <v>0.499670377199881</v>
      </c>
      <c r="P81">
        <v>1.6819214672738701E-3</v>
      </c>
    </row>
    <row r="82" spans="1:16" x14ac:dyDescent="0.25">
      <c r="A82">
        <v>1.6E-2</v>
      </c>
      <c r="B82">
        <v>2.5512820512820502</v>
      </c>
      <c r="C82">
        <v>44</v>
      </c>
      <c r="D82">
        <v>-0.29271319924872502</v>
      </c>
      <c r="E82">
        <v>0.492725644348949</v>
      </c>
      <c r="F82">
        <v>0.54199820878384397</v>
      </c>
      <c r="G82" s="1">
        <v>6.5190976287066095E-4</v>
      </c>
      <c r="H82">
        <v>0.499674045118564</v>
      </c>
      <c r="I82">
        <v>1.6632056770674499E-3</v>
      </c>
      <c r="J82">
        <v>1944400</v>
      </c>
      <c r="K82">
        <v>1681</v>
      </c>
      <c r="L82">
        <v>24288200</v>
      </c>
      <c r="M82">
        <v>0.49436635779730997</v>
      </c>
      <c r="N82" s="1">
        <v>6.5924560023799996E-4</v>
      </c>
      <c r="O82">
        <v>0.499670377199881</v>
      </c>
      <c r="P82">
        <v>1.6819214672738701E-3</v>
      </c>
    </row>
    <row r="83" spans="1:16" x14ac:dyDescent="0.25">
      <c r="A83">
        <v>8.0000000000000002E-3</v>
      </c>
      <c r="B83">
        <v>2.5512820512820502</v>
      </c>
      <c r="C83">
        <v>108</v>
      </c>
      <c r="D83">
        <v>-0.29558619938652902</v>
      </c>
      <c r="E83">
        <v>0.49754545713447801</v>
      </c>
      <c r="F83">
        <v>0.54730000284792601</v>
      </c>
      <c r="G83" s="1">
        <v>6.5744793766575604E-4</v>
      </c>
      <c r="H83">
        <v>0.49967127603116701</v>
      </c>
      <c r="I83">
        <v>1.6773351230190399E-3</v>
      </c>
      <c r="J83">
        <v>4550400</v>
      </c>
      <c r="K83">
        <v>1681</v>
      </c>
      <c r="L83">
        <v>24288200</v>
      </c>
      <c r="M83">
        <v>0.49436635779730997</v>
      </c>
      <c r="N83" s="1">
        <v>6.5924560023799996E-4</v>
      </c>
      <c r="O83">
        <v>0.499670377199881</v>
      </c>
      <c r="P83">
        <v>1.6819214672738701E-3</v>
      </c>
    </row>
    <row r="84" spans="1:16" x14ac:dyDescent="0.25">
      <c r="A84">
        <v>4.0000000000000001E-3</v>
      </c>
      <c r="B84">
        <v>2.5512820512820502</v>
      </c>
      <c r="C84">
        <v>108</v>
      </c>
      <c r="D84">
        <v>-0.29558619938652902</v>
      </c>
      <c r="E84">
        <v>0.49754545713447801</v>
      </c>
      <c r="F84">
        <v>0.54730000284792601</v>
      </c>
      <c r="G84" s="1">
        <v>6.5744793766575604E-4</v>
      </c>
      <c r="H84">
        <v>0.49967127603116701</v>
      </c>
      <c r="I84">
        <v>1.6773351230190399E-3</v>
      </c>
      <c r="J84">
        <v>4474800</v>
      </c>
      <c r="K84">
        <v>1681</v>
      </c>
      <c r="L84">
        <v>24288200</v>
      </c>
      <c r="M84">
        <v>0.49436635779730997</v>
      </c>
      <c r="N84" s="1">
        <v>6.5924560023799996E-4</v>
      </c>
      <c r="O84">
        <v>0.499670377199881</v>
      </c>
      <c r="P84">
        <v>1.6819214672738701E-3</v>
      </c>
    </row>
    <row r="85" spans="1:16" x14ac:dyDescent="0.25">
      <c r="A85">
        <v>2E-3</v>
      </c>
      <c r="B85">
        <v>2.5512820512820502</v>
      </c>
      <c r="C85">
        <v>105</v>
      </c>
      <c r="D85">
        <v>-0.29438572431627003</v>
      </c>
      <c r="E85">
        <v>0.49358715635529399</v>
      </c>
      <c r="F85">
        <v>0.542945871990823</v>
      </c>
      <c r="G85" s="1">
        <v>6.56253008157636E-4</v>
      </c>
      <c r="H85">
        <v>0.49967187349592102</v>
      </c>
      <c r="I85">
        <v>1.6742865208124299E-3</v>
      </c>
      <c r="J85">
        <v>4335700</v>
      </c>
      <c r="K85">
        <v>1681</v>
      </c>
      <c r="L85">
        <v>24288200</v>
      </c>
      <c r="M85">
        <v>0.49436635779730997</v>
      </c>
      <c r="N85" s="1">
        <v>6.5924560023799996E-4</v>
      </c>
      <c r="O85">
        <v>0.499670377199881</v>
      </c>
      <c r="P85">
        <v>1.6819214672738701E-3</v>
      </c>
    </row>
    <row r="86" spans="1:16" x14ac:dyDescent="0.25">
      <c r="A86">
        <v>1E-3</v>
      </c>
      <c r="B86">
        <v>2.5512820512820502</v>
      </c>
      <c r="C86">
        <v>113</v>
      </c>
      <c r="D86">
        <v>-0.29434785348489401</v>
      </c>
      <c r="E86">
        <v>0.49762543812258597</v>
      </c>
      <c r="F86">
        <v>0.54738798193484495</v>
      </c>
      <c r="G86" s="1">
        <v>6.6003875779263501E-4</v>
      </c>
      <c r="H86">
        <v>0.49966998062110302</v>
      </c>
      <c r="I86">
        <v>1.68394503590685E-3</v>
      </c>
      <c r="J86">
        <v>5076500</v>
      </c>
      <c r="K86">
        <v>1681</v>
      </c>
      <c r="L86">
        <v>24288200</v>
      </c>
      <c r="M86">
        <v>0.49436635779730997</v>
      </c>
      <c r="N86" s="1">
        <v>6.5924560023799996E-4</v>
      </c>
      <c r="O86">
        <v>0.499670377199881</v>
      </c>
      <c r="P86">
        <v>1.6819214672738701E-3</v>
      </c>
    </row>
    <row r="87" spans="1:16" x14ac:dyDescent="0.25">
      <c r="A87" s="1">
        <v>5.0000000000000001E-4</v>
      </c>
      <c r="B87">
        <v>2.5512820512820502</v>
      </c>
      <c r="C87">
        <v>125</v>
      </c>
      <c r="D87">
        <v>-0.291912556965152</v>
      </c>
      <c r="E87">
        <v>0.49480267925913701</v>
      </c>
      <c r="F87">
        <v>0.54428294718505099</v>
      </c>
      <c r="G87" s="1">
        <v>6.5259112682836096E-4</v>
      </c>
      <c r="H87">
        <v>0.49967370443658499</v>
      </c>
      <c r="I87">
        <v>1.66494402870312E-3</v>
      </c>
      <c r="J87">
        <v>5437700</v>
      </c>
      <c r="K87">
        <v>1681</v>
      </c>
      <c r="L87">
        <v>24288200</v>
      </c>
      <c r="M87">
        <v>0.49436635779730997</v>
      </c>
      <c r="N87" s="1">
        <v>6.5924560023799996E-4</v>
      </c>
      <c r="O87">
        <v>0.499670377199881</v>
      </c>
      <c r="P87">
        <v>1.6819214672738701E-3</v>
      </c>
    </row>
    <row r="88" spans="1:16" x14ac:dyDescent="0.25">
      <c r="A88" s="1">
        <v>2.5000000000000001E-4</v>
      </c>
      <c r="B88">
        <v>2.5512820512820502</v>
      </c>
      <c r="C88">
        <v>126</v>
      </c>
      <c r="D88">
        <v>-0.291818155883453</v>
      </c>
      <c r="E88">
        <v>0.49743008930529098</v>
      </c>
      <c r="F88">
        <v>0.54717309823582005</v>
      </c>
      <c r="G88" s="1">
        <v>6.5422535027792595E-4</v>
      </c>
      <c r="H88">
        <v>0.49967288732486098</v>
      </c>
      <c r="I88">
        <v>1.66911339365778E-3</v>
      </c>
      <c r="J88">
        <v>5505900</v>
      </c>
      <c r="K88">
        <v>1681</v>
      </c>
      <c r="L88">
        <v>24288200</v>
      </c>
      <c r="M88">
        <v>0.49436635779730997</v>
      </c>
      <c r="N88" s="1">
        <v>6.5924560023799996E-4</v>
      </c>
      <c r="O88">
        <v>0.499670377199881</v>
      </c>
      <c r="P88">
        <v>1.6819214672738701E-3</v>
      </c>
    </row>
    <row r="89" spans="1:16" x14ac:dyDescent="0.25">
      <c r="A89" s="1">
        <v>1.25E-4</v>
      </c>
      <c r="B89">
        <v>2.5512820512820502</v>
      </c>
      <c r="C89">
        <v>126</v>
      </c>
      <c r="D89">
        <v>-0.29170777664374298</v>
      </c>
      <c r="E89">
        <v>0.495531182742314</v>
      </c>
      <c r="F89">
        <v>0.54508430101654504</v>
      </c>
      <c r="G89" s="1">
        <v>6.5309519611445E-4</v>
      </c>
      <c r="H89">
        <v>0.499673452401942</v>
      </c>
      <c r="I89">
        <v>1.66623005162532E-3</v>
      </c>
      <c r="J89">
        <v>6759100</v>
      </c>
      <c r="K89">
        <v>1681</v>
      </c>
      <c r="L89">
        <v>24288200</v>
      </c>
      <c r="M89">
        <v>0.49436635779730997</v>
      </c>
      <c r="N89" s="1">
        <v>6.5924560023799996E-4</v>
      </c>
      <c r="O89">
        <v>0.499670377199881</v>
      </c>
      <c r="P89">
        <v>1.6819214672738701E-3</v>
      </c>
    </row>
    <row r="90" spans="1:16" x14ac:dyDescent="0.25">
      <c r="A90" s="1">
        <v>6.2500000000000001E-5</v>
      </c>
      <c r="B90">
        <v>2.5512820512820502</v>
      </c>
      <c r="C90">
        <v>118</v>
      </c>
      <c r="D90">
        <v>-0.29180344932000302</v>
      </c>
      <c r="E90">
        <v>0.49614677543345698</v>
      </c>
      <c r="F90">
        <v>0.54576145297680301</v>
      </c>
      <c r="G90" s="1">
        <v>6.6047358982723704E-4</v>
      </c>
      <c r="H90">
        <v>0.49966976320508599</v>
      </c>
      <c r="I90">
        <v>1.6850544150720499E-3</v>
      </c>
      <c r="J90">
        <v>6555600</v>
      </c>
      <c r="K90">
        <v>1681</v>
      </c>
      <c r="L90">
        <v>24288200</v>
      </c>
      <c r="M90">
        <v>0.49436635779730997</v>
      </c>
      <c r="N90" s="1">
        <v>6.5924560023799996E-4</v>
      </c>
      <c r="O90">
        <v>0.499670377199881</v>
      </c>
      <c r="P90">
        <v>1.6819214672738701E-3</v>
      </c>
    </row>
    <row r="91" spans="1:16" x14ac:dyDescent="0.25">
      <c r="A91" s="1">
        <v>3.1250000000000001E-5</v>
      </c>
      <c r="B91">
        <v>2.5512820512820502</v>
      </c>
      <c r="C91">
        <v>121</v>
      </c>
      <c r="D91">
        <v>-0.291805465746166</v>
      </c>
      <c r="E91">
        <v>0.49044579048131598</v>
      </c>
      <c r="F91">
        <v>0.53949036952944796</v>
      </c>
      <c r="G91" s="1">
        <v>6.5535020443430105E-4</v>
      </c>
      <c r="H91">
        <v>0.49967232489778202</v>
      </c>
      <c r="I91">
        <v>1.67198321387725E-3</v>
      </c>
      <c r="J91">
        <v>7919400</v>
      </c>
      <c r="K91">
        <v>1681</v>
      </c>
      <c r="L91">
        <v>24288200</v>
      </c>
      <c r="M91">
        <v>0.49436635779730997</v>
      </c>
      <c r="N91" s="1">
        <v>6.5924560023799996E-4</v>
      </c>
      <c r="O91">
        <v>0.499670377199881</v>
      </c>
      <c r="P91">
        <v>1.6819214672738701E-3</v>
      </c>
    </row>
    <row r="92" spans="1:16" x14ac:dyDescent="0.25">
      <c r="A92" s="1">
        <v>1.5625E-5</v>
      </c>
      <c r="B92">
        <v>2.5512820512820502</v>
      </c>
      <c r="C92">
        <v>119</v>
      </c>
      <c r="D92">
        <v>-0.29172698261262597</v>
      </c>
      <c r="E92">
        <v>0.49241678851565901</v>
      </c>
      <c r="F92">
        <v>0.541658467367225</v>
      </c>
      <c r="G92" s="1">
        <v>6.5783026499088805E-4</v>
      </c>
      <c r="H92">
        <v>0.499671084867504</v>
      </c>
      <c r="I92">
        <v>1.6783105478613599E-3</v>
      </c>
      <c r="J92">
        <v>8144800</v>
      </c>
      <c r="K92">
        <v>1681</v>
      </c>
      <c r="L92">
        <v>24288200</v>
      </c>
      <c r="M92">
        <v>0.49436635779730997</v>
      </c>
      <c r="N92" s="1">
        <v>6.5924560023799996E-4</v>
      </c>
      <c r="O92">
        <v>0.499670377199881</v>
      </c>
      <c r="P92">
        <v>1.6819214672738701E-3</v>
      </c>
    </row>
    <row r="93" spans="1:16" x14ac:dyDescent="0.25">
      <c r="A93" t="s">
        <v>0</v>
      </c>
      <c r="B93">
        <v>3.0641025641025599</v>
      </c>
      <c r="C93">
        <v>1862</v>
      </c>
      <c r="D93">
        <v>-0.32641774968344001</v>
      </c>
      <c r="E93">
        <v>0.49331564077391099</v>
      </c>
      <c r="F93">
        <v>0.54264720485130202</v>
      </c>
      <c r="G93" s="1">
        <v>4.7764128590388401E-4</v>
      </c>
      <c r="H93">
        <v>0.499761179357048</v>
      </c>
      <c r="I93">
        <v>1.46354188885933E-3</v>
      </c>
      <c r="J93">
        <v>24735000</v>
      </c>
    </row>
    <row r="94" spans="1:16" x14ac:dyDescent="0.25">
      <c r="A94">
        <v>1.024</v>
      </c>
      <c r="B94">
        <v>3.0641025641025599</v>
      </c>
      <c r="C94">
        <v>117</v>
      </c>
      <c r="D94">
        <v>-0.30660313066597</v>
      </c>
      <c r="E94">
        <v>0.49860693506403497</v>
      </c>
      <c r="F94">
        <v>0.54846762857043796</v>
      </c>
      <c r="G94" s="1">
        <v>4.7465776057931098E-4</v>
      </c>
      <c r="H94">
        <v>0.49976267111971001</v>
      </c>
      <c r="I94">
        <v>1.4544000612622401E-3</v>
      </c>
      <c r="J94">
        <v>4913600</v>
      </c>
      <c r="K94">
        <v>1862</v>
      </c>
      <c r="L94">
        <v>24735000</v>
      </c>
      <c r="M94">
        <v>0.49331564077391099</v>
      </c>
      <c r="N94" s="1">
        <v>4.7764128590388401E-4</v>
      </c>
      <c r="O94">
        <v>0.499761179357048</v>
      </c>
      <c r="P94">
        <v>1.46354188885933E-3</v>
      </c>
    </row>
    <row r="95" spans="1:16" x14ac:dyDescent="0.25">
      <c r="A95">
        <v>0.51200000000000001</v>
      </c>
      <c r="B95">
        <v>3.0641025641025599</v>
      </c>
      <c r="C95">
        <v>117</v>
      </c>
      <c r="D95">
        <v>-0.30660313066597</v>
      </c>
      <c r="E95">
        <v>0.49860693506403497</v>
      </c>
      <c r="F95">
        <v>0.54846762857043796</v>
      </c>
      <c r="G95" s="1">
        <v>4.7465776057931098E-4</v>
      </c>
      <c r="H95">
        <v>0.49976267111971001</v>
      </c>
      <c r="I95">
        <v>1.4544000612622401E-3</v>
      </c>
      <c r="J95">
        <v>5330600</v>
      </c>
      <c r="K95">
        <v>1862</v>
      </c>
      <c r="L95">
        <v>24735000</v>
      </c>
      <c r="M95">
        <v>0.49331564077391099</v>
      </c>
      <c r="N95" s="1">
        <v>4.7764128590388401E-4</v>
      </c>
      <c r="O95">
        <v>0.499761179357048</v>
      </c>
      <c r="P95">
        <v>1.46354188885933E-3</v>
      </c>
    </row>
    <row r="96" spans="1:16" x14ac:dyDescent="0.25">
      <c r="A96">
        <v>0.25600000000000001</v>
      </c>
      <c r="B96">
        <v>3.0641025641025599</v>
      </c>
      <c r="C96">
        <v>100</v>
      </c>
      <c r="D96">
        <v>-0.31990940996186801</v>
      </c>
      <c r="E96">
        <v>0.49644229651332999</v>
      </c>
      <c r="F96">
        <v>0.54608652616466302</v>
      </c>
      <c r="G96" s="1">
        <v>4.7503621145683601E-4</v>
      </c>
      <c r="H96">
        <v>0.49976248189427103</v>
      </c>
      <c r="I96">
        <v>1.4555596735664499E-3</v>
      </c>
      <c r="J96">
        <v>6207300</v>
      </c>
      <c r="K96">
        <v>1862</v>
      </c>
      <c r="L96">
        <v>24735000</v>
      </c>
      <c r="M96">
        <v>0.49331564077391099</v>
      </c>
      <c r="N96" s="1">
        <v>4.7764128590388401E-4</v>
      </c>
      <c r="O96">
        <v>0.499761179357048</v>
      </c>
      <c r="P96">
        <v>1.46354188885933E-3</v>
      </c>
    </row>
    <row r="97" spans="1:16" x14ac:dyDescent="0.25">
      <c r="A97">
        <v>0.128</v>
      </c>
      <c r="B97">
        <v>3.0641025641025599</v>
      </c>
      <c r="C97">
        <v>77</v>
      </c>
      <c r="D97">
        <v>-0.29695098964619399</v>
      </c>
      <c r="E97">
        <v>0.49796228313360202</v>
      </c>
      <c r="F97">
        <v>0.54775851144696197</v>
      </c>
      <c r="G97" s="1">
        <v>4.80735202144644E-4</v>
      </c>
      <c r="H97">
        <v>0.49975963239892701</v>
      </c>
      <c r="I97">
        <v>1.47302196554576E-3</v>
      </c>
      <c r="J97">
        <v>3583600</v>
      </c>
      <c r="K97">
        <v>1862</v>
      </c>
      <c r="L97">
        <v>24735000</v>
      </c>
      <c r="M97">
        <v>0.49331564077391099</v>
      </c>
      <c r="N97" s="1">
        <v>4.7764128590388401E-4</v>
      </c>
      <c r="O97">
        <v>0.499761179357048</v>
      </c>
      <c r="P97">
        <v>1.46354188885933E-3</v>
      </c>
    </row>
    <row r="98" spans="1:16" x14ac:dyDescent="0.25">
      <c r="A98">
        <v>6.4000000000000001E-2</v>
      </c>
      <c r="B98">
        <v>3.0641025641025599</v>
      </c>
      <c r="C98">
        <v>65</v>
      </c>
      <c r="D98">
        <v>-0.291606649299884</v>
      </c>
      <c r="E98">
        <v>0.49103256412386598</v>
      </c>
      <c r="F98">
        <v>0.54013582053625298</v>
      </c>
      <c r="G98" s="1">
        <v>4.7549312954919798E-4</v>
      </c>
      <c r="H98">
        <v>0.49976225343522501</v>
      </c>
      <c r="I98">
        <v>1.45695971746485E-3</v>
      </c>
      <c r="J98">
        <v>2882300</v>
      </c>
      <c r="K98">
        <v>1862</v>
      </c>
      <c r="L98">
        <v>24735000</v>
      </c>
      <c r="M98">
        <v>0.49331564077391099</v>
      </c>
      <c r="N98" s="1">
        <v>4.7764128590388401E-4</v>
      </c>
      <c r="O98">
        <v>0.499761179357048</v>
      </c>
      <c r="P98">
        <v>1.46354188885933E-3</v>
      </c>
    </row>
    <row r="99" spans="1:16" x14ac:dyDescent="0.25">
      <c r="A99">
        <v>3.2000000000000001E-2</v>
      </c>
      <c r="B99">
        <v>3.0641025641025599</v>
      </c>
      <c r="C99">
        <v>96</v>
      </c>
      <c r="D99">
        <v>-0.287807311108979</v>
      </c>
      <c r="E99">
        <v>0.496615460931842</v>
      </c>
      <c r="F99">
        <v>0.54627700702502702</v>
      </c>
      <c r="G99" s="1">
        <v>4.7472971028317197E-4</v>
      </c>
      <c r="H99">
        <v>0.49976263514485803</v>
      </c>
      <c r="I99">
        <v>1.45462052253433E-3</v>
      </c>
      <c r="J99">
        <v>4316200</v>
      </c>
      <c r="K99">
        <v>1862</v>
      </c>
      <c r="L99">
        <v>24735000</v>
      </c>
      <c r="M99">
        <v>0.49331564077391099</v>
      </c>
      <c r="N99" s="1">
        <v>4.7764128590388401E-4</v>
      </c>
      <c r="O99">
        <v>0.499761179357048</v>
      </c>
      <c r="P99">
        <v>1.46354188885933E-3</v>
      </c>
    </row>
    <row r="100" spans="1:16" x14ac:dyDescent="0.25">
      <c r="A100">
        <v>1.6E-2</v>
      </c>
      <c r="B100">
        <v>3.0641025641025599</v>
      </c>
      <c r="C100">
        <v>97</v>
      </c>
      <c r="D100">
        <v>-0.271999985270093</v>
      </c>
      <c r="E100">
        <v>0.49392541576513399</v>
      </c>
      <c r="F100">
        <v>0.54331795734164701</v>
      </c>
      <c r="G100" s="1">
        <v>4.7486657154560599E-4</v>
      </c>
      <c r="H100">
        <v>0.49976256671422697</v>
      </c>
      <c r="I100">
        <v>1.4550398794794799E-3</v>
      </c>
      <c r="J100">
        <v>4170900</v>
      </c>
      <c r="K100">
        <v>1862</v>
      </c>
      <c r="L100">
        <v>24735000</v>
      </c>
      <c r="M100">
        <v>0.49331564077391099</v>
      </c>
      <c r="N100" s="1">
        <v>4.7764128590388401E-4</v>
      </c>
      <c r="O100">
        <v>0.499761179357048</v>
      </c>
      <c r="P100">
        <v>1.46354188885933E-3</v>
      </c>
    </row>
    <row r="101" spans="1:16" x14ac:dyDescent="0.25">
      <c r="A101">
        <v>8.0000000000000002E-3</v>
      </c>
      <c r="B101">
        <v>3.0641025641025599</v>
      </c>
      <c r="C101">
        <v>115</v>
      </c>
      <c r="D101">
        <v>-0.27198620684828601</v>
      </c>
      <c r="E101">
        <v>0.49384963517682401</v>
      </c>
      <c r="F101">
        <v>0.54323459869450696</v>
      </c>
      <c r="G101" s="1">
        <v>4.7742089733948602E-4</v>
      </c>
      <c r="H101">
        <v>0.49976128955132998</v>
      </c>
      <c r="I101">
        <v>1.46286659569406E-3</v>
      </c>
      <c r="J101">
        <v>4904300</v>
      </c>
      <c r="K101">
        <v>1862</v>
      </c>
      <c r="L101">
        <v>24735000</v>
      </c>
      <c r="M101">
        <v>0.49331564077391099</v>
      </c>
      <c r="N101" s="1">
        <v>4.7764128590388401E-4</v>
      </c>
      <c r="O101">
        <v>0.499761179357048</v>
      </c>
      <c r="P101">
        <v>1.46354188885933E-3</v>
      </c>
    </row>
    <row r="102" spans="1:16" x14ac:dyDescent="0.25">
      <c r="A102">
        <v>4.0000000000000001E-3</v>
      </c>
      <c r="B102">
        <v>3.0641025641025599</v>
      </c>
      <c r="C102">
        <v>113</v>
      </c>
      <c r="D102">
        <v>-0.27733306722732298</v>
      </c>
      <c r="E102">
        <v>0.49332635758489002</v>
      </c>
      <c r="F102">
        <v>0.54265899334337997</v>
      </c>
      <c r="G102" s="1">
        <v>4.7390709527195198E-4</v>
      </c>
      <c r="H102">
        <v>0.49976304645236402</v>
      </c>
      <c r="I102">
        <v>1.4520999457691801E-3</v>
      </c>
      <c r="J102">
        <v>4964500</v>
      </c>
      <c r="K102">
        <v>1862</v>
      </c>
      <c r="L102">
        <v>24735000</v>
      </c>
      <c r="M102">
        <v>0.49331564077391099</v>
      </c>
      <c r="N102" s="1">
        <v>4.7764128590388401E-4</v>
      </c>
      <c r="O102">
        <v>0.499761179357048</v>
      </c>
      <c r="P102">
        <v>1.46354188885933E-3</v>
      </c>
    </row>
    <row r="103" spans="1:16" x14ac:dyDescent="0.25">
      <c r="A103">
        <v>2E-3</v>
      </c>
      <c r="B103">
        <v>3.0641025641025599</v>
      </c>
      <c r="C103">
        <v>106</v>
      </c>
      <c r="D103">
        <v>-0.29191919578301501</v>
      </c>
      <c r="E103">
        <v>0.498081711971258</v>
      </c>
      <c r="F103">
        <v>0.54788988316838405</v>
      </c>
      <c r="G103" s="1">
        <v>4.7511078047846001E-4</v>
      </c>
      <c r="H103">
        <v>0.49976244460975999</v>
      </c>
      <c r="I103">
        <v>1.45578816069682E-3</v>
      </c>
      <c r="J103">
        <v>4500800</v>
      </c>
      <c r="K103">
        <v>1862</v>
      </c>
      <c r="L103">
        <v>24735000</v>
      </c>
      <c r="M103">
        <v>0.49331564077391099</v>
      </c>
      <c r="N103" s="1">
        <v>4.7764128590388401E-4</v>
      </c>
      <c r="O103">
        <v>0.499761179357048</v>
      </c>
      <c r="P103">
        <v>1.46354188885933E-3</v>
      </c>
    </row>
    <row r="104" spans="1:16" x14ac:dyDescent="0.25">
      <c r="A104">
        <v>1E-3</v>
      </c>
      <c r="B104">
        <v>3.0641025641025599</v>
      </c>
      <c r="C104">
        <v>119</v>
      </c>
      <c r="D104">
        <v>-0.29216843694941702</v>
      </c>
      <c r="E104">
        <v>0.49545507476496697</v>
      </c>
      <c r="F104">
        <v>0.54500058224146397</v>
      </c>
      <c r="G104" s="1">
        <v>4.76525262630089E-4</v>
      </c>
      <c r="H104">
        <v>0.49976173736868401</v>
      </c>
      <c r="I104">
        <v>1.4601222790845E-3</v>
      </c>
      <c r="J104">
        <v>5313300</v>
      </c>
      <c r="K104">
        <v>1862</v>
      </c>
      <c r="L104">
        <v>24735000</v>
      </c>
      <c r="M104">
        <v>0.49331564077391099</v>
      </c>
      <c r="N104" s="1">
        <v>4.7764128590388401E-4</v>
      </c>
      <c r="O104">
        <v>0.499761179357048</v>
      </c>
      <c r="P104">
        <v>1.46354188885933E-3</v>
      </c>
    </row>
    <row r="105" spans="1:16" x14ac:dyDescent="0.25">
      <c r="A105" s="1">
        <v>5.0000000000000001E-4</v>
      </c>
      <c r="B105">
        <v>3.0641025641025599</v>
      </c>
      <c r="C105">
        <v>119</v>
      </c>
      <c r="D105">
        <v>-0.291409463650042</v>
      </c>
      <c r="E105">
        <v>0.49381322597820698</v>
      </c>
      <c r="F105">
        <v>0.543194548576028</v>
      </c>
      <c r="G105" s="1">
        <v>4.7820233149187198E-4</v>
      </c>
      <c r="H105">
        <v>0.49976089883425401</v>
      </c>
      <c r="I105">
        <v>1.46526099008407E-3</v>
      </c>
      <c r="J105">
        <v>5549500</v>
      </c>
      <c r="K105">
        <v>1862</v>
      </c>
      <c r="L105">
        <v>24735000</v>
      </c>
      <c r="M105">
        <v>0.49331564077391099</v>
      </c>
      <c r="N105" s="1">
        <v>4.7764128590388401E-4</v>
      </c>
      <c r="O105">
        <v>0.499761179357048</v>
      </c>
      <c r="P105">
        <v>1.46354188885933E-3</v>
      </c>
    </row>
    <row r="106" spans="1:16" x14ac:dyDescent="0.25">
      <c r="A106" s="1">
        <v>2.5000000000000001E-4</v>
      </c>
      <c r="B106">
        <v>3.0641025641025599</v>
      </c>
      <c r="C106">
        <v>145</v>
      </c>
      <c r="D106">
        <v>-0.29164099846122699</v>
      </c>
      <c r="E106">
        <v>0.49765643992879499</v>
      </c>
      <c r="F106">
        <v>0.54742208392167502</v>
      </c>
      <c r="G106" s="1">
        <v>4.7150878734170099E-4</v>
      </c>
      <c r="H106">
        <v>0.49976424560632898</v>
      </c>
      <c r="I106">
        <v>1.44475128429059E-3</v>
      </c>
      <c r="J106">
        <v>7569900</v>
      </c>
      <c r="K106">
        <v>1862</v>
      </c>
      <c r="L106">
        <v>24735000</v>
      </c>
      <c r="M106">
        <v>0.49331564077391099</v>
      </c>
      <c r="N106" s="1">
        <v>4.7764128590388401E-4</v>
      </c>
      <c r="O106">
        <v>0.499761179357048</v>
      </c>
      <c r="P106">
        <v>1.46354188885933E-3</v>
      </c>
    </row>
    <row r="107" spans="1:16" x14ac:dyDescent="0.25">
      <c r="A107" s="1">
        <v>1.25E-4</v>
      </c>
      <c r="B107">
        <v>3.0641025641025599</v>
      </c>
      <c r="C107">
        <v>145</v>
      </c>
      <c r="D107">
        <v>-0.29193049053709103</v>
      </c>
      <c r="E107">
        <v>0.49363669145867201</v>
      </c>
      <c r="F107">
        <v>0.54300036060453905</v>
      </c>
      <c r="G107" s="1">
        <v>4.7588028884137901E-4</v>
      </c>
      <c r="H107">
        <v>0.49976205985557898</v>
      </c>
      <c r="I107">
        <v>1.45814601324473E-3</v>
      </c>
      <c r="J107">
        <v>7613500</v>
      </c>
      <c r="K107">
        <v>1862</v>
      </c>
      <c r="L107">
        <v>24735000</v>
      </c>
      <c r="M107">
        <v>0.49331564077391099</v>
      </c>
      <c r="N107" s="1">
        <v>4.7764128590388401E-4</v>
      </c>
      <c r="O107">
        <v>0.499761179357048</v>
      </c>
      <c r="P107">
        <v>1.46354188885933E-3</v>
      </c>
    </row>
    <row r="108" spans="1:16" x14ac:dyDescent="0.25">
      <c r="A108" s="1">
        <v>6.2500000000000001E-5</v>
      </c>
      <c r="B108">
        <v>3.0641025641025599</v>
      </c>
      <c r="C108">
        <v>122</v>
      </c>
      <c r="D108">
        <v>-0.29179652248099203</v>
      </c>
      <c r="E108">
        <v>0.492635912503047</v>
      </c>
      <c r="F108">
        <v>0.54189950375335205</v>
      </c>
      <c r="G108" s="1">
        <v>4.7578714267737499E-4</v>
      </c>
      <c r="H108">
        <v>0.49976210642866098</v>
      </c>
      <c r="I108">
        <v>1.45786060384477E-3</v>
      </c>
      <c r="J108">
        <v>7197000</v>
      </c>
      <c r="K108">
        <v>1862</v>
      </c>
      <c r="L108">
        <v>24735000</v>
      </c>
      <c r="M108">
        <v>0.49331564077391099</v>
      </c>
      <c r="N108" s="1">
        <v>4.7764128590388401E-4</v>
      </c>
      <c r="O108">
        <v>0.499761179357048</v>
      </c>
      <c r="P108">
        <v>1.46354188885933E-3</v>
      </c>
    </row>
    <row r="109" spans="1:16" x14ac:dyDescent="0.25">
      <c r="A109" s="1">
        <v>3.1250000000000001E-5</v>
      </c>
      <c r="B109">
        <v>3.0641025641025599</v>
      </c>
      <c r="C109">
        <v>111</v>
      </c>
      <c r="D109">
        <v>-0.29175659945312099</v>
      </c>
      <c r="E109">
        <v>0.49663242884171199</v>
      </c>
      <c r="F109">
        <v>0.546295671725883</v>
      </c>
      <c r="G109" s="1">
        <v>4.7270937044419E-4</v>
      </c>
      <c r="H109">
        <v>0.49976364531477702</v>
      </c>
      <c r="I109">
        <v>1.44842999405335E-3</v>
      </c>
      <c r="J109">
        <v>7116900</v>
      </c>
      <c r="K109">
        <v>1862</v>
      </c>
      <c r="L109">
        <v>24735000</v>
      </c>
      <c r="M109">
        <v>0.49331564077391099</v>
      </c>
      <c r="N109" s="1">
        <v>4.7764128590388401E-4</v>
      </c>
      <c r="O109">
        <v>0.499761179357048</v>
      </c>
      <c r="P109">
        <v>1.46354188885933E-3</v>
      </c>
    </row>
    <row r="110" spans="1:16" x14ac:dyDescent="0.25">
      <c r="A110" s="1">
        <v>1.5625E-5</v>
      </c>
      <c r="B110">
        <v>3.0641025641025599</v>
      </c>
      <c r="C110">
        <v>123</v>
      </c>
      <c r="D110">
        <v>-0.291755357617212</v>
      </c>
      <c r="E110">
        <v>0.49622099748086601</v>
      </c>
      <c r="F110">
        <v>0.54584309722895197</v>
      </c>
      <c r="G110" s="1">
        <v>4.76309911382033E-4</v>
      </c>
      <c r="H110">
        <v>0.49976184504430898</v>
      </c>
      <c r="I110">
        <v>1.45946242077315E-3</v>
      </c>
      <c r="J110">
        <v>8633300</v>
      </c>
      <c r="K110">
        <v>1862</v>
      </c>
      <c r="L110">
        <v>24735000</v>
      </c>
      <c r="M110">
        <v>0.49331564077391099</v>
      </c>
      <c r="N110" s="1">
        <v>4.7764128590388401E-4</v>
      </c>
      <c r="O110">
        <v>0.499761179357048</v>
      </c>
      <c r="P110">
        <v>1.46354188885933E-3</v>
      </c>
    </row>
    <row r="111" spans="1:16" x14ac:dyDescent="0.25">
      <c r="A111" t="s">
        <v>0</v>
      </c>
      <c r="B111">
        <v>3.57692307692307</v>
      </c>
      <c r="C111">
        <v>2050</v>
      </c>
      <c r="D111">
        <v>-0.32544330396266502</v>
      </c>
      <c r="E111">
        <v>0.493406010518809</v>
      </c>
      <c r="F111">
        <v>0.54274661157069004</v>
      </c>
      <c r="G111" s="1">
        <v>3.51271707523248E-4</v>
      </c>
      <c r="H111">
        <v>0.49982436414623799</v>
      </c>
      <c r="I111">
        <v>1.25647187691008E-3</v>
      </c>
      <c r="J111">
        <v>26983800</v>
      </c>
    </row>
    <row r="112" spans="1:16" x14ac:dyDescent="0.25">
      <c r="A112">
        <v>1.024</v>
      </c>
      <c r="B112">
        <v>3.57692307692307</v>
      </c>
      <c r="C112">
        <v>138</v>
      </c>
      <c r="D112">
        <v>-0.30450966938909801</v>
      </c>
      <c r="E112">
        <v>0.49416967482467</v>
      </c>
      <c r="F112">
        <v>0.54358664230713805</v>
      </c>
      <c r="G112" s="1">
        <v>3.4884675527735399E-4</v>
      </c>
      <c r="H112">
        <v>0.49982557662236099</v>
      </c>
      <c r="I112">
        <v>1.2477980092612999E-3</v>
      </c>
      <c r="J112">
        <v>5670300</v>
      </c>
      <c r="K112">
        <v>2050</v>
      </c>
      <c r="L112">
        <v>26983800</v>
      </c>
      <c r="M112">
        <v>0.493406010518809</v>
      </c>
      <c r="N112" s="1">
        <v>3.51271707523248E-4</v>
      </c>
      <c r="O112">
        <v>0.49982436414623799</v>
      </c>
      <c r="P112">
        <v>1.25647187691008E-3</v>
      </c>
    </row>
    <row r="113" spans="1:16" x14ac:dyDescent="0.25">
      <c r="A113">
        <v>0.51200000000000001</v>
      </c>
      <c r="B113">
        <v>3.57692307692307</v>
      </c>
      <c r="C113">
        <v>138</v>
      </c>
      <c r="D113">
        <v>-0.30450966938909801</v>
      </c>
      <c r="E113">
        <v>0.49416967482467</v>
      </c>
      <c r="F113">
        <v>0.54358664230713805</v>
      </c>
      <c r="G113" s="1">
        <v>3.4884675527735399E-4</v>
      </c>
      <c r="H113">
        <v>0.49982557662236099</v>
      </c>
      <c r="I113">
        <v>1.2477980092612999E-3</v>
      </c>
      <c r="J113">
        <v>5782800</v>
      </c>
      <c r="K113">
        <v>2050</v>
      </c>
      <c r="L113">
        <v>26983800</v>
      </c>
      <c r="M113">
        <v>0.493406010518809</v>
      </c>
      <c r="N113" s="1">
        <v>3.51271707523248E-4</v>
      </c>
      <c r="O113">
        <v>0.49982436414623799</v>
      </c>
      <c r="P113">
        <v>1.25647187691008E-3</v>
      </c>
    </row>
    <row r="114" spans="1:16" x14ac:dyDescent="0.25">
      <c r="A114">
        <v>0.25600000000000001</v>
      </c>
      <c r="B114">
        <v>3.57692307692307</v>
      </c>
      <c r="C114">
        <v>113</v>
      </c>
      <c r="D114">
        <v>-0.320046181974455</v>
      </c>
      <c r="E114">
        <v>0.49634814604405098</v>
      </c>
      <c r="F114">
        <v>0.54598296064845697</v>
      </c>
      <c r="G114" s="1">
        <v>3.5074190165085203E-4</v>
      </c>
      <c r="H114">
        <v>0.49982462904917402</v>
      </c>
      <c r="I114">
        <v>1.2545768020588101E-3</v>
      </c>
      <c r="J114">
        <v>4674100</v>
      </c>
      <c r="K114">
        <v>2050</v>
      </c>
      <c r="L114">
        <v>26983800</v>
      </c>
      <c r="M114">
        <v>0.493406010518809</v>
      </c>
      <c r="N114" s="1">
        <v>3.51271707523248E-4</v>
      </c>
      <c r="O114">
        <v>0.49982436414623799</v>
      </c>
      <c r="P114">
        <v>1.25647187691008E-3</v>
      </c>
    </row>
    <row r="115" spans="1:16" x14ac:dyDescent="0.25">
      <c r="A115">
        <v>0.128</v>
      </c>
      <c r="B115">
        <v>3.57692307692307</v>
      </c>
      <c r="C115">
        <v>99</v>
      </c>
      <c r="D115">
        <v>-0.29755163482456298</v>
      </c>
      <c r="E115">
        <v>0.49608952367339598</v>
      </c>
      <c r="F115">
        <v>0.54569847604073596</v>
      </c>
      <c r="G115" s="1">
        <v>3.4991999881250901E-4</v>
      </c>
      <c r="H115">
        <v>0.49982504000059302</v>
      </c>
      <c r="I115">
        <v>1.25163691882935E-3</v>
      </c>
      <c r="J115">
        <v>4197300</v>
      </c>
      <c r="K115">
        <v>2050</v>
      </c>
      <c r="L115">
        <v>26983800</v>
      </c>
      <c r="M115">
        <v>0.493406010518809</v>
      </c>
      <c r="N115" s="1">
        <v>3.51271707523248E-4</v>
      </c>
      <c r="O115">
        <v>0.49982436414623799</v>
      </c>
      <c r="P115">
        <v>1.25647187691008E-3</v>
      </c>
    </row>
    <row r="116" spans="1:16" x14ac:dyDescent="0.25">
      <c r="A116">
        <v>6.4000000000000001E-2</v>
      </c>
      <c r="B116">
        <v>3.57692307692307</v>
      </c>
      <c r="C116">
        <v>91</v>
      </c>
      <c r="D116">
        <v>-0.292885372961739</v>
      </c>
      <c r="E116">
        <v>0.49707616012660799</v>
      </c>
      <c r="F116">
        <v>0.54678377613926898</v>
      </c>
      <c r="G116" s="1">
        <v>3.4873927653089598E-4</v>
      </c>
      <c r="H116">
        <v>0.499825630361734</v>
      </c>
      <c r="I116">
        <v>1.24741356605282E-3</v>
      </c>
      <c r="J116">
        <v>5051500</v>
      </c>
      <c r="K116">
        <v>2050</v>
      </c>
      <c r="L116">
        <v>26983800</v>
      </c>
      <c r="M116">
        <v>0.493406010518809</v>
      </c>
      <c r="N116" s="1">
        <v>3.51271707523248E-4</v>
      </c>
      <c r="O116">
        <v>0.49982436414623799</v>
      </c>
      <c r="P116">
        <v>1.25647187691008E-3</v>
      </c>
    </row>
    <row r="117" spans="1:16" x14ac:dyDescent="0.25">
      <c r="A117">
        <v>3.2000000000000001E-2</v>
      </c>
      <c r="B117">
        <v>3.57692307692307</v>
      </c>
      <c r="C117">
        <v>98</v>
      </c>
      <c r="D117">
        <v>-0.28783313833979202</v>
      </c>
      <c r="E117">
        <v>0.49114883656792002</v>
      </c>
      <c r="F117">
        <v>0.54026372022471203</v>
      </c>
      <c r="G117" s="1">
        <v>3.4908000668565299E-4</v>
      </c>
      <c r="H117">
        <v>0.49982545999665701</v>
      </c>
      <c r="I117">
        <v>1.2486323316063699E-3</v>
      </c>
      <c r="J117">
        <v>4191600</v>
      </c>
      <c r="K117">
        <v>2050</v>
      </c>
      <c r="L117">
        <v>26983800</v>
      </c>
      <c r="M117">
        <v>0.493406010518809</v>
      </c>
      <c r="N117" s="1">
        <v>3.51271707523248E-4</v>
      </c>
      <c r="O117">
        <v>0.49982436414623799</v>
      </c>
      <c r="P117">
        <v>1.25647187691008E-3</v>
      </c>
    </row>
    <row r="118" spans="1:16" x14ac:dyDescent="0.25">
      <c r="A118">
        <v>1.6E-2</v>
      </c>
      <c r="B118">
        <v>3.57692307692307</v>
      </c>
      <c r="C118">
        <v>116</v>
      </c>
      <c r="D118">
        <v>-0.28884225728551699</v>
      </c>
      <c r="E118">
        <v>0.49369969883021703</v>
      </c>
      <c r="F118">
        <v>0.54306966871323903</v>
      </c>
      <c r="G118" s="1">
        <v>3.4969487988456501E-4</v>
      </c>
      <c r="H118">
        <v>0.499825152560057</v>
      </c>
      <c r="I118">
        <v>1.2508316857409399E-3</v>
      </c>
      <c r="J118">
        <v>4936000</v>
      </c>
      <c r="K118">
        <v>2050</v>
      </c>
      <c r="L118">
        <v>26983800</v>
      </c>
      <c r="M118">
        <v>0.493406010518809</v>
      </c>
      <c r="N118" s="1">
        <v>3.51271707523248E-4</v>
      </c>
      <c r="O118">
        <v>0.49982436414623799</v>
      </c>
      <c r="P118">
        <v>1.25647187691008E-3</v>
      </c>
    </row>
    <row r="119" spans="1:16" x14ac:dyDescent="0.25">
      <c r="A119">
        <v>8.0000000000000002E-3</v>
      </c>
      <c r="B119">
        <v>3.57692307692307</v>
      </c>
      <c r="C119">
        <v>112</v>
      </c>
      <c r="D119">
        <v>-0.28971832571613099</v>
      </c>
      <c r="E119">
        <v>0.495397967957798</v>
      </c>
      <c r="F119">
        <v>0.54493776475357703</v>
      </c>
      <c r="G119" s="1">
        <v>3.5071306908829298E-4</v>
      </c>
      <c r="H119">
        <v>0.49982464346545502</v>
      </c>
      <c r="I119">
        <v>1.25447367020043E-3</v>
      </c>
      <c r="J119">
        <v>4872200</v>
      </c>
      <c r="K119">
        <v>2050</v>
      </c>
      <c r="L119">
        <v>26983800</v>
      </c>
      <c r="M119">
        <v>0.493406010518809</v>
      </c>
      <c r="N119" s="1">
        <v>3.51271707523248E-4</v>
      </c>
      <c r="O119">
        <v>0.49982436414623799</v>
      </c>
      <c r="P119">
        <v>1.25647187691008E-3</v>
      </c>
    </row>
    <row r="120" spans="1:16" x14ac:dyDescent="0.25">
      <c r="A120">
        <v>4.0000000000000001E-3</v>
      </c>
      <c r="B120">
        <v>3.57692307692307</v>
      </c>
      <c r="C120">
        <v>113</v>
      </c>
      <c r="D120">
        <v>-0.28974319871828103</v>
      </c>
      <c r="E120">
        <v>0.49200652274359702</v>
      </c>
      <c r="F120">
        <v>0.54120717501795601</v>
      </c>
      <c r="G120" s="1">
        <v>3.4836257329096099E-4</v>
      </c>
      <c r="H120">
        <v>0.49982581871335402</v>
      </c>
      <c r="I120">
        <v>1.24606612754074E-3</v>
      </c>
      <c r="J120">
        <v>4752900</v>
      </c>
      <c r="K120">
        <v>2050</v>
      </c>
      <c r="L120">
        <v>26983800</v>
      </c>
      <c r="M120">
        <v>0.493406010518809</v>
      </c>
      <c r="N120" s="1">
        <v>3.51271707523248E-4</v>
      </c>
      <c r="O120">
        <v>0.49982436414623799</v>
      </c>
      <c r="P120">
        <v>1.25647187691008E-3</v>
      </c>
    </row>
    <row r="121" spans="1:16" x14ac:dyDescent="0.25">
      <c r="A121">
        <v>2E-3</v>
      </c>
      <c r="B121">
        <v>3.57692307692307</v>
      </c>
      <c r="C121">
        <v>116</v>
      </c>
      <c r="D121">
        <v>-0.28961414469395502</v>
      </c>
      <c r="E121">
        <v>0.49515398083807399</v>
      </c>
      <c r="F121">
        <v>0.54466937892188105</v>
      </c>
      <c r="G121" s="1">
        <v>3.4978016100772799E-4</v>
      </c>
      <c r="H121">
        <v>0.49982510991949602</v>
      </c>
      <c r="I121">
        <v>1.2511367297584101E-3</v>
      </c>
      <c r="J121">
        <v>5014000</v>
      </c>
      <c r="K121">
        <v>2050</v>
      </c>
      <c r="L121">
        <v>26983800</v>
      </c>
      <c r="M121">
        <v>0.493406010518809</v>
      </c>
      <c r="N121" s="1">
        <v>3.51271707523248E-4</v>
      </c>
      <c r="O121">
        <v>0.49982436414623799</v>
      </c>
      <c r="P121">
        <v>1.25647187691008E-3</v>
      </c>
    </row>
    <row r="122" spans="1:16" x14ac:dyDescent="0.25">
      <c r="A122">
        <v>1E-3</v>
      </c>
      <c r="B122">
        <v>3.57692307692307</v>
      </c>
      <c r="C122">
        <v>130</v>
      </c>
      <c r="D122">
        <v>-0.291223369180098</v>
      </c>
      <c r="E122">
        <v>0.48959033341046798</v>
      </c>
      <c r="F122">
        <v>0.53854936675151499</v>
      </c>
      <c r="G122" s="1">
        <v>3.47340969776066E-4</v>
      </c>
      <c r="H122">
        <v>0.49982632951511102</v>
      </c>
      <c r="I122">
        <v>1.24241193035285E-3</v>
      </c>
      <c r="J122">
        <v>6077900</v>
      </c>
      <c r="K122">
        <v>2050</v>
      </c>
      <c r="L122">
        <v>26983800</v>
      </c>
      <c r="M122">
        <v>0.493406010518809</v>
      </c>
      <c r="N122" s="1">
        <v>3.51271707523248E-4</v>
      </c>
      <c r="O122">
        <v>0.49982436414623799</v>
      </c>
      <c r="P122">
        <v>1.25647187691008E-3</v>
      </c>
    </row>
    <row r="123" spans="1:16" x14ac:dyDescent="0.25">
      <c r="A123" s="1">
        <v>5.0000000000000001E-4</v>
      </c>
      <c r="B123">
        <v>3.57692307692307</v>
      </c>
      <c r="C123">
        <v>132</v>
      </c>
      <c r="D123">
        <v>-0.29135241052342498</v>
      </c>
      <c r="E123">
        <v>0.49327233092578199</v>
      </c>
      <c r="F123">
        <v>0.54259956401835996</v>
      </c>
      <c r="G123" s="1">
        <v>3.4926099059995298E-4</v>
      </c>
      <c r="H123">
        <v>0.49982536950470002</v>
      </c>
      <c r="I123">
        <v>1.2492796971459801E-3</v>
      </c>
      <c r="J123">
        <v>6047400</v>
      </c>
      <c r="K123">
        <v>2050</v>
      </c>
      <c r="L123">
        <v>26983800</v>
      </c>
      <c r="M123">
        <v>0.493406010518809</v>
      </c>
      <c r="N123" s="1">
        <v>3.51271707523248E-4</v>
      </c>
      <c r="O123">
        <v>0.49982436414623799</v>
      </c>
      <c r="P123">
        <v>1.25647187691008E-3</v>
      </c>
    </row>
    <row r="124" spans="1:16" x14ac:dyDescent="0.25">
      <c r="A124" s="1">
        <v>2.5000000000000001E-4</v>
      </c>
      <c r="B124">
        <v>3.57692307692307</v>
      </c>
      <c r="C124">
        <v>136</v>
      </c>
      <c r="D124">
        <v>-0.291545450030606</v>
      </c>
      <c r="E124">
        <v>0.48694175152959301</v>
      </c>
      <c r="F124">
        <v>0.535635926682552</v>
      </c>
      <c r="G124" s="1">
        <v>3.4749338666040198E-4</v>
      </c>
      <c r="H124">
        <v>0.49982625330666902</v>
      </c>
      <c r="I124">
        <v>1.24295711382374E-3</v>
      </c>
      <c r="J124">
        <v>6387700</v>
      </c>
      <c r="K124">
        <v>2050</v>
      </c>
      <c r="L124">
        <v>26983800</v>
      </c>
      <c r="M124">
        <v>0.493406010518809</v>
      </c>
      <c r="N124" s="1">
        <v>3.51271707523248E-4</v>
      </c>
      <c r="O124">
        <v>0.49982436414623799</v>
      </c>
      <c r="P124">
        <v>1.25647187691008E-3</v>
      </c>
    </row>
    <row r="125" spans="1:16" x14ac:dyDescent="0.25">
      <c r="A125" s="1">
        <v>1.25E-4</v>
      </c>
      <c r="B125">
        <v>3.57692307692307</v>
      </c>
      <c r="C125">
        <v>110</v>
      </c>
      <c r="D125">
        <v>-0.29167314932499999</v>
      </c>
      <c r="E125">
        <v>0.49041625614956402</v>
      </c>
      <c r="F125">
        <v>0.53945788176452003</v>
      </c>
      <c r="G125" s="1">
        <v>3.4549204601674801E-4</v>
      </c>
      <c r="H125">
        <v>0.49982725397699101</v>
      </c>
      <c r="I125">
        <v>1.2357984722906701E-3</v>
      </c>
      <c r="J125">
        <v>6110400</v>
      </c>
      <c r="K125">
        <v>2050</v>
      </c>
      <c r="L125">
        <v>26983800</v>
      </c>
      <c r="M125">
        <v>0.493406010518809</v>
      </c>
      <c r="N125" s="1">
        <v>3.51271707523248E-4</v>
      </c>
      <c r="O125">
        <v>0.49982436414623799</v>
      </c>
      <c r="P125">
        <v>1.25647187691008E-3</v>
      </c>
    </row>
    <row r="126" spans="1:16" x14ac:dyDescent="0.25">
      <c r="A126" s="1">
        <v>6.2500000000000001E-5</v>
      </c>
      <c r="B126">
        <v>3.57692307692307</v>
      </c>
      <c r="C126">
        <v>121</v>
      </c>
      <c r="D126">
        <v>-0.291762161681136</v>
      </c>
      <c r="E126">
        <v>0.49465402678664</v>
      </c>
      <c r="F126">
        <v>0.54411942946530401</v>
      </c>
      <c r="G126" s="1">
        <v>3.49282068523137E-4</v>
      </c>
      <c r="H126">
        <v>0.49982535896573799</v>
      </c>
      <c r="I126">
        <v>1.2493550912558301E-3</v>
      </c>
      <c r="J126">
        <v>7335700</v>
      </c>
      <c r="K126">
        <v>2050</v>
      </c>
      <c r="L126">
        <v>26983800</v>
      </c>
      <c r="M126">
        <v>0.493406010518809</v>
      </c>
      <c r="N126" s="1">
        <v>3.51271707523248E-4</v>
      </c>
      <c r="O126">
        <v>0.49982436414623799</v>
      </c>
      <c r="P126">
        <v>1.25647187691008E-3</v>
      </c>
    </row>
    <row r="127" spans="1:16" x14ac:dyDescent="0.25">
      <c r="A127" s="1">
        <v>3.1250000000000001E-5</v>
      </c>
      <c r="B127">
        <v>3.57692307692307</v>
      </c>
      <c r="C127">
        <v>119</v>
      </c>
      <c r="D127">
        <v>-0.29155578920377301</v>
      </c>
      <c r="E127">
        <v>0.49438964470282598</v>
      </c>
      <c r="F127">
        <v>0.54382860917310905</v>
      </c>
      <c r="G127" s="1">
        <v>3.4725357364229198E-4</v>
      </c>
      <c r="H127">
        <v>0.49982637321317802</v>
      </c>
      <c r="I127">
        <v>1.2420993211051199E-3</v>
      </c>
      <c r="J127">
        <v>7827500</v>
      </c>
      <c r="K127">
        <v>2050</v>
      </c>
      <c r="L127">
        <v>26983800</v>
      </c>
      <c r="M127">
        <v>0.493406010518809</v>
      </c>
      <c r="N127" s="1">
        <v>3.51271707523248E-4</v>
      </c>
      <c r="O127">
        <v>0.49982436414623799</v>
      </c>
      <c r="P127">
        <v>1.25647187691008E-3</v>
      </c>
    </row>
    <row r="128" spans="1:16" x14ac:dyDescent="0.25">
      <c r="A128" s="1">
        <v>1.5625E-5</v>
      </c>
      <c r="B128">
        <v>3.57692307692307</v>
      </c>
      <c r="C128">
        <v>118</v>
      </c>
      <c r="D128">
        <v>-0.29188715759737999</v>
      </c>
      <c r="E128">
        <v>0.49579997568286799</v>
      </c>
      <c r="F128">
        <v>0.54537997325115495</v>
      </c>
      <c r="G128" s="1">
        <v>3.4901348889493302E-4</v>
      </c>
      <c r="H128">
        <v>0.49982549325555198</v>
      </c>
      <c r="I128">
        <v>1.2483944025857201E-3</v>
      </c>
      <c r="J128">
        <v>8181600</v>
      </c>
      <c r="K128">
        <v>2050</v>
      </c>
      <c r="L128">
        <v>26983800</v>
      </c>
      <c r="M128">
        <v>0.493406010518809</v>
      </c>
      <c r="N128" s="1">
        <v>3.51271707523248E-4</v>
      </c>
      <c r="O128">
        <v>0.49982436414623799</v>
      </c>
      <c r="P128">
        <v>1.25647187691008E-3</v>
      </c>
    </row>
    <row r="129" spans="1:16" x14ac:dyDescent="0.25">
      <c r="A129" t="s">
        <v>0</v>
      </c>
      <c r="B129">
        <v>4.0897435897435797</v>
      </c>
      <c r="C129">
        <v>2212</v>
      </c>
      <c r="D129">
        <v>-0.32456586078243999</v>
      </c>
      <c r="E129">
        <v>0.49409355481128597</v>
      </c>
      <c r="F129">
        <v>0.54350291029241404</v>
      </c>
      <c r="G129" s="1">
        <v>2.78745380911327E-4</v>
      </c>
      <c r="H129">
        <v>0.499860627309544</v>
      </c>
      <c r="I129">
        <v>1.13999713475273E-3</v>
      </c>
      <c r="J129">
        <v>30114000</v>
      </c>
    </row>
    <row r="130" spans="1:16" x14ac:dyDescent="0.25">
      <c r="A130">
        <v>1.024</v>
      </c>
      <c r="B130">
        <v>4.0897435897435797</v>
      </c>
      <c r="C130">
        <v>149</v>
      </c>
      <c r="D130">
        <v>-0.30296468759151501</v>
      </c>
      <c r="E130">
        <v>0.49403110913751602</v>
      </c>
      <c r="F130">
        <v>0.54343422005126696</v>
      </c>
      <c r="G130" s="1">
        <v>2.7922213972664202E-4</v>
      </c>
      <c r="H130">
        <v>0.49986038893013601</v>
      </c>
      <c r="I130">
        <v>1.1419469560615199E-3</v>
      </c>
      <c r="J130">
        <v>6128500</v>
      </c>
      <c r="K130">
        <v>2212</v>
      </c>
      <c r="L130">
        <v>30114000</v>
      </c>
      <c r="M130">
        <v>0.49409355481128597</v>
      </c>
      <c r="N130" s="1">
        <v>2.78745380911327E-4</v>
      </c>
      <c r="O130">
        <v>0.499860627309544</v>
      </c>
      <c r="P130">
        <v>1.13999713475273E-3</v>
      </c>
    </row>
    <row r="131" spans="1:16" x14ac:dyDescent="0.25">
      <c r="A131">
        <v>0.51200000000000001</v>
      </c>
      <c r="B131">
        <v>4.0897435897435797</v>
      </c>
      <c r="C131">
        <v>149</v>
      </c>
      <c r="D131">
        <v>-0.30296468759151501</v>
      </c>
      <c r="E131">
        <v>0.49403110913751602</v>
      </c>
      <c r="F131">
        <v>0.54343422005126696</v>
      </c>
      <c r="G131" s="1">
        <v>2.7922213972664202E-4</v>
      </c>
      <c r="H131">
        <v>0.49986038893013601</v>
      </c>
      <c r="I131">
        <v>1.1419469560615199E-3</v>
      </c>
      <c r="J131">
        <v>6126100</v>
      </c>
      <c r="K131">
        <v>2212</v>
      </c>
      <c r="L131">
        <v>30114000</v>
      </c>
      <c r="M131">
        <v>0.49409355481128597</v>
      </c>
      <c r="N131" s="1">
        <v>2.78745380911327E-4</v>
      </c>
      <c r="O131">
        <v>0.499860627309544</v>
      </c>
      <c r="P131">
        <v>1.13999713475273E-3</v>
      </c>
    </row>
    <row r="132" spans="1:16" x14ac:dyDescent="0.25">
      <c r="A132">
        <v>0.25600000000000001</v>
      </c>
      <c r="B132">
        <v>4.0897435897435797</v>
      </c>
      <c r="C132">
        <v>144</v>
      </c>
      <c r="D132">
        <v>-0.30386558856171703</v>
      </c>
      <c r="E132">
        <v>0.49550908843143998</v>
      </c>
      <c r="F132">
        <v>0.54505999727458398</v>
      </c>
      <c r="G132" s="1">
        <v>2.76076989991769E-4</v>
      </c>
      <c r="H132">
        <v>0.499861961505004</v>
      </c>
      <c r="I132">
        <v>1.1290841000945399E-3</v>
      </c>
      <c r="J132">
        <v>5920500</v>
      </c>
      <c r="K132">
        <v>2212</v>
      </c>
      <c r="L132">
        <v>30114000</v>
      </c>
      <c r="M132">
        <v>0.49409355481128597</v>
      </c>
      <c r="N132" s="1">
        <v>2.78745380911327E-4</v>
      </c>
      <c r="O132">
        <v>0.499860627309544</v>
      </c>
      <c r="P132">
        <v>1.13999713475273E-3</v>
      </c>
    </row>
    <row r="133" spans="1:16" x14ac:dyDescent="0.25">
      <c r="A133">
        <v>0.128</v>
      </c>
      <c r="B133">
        <v>4.0897435897435797</v>
      </c>
      <c r="C133">
        <v>128</v>
      </c>
      <c r="D133">
        <v>-0.30984022457681798</v>
      </c>
      <c r="E133">
        <v>0.49674540006745499</v>
      </c>
      <c r="F133">
        <v>0.54641994007420103</v>
      </c>
      <c r="G133" s="1">
        <v>2.7830088130931198E-4</v>
      </c>
      <c r="H133">
        <v>0.49986084955934501</v>
      </c>
      <c r="I133">
        <v>1.13817924535475E-3</v>
      </c>
      <c r="J133">
        <v>5336600</v>
      </c>
      <c r="K133">
        <v>2212</v>
      </c>
      <c r="L133">
        <v>30114000</v>
      </c>
      <c r="M133">
        <v>0.49409355481128597</v>
      </c>
      <c r="N133" s="1">
        <v>2.78745380911327E-4</v>
      </c>
      <c r="O133">
        <v>0.499860627309544</v>
      </c>
      <c r="P133">
        <v>1.13999713475273E-3</v>
      </c>
    </row>
    <row r="134" spans="1:16" x14ac:dyDescent="0.25">
      <c r="A134">
        <v>6.4000000000000001E-2</v>
      </c>
      <c r="B134">
        <v>4.0897435897435797</v>
      </c>
      <c r="C134">
        <v>128</v>
      </c>
      <c r="D134">
        <v>-0.30984022457681798</v>
      </c>
      <c r="E134">
        <v>0.49674540006745499</v>
      </c>
      <c r="F134">
        <v>0.54641994007420103</v>
      </c>
      <c r="G134" s="1">
        <v>2.7830088130931198E-4</v>
      </c>
      <c r="H134">
        <v>0.49986084955934501</v>
      </c>
      <c r="I134">
        <v>1.13817924535475E-3</v>
      </c>
      <c r="J134">
        <v>6959900</v>
      </c>
      <c r="K134">
        <v>2212</v>
      </c>
      <c r="L134">
        <v>30114000</v>
      </c>
      <c r="M134">
        <v>0.49409355481128597</v>
      </c>
      <c r="N134" s="1">
        <v>2.78745380911327E-4</v>
      </c>
      <c r="O134">
        <v>0.499860627309544</v>
      </c>
      <c r="P134">
        <v>1.13999713475273E-3</v>
      </c>
    </row>
    <row r="135" spans="1:16" x14ac:dyDescent="0.25">
      <c r="A135">
        <v>3.2000000000000001E-2</v>
      </c>
      <c r="B135">
        <v>4.0897435897435797</v>
      </c>
      <c r="C135">
        <v>122</v>
      </c>
      <c r="D135">
        <v>-0.288670045034711</v>
      </c>
      <c r="E135">
        <v>0.494566342396973</v>
      </c>
      <c r="F135">
        <v>0.54402297663667099</v>
      </c>
      <c r="G135" s="1">
        <v>2.7576916435933998E-4</v>
      </c>
      <c r="H135">
        <v>0.49986211541782</v>
      </c>
      <c r="I135">
        <v>1.1278251721875601E-3</v>
      </c>
      <c r="J135">
        <v>5595800</v>
      </c>
      <c r="K135">
        <v>2212</v>
      </c>
      <c r="L135">
        <v>30114000</v>
      </c>
      <c r="M135">
        <v>0.49409355481128597</v>
      </c>
      <c r="N135" s="1">
        <v>2.78745380911327E-4</v>
      </c>
      <c r="O135">
        <v>0.499860627309544</v>
      </c>
      <c r="P135">
        <v>1.13999713475273E-3</v>
      </c>
    </row>
    <row r="136" spans="1:16" x14ac:dyDescent="0.25">
      <c r="A136">
        <v>1.6E-2</v>
      </c>
      <c r="B136">
        <v>4.0897435897435797</v>
      </c>
      <c r="C136">
        <v>124</v>
      </c>
      <c r="D136">
        <v>-0.290386012759206</v>
      </c>
      <c r="E136">
        <v>0.49862284435955201</v>
      </c>
      <c r="F136">
        <v>0.54848512879550804</v>
      </c>
      <c r="G136" s="1">
        <v>2.7695276039763002E-4</v>
      </c>
      <c r="H136">
        <v>0.49986152361980102</v>
      </c>
      <c r="I136">
        <v>1.1326657764979999E-3</v>
      </c>
      <c r="J136">
        <v>5471000</v>
      </c>
      <c r="K136">
        <v>2212</v>
      </c>
      <c r="L136">
        <v>30114000</v>
      </c>
      <c r="M136">
        <v>0.49409355481128597</v>
      </c>
      <c r="N136" s="1">
        <v>2.78745380911327E-4</v>
      </c>
      <c r="O136">
        <v>0.499860627309544</v>
      </c>
      <c r="P136">
        <v>1.13999713475273E-3</v>
      </c>
    </row>
    <row r="137" spans="1:16" x14ac:dyDescent="0.25">
      <c r="A137">
        <v>8.0000000000000002E-3</v>
      </c>
      <c r="B137">
        <v>4.0897435897435797</v>
      </c>
      <c r="C137">
        <v>115</v>
      </c>
      <c r="D137">
        <v>-0.26981546573521298</v>
      </c>
      <c r="E137">
        <v>0.49847266182637501</v>
      </c>
      <c r="F137">
        <v>0.54831992800901197</v>
      </c>
      <c r="G137" s="1">
        <v>2.7868930894359102E-4</v>
      </c>
      <c r="H137">
        <v>0.49986065534552798</v>
      </c>
      <c r="I137">
        <v>1.1397678147821199E-3</v>
      </c>
      <c r="J137">
        <v>4890900</v>
      </c>
      <c r="K137">
        <v>2212</v>
      </c>
      <c r="L137">
        <v>30114000</v>
      </c>
      <c r="M137">
        <v>0.49409355481128597</v>
      </c>
      <c r="N137" s="1">
        <v>2.78745380911327E-4</v>
      </c>
      <c r="O137">
        <v>0.499860627309544</v>
      </c>
      <c r="P137">
        <v>1.13999713475273E-3</v>
      </c>
    </row>
    <row r="138" spans="1:16" x14ac:dyDescent="0.25">
      <c r="A138">
        <v>4.0000000000000001E-3</v>
      </c>
      <c r="B138">
        <v>4.0897435897435797</v>
      </c>
      <c r="C138">
        <v>126</v>
      </c>
      <c r="D138">
        <v>-0.29106534054900601</v>
      </c>
      <c r="E138">
        <v>0.49728060586658801</v>
      </c>
      <c r="F138">
        <v>0.54700866645324697</v>
      </c>
      <c r="G138" s="1">
        <v>2.7732085278375698E-4</v>
      </c>
      <c r="H138">
        <v>0.49986133957360801</v>
      </c>
      <c r="I138">
        <v>1.1341711799745899E-3</v>
      </c>
      <c r="J138">
        <v>5356900</v>
      </c>
      <c r="K138">
        <v>2212</v>
      </c>
      <c r="L138">
        <v>30114000</v>
      </c>
      <c r="M138">
        <v>0.49409355481128597</v>
      </c>
      <c r="N138" s="1">
        <v>2.78745380911327E-4</v>
      </c>
      <c r="O138">
        <v>0.499860627309544</v>
      </c>
      <c r="P138">
        <v>1.13999713475273E-3</v>
      </c>
    </row>
    <row r="139" spans="1:16" x14ac:dyDescent="0.25">
      <c r="A139">
        <v>2E-3</v>
      </c>
      <c r="B139">
        <v>4.0897435897435797</v>
      </c>
      <c r="C139">
        <v>128</v>
      </c>
      <c r="D139">
        <v>-0.29140317591137299</v>
      </c>
      <c r="E139">
        <v>0.494216867211973</v>
      </c>
      <c r="F139">
        <v>0.54363855393316995</v>
      </c>
      <c r="G139" s="1">
        <v>2.7852476840695102E-4</v>
      </c>
      <c r="H139">
        <v>0.49986073761579602</v>
      </c>
      <c r="I139">
        <v>1.1390948861771399E-3</v>
      </c>
      <c r="J139">
        <v>5817700</v>
      </c>
      <c r="K139">
        <v>2212</v>
      </c>
      <c r="L139">
        <v>30114000</v>
      </c>
      <c r="M139">
        <v>0.49409355481128597</v>
      </c>
      <c r="N139" s="1">
        <v>2.78745380911327E-4</v>
      </c>
      <c r="O139">
        <v>0.499860627309544</v>
      </c>
      <c r="P139">
        <v>1.13999713475273E-3</v>
      </c>
    </row>
    <row r="140" spans="1:16" x14ac:dyDescent="0.25">
      <c r="A140">
        <v>1E-3</v>
      </c>
      <c r="B140">
        <v>4.0897435897435797</v>
      </c>
      <c r="C140">
        <v>135</v>
      </c>
      <c r="D140">
        <v>-0.29181424611197498</v>
      </c>
      <c r="E140">
        <v>0.492546671285574</v>
      </c>
      <c r="F140">
        <v>0.54180133841413203</v>
      </c>
      <c r="G140" s="1">
        <v>2.7756197404504802E-4</v>
      </c>
      <c r="H140">
        <v>0.49986121901297698</v>
      </c>
      <c r="I140">
        <v>1.13515730410731E-3</v>
      </c>
      <c r="J140">
        <v>5928500</v>
      </c>
      <c r="K140">
        <v>2212</v>
      </c>
      <c r="L140">
        <v>30114000</v>
      </c>
      <c r="M140">
        <v>0.49409355481128597</v>
      </c>
      <c r="N140" s="1">
        <v>2.78745380911327E-4</v>
      </c>
      <c r="O140">
        <v>0.499860627309544</v>
      </c>
      <c r="P140">
        <v>1.13999713475273E-3</v>
      </c>
    </row>
    <row r="141" spans="1:16" x14ac:dyDescent="0.25">
      <c r="A141" s="1">
        <v>5.0000000000000001E-4</v>
      </c>
      <c r="B141">
        <v>4.0897435897435797</v>
      </c>
      <c r="C141">
        <v>136</v>
      </c>
      <c r="D141">
        <v>-0.29160549849124001</v>
      </c>
      <c r="E141">
        <v>0.49715286425461103</v>
      </c>
      <c r="F141">
        <v>0.546868150680073</v>
      </c>
      <c r="G141" s="1">
        <v>2.7726308124209598E-4</v>
      </c>
      <c r="H141">
        <v>0.49986136845937801</v>
      </c>
      <c r="I141">
        <v>1.13393490918241E-3</v>
      </c>
      <c r="J141">
        <v>7421800</v>
      </c>
      <c r="K141">
        <v>2212</v>
      </c>
      <c r="L141">
        <v>30114000</v>
      </c>
      <c r="M141">
        <v>0.49409355481128597</v>
      </c>
      <c r="N141" s="1">
        <v>2.78745380911327E-4</v>
      </c>
      <c r="O141">
        <v>0.499860627309544</v>
      </c>
      <c r="P141">
        <v>1.13999713475273E-3</v>
      </c>
    </row>
    <row r="142" spans="1:16" x14ac:dyDescent="0.25">
      <c r="A142" s="1">
        <v>2.5000000000000001E-4</v>
      </c>
      <c r="B142">
        <v>4.0897435897435797</v>
      </c>
      <c r="C142">
        <v>141</v>
      </c>
      <c r="D142">
        <v>-0.29169244972340702</v>
      </c>
      <c r="E142">
        <v>0.48887936156158002</v>
      </c>
      <c r="F142">
        <v>0.53776729771773801</v>
      </c>
      <c r="G142" s="1">
        <v>2.7449051125394397E-4</v>
      </c>
      <c r="H142">
        <v>0.49986275474437297</v>
      </c>
      <c r="I142">
        <v>1.1225958088462501E-3</v>
      </c>
      <c r="J142">
        <v>6919400</v>
      </c>
      <c r="K142">
        <v>2212</v>
      </c>
      <c r="L142">
        <v>30114000</v>
      </c>
      <c r="M142">
        <v>0.49409355481128597</v>
      </c>
      <c r="N142" s="1">
        <v>2.78745380911327E-4</v>
      </c>
      <c r="O142">
        <v>0.499860627309544</v>
      </c>
      <c r="P142">
        <v>1.13999713475273E-3</v>
      </c>
    </row>
    <row r="143" spans="1:16" x14ac:dyDescent="0.25">
      <c r="A143" s="1">
        <v>1.25E-4</v>
      </c>
      <c r="B143">
        <v>4.0897435897435797</v>
      </c>
      <c r="C143">
        <v>134</v>
      </c>
      <c r="D143">
        <v>-0.29166522186484001</v>
      </c>
      <c r="E143">
        <v>0.49717019718099098</v>
      </c>
      <c r="F143">
        <v>0.54688721689909003</v>
      </c>
      <c r="G143" s="1">
        <v>2.7835102781925599E-4</v>
      </c>
      <c r="H143">
        <v>0.49986082448608998</v>
      </c>
      <c r="I143">
        <v>1.13838433172234E-3</v>
      </c>
      <c r="J143">
        <v>8181000</v>
      </c>
      <c r="K143">
        <v>2212</v>
      </c>
      <c r="L143">
        <v>30114000</v>
      </c>
      <c r="M143">
        <v>0.49409355481128597</v>
      </c>
      <c r="N143" s="1">
        <v>2.78745380911327E-4</v>
      </c>
      <c r="O143">
        <v>0.499860627309544</v>
      </c>
      <c r="P143">
        <v>1.13999713475273E-3</v>
      </c>
    </row>
    <row r="144" spans="1:16" x14ac:dyDescent="0.25">
      <c r="A144" s="1">
        <v>6.2500000000000001E-5</v>
      </c>
      <c r="B144">
        <v>4.0897435897435797</v>
      </c>
      <c r="C144">
        <v>126</v>
      </c>
      <c r="D144">
        <v>-0.29178233309074902</v>
      </c>
      <c r="E144">
        <v>0.49630906774677502</v>
      </c>
      <c r="F144">
        <v>0.54593997452145304</v>
      </c>
      <c r="G144" s="1">
        <v>2.7669728020862601E-4</v>
      </c>
      <c r="H144">
        <v>0.49986165135989502</v>
      </c>
      <c r="I144">
        <v>1.13162092803271E-3</v>
      </c>
      <c r="J144">
        <v>7464800</v>
      </c>
      <c r="K144">
        <v>2212</v>
      </c>
      <c r="L144">
        <v>30114000</v>
      </c>
      <c r="M144">
        <v>0.49409355481128597</v>
      </c>
      <c r="N144" s="1">
        <v>2.78745380911327E-4</v>
      </c>
      <c r="O144">
        <v>0.499860627309544</v>
      </c>
      <c r="P144">
        <v>1.13999713475273E-3</v>
      </c>
    </row>
    <row r="145" spans="1:16" x14ac:dyDescent="0.25">
      <c r="A145" s="1">
        <v>3.1250000000000001E-5</v>
      </c>
      <c r="B145">
        <v>4.0897435897435797</v>
      </c>
      <c r="C145">
        <v>128</v>
      </c>
      <c r="D145">
        <v>-0.291680854630261</v>
      </c>
      <c r="E145">
        <v>0.49438686640493501</v>
      </c>
      <c r="F145">
        <v>0.54382555304542901</v>
      </c>
      <c r="G145" s="1">
        <v>2.7855205151583402E-4</v>
      </c>
      <c r="H145">
        <v>0.49986072397424203</v>
      </c>
      <c r="I145">
        <v>1.13920646709681E-3</v>
      </c>
      <c r="J145">
        <v>9794600</v>
      </c>
      <c r="K145">
        <v>2212</v>
      </c>
      <c r="L145">
        <v>30114000</v>
      </c>
      <c r="M145">
        <v>0.49409355481128597</v>
      </c>
      <c r="N145" s="1">
        <v>2.78745380911327E-4</v>
      </c>
      <c r="O145">
        <v>0.499860627309544</v>
      </c>
      <c r="P145">
        <v>1.13999713475273E-3</v>
      </c>
    </row>
    <row r="146" spans="1:16" x14ac:dyDescent="0.25">
      <c r="A146" s="1">
        <v>1.5625E-5</v>
      </c>
      <c r="B146">
        <v>4.0897435897435797</v>
      </c>
      <c r="C146">
        <v>128</v>
      </c>
      <c r="D146">
        <v>-0.29161140599060398</v>
      </c>
      <c r="E146">
        <v>0.49137410791014602</v>
      </c>
      <c r="F146">
        <v>0.54051151870116099</v>
      </c>
      <c r="G146" s="1">
        <v>2.7754188842088402E-4</v>
      </c>
      <c r="H146">
        <v>0.499861229055789</v>
      </c>
      <c r="I146">
        <v>1.13507515905464E-3</v>
      </c>
      <c r="J146">
        <v>8983800</v>
      </c>
      <c r="K146">
        <v>2212</v>
      </c>
      <c r="L146">
        <v>30114000</v>
      </c>
      <c r="M146">
        <v>0.49409355481128597</v>
      </c>
      <c r="N146" s="1">
        <v>2.78745380911327E-4</v>
      </c>
      <c r="O146">
        <v>0.499860627309544</v>
      </c>
      <c r="P146">
        <v>1.13999713475273E-3</v>
      </c>
    </row>
    <row r="147" spans="1:16" x14ac:dyDescent="0.25">
      <c r="A147" t="s">
        <v>0</v>
      </c>
      <c r="B147">
        <v>4.6025641025641004</v>
      </c>
      <c r="C147">
        <v>2367</v>
      </c>
      <c r="D147">
        <v>-0.32331006001467999</v>
      </c>
      <c r="E147">
        <v>0.49300552752348098</v>
      </c>
      <c r="F147">
        <v>0.54230608027582905</v>
      </c>
      <c r="G147" s="1">
        <v>2.22563304925538E-4</v>
      </c>
      <c r="H147">
        <v>0.49988871834753701</v>
      </c>
      <c r="I147">
        <v>1.0243618777983101E-3</v>
      </c>
      <c r="J147">
        <v>31454300</v>
      </c>
    </row>
    <row r="148" spans="1:16" x14ac:dyDescent="0.25">
      <c r="A148">
        <v>1.024</v>
      </c>
      <c r="B148">
        <v>4.6025641025641004</v>
      </c>
      <c r="C148">
        <v>153</v>
      </c>
      <c r="D148">
        <v>-0.308908731824242</v>
      </c>
      <c r="E148">
        <v>0.49663013901455</v>
      </c>
      <c r="F148">
        <v>0.546293152916005</v>
      </c>
      <c r="G148" s="1">
        <v>2.2150808939980199E-4</v>
      </c>
      <c r="H148">
        <v>0.49988924595529999</v>
      </c>
      <c r="I148">
        <v>1.01950518069908E-3</v>
      </c>
      <c r="J148">
        <v>6370600</v>
      </c>
      <c r="K148">
        <v>2367</v>
      </c>
      <c r="L148">
        <v>31454300</v>
      </c>
      <c r="M148">
        <v>0.49300552752348098</v>
      </c>
      <c r="N148" s="1">
        <v>2.22563304925538E-4</v>
      </c>
      <c r="O148">
        <v>0.49988871834753701</v>
      </c>
      <c r="P148">
        <v>1.0243618777983101E-3</v>
      </c>
    </row>
    <row r="149" spans="1:16" x14ac:dyDescent="0.25">
      <c r="A149">
        <v>0.51200000000000001</v>
      </c>
      <c r="B149">
        <v>4.6025641025641004</v>
      </c>
      <c r="C149">
        <v>153</v>
      </c>
      <c r="D149">
        <v>-0.308908731824242</v>
      </c>
      <c r="E149">
        <v>0.49663013901455</v>
      </c>
      <c r="F149">
        <v>0.546293152916005</v>
      </c>
      <c r="G149" s="1">
        <v>2.2150808939980199E-4</v>
      </c>
      <c r="H149">
        <v>0.49988924595529999</v>
      </c>
      <c r="I149">
        <v>1.01950518069908E-3</v>
      </c>
      <c r="J149">
        <v>6311900</v>
      </c>
      <c r="K149">
        <v>2367</v>
      </c>
      <c r="L149">
        <v>31454300</v>
      </c>
      <c r="M149">
        <v>0.49300552752348098</v>
      </c>
      <c r="N149" s="1">
        <v>2.22563304925538E-4</v>
      </c>
      <c r="O149">
        <v>0.49988871834753701</v>
      </c>
      <c r="P149">
        <v>1.0243618777983101E-3</v>
      </c>
    </row>
    <row r="150" spans="1:16" x14ac:dyDescent="0.25">
      <c r="A150">
        <v>0.25600000000000001</v>
      </c>
      <c r="B150">
        <v>4.6025641025641004</v>
      </c>
      <c r="C150">
        <v>150</v>
      </c>
      <c r="D150">
        <v>-0.30228940619294398</v>
      </c>
      <c r="E150">
        <v>0.49276147887823402</v>
      </c>
      <c r="F150">
        <v>0.54203762676605705</v>
      </c>
      <c r="G150" s="1">
        <v>2.22431978406656E-4</v>
      </c>
      <c r="H150">
        <v>0.49988878401079601</v>
      </c>
      <c r="I150">
        <v>1.02375743907679E-3</v>
      </c>
      <c r="J150">
        <v>7652300</v>
      </c>
      <c r="K150">
        <v>2367</v>
      </c>
      <c r="L150">
        <v>31454300</v>
      </c>
      <c r="M150">
        <v>0.49300552752348098</v>
      </c>
      <c r="N150" s="1">
        <v>2.22563304925538E-4</v>
      </c>
      <c r="O150">
        <v>0.49988871834753701</v>
      </c>
      <c r="P150">
        <v>1.0243618777983101E-3</v>
      </c>
    </row>
    <row r="151" spans="1:16" x14ac:dyDescent="0.25">
      <c r="A151">
        <v>0.128</v>
      </c>
      <c r="B151">
        <v>4.6025641025641004</v>
      </c>
      <c r="C151">
        <v>150</v>
      </c>
      <c r="D151">
        <v>-0.30228940619294398</v>
      </c>
      <c r="E151">
        <v>0.49276147887823402</v>
      </c>
      <c r="F151">
        <v>0.54203762676605705</v>
      </c>
      <c r="G151" s="1">
        <v>2.22431978406656E-4</v>
      </c>
      <c r="H151">
        <v>0.49988878401079601</v>
      </c>
      <c r="I151">
        <v>1.02375743907679E-3</v>
      </c>
      <c r="J151">
        <v>6371900</v>
      </c>
      <c r="K151">
        <v>2367</v>
      </c>
      <c r="L151">
        <v>31454300</v>
      </c>
      <c r="M151">
        <v>0.49300552752348098</v>
      </c>
      <c r="N151" s="1">
        <v>2.22563304925538E-4</v>
      </c>
      <c r="O151">
        <v>0.49988871834753701</v>
      </c>
      <c r="P151">
        <v>1.0243618777983101E-3</v>
      </c>
    </row>
    <row r="152" spans="1:16" x14ac:dyDescent="0.25">
      <c r="A152">
        <v>6.4000000000000001E-2</v>
      </c>
      <c r="B152">
        <v>4.6025641025641004</v>
      </c>
      <c r="C152">
        <v>157</v>
      </c>
      <c r="D152">
        <v>-0.30766736464300698</v>
      </c>
      <c r="E152">
        <v>0.49656731195206699</v>
      </c>
      <c r="F152">
        <v>0.54622404314727402</v>
      </c>
      <c r="G152" s="1">
        <v>2.21002789666413E-4</v>
      </c>
      <c r="H152">
        <v>0.49988949860516602</v>
      </c>
      <c r="I152">
        <v>1.0171795062851501E-3</v>
      </c>
      <c r="J152">
        <v>6451100</v>
      </c>
      <c r="K152">
        <v>2367</v>
      </c>
      <c r="L152">
        <v>31454300</v>
      </c>
      <c r="M152">
        <v>0.49300552752348098</v>
      </c>
      <c r="N152" s="1">
        <v>2.22563304925538E-4</v>
      </c>
      <c r="O152">
        <v>0.49988871834753701</v>
      </c>
      <c r="P152">
        <v>1.0243618777983101E-3</v>
      </c>
    </row>
    <row r="153" spans="1:16" x14ac:dyDescent="0.25">
      <c r="A153">
        <v>3.2000000000000001E-2</v>
      </c>
      <c r="B153">
        <v>4.6025641025641004</v>
      </c>
      <c r="C153">
        <v>81</v>
      </c>
      <c r="D153">
        <v>-0.299345404456203</v>
      </c>
      <c r="E153">
        <v>0.49657902142831101</v>
      </c>
      <c r="F153">
        <v>0.54623692357114195</v>
      </c>
      <c r="G153" s="1">
        <v>2.1962023369348401E-4</v>
      </c>
      <c r="H153">
        <v>0.49989018988315298</v>
      </c>
      <c r="I153">
        <v>1.0108162037943699E-3</v>
      </c>
      <c r="J153">
        <v>3533300</v>
      </c>
      <c r="K153">
        <v>2367</v>
      </c>
      <c r="L153">
        <v>31454300</v>
      </c>
      <c r="M153">
        <v>0.49300552752348098</v>
      </c>
      <c r="N153" s="1">
        <v>2.22563304925538E-4</v>
      </c>
      <c r="O153">
        <v>0.49988871834753701</v>
      </c>
      <c r="P153">
        <v>1.0243618777983101E-3</v>
      </c>
    </row>
    <row r="154" spans="1:16" x14ac:dyDescent="0.25">
      <c r="A154">
        <v>1.6E-2</v>
      </c>
      <c r="B154">
        <v>4.6025641025641004</v>
      </c>
      <c r="C154">
        <v>133</v>
      </c>
      <c r="D154">
        <v>-0.27019834011720001</v>
      </c>
      <c r="E154">
        <v>0.49327938354602302</v>
      </c>
      <c r="F154">
        <v>0.54260732190062599</v>
      </c>
      <c r="G154" s="1">
        <v>2.2110737170022399E-4</v>
      </c>
      <c r="H154">
        <v>0.499889446314149</v>
      </c>
      <c r="I154">
        <v>1.01766085179975E-3</v>
      </c>
      <c r="J154">
        <v>5782000</v>
      </c>
      <c r="K154">
        <v>2367</v>
      </c>
      <c r="L154">
        <v>31454300</v>
      </c>
      <c r="M154">
        <v>0.49300552752348098</v>
      </c>
      <c r="N154" s="1">
        <v>2.22563304925538E-4</v>
      </c>
      <c r="O154">
        <v>0.49988871834753701</v>
      </c>
      <c r="P154">
        <v>1.0243618777983101E-3</v>
      </c>
    </row>
    <row r="155" spans="1:16" x14ac:dyDescent="0.25">
      <c r="A155">
        <v>8.0000000000000002E-3</v>
      </c>
      <c r="B155">
        <v>4.6025641025641004</v>
      </c>
      <c r="C155">
        <v>147</v>
      </c>
      <c r="D155">
        <v>-0.26986544847349297</v>
      </c>
      <c r="E155">
        <v>0.49464196974674601</v>
      </c>
      <c r="F155">
        <v>0.54410616672141998</v>
      </c>
      <c r="G155" s="1">
        <v>2.21855913575708E-4</v>
      </c>
      <c r="H155">
        <v>0.49988907204321198</v>
      </c>
      <c r="I155">
        <v>1.0211060637651101E-3</v>
      </c>
      <c r="J155">
        <v>6090500</v>
      </c>
      <c r="K155">
        <v>2367</v>
      </c>
      <c r="L155">
        <v>31454300</v>
      </c>
      <c r="M155">
        <v>0.49300552752348098</v>
      </c>
      <c r="N155" s="1">
        <v>2.22563304925538E-4</v>
      </c>
      <c r="O155">
        <v>0.49988871834753701</v>
      </c>
      <c r="P155">
        <v>1.0243618777983101E-3</v>
      </c>
    </row>
    <row r="156" spans="1:16" x14ac:dyDescent="0.25">
      <c r="A156">
        <v>4.0000000000000001E-3</v>
      </c>
      <c r="B156">
        <v>4.6025641025641004</v>
      </c>
      <c r="C156">
        <v>133</v>
      </c>
      <c r="D156">
        <v>-0.27487624982035802</v>
      </c>
      <c r="E156">
        <v>0.49568135126636997</v>
      </c>
      <c r="F156">
        <v>0.54524948639300697</v>
      </c>
      <c r="G156" s="1">
        <v>2.2160873698806499E-4</v>
      </c>
      <c r="H156">
        <v>0.49988919563150502</v>
      </c>
      <c r="I156">
        <v>1.0199684176758401E-3</v>
      </c>
      <c r="J156">
        <v>5606900</v>
      </c>
      <c r="K156">
        <v>2367</v>
      </c>
      <c r="L156">
        <v>31454300</v>
      </c>
      <c r="M156">
        <v>0.49300552752348098</v>
      </c>
      <c r="N156" s="1">
        <v>2.22563304925538E-4</v>
      </c>
      <c r="O156">
        <v>0.49988871834753701</v>
      </c>
      <c r="P156">
        <v>1.0243618777983101E-3</v>
      </c>
    </row>
    <row r="157" spans="1:16" x14ac:dyDescent="0.25">
      <c r="A157">
        <v>2E-3</v>
      </c>
      <c r="B157">
        <v>4.6025641025641004</v>
      </c>
      <c r="C157">
        <v>143</v>
      </c>
      <c r="D157">
        <v>-0.27856412813463899</v>
      </c>
      <c r="E157">
        <v>0.49546123831049599</v>
      </c>
      <c r="F157">
        <v>0.54500736214154599</v>
      </c>
      <c r="G157" s="1">
        <v>2.2213535556325699E-4</v>
      </c>
      <c r="H157">
        <v>0.49988893232221798</v>
      </c>
      <c r="I157">
        <v>1.0223922134257599E-3</v>
      </c>
      <c r="J157">
        <v>6322300</v>
      </c>
      <c r="K157">
        <v>2367</v>
      </c>
      <c r="L157">
        <v>31454300</v>
      </c>
      <c r="M157">
        <v>0.49300552752348098</v>
      </c>
      <c r="N157" s="1">
        <v>2.22563304925538E-4</v>
      </c>
      <c r="O157">
        <v>0.49988871834753701</v>
      </c>
      <c r="P157">
        <v>1.0243618777983101E-3</v>
      </c>
    </row>
    <row r="158" spans="1:16" x14ac:dyDescent="0.25">
      <c r="A158">
        <v>1E-3</v>
      </c>
      <c r="B158">
        <v>4.6025641025641004</v>
      </c>
      <c r="C158">
        <v>124</v>
      </c>
      <c r="D158">
        <v>-0.274716617602976</v>
      </c>
      <c r="E158">
        <v>0.49359790941534598</v>
      </c>
      <c r="F158">
        <v>0.54295770035688096</v>
      </c>
      <c r="G158" s="1">
        <v>2.21955034872656E-4</v>
      </c>
      <c r="H158">
        <v>0.49988902248256301</v>
      </c>
      <c r="I158">
        <v>1.0215622758882499E-3</v>
      </c>
      <c r="J158">
        <v>5846200</v>
      </c>
      <c r="K158">
        <v>2367</v>
      </c>
      <c r="L158">
        <v>31454300</v>
      </c>
      <c r="M158">
        <v>0.49300552752348098</v>
      </c>
      <c r="N158" s="1">
        <v>2.22563304925538E-4</v>
      </c>
      <c r="O158">
        <v>0.49988871834753701</v>
      </c>
      <c r="P158">
        <v>1.0243618777983101E-3</v>
      </c>
    </row>
    <row r="159" spans="1:16" x14ac:dyDescent="0.25">
      <c r="A159" s="1">
        <v>5.0000000000000001E-4</v>
      </c>
      <c r="B159">
        <v>4.6025641025641004</v>
      </c>
      <c r="C159">
        <v>157</v>
      </c>
      <c r="D159">
        <v>-0.276312346999392</v>
      </c>
      <c r="E159">
        <v>0.491394022513364</v>
      </c>
      <c r="F159">
        <v>0.54053342476470101</v>
      </c>
      <c r="G159" s="1">
        <v>2.21978876800088E-4</v>
      </c>
      <c r="H159">
        <v>0.49988901056159901</v>
      </c>
      <c r="I159">
        <v>1.0216720098875801E-3</v>
      </c>
      <c r="J159">
        <v>8472000</v>
      </c>
      <c r="K159">
        <v>2367</v>
      </c>
      <c r="L159">
        <v>31454300</v>
      </c>
      <c r="M159">
        <v>0.49300552752348098</v>
      </c>
      <c r="N159" s="1">
        <v>2.22563304925538E-4</v>
      </c>
      <c r="O159">
        <v>0.49988871834753701</v>
      </c>
      <c r="P159">
        <v>1.0243618777983101E-3</v>
      </c>
    </row>
    <row r="160" spans="1:16" x14ac:dyDescent="0.25">
      <c r="A160" s="1">
        <v>2.5000000000000001E-4</v>
      </c>
      <c r="B160">
        <v>4.6025641025641004</v>
      </c>
      <c r="C160">
        <v>147</v>
      </c>
      <c r="D160">
        <v>-0.29154526657989599</v>
      </c>
      <c r="E160">
        <v>0.49484138422930202</v>
      </c>
      <c r="F160">
        <v>0.544325522652233</v>
      </c>
      <c r="G160" s="1">
        <v>2.22415249217511E-4</v>
      </c>
      <c r="H160">
        <v>0.49988879237539102</v>
      </c>
      <c r="I160">
        <v>1.0236804419113601E-3</v>
      </c>
      <c r="J160">
        <v>7724300</v>
      </c>
      <c r="K160">
        <v>2367</v>
      </c>
      <c r="L160">
        <v>31454300</v>
      </c>
      <c r="M160">
        <v>0.49300552752348098</v>
      </c>
      <c r="N160" s="1">
        <v>2.22563304925538E-4</v>
      </c>
      <c r="O160">
        <v>0.49988871834753701</v>
      </c>
      <c r="P160">
        <v>1.0243618777983101E-3</v>
      </c>
    </row>
    <row r="161" spans="1:16" x14ac:dyDescent="0.25">
      <c r="A161" s="1">
        <v>1.25E-4</v>
      </c>
      <c r="B161">
        <v>4.6025641025641004</v>
      </c>
      <c r="C161">
        <v>151</v>
      </c>
      <c r="D161">
        <v>-0.29174197869148699</v>
      </c>
      <c r="E161">
        <v>0.49647647987149202</v>
      </c>
      <c r="F161">
        <v>0.54612412785864095</v>
      </c>
      <c r="G161" s="1">
        <v>2.23749389265615E-4</v>
      </c>
      <c r="H161">
        <v>0.49988812530536703</v>
      </c>
      <c r="I161">
        <v>1.0298209070045601E-3</v>
      </c>
      <c r="J161">
        <v>8626300</v>
      </c>
      <c r="K161">
        <v>2367</v>
      </c>
      <c r="L161">
        <v>31454300</v>
      </c>
      <c r="M161">
        <v>0.49300552752348098</v>
      </c>
      <c r="N161" s="1">
        <v>2.22563304925538E-4</v>
      </c>
      <c r="O161">
        <v>0.49988871834753701</v>
      </c>
      <c r="P161">
        <v>1.0243618777983101E-3</v>
      </c>
    </row>
    <row r="162" spans="1:16" x14ac:dyDescent="0.25">
      <c r="A162" s="1">
        <v>6.2500000000000001E-5</v>
      </c>
      <c r="B162">
        <v>4.6025641025641004</v>
      </c>
      <c r="C162">
        <v>132</v>
      </c>
      <c r="D162">
        <v>-0.291767719573924</v>
      </c>
      <c r="E162">
        <v>0.49411895160123998</v>
      </c>
      <c r="F162">
        <v>0.54353084676136398</v>
      </c>
      <c r="G162" s="1">
        <v>2.2187295365816399E-4</v>
      </c>
      <c r="H162">
        <v>0.49988906352316997</v>
      </c>
      <c r="I162">
        <v>1.02118449183693E-3</v>
      </c>
      <c r="J162">
        <v>7683800</v>
      </c>
      <c r="K162">
        <v>2367</v>
      </c>
      <c r="L162">
        <v>31454300</v>
      </c>
      <c r="M162">
        <v>0.49300552752348098</v>
      </c>
      <c r="N162" s="1">
        <v>2.22563304925538E-4</v>
      </c>
      <c r="O162">
        <v>0.49988871834753701</v>
      </c>
      <c r="P162">
        <v>1.0243618777983101E-3</v>
      </c>
    </row>
    <row r="163" spans="1:16" x14ac:dyDescent="0.25">
      <c r="A163" s="1">
        <v>3.1250000000000001E-5</v>
      </c>
      <c r="B163">
        <v>4.6025641025641004</v>
      </c>
      <c r="C163">
        <v>140</v>
      </c>
      <c r="D163">
        <v>-0.29162058544136699</v>
      </c>
      <c r="E163">
        <v>0.497570657845467</v>
      </c>
      <c r="F163">
        <v>0.54732772363001403</v>
      </c>
      <c r="G163" s="1">
        <v>2.2173050337281799E-4</v>
      </c>
      <c r="H163">
        <v>0.49988913474831298</v>
      </c>
      <c r="I163">
        <v>1.0205288552672001E-3</v>
      </c>
      <c r="J163">
        <v>9306600</v>
      </c>
      <c r="K163">
        <v>2367</v>
      </c>
      <c r="L163">
        <v>31454300</v>
      </c>
      <c r="M163">
        <v>0.49300552752348098</v>
      </c>
      <c r="N163" s="1">
        <v>2.22563304925538E-4</v>
      </c>
      <c r="O163">
        <v>0.49988871834753701</v>
      </c>
      <c r="P163">
        <v>1.0243618777983101E-3</v>
      </c>
    </row>
    <row r="164" spans="1:16" x14ac:dyDescent="0.25">
      <c r="A164" s="1">
        <v>1.5625E-5</v>
      </c>
      <c r="B164">
        <v>4.6025641025641004</v>
      </c>
      <c r="C164">
        <v>130</v>
      </c>
      <c r="D164">
        <v>-0.29179049749012997</v>
      </c>
      <c r="E164">
        <v>0.49613424721327798</v>
      </c>
      <c r="F164">
        <v>0.54574767193460605</v>
      </c>
      <c r="G164" s="1">
        <v>2.2230221925689699E-4</v>
      </c>
      <c r="H164">
        <v>0.499888848890371</v>
      </c>
      <c r="I164">
        <v>1.0231602142721299E-3</v>
      </c>
      <c r="J164">
        <v>9560800</v>
      </c>
      <c r="K164">
        <v>2367</v>
      </c>
      <c r="L164">
        <v>31454300</v>
      </c>
      <c r="M164">
        <v>0.49300552752348098</v>
      </c>
      <c r="N164" s="1">
        <v>2.22563304925538E-4</v>
      </c>
      <c r="O164">
        <v>0.49988871834753701</v>
      </c>
      <c r="P164">
        <v>1.0243618777983101E-3</v>
      </c>
    </row>
    <row r="165" spans="1:16" x14ac:dyDescent="0.25">
      <c r="A165" t="s">
        <v>0</v>
      </c>
      <c r="B165">
        <v>5.1153846153846096</v>
      </c>
      <c r="C165">
        <v>2521</v>
      </c>
      <c r="D165">
        <v>-0.32306885200458202</v>
      </c>
      <c r="E165">
        <v>0.49242690731080302</v>
      </c>
      <c r="F165">
        <v>0.54166959804188297</v>
      </c>
      <c r="G165" s="1">
        <v>1.80273116004769E-4</v>
      </c>
      <c r="H165">
        <v>0.499909863441997</v>
      </c>
      <c r="I165" s="1">
        <v>9.2216632417824597E-4</v>
      </c>
      <c r="J165">
        <v>34730100</v>
      </c>
    </row>
    <row r="166" spans="1:16" x14ac:dyDescent="0.25">
      <c r="A166">
        <v>1.024</v>
      </c>
      <c r="B166">
        <v>5.1153846153846096</v>
      </c>
      <c r="C166">
        <v>154</v>
      </c>
      <c r="D166">
        <v>-0.30748852776436802</v>
      </c>
      <c r="E166">
        <v>0.49055150574529899</v>
      </c>
      <c r="F166">
        <v>0.53960665631982896</v>
      </c>
      <c r="G166" s="1">
        <v>1.7893645378408399E-4</v>
      </c>
      <c r="H166">
        <v>0.49991053177310701</v>
      </c>
      <c r="I166" s="1">
        <v>9.1532878281858499E-4</v>
      </c>
      <c r="J166">
        <v>8071600</v>
      </c>
      <c r="K166">
        <v>2521</v>
      </c>
      <c r="L166">
        <v>34730100</v>
      </c>
      <c r="M166">
        <v>0.49242690731080302</v>
      </c>
      <c r="N166" s="1">
        <v>1.80273116004769E-4</v>
      </c>
      <c r="O166">
        <v>0.499909863441997</v>
      </c>
      <c r="P166" s="1">
        <v>9.2216632417824597E-4</v>
      </c>
    </row>
    <row r="167" spans="1:16" x14ac:dyDescent="0.25">
      <c r="A167">
        <v>0.51200000000000001</v>
      </c>
      <c r="B167">
        <v>5.1153846153846096</v>
      </c>
      <c r="C167">
        <v>86</v>
      </c>
      <c r="D167">
        <v>-0.30806610878885998</v>
      </c>
      <c r="E167">
        <v>0.49671277705995398</v>
      </c>
      <c r="F167">
        <v>0.54638405476594998</v>
      </c>
      <c r="G167" s="1">
        <v>1.7909985464037399E-4</v>
      </c>
      <c r="H167">
        <v>0.49991045007267898</v>
      </c>
      <c r="I167" s="1">
        <v>9.1616464104499098E-4</v>
      </c>
      <c r="J167">
        <v>4222700</v>
      </c>
      <c r="K167">
        <v>2521</v>
      </c>
      <c r="L167">
        <v>34730100</v>
      </c>
      <c r="M167">
        <v>0.49242690731080302</v>
      </c>
      <c r="N167" s="1">
        <v>1.80273116004769E-4</v>
      </c>
      <c r="O167">
        <v>0.499909863441997</v>
      </c>
      <c r="P167" s="1">
        <v>9.2216632417824597E-4</v>
      </c>
    </row>
    <row r="168" spans="1:16" x14ac:dyDescent="0.25">
      <c r="A168">
        <v>0.25600000000000001</v>
      </c>
      <c r="B168">
        <v>5.1153846153846096</v>
      </c>
      <c r="C168">
        <v>156</v>
      </c>
      <c r="D168">
        <v>-0.30117804377908203</v>
      </c>
      <c r="E168">
        <v>0.49460809548275497</v>
      </c>
      <c r="F168">
        <v>0.544068905031031</v>
      </c>
      <c r="G168" s="1">
        <v>1.79554476055665E-4</v>
      </c>
      <c r="H168">
        <v>0.499910222761972</v>
      </c>
      <c r="I168" s="1">
        <v>9.1849020443859604E-4</v>
      </c>
      <c r="J168">
        <v>7092100</v>
      </c>
      <c r="K168">
        <v>2521</v>
      </c>
      <c r="L168">
        <v>34730100</v>
      </c>
      <c r="M168">
        <v>0.49242690731080302</v>
      </c>
      <c r="N168" s="1">
        <v>1.80273116004769E-4</v>
      </c>
      <c r="O168">
        <v>0.499909863441997</v>
      </c>
      <c r="P168" s="1">
        <v>9.2216632417824597E-4</v>
      </c>
    </row>
    <row r="169" spans="1:16" x14ac:dyDescent="0.25">
      <c r="A169">
        <v>0.128</v>
      </c>
      <c r="B169">
        <v>5.1153846153846096</v>
      </c>
      <c r="C169">
        <v>156</v>
      </c>
      <c r="D169">
        <v>-0.30117804377908203</v>
      </c>
      <c r="E169">
        <v>0.49460809548275497</v>
      </c>
      <c r="F169">
        <v>0.544068905031031</v>
      </c>
      <c r="G169" s="1">
        <v>1.79554476055665E-4</v>
      </c>
      <c r="H169">
        <v>0.499910222761972</v>
      </c>
      <c r="I169" s="1">
        <v>9.1849020443859604E-4</v>
      </c>
      <c r="J169">
        <v>9265400</v>
      </c>
      <c r="K169">
        <v>2521</v>
      </c>
      <c r="L169">
        <v>34730100</v>
      </c>
      <c r="M169">
        <v>0.49242690731080302</v>
      </c>
      <c r="N169" s="1">
        <v>1.80273116004769E-4</v>
      </c>
      <c r="O169">
        <v>0.499909863441997</v>
      </c>
      <c r="P169" s="1">
        <v>9.2216632417824597E-4</v>
      </c>
    </row>
    <row r="170" spans="1:16" x14ac:dyDescent="0.25">
      <c r="A170">
        <v>6.4000000000000001E-2</v>
      </c>
      <c r="B170">
        <v>5.1153846153846096</v>
      </c>
      <c r="C170">
        <v>169</v>
      </c>
      <c r="D170">
        <v>-0.30650731237493101</v>
      </c>
      <c r="E170">
        <v>0.49700901890661697</v>
      </c>
      <c r="F170">
        <v>0.54670992079727798</v>
      </c>
      <c r="G170" s="1">
        <v>1.80110929207111E-4</v>
      </c>
      <c r="H170">
        <v>0.499909944535396</v>
      </c>
      <c r="I170" s="1">
        <v>9.2133667632868395E-4</v>
      </c>
      <c r="J170">
        <v>10174300</v>
      </c>
      <c r="K170">
        <v>2521</v>
      </c>
      <c r="L170">
        <v>34730100</v>
      </c>
      <c r="M170">
        <v>0.49242690731080302</v>
      </c>
      <c r="N170" s="1">
        <v>1.80273116004769E-4</v>
      </c>
      <c r="O170">
        <v>0.499909863441997</v>
      </c>
      <c r="P170" s="1">
        <v>9.2216632417824597E-4</v>
      </c>
    </row>
    <row r="171" spans="1:16" x14ac:dyDescent="0.25">
      <c r="A171">
        <v>3.2000000000000001E-2</v>
      </c>
      <c r="B171">
        <v>5.1153846153846096</v>
      </c>
      <c r="C171">
        <v>145</v>
      </c>
      <c r="D171">
        <v>-0.28945092272556999</v>
      </c>
      <c r="E171">
        <v>0.49352887983074201</v>
      </c>
      <c r="F171">
        <v>0.54288176781381603</v>
      </c>
      <c r="G171" s="1">
        <v>1.78916275795026E-4</v>
      </c>
      <c r="H171">
        <v>0.49991054186210199</v>
      </c>
      <c r="I171" s="1">
        <v>9.1522556464379101E-4</v>
      </c>
      <c r="J171">
        <v>6614200</v>
      </c>
      <c r="K171">
        <v>2521</v>
      </c>
      <c r="L171">
        <v>34730100</v>
      </c>
      <c r="M171">
        <v>0.49242690731080302</v>
      </c>
      <c r="N171" s="1">
        <v>1.80273116004769E-4</v>
      </c>
      <c r="O171">
        <v>0.499909863441997</v>
      </c>
      <c r="P171" s="1">
        <v>9.2216632417824597E-4</v>
      </c>
    </row>
    <row r="172" spans="1:16" x14ac:dyDescent="0.25">
      <c r="A172">
        <v>1.6E-2</v>
      </c>
      <c r="B172">
        <v>5.1153846153846096</v>
      </c>
      <c r="C172">
        <v>122</v>
      </c>
      <c r="D172">
        <v>-0.27930703389779199</v>
      </c>
      <c r="E172">
        <v>0.49243563032239801</v>
      </c>
      <c r="F172">
        <v>0.54167919335463799</v>
      </c>
      <c r="G172" s="1">
        <v>1.78866544035316E-4</v>
      </c>
      <c r="H172">
        <v>0.49991056672798201</v>
      </c>
      <c r="I172" s="1">
        <v>9.1497116756527296E-4</v>
      </c>
      <c r="J172">
        <v>5430300</v>
      </c>
      <c r="K172">
        <v>2521</v>
      </c>
      <c r="L172">
        <v>34730100</v>
      </c>
      <c r="M172">
        <v>0.49242690731080302</v>
      </c>
      <c r="N172" s="1">
        <v>1.80273116004769E-4</v>
      </c>
      <c r="O172">
        <v>0.499909863441997</v>
      </c>
      <c r="P172" s="1">
        <v>9.2216632417824597E-4</v>
      </c>
    </row>
    <row r="173" spans="1:16" x14ac:dyDescent="0.25">
      <c r="A173">
        <v>8.0000000000000002E-3</v>
      </c>
      <c r="B173">
        <v>5.1153846153846096</v>
      </c>
      <c r="C173">
        <v>78</v>
      </c>
      <c r="D173">
        <v>-0.29148077826290802</v>
      </c>
      <c r="E173">
        <v>0.49563520878905598</v>
      </c>
      <c r="F173">
        <v>0.54519872966796101</v>
      </c>
      <c r="G173" s="1">
        <v>1.7983135448196199E-4</v>
      </c>
      <c r="H173">
        <v>0.49991008432275902</v>
      </c>
      <c r="I173" s="1">
        <v>9.1990654408080999E-4</v>
      </c>
      <c r="J173">
        <v>3894600</v>
      </c>
      <c r="K173">
        <v>2521</v>
      </c>
      <c r="L173">
        <v>34730100</v>
      </c>
      <c r="M173">
        <v>0.49242690731080302</v>
      </c>
      <c r="N173" s="1">
        <v>1.80273116004769E-4</v>
      </c>
      <c r="O173">
        <v>0.499909863441997</v>
      </c>
      <c r="P173" s="1">
        <v>9.2216632417824597E-4</v>
      </c>
    </row>
    <row r="174" spans="1:16" x14ac:dyDescent="0.25">
      <c r="A174">
        <v>4.0000000000000001E-3</v>
      </c>
      <c r="B174">
        <v>5.1153846153846096</v>
      </c>
      <c r="C174">
        <v>144</v>
      </c>
      <c r="D174">
        <v>-0.29114193378372</v>
      </c>
      <c r="E174">
        <v>0.49442886834646699</v>
      </c>
      <c r="F174">
        <v>0.54387175518111297</v>
      </c>
      <c r="G174" s="1">
        <v>1.8040460054280499E-4</v>
      </c>
      <c r="H174">
        <v>0.49990979769972799</v>
      </c>
      <c r="I174" s="1">
        <v>9.2283891816127102E-4</v>
      </c>
      <c r="J174">
        <v>8281300</v>
      </c>
      <c r="K174">
        <v>2521</v>
      </c>
      <c r="L174">
        <v>34730100</v>
      </c>
      <c r="M174">
        <v>0.49242690731080302</v>
      </c>
      <c r="N174" s="1">
        <v>1.80273116004769E-4</v>
      </c>
      <c r="O174">
        <v>0.499909863441997</v>
      </c>
      <c r="P174" s="1">
        <v>9.2216632417824597E-4</v>
      </c>
    </row>
    <row r="175" spans="1:16" x14ac:dyDescent="0.25">
      <c r="A175">
        <v>2E-3</v>
      </c>
      <c r="B175">
        <v>5.1153846153846096</v>
      </c>
      <c r="C175">
        <v>150</v>
      </c>
      <c r="D175">
        <v>-0.29183790612859301</v>
      </c>
      <c r="E175">
        <v>0.49511900561036898</v>
      </c>
      <c r="F175">
        <v>0.54463090617140597</v>
      </c>
      <c r="G175" s="1">
        <v>1.7873524368261501E-4</v>
      </c>
      <c r="H175">
        <v>0.49991063237815803</v>
      </c>
      <c r="I175" s="1">
        <v>9.1429951576106898E-4</v>
      </c>
      <c r="J175">
        <v>6370900</v>
      </c>
      <c r="K175">
        <v>2521</v>
      </c>
      <c r="L175">
        <v>34730100</v>
      </c>
      <c r="M175">
        <v>0.49242690731080302</v>
      </c>
      <c r="N175" s="1">
        <v>1.80273116004769E-4</v>
      </c>
      <c r="O175">
        <v>0.499909863441997</v>
      </c>
      <c r="P175" s="1">
        <v>9.2216632417824597E-4</v>
      </c>
    </row>
    <row r="176" spans="1:16" x14ac:dyDescent="0.25">
      <c r="A176">
        <v>1E-3</v>
      </c>
      <c r="B176">
        <v>5.1153846153846096</v>
      </c>
      <c r="C176">
        <v>119</v>
      </c>
      <c r="D176">
        <v>-0.29192028458874197</v>
      </c>
      <c r="E176">
        <v>0.49766842047356002</v>
      </c>
      <c r="F176">
        <v>0.54743526252091601</v>
      </c>
      <c r="G176" s="1">
        <v>1.79084925074124E-4</v>
      </c>
      <c r="H176">
        <v>0.49991045753746199</v>
      </c>
      <c r="I176" s="1">
        <v>9.1608827057148201E-4</v>
      </c>
      <c r="J176">
        <v>5844400</v>
      </c>
      <c r="K176">
        <v>2521</v>
      </c>
      <c r="L176">
        <v>34730100</v>
      </c>
      <c r="M176">
        <v>0.49242690731080302</v>
      </c>
      <c r="N176" s="1">
        <v>1.80273116004769E-4</v>
      </c>
      <c r="O176">
        <v>0.499909863441997</v>
      </c>
      <c r="P176" s="1">
        <v>9.2216632417824597E-4</v>
      </c>
    </row>
    <row r="177" spans="1:16" x14ac:dyDescent="0.25">
      <c r="A177" s="1">
        <v>5.0000000000000001E-4</v>
      </c>
      <c r="B177">
        <v>5.1153846153846096</v>
      </c>
      <c r="C177">
        <v>108</v>
      </c>
      <c r="D177">
        <v>-0.29150440933279798</v>
      </c>
      <c r="E177">
        <v>0.49322682426617998</v>
      </c>
      <c r="F177">
        <v>0.542549506692798</v>
      </c>
      <c r="G177" s="1">
        <v>1.80447816517381E-4</v>
      </c>
      <c r="H177">
        <v>0.49990977609174098</v>
      </c>
      <c r="I177" s="1">
        <v>9.2305998449276005E-4</v>
      </c>
      <c r="J177">
        <v>5499900</v>
      </c>
      <c r="K177">
        <v>2521</v>
      </c>
      <c r="L177">
        <v>34730100</v>
      </c>
      <c r="M177">
        <v>0.49242690731080302</v>
      </c>
      <c r="N177" s="1">
        <v>1.80273116004769E-4</v>
      </c>
      <c r="O177">
        <v>0.499909863441997</v>
      </c>
      <c r="P177" s="1">
        <v>9.2216632417824597E-4</v>
      </c>
    </row>
    <row r="178" spans="1:16" x14ac:dyDescent="0.25">
      <c r="A178" s="1">
        <v>2.5000000000000001E-4</v>
      </c>
      <c r="B178">
        <v>5.1153846153846096</v>
      </c>
      <c r="C178">
        <v>119</v>
      </c>
      <c r="D178">
        <v>-0.29154685159102001</v>
      </c>
      <c r="E178">
        <v>0.49299278121439</v>
      </c>
      <c r="F178">
        <v>0.54229205933582902</v>
      </c>
      <c r="G178" s="1">
        <v>1.7925803249185801E-4</v>
      </c>
      <c r="H178">
        <v>0.49991037098375402</v>
      </c>
      <c r="I178" s="1">
        <v>9.1697378159296501E-4</v>
      </c>
      <c r="J178">
        <v>6300900</v>
      </c>
      <c r="K178">
        <v>2521</v>
      </c>
      <c r="L178">
        <v>34730100</v>
      </c>
      <c r="M178">
        <v>0.49242690731080302</v>
      </c>
      <c r="N178" s="1">
        <v>1.80273116004769E-4</v>
      </c>
      <c r="O178">
        <v>0.499909863441997</v>
      </c>
      <c r="P178" s="1">
        <v>9.2216632417824597E-4</v>
      </c>
    </row>
    <row r="179" spans="1:16" x14ac:dyDescent="0.25">
      <c r="A179" s="1">
        <v>1.25E-4</v>
      </c>
      <c r="B179">
        <v>5.1153846153846096</v>
      </c>
      <c r="C179">
        <v>121</v>
      </c>
      <c r="D179">
        <v>-0.29158714649200201</v>
      </c>
      <c r="E179">
        <v>0.48725955631926299</v>
      </c>
      <c r="F179">
        <v>0.53598551195119004</v>
      </c>
      <c r="G179" s="1">
        <v>1.78462509863086E-4</v>
      </c>
      <c r="H179">
        <v>0.49991076874506801</v>
      </c>
      <c r="I179" s="1">
        <v>9.1290437737655804E-4</v>
      </c>
      <c r="J179">
        <v>6531600</v>
      </c>
      <c r="K179">
        <v>2521</v>
      </c>
      <c r="L179">
        <v>34730100</v>
      </c>
      <c r="M179">
        <v>0.49242690731080302</v>
      </c>
      <c r="N179" s="1">
        <v>1.80273116004769E-4</v>
      </c>
      <c r="O179">
        <v>0.499909863441997</v>
      </c>
      <c r="P179" s="1">
        <v>9.2216632417824597E-4</v>
      </c>
    </row>
    <row r="180" spans="1:16" x14ac:dyDescent="0.25">
      <c r="A180" s="1">
        <v>6.2500000000000001E-5</v>
      </c>
      <c r="B180">
        <v>5.1153846153846096</v>
      </c>
      <c r="C180">
        <v>127</v>
      </c>
      <c r="D180">
        <v>-0.29161604367194099</v>
      </c>
      <c r="E180">
        <v>0.49573186848492801</v>
      </c>
      <c r="F180">
        <v>0.545305055333421</v>
      </c>
      <c r="G180" s="1">
        <v>1.7775200678693499E-4</v>
      </c>
      <c r="H180">
        <v>0.49991112399660598</v>
      </c>
      <c r="I180" s="1">
        <v>9.0926988087162996E-4</v>
      </c>
      <c r="J180">
        <v>7304200</v>
      </c>
      <c r="K180">
        <v>2521</v>
      </c>
      <c r="L180">
        <v>34730100</v>
      </c>
      <c r="M180">
        <v>0.49242690731080302</v>
      </c>
      <c r="N180" s="1">
        <v>1.80273116004769E-4</v>
      </c>
      <c r="O180">
        <v>0.499909863441997</v>
      </c>
      <c r="P180" s="1">
        <v>9.2216632417824597E-4</v>
      </c>
    </row>
    <row r="181" spans="1:16" x14ac:dyDescent="0.25">
      <c r="A181" s="1">
        <v>3.1250000000000001E-5</v>
      </c>
      <c r="B181">
        <v>5.1153846153846096</v>
      </c>
      <c r="C181">
        <v>134</v>
      </c>
      <c r="D181">
        <v>-0.291614530790823</v>
      </c>
      <c r="E181">
        <v>0.49572649045431599</v>
      </c>
      <c r="F181">
        <v>0.54529913949974795</v>
      </c>
      <c r="G181" s="1">
        <v>1.80101426663248E-4</v>
      </c>
      <c r="H181">
        <v>0.49990994928666799</v>
      </c>
      <c r="I181" s="1">
        <v>9.2128806716200104E-4</v>
      </c>
      <c r="J181">
        <v>8210300</v>
      </c>
      <c r="K181">
        <v>2521</v>
      </c>
      <c r="L181">
        <v>34730100</v>
      </c>
      <c r="M181">
        <v>0.49242690731080302</v>
      </c>
      <c r="N181" s="1">
        <v>1.80273116004769E-4</v>
      </c>
      <c r="O181">
        <v>0.499909863441997</v>
      </c>
      <c r="P181" s="1">
        <v>9.2216632417824597E-4</v>
      </c>
    </row>
    <row r="182" spans="1:16" x14ac:dyDescent="0.25">
      <c r="A182" s="1">
        <v>1.5625E-5</v>
      </c>
      <c r="B182">
        <v>5.1153846153846096</v>
      </c>
      <c r="C182">
        <v>127</v>
      </c>
      <c r="D182">
        <v>-0.291743215998509</v>
      </c>
      <c r="E182">
        <v>0.48902181732662903</v>
      </c>
      <c r="F182">
        <v>0.537923999059292</v>
      </c>
      <c r="G182" s="1">
        <v>1.79201551778196E-4</v>
      </c>
      <c r="H182">
        <v>0.49991039922411001</v>
      </c>
      <c r="I182" s="1">
        <v>9.1668486101923504E-4</v>
      </c>
      <c r="J182">
        <v>8327200</v>
      </c>
      <c r="K182">
        <v>2521</v>
      </c>
      <c r="L182">
        <v>34730100</v>
      </c>
      <c r="M182">
        <v>0.49242690731080302</v>
      </c>
      <c r="N182" s="1">
        <v>1.80273116004769E-4</v>
      </c>
      <c r="O182">
        <v>0.499909863441997</v>
      </c>
      <c r="P182" s="1">
        <v>9.2216632417824597E-4</v>
      </c>
    </row>
    <row r="183" spans="1:16" x14ac:dyDescent="0.25">
      <c r="A183" t="s">
        <v>0</v>
      </c>
      <c r="B183">
        <v>5.6282051282051198</v>
      </c>
      <c r="C183">
        <v>2660</v>
      </c>
      <c r="D183">
        <v>-0.32243817872969999</v>
      </c>
      <c r="E183">
        <v>0.49250110040466499</v>
      </c>
      <c r="F183">
        <v>0.54175121044513197</v>
      </c>
      <c r="G183" s="1">
        <v>1.5539277627807301E-4</v>
      </c>
      <c r="H183">
        <v>0.49992230361186002</v>
      </c>
      <c r="I183" s="1">
        <v>8.7458242033428696E-4</v>
      </c>
      <c r="J183">
        <v>39349500</v>
      </c>
    </row>
    <row r="184" spans="1:16" x14ac:dyDescent="0.25">
      <c r="A184">
        <v>1.024</v>
      </c>
      <c r="B184">
        <v>5.6282051282051198</v>
      </c>
      <c r="C184">
        <v>172</v>
      </c>
      <c r="D184">
        <v>-0.30164475736430602</v>
      </c>
      <c r="E184">
        <v>0.492002946503593</v>
      </c>
      <c r="F184">
        <v>0.54120324115395302</v>
      </c>
      <c r="G184" s="1">
        <v>1.5547967316698001E-4</v>
      </c>
      <c r="H184">
        <v>0.49992226016341601</v>
      </c>
      <c r="I184" s="1">
        <v>8.7507149385005704E-4</v>
      </c>
      <c r="J184">
        <v>7031400</v>
      </c>
      <c r="K184">
        <v>2660</v>
      </c>
      <c r="L184">
        <v>39349500</v>
      </c>
      <c r="M184">
        <v>0.49250110040466499</v>
      </c>
      <c r="N184" s="1">
        <v>1.5539277627807301E-4</v>
      </c>
      <c r="O184">
        <v>0.49992230361186002</v>
      </c>
      <c r="P184" s="1">
        <v>8.7458242033428696E-4</v>
      </c>
    </row>
    <row r="185" spans="1:16" x14ac:dyDescent="0.25">
      <c r="A185">
        <v>0.51200000000000001</v>
      </c>
      <c r="B185">
        <v>5.6282051282051198</v>
      </c>
      <c r="C185">
        <v>163</v>
      </c>
      <c r="D185">
        <v>-0.31872548234847797</v>
      </c>
      <c r="E185">
        <v>0.49189622177027997</v>
      </c>
      <c r="F185">
        <v>0.54108584394730797</v>
      </c>
      <c r="G185" s="1">
        <v>1.5468037345967001E-4</v>
      </c>
      <c r="H185">
        <v>0.49992265981327</v>
      </c>
      <c r="I185" s="1">
        <v>8.7057287113840004E-4</v>
      </c>
      <c r="J185">
        <v>7022600</v>
      </c>
      <c r="K185">
        <v>2660</v>
      </c>
      <c r="L185">
        <v>39349500</v>
      </c>
      <c r="M185">
        <v>0.49250110040466499</v>
      </c>
      <c r="N185" s="1">
        <v>1.5539277627807301E-4</v>
      </c>
      <c r="O185">
        <v>0.49992230361186002</v>
      </c>
      <c r="P185" s="1">
        <v>8.7458242033428696E-4</v>
      </c>
    </row>
    <row r="186" spans="1:16" x14ac:dyDescent="0.25">
      <c r="A186">
        <v>0.25600000000000001</v>
      </c>
      <c r="B186">
        <v>5.6282051282051198</v>
      </c>
      <c r="C186">
        <v>163</v>
      </c>
      <c r="D186">
        <v>-0.31872548234847797</v>
      </c>
      <c r="E186">
        <v>0.49189622177027997</v>
      </c>
      <c r="F186">
        <v>0.54108584394730797</v>
      </c>
      <c r="G186" s="1">
        <v>1.5468037345967001E-4</v>
      </c>
      <c r="H186">
        <v>0.49992265981327</v>
      </c>
      <c r="I186" s="1">
        <v>8.7057287113840004E-4</v>
      </c>
      <c r="J186">
        <v>8063300</v>
      </c>
      <c r="K186">
        <v>2660</v>
      </c>
      <c r="L186">
        <v>39349500</v>
      </c>
      <c r="M186">
        <v>0.49250110040466499</v>
      </c>
      <c r="N186" s="1">
        <v>1.5539277627807301E-4</v>
      </c>
      <c r="O186">
        <v>0.49992230361186002</v>
      </c>
      <c r="P186" s="1">
        <v>8.7458242033428696E-4</v>
      </c>
    </row>
    <row r="187" spans="1:16" x14ac:dyDescent="0.25">
      <c r="A187">
        <v>0.128</v>
      </c>
      <c r="B187">
        <v>5.6282051282051198</v>
      </c>
      <c r="C187">
        <v>120</v>
      </c>
      <c r="D187">
        <v>-0.300860145999922</v>
      </c>
      <c r="E187">
        <v>0.49756899962450202</v>
      </c>
      <c r="F187">
        <v>0.54732589958695299</v>
      </c>
      <c r="G187" s="1">
        <v>1.5373565429810301E-4</v>
      </c>
      <c r="H187">
        <v>0.49992313217285</v>
      </c>
      <c r="I187" s="1">
        <v>8.6525579790855801E-4</v>
      </c>
      <c r="J187">
        <v>5318300</v>
      </c>
      <c r="K187">
        <v>2660</v>
      </c>
      <c r="L187">
        <v>39349500</v>
      </c>
      <c r="M187">
        <v>0.49250110040466499</v>
      </c>
      <c r="N187" s="1">
        <v>1.5539277627807301E-4</v>
      </c>
      <c r="O187">
        <v>0.49992230361186002</v>
      </c>
      <c r="P187" s="1">
        <v>8.7458242033428696E-4</v>
      </c>
    </row>
    <row r="188" spans="1:16" x14ac:dyDescent="0.25">
      <c r="A188">
        <v>6.4000000000000001E-2</v>
      </c>
      <c r="B188">
        <v>5.6282051282051198</v>
      </c>
      <c r="C188">
        <v>120</v>
      </c>
      <c r="D188">
        <v>-0.300860145999922</v>
      </c>
      <c r="E188">
        <v>0.49756899962450202</v>
      </c>
      <c r="F188">
        <v>0.54732589958695299</v>
      </c>
      <c r="G188" s="1">
        <v>1.5373565429810301E-4</v>
      </c>
      <c r="H188">
        <v>0.49992313217285</v>
      </c>
      <c r="I188" s="1">
        <v>8.6525579790855801E-4</v>
      </c>
      <c r="J188">
        <v>5256300</v>
      </c>
      <c r="K188">
        <v>2660</v>
      </c>
      <c r="L188">
        <v>39349500</v>
      </c>
      <c r="M188">
        <v>0.49250110040466499</v>
      </c>
      <c r="N188" s="1">
        <v>1.5539277627807301E-4</v>
      </c>
      <c r="O188">
        <v>0.49992230361186002</v>
      </c>
      <c r="P188" s="1">
        <v>8.7458242033428696E-4</v>
      </c>
    </row>
    <row r="189" spans="1:16" x14ac:dyDescent="0.25">
      <c r="A189">
        <v>3.2000000000000001E-2</v>
      </c>
      <c r="B189">
        <v>5.6282051282051198</v>
      </c>
      <c r="C189">
        <v>115</v>
      </c>
      <c r="D189">
        <v>-0.28899301179553299</v>
      </c>
      <c r="E189">
        <v>0.48883298491975502</v>
      </c>
      <c r="F189">
        <v>0.53771628341173106</v>
      </c>
      <c r="G189" s="1">
        <v>1.5380147711041499E-4</v>
      </c>
      <c r="H189">
        <v>0.49992309926144401</v>
      </c>
      <c r="I189" s="1">
        <v>8.65626262198365E-4</v>
      </c>
      <c r="J189">
        <v>6047300</v>
      </c>
      <c r="K189">
        <v>2660</v>
      </c>
      <c r="L189">
        <v>39349500</v>
      </c>
      <c r="M189">
        <v>0.49250110040466499</v>
      </c>
      <c r="N189" s="1">
        <v>1.5539277627807301E-4</v>
      </c>
      <c r="O189">
        <v>0.49992230361186002</v>
      </c>
      <c r="P189" s="1">
        <v>8.7458242033428696E-4</v>
      </c>
    </row>
    <row r="190" spans="1:16" x14ac:dyDescent="0.25">
      <c r="A190">
        <v>1.6E-2</v>
      </c>
      <c r="B190">
        <v>5.6282051282051198</v>
      </c>
      <c r="C190">
        <v>106</v>
      </c>
      <c r="D190">
        <v>-0.27908375655592199</v>
      </c>
      <c r="E190">
        <v>0.49782822437136598</v>
      </c>
      <c r="F190">
        <v>0.54761104680850303</v>
      </c>
      <c r="G190" s="1">
        <v>1.55067909337391E-4</v>
      </c>
      <c r="H190">
        <v>0.49992246604533103</v>
      </c>
      <c r="I190" s="1">
        <v>8.7275400255275597E-4</v>
      </c>
      <c r="J190">
        <v>4867200</v>
      </c>
      <c r="K190">
        <v>2660</v>
      </c>
      <c r="L190">
        <v>39349500</v>
      </c>
      <c r="M190">
        <v>0.49250110040466499</v>
      </c>
      <c r="N190" s="1">
        <v>1.5539277627807301E-4</v>
      </c>
      <c r="O190">
        <v>0.49992230361186002</v>
      </c>
      <c r="P190" s="1">
        <v>8.7458242033428696E-4</v>
      </c>
    </row>
    <row r="191" spans="1:16" x14ac:dyDescent="0.25">
      <c r="A191">
        <v>8.0000000000000002E-3</v>
      </c>
      <c r="B191">
        <v>5.6282051282051198</v>
      </c>
      <c r="C191">
        <v>92</v>
      </c>
      <c r="D191">
        <v>-0.27667151298418802</v>
      </c>
      <c r="E191">
        <v>0.49170202053317402</v>
      </c>
      <c r="F191">
        <v>0.54087222258649104</v>
      </c>
      <c r="G191" s="1">
        <v>1.5494260789228299E-4</v>
      </c>
      <c r="H191">
        <v>0.49992252869605303</v>
      </c>
      <c r="I191" s="1">
        <v>8.7204878031682499E-4</v>
      </c>
      <c r="J191">
        <v>4138700</v>
      </c>
      <c r="K191">
        <v>2660</v>
      </c>
      <c r="L191">
        <v>39349500</v>
      </c>
      <c r="M191">
        <v>0.49250110040466499</v>
      </c>
      <c r="N191" s="1">
        <v>1.5539277627807301E-4</v>
      </c>
      <c r="O191">
        <v>0.49992230361186002</v>
      </c>
      <c r="P191" s="1">
        <v>8.7458242033428696E-4</v>
      </c>
    </row>
    <row r="192" spans="1:16" x14ac:dyDescent="0.25">
      <c r="A192">
        <v>4.0000000000000001E-3</v>
      </c>
      <c r="B192">
        <v>5.6282051282051198</v>
      </c>
      <c r="C192">
        <v>128</v>
      </c>
      <c r="D192">
        <v>-0.27798813492517899</v>
      </c>
      <c r="E192">
        <v>0.4909413640393</v>
      </c>
      <c r="F192">
        <v>0.54003550044323001</v>
      </c>
      <c r="G192" s="1">
        <v>1.55487254888564E-4</v>
      </c>
      <c r="H192">
        <v>0.499922256372555</v>
      </c>
      <c r="I192" s="1">
        <v>8.7511416533435599E-4</v>
      </c>
      <c r="J192">
        <v>5616800</v>
      </c>
      <c r="K192">
        <v>2660</v>
      </c>
      <c r="L192">
        <v>39349500</v>
      </c>
      <c r="M192">
        <v>0.49250110040466499</v>
      </c>
      <c r="N192" s="1">
        <v>1.5539277627807301E-4</v>
      </c>
      <c r="O192">
        <v>0.49992230361186002</v>
      </c>
      <c r="P192" s="1">
        <v>8.7458242033428696E-4</v>
      </c>
    </row>
    <row r="193" spans="1:16" x14ac:dyDescent="0.25">
      <c r="A193">
        <v>2E-3</v>
      </c>
      <c r="B193">
        <v>5.6282051282051198</v>
      </c>
      <c r="C193">
        <v>158</v>
      </c>
      <c r="D193">
        <v>-0.29147374647739899</v>
      </c>
      <c r="E193">
        <v>0.494342941210063</v>
      </c>
      <c r="F193">
        <v>0.54377723533106903</v>
      </c>
      <c r="G193" s="1">
        <v>1.5530297038690501E-4</v>
      </c>
      <c r="H193">
        <v>0.49992234851480599</v>
      </c>
      <c r="I193" s="1">
        <v>8.7407697435707202E-4</v>
      </c>
      <c r="J193">
        <v>6662900</v>
      </c>
      <c r="K193">
        <v>2660</v>
      </c>
      <c r="L193">
        <v>39349500</v>
      </c>
      <c r="M193">
        <v>0.49250110040466499</v>
      </c>
      <c r="N193" s="1">
        <v>1.5539277627807301E-4</v>
      </c>
      <c r="O193">
        <v>0.49992230361186002</v>
      </c>
      <c r="P193" s="1">
        <v>8.7458242033428696E-4</v>
      </c>
    </row>
    <row r="194" spans="1:16" x14ac:dyDescent="0.25">
      <c r="A194">
        <v>1E-3</v>
      </c>
      <c r="B194">
        <v>5.6282051282051198</v>
      </c>
      <c r="C194">
        <v>111</v>
      </c>
      <c r="D194">
        <v>-0.29184060136359802</v>
      </c>
      <c r="E194">
        <v>0.48846717205936202</v>
      </c>
      <c r="F194">
        <v>0.53731388926529799</v>
      </c>
      <c r="G194" s="1">
        <v>1.54831349342354E-4</v>
      </c>
      <c r="H194">
        <v>0.49992258432532799</v>
      </c>
      <c r="I194" s="1">
        <v>8.7142259437556001E-4</v>
      </c>
      <c r="J194">
        <v>5504000</v>
      </c>
      <c r="K194">
        <v>2660</v>
      </c>
      <c r="L194">
        <v>39349500</v>
      </c>
      <c r="M194">
        <v>0.49250110040466499</v>
      </c>
      <c r="N194" s="1">
        <v>1.5539277627807301E-4</v>
      </c>
      <c r="O194">
        <v>0.49992230361186002</v>
      </c>
      <c r="P194" s="1">
        <v>8.7458242033428696E-4</v>
      </c>
    </row>
    <row r="195" spans="1:16" x14ac:dyDescent="0.25">
      <c r="A195" s="1">
        <v>5.0000000000000001E-4</v>
      </c>
      <c r="B195">
        <v>5.6282051282051198</v>
      </c>
      <c r="C195">
        <v>113</v>
      </c>
      <c r="D195">
        <v>-0.29169096460490701</v>
      </c>
      <c r="E195">
        <v>0.490092192867979</v>
      </c>
      <c r="F195">
        <v>0.53910141215477703</v>
      </c>
      <c r="G195" s="1">
        <v>1.5367367059715401E-4</v>
      </c>
      <c r="H195">
        <v>0.49992316316470098</v>
      </c>
      <c r="I195" s="1">
        <v>8.6490694092500797E-4</v>
      </c>
      <c r="J195">
        <v>7407800</v>
      </c>
      <c r="K195">
        <v>2660</v>
      </c>
      <c r="L195">
        <v>39349500</v>
      </c>
      <c r="M195">
        <v>0.49250110040466499</v>
      </c>
      <c r="N195" s="1">
        <v>1.5539277627807301E-4</v>
      </c>
      <c r="O195">
        <v>0.49992230361186002</v>
      </c>
      <c r="P195" s="1">
        <v>8.7458242033428696E-4</v>
      </c>
    </row>
    <row r="196" spans="1:16" x14ac:dyDescent="0.25">
      <c r="A196" s="1">
        <v>2.5000000000000001E-4</v>
      </c>
      <c r="B196">
        <v>5.6282051282051198</v>
      </c>
      <c r="C196">
        <v>121</v>
      </c>
      <c r="D196">
        <v>-0.291386767332042</v>
      </c>
      <c r="E196">
        <v>0.49155367452190402</v>
      </c>
      <c r="F196">
        <v>0.54070904197409497</v>
      </c>
      <c r="G196" s="1">
        <v>1.54897584531799E-4</v>
      </c>
      <c r="H196">
        <v>0.49992255120773399</v>
      </c>
      <c r="I196" s="1">
        <v>8.7179537960845803E-4</v>
      </c>
      <c r="J196">
        <v>7809800</v>
      </c>
      <c r="K196">
        <v>2660</v>
      </c>
      <c r="L196">
        <v>39349500</v>
      </c>
      <c r="M196">
        <v>0.49250110040466499</v>
      </c>
      <c r="N196" s="1">
        <v>1.5539277627807301E-4</v>
      </c>
      <c r="O196">
        <v>0.49992230361186002</v>
      </c>
      <c r="P196" s="1">
        <v>8.7458242033428696E-4</v>
      </c>
    </row>
    <row r="197" spans="1:16" x14ac:dyDescent="0.25">
      <c r="A197" s="1">
        <v>1.25E-4</v>
      </c>
      <c r="B197">
        <v>5.6282051282051198</v>
      </c>
      <c r="C197">
        <v>139</v>
      </c>
      <c r="D197">
        <v>-0.29166065628069099</v>
      </c>
      <c r="E197">
        <v>0.49631902132301398</v>
      </c>
      <c r="F197">
        <v>0.54595092345531604</v>
      </c>
      <c r="G197" s="1">
        <v>1.5400283680166901E-4</v>
      </c>
      <c r="H197">
        <v>0.499922998581599</v>
      </c>
      <c r="I197" s="1">
        <v>8.6675955584529605E-4</v>
      </c>
      <c r="J197">
        <v>7441600</v>
      </c>
      <c r="K197">
        <v>2660</v>
      </c>
      <c r="L197">
        <v>39349500</v>
      </c>
      <c r="M197">
        <v>0.49250110040466499</v>
      </c>
      <c r="N197" s="1">
        <v>1.5539277627807301E-4</v>
      </c>
      <c r="O197">
        <v>0.49992230361186002</v>
      </c>
      <c r="P197" s="1">
        <v>8.7458242033428696E-4</v>
      </c>
    </row>
    <row r="198" spans="1:16" x14ac:dyDescent="0.25">
      <c r="A198" s="1">
        <v>6.2500000000000001E-5</v>
      </c>
      <c r="B198">
        <v>5.6282051282051198</v>
      </c>
      <c r="C198">
        <v>131</v>
      </c>
      <c r="D198">
        <v>-0.29150187659793703</v>
      </c>
      <c r="E198">
        <v>0.49664675704898298</v>
      </c>
      <c r="F198">
        <v>0.54631143275388105</v>
      </c>
      <c r="G198" s="1">
        <v>1.5489680939451101E-4</v>
      </c>
      <c r="H198">
        <v>0.49992255159530202</v>
      </c>
      <c r="I198" s="1">
        <v>8.7179101697680095E-4</v>
      </c>
      <c r="J198">
        <v>9054300</v>
      </c>
      <c r="K198">
        <v>2660</v>
      </c>
      <c r="L198">
        <v>39349500</v>
      </c>
      <c r="M198">
        <v>0.49250110040466499</v>
      </c>
      <c r="N198" s="1">
        <v>1.5539277627807301E-4</v>
      </c>
      <c r="O198">
        <v>0.49992230361186002</v>
      </c>
      <c r="P198" s="1">
        <v>8.7458242033428696E-4</v>
      </c>
    </row>
    <row r="199" spans="1:16" x14ac:dyDescent="0.25">
      <c r="A199" s="1">
        <v>3.1250000000000001E-5</v>
      </c>
      <c r="B199">
        <v>5.6282051282051198</v>
      </c>
      <c r="C199">
        <v>119</v>
      </c>
      <c r="D199">
        <v>-0.291691677967367</v>
      </c>
      <c r="E199">
        <v>0.494841250376578</v>
      </c>
      <c r="F199">
        <v>0.54432537541423598</v>
      </c>
      <c r="G199" s="1">
        <v>1.5624213108733601E-4</v>
      </c>
      <c r="H199">
        <v>0.499921878934456</v>
      </c>
      <c r="I199" s="1">
        <v>8.7936276342744405E-4</v>
      </c>
      <c r="J199">
        <v>7721300</v>
      </c>
      <c r="K199">
        <v>2660</v>
      </c>
      <c r="L199">
        <v>39349500</v>
      </c>
      <c r="M199">
        <v>0.49250110040466499</v>
      </c>
      <c r="N199" s="1">
        <v>1.5539277627807301E-4</v>
      </c>
      <c r="O199">
        <v>0.49992230361186002</v>
      </c>
      <c r="P199" s="1">
        <v>8.7458242033428696E-4</v>
      </c>
    </row>
    <row r="200" spans="1:16" x14ac:dyDescent="0.25">
      <c r="A200" s="1">
        <v>1.5625E-5</v>
      </c>
      <c r="B200">
        <v>5.6282051282051198</v>
      </c>
      <c r="C200">
        <v>128</v>
      </c>
      <c r="D200">
        <v>-0.29170697279035301</v>
      </c>
      <c r="E200">
        <v>0.489313574461965</v>
      </c>
      <c r="F200">
        <v>0.53824493190816203</v>
      </c>
      <c r="G200" s="1">
        <v>1.54383236887545E-4</v>
      </c>
      <c r="H200">
        <v>0.49992280838155601</v>
      </c>
      <c r="I200" s="1">
        <v>8.6890052555938901E-4</v>
      </c>
      <c r="J200">
        <v>8649300</v>
      </c>
      <c r="K200">
        <v>2660</v>
      </c>
      <c r="L200">
        <v>39349500</v>
      </c>
      <c r="M200">
        <v>0.49250110040466499</v>
      </c>
      <c r="N200" s="1">
        <v>1.5539277627807301E-4</v>
      </c>
      <c r="O200">
        <v>0.49992230361186002</v>
      </c>
      <c r="P200" s="1">
        <v>8.7458242033428696E-4</v>
      </c>
    </row>
    <row r="201" spans="1:16" x14ac:dyDescent="0.25">
      <c r="A201" t="s">
        <v>0</v>
      </c>
      <c r="B201">
        <v>6.1410256410256396</v>
      </c>
      <c r="C201">
        <v>2793</v>
      </c>
      <c r="D201">
        <v>-0.32203442975228702</v>
      </c>
      <c r="E201">
        <v>0.49297418601496201</v>
      </c>
      <c r="F201">
        <v>0.54227160461645796</v>
      </c>
      <c r="G201" s="1">
        <v>1.27397365838444E-4</v>
      </c>
      <c r="H201">
        <v>0.49993630131708</v>
      </c>
      <c r="I201" s="1">
        <v>7.8235049021300898E-4</v>
      </c>
      <c r="J201">
        <v>39741500</v>
      </c>
    </row>
    <row r="202" spans="1:16" x14ac:dyDescent="0.25">
      <c r="A202">
        <v>1.024</v>
      </c>
      <c r="B202">
        <v>6.1410256410256396</v>
      </c>
      <c r="C202">
        <v>170</v>
      </c>
      <c r="D202">
        <v>-0.300352044093323</v>
      </c>
      <c r="E202">
        <v>0.49387084441931101</v>
      </c>
      <c r="F202">
        <v>0.54325792886124202</v>
      </c>
      <c r="G202" s="1">
        <v>1.25979431934486E-4</v>
      </c>
      <c r="H202">
        <v>0.49993701028403198</v>
      </c>
      <c r="I202" s="1">
        <v>7.7364292175152499E-4</v>
      </c>
      <c r="J202">
        <v>8354500</v>
      </c>
      <c r="K202">
        <v>2793</v>
      </c>
      <c r="L202">
        <v>39741500</v>
      </c>
      <c r="M202">
        <v>0.49297418601496201</v>
      </c>
      <c r="N202" s="1">
        <v>1.27397365838444E-4</v>
      </c>
      <c r="O202">
        <v>0.49993630131708</v>
      </c>
      <c r="P202" s="1">
        <v>7.8235049021300898E-4</v>
      </c>
    </row>
    <row r="203" spans="1:16" x14ac:dyDescent="0.25">
      <c r="A203">
        <v>0.51200000000000001</v>
      </c>
      <c r="B203">
        <v>6.1410256410256396</v>
      </c>
      <c r="C203">
        <v>196</v>
      </c>
      <c r="D203">
        <v>-0.31725579837510798</v>
      </c>
      <c r="E203">
        <v>0.49407696367221998</v>
      </c>
      <c r="F203">
        <v>0.54348466003944196</v>
      </c>
      <c r="G203" s="1">
        <v>1.2705929790524E-4</v>
      </c>
      <c r="H203">
        <v>0.49993647035104699</v>
      </c>
      <c r="I203" s="1">
        <v>7.8027440636679998E-4</v>
      </c>
      <c r="J203">
        <v>7789500</v>
      </c>
      <c r="K203">
        <v>2793</v>
      </c>
      <c r="L203">
        <v>39741500</v>
      </c>
      <c r="M203">
        <v>0.49297418601496201</v>
      </c>
      <c r="N203" s="1">
        <v>1.27397365838444E-4</v>
      </c>
      <c r="O203">
        <v>0.49993630131708</v>
      </c>
      <c r="P203" s="1">
        <v>7.8235049021300898E-4</v>
      </c>
    </row>
    <row r="204" spans="1:16" x14ac:dyDescent="0.25">
      <c r="A204">
        <v>0.25600000000000001</v>
      </c>
      <c r="B204">
        <v>6.1410256410256396</v>
      </c>
      <c r="C204">
        <v>196</v>
      </c>
      <c r="D204">
        <v>-0.31725579837510798</v>
      </c>
      <c r="E204">
        <v>0.49407696367221998</v>
      </c>
      <c r="F204">
        <v>0.54348466003944196</v>
      </c>
      <c r="G204" s="1">
        <v>1.2705929790524E-4</v>
      </c>
      <c r="H204">
        <v>0.49993647035104699</v>
      </c>
      <c r="I204" s="1">
        <v>7.8027440636679998E-4</v>
      </c>
      <c r="J204">
        <v>7910400</v>
      </c>
      <c r="K204">
        <v>2793</v>
      </c>
      <c r="L204">
        <v>39741500</v>
      </c>
      <c r="M204">
        <v>0.49297418601496201</v>
      </c>
      <c r="N204" s="1">
        <v>1.27397365838444E-4</v>
      </c>
      <c r="O204">
        <v>0.49993630131708</v>
      </c>
      <c r="P204" s="1">
        <v>7.8235049021300898E-4</v>
      </c>
    </row>
    <row r="205" spans="1:16" x14ac:dyDescent="0.25">
      <c r="A205">
        <v>0.128</v>
      </c>
      <c r="B205">
        <v>6.1410256410256396</v>
      </c>
      <c r="C205">
        <v>118</v>
      </c>
      <c r="D205">
        <v>-0.299730315518345</v>
      </c>
      <c r="E205">
        <v>0.49271829690253799</v>
      </c>
      <c r="F205">
        <v>0.541990126592792</v>
      </c>
      <c r="G205" s="1">
        <v>1.2688915087921601E-4</v>
      </c>
      <c r="H205">
        <v>0.49993655542456</v>
      </c>
      <c r="I205" s="1">
        <v>7.7922952911724198E-4</v>
      </c>
      <c r="J205">
        <v>5073600</v>
      </c>
      <c r="K205">
        <v>2793</v>
      </c>
      <c r="L205">
        <v>39741500</v>
      </c>
      <c r="M205">
        <v>0.49297418601496201</v>
      </c>
      <c r="N205" s="1">
        <v>1.27397365838444E-4</v>
      </c>
      <c r="O205">
        <v>0.49993630131708</v>
      </c>
      <c r="P205" s="1">
        <v>7.8235049021300898E-4</v>
      </c>
    </row>
    <row r="206" spans="1:16" x14ac:dyDescent="0.25">
      <c r="A206">
        <v>6.4000000000000001E-2</v>
      </c>
      <c r="B206">
        <v>6.1410256410256396</v>
      </c>
      <c r="C206">
        <v>115</v>
      </c>
      <c r="D206">
        <v>-0.30365847527499301</v>
      </c>
      <c r="E206">
        <v>0.49247391390213202</v>
      </c>
      <c r="F206">
        <v>0.54172130529234597</v>
      </c>
      <c r="G206" s="1">
        <v>1.2655626438640101E-4</v>
      </c>
      <c r="H206">
        <v>0.49993672186780602</v>
      </c>
      <c r="I206" s="1">
        <v>7.7718526462931196E-4</v>
      </c>
      <c r="J206">
        <v>4978200</v>
      </c>
      <c r="K206">
        <v>2793</v>
      </c>
      <c r="L206">
        <v>39741500</v>
      </c>
      <c r="M206">
        <v>0.49297418601496201</v>
      </c>
      <c r="N206" s="1">
        <v>1.27397365838444E-4</v>
      </c>
      <c r="O206">
        <v>0.49993630131708</v>
      </c>
      <c r="P206" s="1">
        <v>7.8235049021300898E-4</v>
      </c>
    </row>
    <row r="207" spans="1:16" x14ac:dyDescent="0.25">
      <c r="A207">
        <v>3.2000000000000001E-2</v>
      </c>
      <c r="B207">
        <v>6.1410256410256396</v>
      </c>
      <c r="C207">
        <v>121</v>
      </c>
      <c r="D207">
        <v>-0.27952005533777502</v>
      </c>
      <c r="E207">
        <v>0.48642258380506298</v>
      </c>
      <c r="F207">
        <v>0.53506484218557004</v>
      </c>
      <c r="G207" s="1">
        <v>1.2656714446512799E-4</v>
      </c>
      <c r="H207">
        <v>0.49993671642776699</v>
      </c>
      <c r="I207" s="1">
        <v>7.7725207947175001E-4</v>
      </c>
      <c r="J207">
        <v>5549300</v>
      </c>
      <c r="K207">
        <v>2793</v>
      </c>
      <c r="L207">
        <v>39741500</v>
      </c>
      <c r="M207">
        <v>0.49297418601496201</v>
      </c>
      <c r="N207" s="1">
        <v>1.27397365838444E-4</v>
      </c>
      <c r="O207">
        <v>0.49993630131708</v>
      </c>
      <c r="P207" s="1">
        <v>7.8235049021300898E-4</v>
      </c>
    </row>
    <row r="208" spans="1:16" x14ac:dyDescent="0.25">
      <c r="A208">
        <v>1.6E-2</v>
      </c>
      <c r="B208">
        <v>6.1410256410256396</v>
      </c>
      <c r="C208">
        <v>121</v>
      </c>
      <c r="D208">
        <v>-0.27952005533777502</v>
      </c>
      <c r="E208">
        <v>0.48642258380506298</v>
      </c>
      <c r="F208">
        <v>0.53506484218557004</v>
      </c>
      <c r="G208" s="1">
        <v>1.2656714446512799E-4</v>
      </c>
      <c r="H208">
        <v>0.49993671642776699</v>
      </c>
      <c r="I208" s="1">
        <v>7.7725207947175001E-4</v>
      </c>
      <c r="J208">
        <v>5256500</v>
      </c>
      <c r="K208">
        <v>2793</v>
      </c>
      <c r="L208">
        <v>39741500</v>
      </c>
      <c r="M208">
        <v>0.49297418601496201</v>
      </c>
      <c r="N208" s="1">
        <v>1.27397365838444E-4</v>
      </c>
      <c r="O208">
        <v>0.49993630131708</v>
      </c>
      <c r="P208" s="1">
        <v>7.8235049021300898E-4</v>
      </c>
    </row>
    <row r="209" spans="1:16" x14ac:dyDescent="0.25">
      <c r="A209">
        <v>8.0000000000000002E-3</v>
      </c>
      <c r="B209">
        <v>6.1410256410256396</v>
      </c>
      <c r="C209">
        <v>122</v>
      </c>
      <c r="D209">
        <v>-0.276931518498927</v>
      </c>
      <c r="E209">
        <v>0.49862742895505702</v>
      </c>
      <c r="F209">
        <v>0.54849017185056204</v>
      </c>
      <c r="G209" s="1">
        <v>1.2673571138177499E-4</v>
      </c>
      <c r="H209">
        <v>0.499936632144309</v>
      </c>
      <c r="I209" s="1">
        <v>7.7828725322911E-4</v>
      </c>
      <c r="J209">
        <v>5429700</v>
      </c>
      <c r="K209">
        <v>2793</v>
      </c>
      <c r="L209">
        <v>39741500</v>
      </c>
      <c r="M209">
        <v>0.49297418601496201</v>
      </c>
      <c r="N209" s="1">
        <v>1.27397365838444E-4</v>
      </c>
      <c r="O209">
        <v>0.49993630131708</v>
      </c>
      <c r="P209" s="1">
        <v>7.8235049021300898E-4</v>
      </c>
    </row>
    <row r="210" spans="1:16" x14ac:dyDescent="0.25">
      <c r="A210">
        <v>4.0000000000000001E-3</v>
      </c>
      <c r="B210">
        <v>6.1410256410256396</v>
      </c>
      <c r="C210">
        <v>112</v>
      </c>
      <c r="D210">
        <v>-0.27754375078791199</v>
      </c>
      <c r="E210">
        <v>0.49269839557511302</v>
      </c>
      <c r="F210">
        <v>0.54196823513262404</v>
      </c>
      <c r="G210" s="1">
        <v>1.26119850179851E-4</v>
      </c>
      <c r="H210">
        <v>0.49993694007491002</v>
      </c>
      <c r="I210" s="1">
        <v>7.7450523379677695E-4</v>
      </c>
      <c r="J210">
        <v>5005300</v>
      </c>
      <c r="K210">
        <v>2793</v>
      </c>
      <c r="L210">
        <v>39741500</v>
      </c>
      <c r="M210">
        <v>0.49297418601496201</v>
      </c>
      <c r="N210" s="1">
        <v>1.27397365838444E-4</v>
      </c>
      <c r="O210">
        <v>0.49993630131708</v>
      </c>
      <c r="P210" s="1">
        <v>7.8235049021300898E-4</v>
      </c>
    </row>
    <row r="211" spans="1:16" x14ac:dyDescent="0.25">
      <c r="A211">
        <v>2E-3</v>
      </c>
      <c r="B211">
        <v>6.1410256410256396</v>
      </c>
      <c r="C211">
        <v>128</v>
      </c>
      <c r="D211">
        <v>-0.27684166151137202</v>
      </c>
      <c r="E211">
        <v>0.49730469054490201</v>
      </c>
      <c r="F211">
        <v>0.54703515959939197</v>
      </c>
      <c r="G211" s="1">
        <v>1.2628925136815001E-4</v>
      </c>
      <c r="H211">
        <v>0.49993685537431498</v>
      </c>
      <c r="I211" s="1">
        <v>7.7554553083774202E-4</v>
      </c>
      <c r="J211">
        <v>5861500</v>
      </c>
      <c r="K211">
        <v>2793</v>
      </c>
      <c r="L211">
        <v>39741500</v>
      </c>
      <c r="M211">
        <v>0.49297418601496201</v>
      </c>
      <c r="N211" s="1">
        <v>1.27397365838444E-4</v>
      </c>
      <c r="O211">
        <v>0.49993630131708</v>
      </c>
      <c r="P211" s="1">
        <v>7.8235049021300898E-4</v>
      </c>
    </row>
    <row r="212" spans="1:16" x14ac:dyDescent="0.25">
      <c r="A212">
        <v>1E-3</v>
      </c>
      <c r="B212">
        <v>6.1410256410256396</v>
      </c>
      <c r="C212">
        <v>130</v>
      </c>
      <c r="D212">
        <v>-0.27789917940645698</v>
      </c>
      <c r="E212">
        <v>0.49796257707001901</v>
      </c>
      <c r="F212">
        <v>0.54775883477702103</v>
      </c>
      <c r="G212" s="1">
        <v>1.2623374235531899E-4</v>
      </c>
      <c r="H212">
        <v>0.49993688312882201</v>
      </c>
      <c r="I212" s="1">
        <v>7.7520464856664097E-4</v>
      </c>
      <c r="J212">
        <v>6224500</v>
      </c>
      <c r="K212">
        <v>2793</v>
      </c>
      <c r="L212">
        <v>39741500</v>
      </c>
      <c r="M212">
        <v>0.49297418601496201</v>
      </c>
      <c r="N212" s="1">
        <v>1.27397365838444E-4</v>
      </c>
      <c r="O212">
        <v>0.49993630131708</v>
      </c>
      <c r="P212" s="1">
        <v>7.8235049021300898E-4</v>
      </c>
    </row>
    <row r="213" spans="1:16" x14ac:dyDescent="0.25">
      <c r="A213" s="1">
        <v>5.0000000000000001E-4</v>
      </c>
      <c r="B213">
        <v>6.1410256410256396</v>
      </c>
      <c r="C213">
        <v>115</v>
      </c>
      <c r="D213">
        <v>-0.29172355720647197</v>
      </c>
      <c r="E213">
        <v>0.49598607185535498</v>
      </c>
      <c r="F213">
        <v>0.54558467904089003</v>
      </c>
      <c r="G213" s="1">
        <v>1.2624895358881401E-4</v>
      </c>
      <c r="H213">
        <v>0.49993687552320498</v>
      </c>
      <c r="I213" s="1">
        <v>7.7529806114156501E-4</v>
      </c>
      <c r="J213">
        <v>5776700</v>
      </c>
      <c r="K213">
        <v>2793</v>
      </c>
      <c r="L213">
        <v>39741500</v>
      </c>
      <c r="M213">
        <v>0.49297418601496201</v>
      </c>
      <c r="N213" s="1">
        <v>1.27397365838444E-4</v>
      </c>
      <c r="O213">
        <v>0.49993630131708</v>
      </c>
      <c r="P213" s="1">
        <v>7.8235049021300898E-4</v>
      </c>
    </row>
    <row r="214" spans="1:16" x14ac:dyDescent="0.25">
      <c r="A214" s="1">
        <v>2.5000000000000001E-4</v>
      </c>
      <c r="B214">
        <v>6.1410256410256396</v>
      </c>
      <c r="C214">
        <v>137</v>
      </c>
      <c r="D214">
        <v>-0.29057245832929501</v>
      </c>
      <c r="E214">
        <v>0.495992166434433</v>
      </c>
      <c r="F214">
        <v>0.54559138307787602</v>
      </c>
      <c r="G214" s="1">
        <v>1.26888023777138E-4</v>
      </c>
      <c r="H214">
        <v>0.49993655598811099</v>
      </c>
      <c r="I214" s="1">
        <v>7.7922260755447904E-4</v>
      </c>
      <c r="J214">
        <v>6688900</v>
      </c>
      <c r="K214">
        <v>2793</v>
      </c>
      <c r="L214">
        <v>39741500</v>
      </c>
      <c r="M214">
        <v>0.49297418601496201</v>
      </c>
      <c r="N214" s="1">
        <v>1.27397365838444E-4</v>
      </c>
      <c r="O214">
        <v>0.49993630131708</v>
      </c>
      <c r="P214" s="1">
        <v>7.8235049021300898E-4</v>
      </c>
    </row>
    <row r="215" spans="1:16" x14ac:dyDescent="0.25">
      <c r="A215" s="1">
        <v>1.25E-4</v>
      </c>
      <c r="B215">
        <v>6.1410256410256396</v>
      </c>
      <c r="C215">
        <v>136</v>
      </c>
      <c r="D215">
        <v>-0.29173897887787098</v>
      </c>
      <c r="E215">
        <v>0.49374818946631599</v>
      </c>
      <c r="F215">
        <v>0.54312300841294803</v>
      </c>
      <c r="G215" s="1">
        <v>1.26717744760584E-4</v>
      </c>
      <c r="H215">
        <v>0.49993664112761899</v>
      </c>
      <c r="I215" s="1">
        <v>7.7817691974769402E-4</v>
      </c>
      <c r="J215">
        <v>6691800</v>
      </c>
      <c r="K215">
        <v>2793</v>
      </c>
      <c r="L215">
        <v>39741500</v>
      </c>
      <c r="M215">
        <v>0.49297418601496201</v>
      </c>
      <c r="N215" s="1">
        <v>1.27397365838444E-4</v>
      </c>
      <c r="O215">
        <v>0.49993630131708</v>
      </c>
      <c r="P215" s="1">
        <v>7.8235049021300898E-4</v>
      </c>
    </row>
    <row r="216" spans="1:16" x14ac:dyDescent="0.25">
      <c r="A216" s="1">
        <v>6.2500000000000001E-5</v>
      </c>
      <c r="B216">
        <v>6.1410256410256396</v>
      </c>
      <c r="C216">
        <v>122</v>
      </c>
      <c r="D216">
        <v>-0.29156417441582799</v>
      </c>
      <c r="E216">
        <v>0.49545642774693899</v>
      </c>
      <c r="F216">
        <v>0.54500207052163296</v>
      </c>
      <c r="G216" s="1">
        <v>1.2688911838398801E-4</v>
      </c>
      <c r="H216">
        <v>0.49993655544080801</v>
      </c>
      <c r="I216" s="1">
        <v>7.7922932956320896E-4</v>
      </c>
      <c r="J216">
        <v>7109000</v>
      </c>
      <c r="K216">
        <v>2793</v>
      </c>
      <c r="L216">
        <v>39741500</v>
      </c>
      <c r="M216">
        <v>0.49297418601496201</v>
      </c>
      <c r="N216" s="1">
        <v>1.27397365838444E-4</v>
      </c>
      <c r="O216">
        <v>0.49993630131708</v>
      </c>
      <c r="P216" s="1">
        <v>7.8235049021300898E-4</v>
      </c>
    </row>
    <row r="217" spans="1:16" x14ac:dyDescent="0.25">
      <c r="A217" s="1">
        <v>3.1250000000000001E-5</v>
      </c>
      <c r="B217">
        <v>6.1410256410256396</v>
      </c>
      <c r="C217">
        <v>124</v>
      </c>
      <c r="D217">
        <v>-0.29173655422721101</v>
      </c>
      <c r="E217">
        <v>0.497202775837297</v>
      </c>
      <c r="F217">
        <v>0.54692305342102698</v>
      </c>
      <c r="G217" s="1">
        <v>1.2693345492997799E-4</v>
      </c>
      <c r="H217">
        <v>0.49993653327253501</v>
      </c>
      <c r="I217" s="1">
        <v>7.7950160142896895E-4</v>
      </c>
      <c r="J217">
        <v>7843200</v>
      </c>
      <c r="K217">
        <v>2793</v>
      </c>
      <c r="L217">
        <v>39741500</v>
      </c>
      <c r="M217">
        <v>0.49297418601496201</v>
      </c>
      <c r="N217" s="1">
        <v>1.27397365838444E-4</v>
      </c>
      <c r="O217">
        <v>0.49993630131708</v>
      </c>
      <c r="P217" s="1">
        <v>7.8235049021300898E-4</v>
      </c>
    </row>
    <row r="218" spans="1:16" x14ac:dyDescent="0.25">
      <c r="A218" s="1">
        <v>1.5625E-5</v>
      </c>
      <c r="B218">
        <v>6.1410256410256396</v>
      </c>
      <c r="C218">
        <v>132</v>
      </c>
      <c r="D218">
        <v>-0.29176105307462502</v>
      </c>
      <c r="E218">
        <v>0.49476469613941398</v>
      </c>
      <c r="F218">
        <v>0.54424116575335602</v>
      </c>
      <c r="G218" s="1">
        <v>1.2780970198988901E-4</v>
      </c>
      <c r="H218">
        <v>0.499936095149005</v>
      </c>
      <c r="I218" s="1">
        <v>7.8488265709175599E-4</v>
      </c>
      <c r="J218">
        <v>10427900</v>
      </c>
      <c r="K218">
        <v>2793</v>
      </c>
      <c r="L218">
        <v>39741500</v>
      </c>
      <c r="M218">
        <v>0.49297418601496201</v>
      </c>
      <c r="N218" s="1">
        <v>1.27397365838444E-4</v>
      </c>
      <c r="O218">
        <v>0.49993630131708</v>
      </c>
      <c r="P218" s="1">
        <v>7.8235049021300898E-4</v>
      </c>
    </row>
    <row r="219" spans="1:16" x14ac:dyDescent="0.25">
      <c r="A219" t="s">
        <v>0</v>
      </c>
      <c r="B219">
        <v>6.6538461538461497</v>
      </c>
      <c r="C219">
        <v>2912</v>
      </c>
      <c r="D219">
        <v>-0.32198334660807698</v>
      </c>
      <c r="E219">
        <v>0.49405270594728001</v>
      </c>
      <c r="F219">
        <v>0.543457976542008</v>
      </c>
      <c r="G219" s="1">
        <v>1.11403187967318E-4</v>
      </c>
      <c r="H219">
        <v>0.49994429840601601</v>
      </c>
      <c r="I219" s="1">
        <v>7.4125967378254004E-4</v>
      </c>
      <c r="J219">
        <v>40060000</v>
      </c>
    </row>
    <row r="220" spans="1:16" x14ac:dyDescent="0.25">
      <c r="A220">
        <v>1.024</v>
      </c>
      <c r="B220">
        <v>6.6538461538461497</v>
      </c>
      <c r="C220">
        <v>143</v>
      </c>
      <c r="D220">
        <v>-0.30024531873971599</v>
      </c>
      <c r="E220">
        <v>0.489081171403426</v>
      </c>
      <c r="F220">
        <v>0.53798928854376904</v>
      </c>
      <c r="G220" s="1">
        <v>1.10017976118648E-4</v>
      </c>
      <c r="H220">
        <v>0.49994499101194001</v>
      </c>
      <c r="I220" s="1">
        <v>7.3204268725100504E-4</v>
      </c>
      <c r="J220">
        <v>7392500</v>
      </c>
      <c r="K220">
        <v>2912</v>
      </c>
      <c r="L220">
        <v>40060000</v>
      </c>
      <c r="M220">
        <v>0.49405270594728001</v>
      </c>
      <c r="N220" s="1">
        <v>1.11403187967318E-4</v>
      </c>
      <c r="O220">
        <v>0.49994429840601601</v>
      </c>
      <c r="P220" s="1">
        <v>7.4125967378254004E-4</v>
      </c>
    </row>
    <row r="221" spans="1:16" x14ac:dyDescent="0.25">
      <c r="A221">
        <v>0.51200000000000001</v>
      </c>
      <c r="B221">
        <v>6.6538461538461497</v>
      </c>
      <c r="C221">
        <v>152</v>
      </c>
      <c r="D221">
        <v>-0.30973684396850298</v>
      </c>
      <c r="E221">
        <v>0.49439488923931502</v>
      </c>
      <c r="F221">
        <v>0.54383437816324598</v>
      </c>
      <c r="G221" s="1">
        <v>1.10553325292861E-4</v>
      </c>
      <c r="H221">
        <v>0.49994472333735301</v>
      </c>
      <c r="I221" s="1">
        <v>7.3560481829480805E-4</v>
      </c>
      <c r="J221">
        <v>7473000</v>
      </c>
      <c r="K221">
        <v>2912</v>
      </c>
      <c r="L221">
        <v>40060000</v>
      </c>
      <c r="M221">
        <v>0.49405270594728001</v>
      </c>
      <c r="N221" s="1">
        <v>1.11403187967318E-4</v>
      </c>
      <c r="O221">
        <v>0.49994429840601601</v>
      </c>
      <c r="P221" s="1">
        <v>7.4125967378254004E-4</v>
      </c>
    </row>
    <row r="222" spans="1:16" x14ac:dyDescent="0.25">
      <c r="A222">
        <v>0.25600000000000001</v>
      </c>
      <c r="B222">
        <v>6.6538461538461497</v>
      </c>
      <c r="C222">
        <v>152</v>
      </c>
      <c r="D222">
        <v>-0.30973684396850298</v>
      </c>
      <c r="E222">
        <v>0.49439488923931502</v>
      </c>
      <c r="F222">
        <v>0.54383437816324598</v>
      </c>
      <c r="G222" s="1">
        <v>1.10553325292861E-4</v>
      </c>
      <c r="H222">
        <v>0.49994472333735301</v>
      </c>
      <c r="I222" s="1">
        <v>7.3560481829480805E-4</v>
      </c>
      <c r="J222">
        <v>8489700</v>
      </c>
      <c r="K222">
        <v>2912</v>
      </c>
      <c r="L222">
        <v>40060000</v>
      </c>
      <c r="M222">
        <v>0.49405270594728001</v>
      </c>
      <c r="N222" s="1">
        <v>1.11403187967318E-4</v>
      </c>
      <c r="O222">
        <v>0.49994429840601601</v>
      </c>
      <c r="P222" s="1">
        <v>7.4125967378254004E-4</v>
      </c>
    </row>
    <row r="223" spans="1:16" x14ac:dyDescent="0.25">
      <c r="A223">
        <v>0.128</v>
      </c>
      <c r="B223">
        <v>6.6538461538461497</v>
      </c>
      <c r="C223">
        <v>128</v>
      </c>
      <c r="D223">
        <v>-0.30116082601844202</v>
      </c>
      <c r="E223">
        <v>0.49316334115399202</v>
      </c>
      <c r="F223">
        <v>0.542479675269391</v>
      </c>
      <c r="G223" s="1">
        <v>1.11446216472521E-4</v>
      </c>
      <c r="H223">
        <v>0.49994427689176302</v>
      </c>
      <c r="I223" s="1">
        <v>7.4154597883639305E-4</v>
      </c>
      <c r="J223">
        <v>6045600</v>
      </c>
      <c r="K223">
        <v>2912</v>
      </c>
      <c r="L223">
        <v>40060000</v>
      </c>
      <c r="M223">
        <v>0.49405270594728001</v>
      </c>
      <c r="N223" s="1">
        <v>1.11403187967318E-4</v>
      </c>
      <c r="O223">
        <v>0.49994429840601601</v>
      </c>
      <c r="P223" s="1">
        <v>7.4125967378254004E-4</v>
      </c>
    </row>
    <row r="224" spans="1:16" x14ac:dyDescent="0.25">
      <c r="A224">
        <v>6.4000000000000001E-2</v>
      </c>
      <c r="B224">
        <v>6.6538461538461497</v>
      </c>
      <c r="C224">
        <v>121</v>
      </c>
      <c r="D224">
        <v>-0.30485441838510402</v>
      </c>
      <c r="E224">
        <v>0.48964695911956901</v>
      </c>
      <c r="F224">
        <v>0.53861165503152597</v>
      </c>
      <c r="G224" s="1">
        <v>1.09635500695537E-4</v>
      </c>
      <c r="H224">
        <v>0.49994518224965201</v>
      </c>
      <c r="I224" s="1">
        <v>7.2949775462799796E-4</v>
      </c>
      <c r="J224">
        <v>5582200</v>
      </c>
      <c r="K224">
        <v>2912</v>
      </c>
      <c r="L224">
        <v>40060000</v>
      </c>
      <c r="M224">
        <v>0.49405270594728001</v>
      </c>
      <c r="N224" s="1">
        <v>1.11403187967318E-4</v>
      </c>
      <c r="O224">
        <v>0.49994429840601601</v>
      </c>
      <c r="P224" s="1">
        <v>7.4125967378254004E-4</v>
      </c>
    </row>
    <row r="225" spans="1:16" x14ac:dyDescent="0.25">
      <c r="A225">
        <v>3.2000000000000001E-2</v>
      </c>
      <c r="B225">
        <v>6.6538461538461497</v>
      </c>
      <c r="C225">
        <v>128</v>
      </c>
      <c r="D225">
        <v>-0.27016786609815302</v>
      </c>
      <c r="E225">
        <v>0.49625263397494102</v>
      </c>
      <c r="F225">
        <v>0.54587789737243497</v>
      </c>
      <c r="G225" s="1">
        <v>1.10399212969403E-4</v>
      </c>
      <c r="H225">
        <v>0.49994480039351502</v>
      </c>
      <c r="I225" s="1">
        <v>7.3457937860410495E-4</v>
      </c>
      <c r="J225">
        <v>5618700</v>
      </c>
      <c r="K225">
        <v>2912</v>
      </c>
      <c r="L225">
        <v>40060000</v>
      </c>
      <c r="M225">
        <v>0.49405270594728001</v>
      </c>
      <c r="N225" s="1">
        <v>1.11403187967318E-4</v>
      </c>
      <c r="O225">
        <v>0.49994429840601601</v>
      </c>
      <c r="P225" s="1">
        <v>7.4125967378254004E-4</v>
      </c>
    </row>
    <row r="226" spans="1:16" x14ac:dyDescent="0.25">
      <c r="A226">
        <v>1.6E-2</v>
      </c>
      <c r="B226">
        <v>6.6538461538461497</v>
      </c>
      <c r="C226">
        <v>132</v>
      </c>
      <c r="D226">
        <v>-0.29119605131488602</v>
      </c>
      <c r="E226">
        <v>0.49217862650098998</v>
      </c>
      <c r="F226">
        <v>0.54139648915108896</v>
      </c>
      <c r="G226" s="1">
        <v>1.10428787137073E-4</v>
      </c>
      <c r="H226">
        <v>0.49994478560643102</v>
      </c>
      <c r="I226" s="1">
        <v>7.3477616056591205E-4</v>
      </c>
      <c r="J226">
        <v>5675200</v>
      </c>
      <c r="K226">
        <v>2912</v>
      </c>
      <c r="L226">
        <v>40060000</v>
      </c>
      <c r="M226">
        <v>0.49405270594728001</v>
      </c>
      <c r="N226" s="1">
        <v>1.11403187967318E-4</v>
      </c>
      <c r="O226">
        <v>0.49994429840601601</v>
      </c>
      <c r="P226" s="1">
        <v>7.4125967378254004E-4</v>
      </c>
    </row>
    <row r="227" spans="1:16" x14ac:dyDescent="0.25">
      <c r="A227">
        <v>8.0000000000000002E-3</v>
      </c>
      <c r="B227">
        <v>6.6538461538461497</v>
      </c>
      <c r="C227">
        <v>129</v>
      </c>
      <c r="D227">
        <v>-0.29121984260529798</v>
      </c>
      <c r="E227">
        <v>0.49340510797222698</v>
      </c>
      <c r="F227">
        <v>0.54274561876945004</v>
      </c>
      <c r="G227" s="1">
        <v>1.10630575457015E-4</v>
      </c>
      <c r="H227">
        <v>0.49994468471227099</v>
      </c>
      <c r="I227" s="1">
        <v>7.3611882900245101E-4</v>
      </c>
      <c r="J227">
        <v>5725800</v>
      </c>
      <c r="K227">
        <v>2912</v>
      </c>
      <c r="L227">
        <v>40060000</v>
      </c>
      <c r="M227">
        <v>0.49405270594728001</v>
      </c>
      <c r="N227" s="1">
        <v>1.11403187967318E-4</v>
      </c>
      <c r="O227">
        <v>0.49994429840601601</v>
      </c>
      <c r="P227" s="1">
        <v>7.4125967378254004E-4</v>
      </c>
    </row>
    <row r="228" spans="1:16" x14ac:dyDescent="0.25">
      <c r="A228">
        <v>4.0000000000000001E-3</v>
      </c>
      <c r="B228">
        <v>6.6538461538461497</v>
      </c>
      <c r="C228">
        <v>131</v>
      </c>
      <c r="D228">
        <v>-0.29077465568177002</v>
      </c>
      <c r="E228">
        <v>0.49752310838997099</v>
      </c>
      <c r="F228">
        <v>0.54727541922896905</v>
      </c>
      <c r="G228" s="1">
        <v>1.1123604719920301E-4</v>
      </c>
      <c r="H228">
        <v>0.49994438197640001</v>
      </c>
      <c r="I228" s="1">
        <v>7.4014754482546895E-4</v>
      </c>
      <c r="J228">
        <v>5683500</v>
      </c>
      <c r="K228">
        <v>2912</v>
      </c>
      <c r="L228">
        <v>40060000</v>
      </c>
      <c r="M228">
        <v>0.49405270594728001</v>
      </c>
      <c r="N228" s="1">
        <v>1.11403187967318E-4</v>
      </c>
      <c r="O228">
        <v>0.49994429840601601</v>
      </c>
      <c r="P228" s="1">
        <v>7.4125967378254004E-4</v>
      </c>
    </row>
    <row r="229" spans="1:16" x14ac:dyDescent="0.25">
      <c r="A229">
        <v>2E-3</v>
      </c>
      <c r="B229">
        <v>6.6538461538461497</v>
      </c>
      <c r="C229">
        <v>105</v>
      </c>
      <c r="D229">
        <v>-0.29132626892368402</v>
      </c>
      <c r="E229">
        <v>0.49706120671063198</v>
      </c>
      <c r="F229">
        <v>0.54676732738169498</v>
      </c>
      <c r="G229" s="1">
        <v>1.11537748019419E-4</v>
      </c>
      <c r="H229">
        <v>0.49994423112599001</v>
      </c>
      <c r="I229" s="1">
        <v>7.4215501566767298E-4</v>
      </c>
      <c r="J229">
        <v>4908800</v>
      </c>
      <c r="K229">
        <v>2912</v>
      </c>
      <c r="L229">
        <v>40060000</v>
      </c>
      <c r="M229">
        <v>0.49405270594728001</v>
      </c>
      <c r="N229" s="1">
        <v>1.11403187967318E-4</v>
      </c>
      <c r="O229">
        <v>0.49994429840601601</v>
      </c>
      <c r="P229" s="1">
        <v>7.4125967378254004E-4</v>
      </c>
    </row>
    <row r="230" spans="1:16" x14ac:dyDescent="0.25">
      <c r="A230">
        <v>1E-3</v>
      </c>
      <c r="B230">
        <v>6.6538461538461497</v>
      </c>
      <c r="C230">
        <v>94</v>
      </c>
      <c r="D230">
        <v>-0.291061981440494</v>
      </c>
      <c r="E230">
        <v>0.49430579261060997</v>
      </c>
      <c r="F230">
        <v>0.54373637187167101</v>
      </c>
      <c r="G230" s="1">
        <v>1.11198663715006E-4</v>
      </c>
      <c r="H230">
        <v>0.499944400668142</v>
      </c>
      <c r="I230" s="1">
        <v>7.3989880087292701E-4</v>
      </c>
      <c r="J230">
        <v>5552000</v>
      </c>
      <c r="K230">
        <v>2912</v>
      </c>
      <c r="L230">
        <v>40060000</v>
      </c>
      <c r="M230">
        <v>0.49405270594728001</v>
      </c>
      <c r="N230" s="1">
        <v>1.11403187967318E-4</v>
      </c>
      <c r="O230">
        <v>0.49994429840601601</v>
      </c>
      <c r="P230" s="1">
        <v>7.4125967378254004E-4</v>
      </c>
    </row>
    <row r="231" spans="1:16" x14ac:dyDescent="0.25">
      <c r="A231" s="1">
        <v>5.0000000000000001E-4</v>
      </c>
      <c r="B231">
        <v>6.6538461538461497</v>
      </c>
      <c r="C231">
        <v>108</v>
      </c>
      <c r="D231">
        <v>-0.29122012565099797</v>
      </c>
      <c r="E231">
        <v>0.49342179862080099</v>
      </c>
      <c r="F231">
        <v>0.54276397848288105</v>
      </c>
      <c r="G231" s="1">
        <v>1.0950691869226999E-4</v>
      </c>
      <c r="H231">
        <v>0.49994524654065298</v>
      </c>
      <c r="I231" s="1">
        <v>7.2864218976010601E-4</v>
      </c>
      <c r="J231">
        <v>5780700</v>
      </c>
      <c r="K231">
        <v>2912</v>
      </c>
      <c r="L231">
        <v>40060000</v>
      </c>
      <c r="M231">
        <v>0.49405270594728001</v>
      </c>
      <c r="N231" s="1">
        <v>1.11403187967318E-4</v>
      </c>
      <c r="O231">
        <v>0.49994429840601601</v>
      </c>
      <c r="P231" s="1">
        <v>7.4125967378254004E-4</v>
      </c>
    </row>
    <row r="232" spans="1:16" x14ac:dyDescent="0.25">
      <c r="A232" s="1">
        <v>2.5000000000000001E-4</v>
      </c>
      <c r="B232">
        <v>6.6538461538461497</v>
      </c>
      <c r="C232">
        <v>135</v>
      </c>
      <c r="D232">
        <v>-0.29119183773803098</v>
      </c>
      <c r="E232">
        <v>0.49681173815190899</v>
      </c>
      <c r="F232">
        <v>0.54649291196710004</v>
      </c>
      <c r="G232" s="1">
        <v>1.1177692249242299E-4</v>
      </c>
      <c r="H232">
        <v>0.49994411153875301</v>
      </c>
      <c r="I232" s="1">
        <v>7.4374644581497195E-4</v>
      </c>
      <c r="J232">
        <v>7181800</v>
      </c>
      <c r="K232">
        <v>2912</v>
      </c>
      <c r="L232">
        <v>40060000</v>
      </c>
      <c r="M232">
        <v>0.49405270594728001</v>
      </c>
      <c r="N232" s="1">
        <v>1.11403187967318E-4</v>
      </c>
      <c r="O232">
        <v>0.49994429840601601</v>
      </c>
      <c r="P232" s="1">
        <v>7.4125967378254004E-4</v>
      </c>
    </row>
    <row r="233" spans="1:16" x14ac:dyDescent="0.25">
      <c r="A233" s="1">
        <v>1.25E-4</v>
      </c>
      <c r="B233">
        <v>6.6538461538461497</v>
      </c>
      <c r="C233">
        <v>138</v>
      </c>
      <c r="D233">
        <v>-0.291666133394411</v>
      </c>
      <c r="E233">
        <v>0.497933304648362</v>
      </c>
      <c r="F233">
        <v>0.54772663511319897</v>
      </c>
      <c r="G233" s="1">
        <v>1.11261817471897E-4</v>
      </c>
      <c r="H233">
        <v>0.499944369091264</v>
      </c>
      <c r="I233" s="1">
        <v>7.4031901625531504E-4</v>
      </c>
      <c r="J233">
        <v>7291100</v>
      </c>
      <c r="K233">
        <v>2912</v>
      </c>
      <c r="L233">
        <v>40060000</v>
      </c>
      <c r="M233">
        <v>0.49405270594728001</v>
      </c>
      <c r="N233" s="1">
        <v>1.11403187967318E-4</v>
      </c>
      <c r="O233">
        <v>0.49994429840601601</v>
      </c>
      <c r="P233" s="1">
        <v>7.4125967378254004E-4</v>
      </c>
    </row>
    <row r="234" spans="1:16" x14ac:dyDescent="0.25">
      <c r="A234" s="1">
        <v>6.2500000000000001E-5</v>
      </c>
      <c r="B234">
        <v>6.6538461538461497</v>
      </c>
      <c r="C234">
        <v>132</v>
      </c>
      <c r="D234">
        <v>-0.29180132557981198</v>
      </c>
      <c r="E234">
        <v>0.49536548689958798</v>
      </c>
      <c r="F234">
        <v>0.54490203558954697</v>
      </c>
      <c r="G234" s="1">
        <v>1.1035946878934499E-4</v>
      </c>
      <c r="H234">
        <v>0.49994482026560499</v>
      </c>
      <c r="I234" s="1">
        <v>7.34314926944487E-4</v>
      </c>
      <c r="J234">
        <v>9736100</v>
      </c>
      <c r="K234">
        <v>2912</v>
      </c>
      <c r="L234">
        <v>40060000</v>
      </c>
      <c r="M234">
        <v>0.49405270594728001</v>
      </c>
      <c r="N234" s="1">
        <v>1.11403187967318E-4</v>
      </c>
      <c r="O234">
        <v>0.49994429840601601</v>
      </c>
      <c r="P234" s="1">
        <v>7.4125967378254004E-4</v>
      </c>
    </row>
    <row r="235" spans="1:16" x14ac:dyDescent="0.25">
      <c r="A235" s="1">
        <v>3.1250000000000001E-5</v>
      </c>
      <c r="B235">
        <v>6.6538461538461497</v>
      </c>
      <c r="C235">
        <v>129</v>
      </c>
      <c r="D235">
        <v>-0.291789029601772</v>
      </c>
      <c r="E235">
        <v>0.49836451590146102</v>
      </c>
      <c r="F235">
        <v>0.54820096749160696</v>
      </c>
      <c r="G235" s="1">
        <v>1.1116111746412E-4</v>
      </c>
      <c r="H235">
        <v>0.499944419441267</v>
      </c>
      <c r="I235" s="1">
        <v>7.3964897389587701E-4</v>
      </c>
      <c r="J235">
        <v>8314800</v>
      </c>
      <c r="K235">
        <v>2912</v>
      </c>
      <c r="L235">
        <v>40060000</v>
      </c>
      <c r="M235">
        <v>0.49405270594728001</v>
      </c>
      <c r="N235" s="1">
        <v>1.11403187967318E-4</v>
      </c>
      <c r="O235">
        <v>0.49994429840601601</v>
      </c>
      <c r="P235" s="1">
        <v>7.4125967378254004E-4</v>
      </c>
    </row>
    <row r="236" spans="1:16" x14ac:dyDescent="0.25">
      <c r="A236" s="1">
        <v>1.5625E-5</v>
      </c>
      <c r="B236">
        <v>6.6538461538461497</v>
      </c>
      <c r="C236">
        <v>128</v>
      </c>
      <c r="D236">
        <v>-0.291655519687473</v>
      </c>
      <c r="E236">
        <v>0.49026739229808097</v>
      </c>
      <c r="F236">
        <v>0.53929413152788896</v>
      </c>
      <c r="G236" s="1">
        <v>1.1105405754163699E-4</v>
      </c>
      <c r="H236">
        <v>0.49994447297122901</v>
      </c>
      <c r="I236" s="1">
        <v>7.3893661364243302E-4</v>
      </c>
      <c r="J236">
        <v>8970100</v>
      </c>
      <c r="K236">
        <v>2912</v>
      </c>
      <c r="L236">
        <v>40060000</v>
      </c>
      <c r="M236">
        <v>0.49405270594728001</v>
      </c>
      <c r="N236" s="1">
        <v>1.11403187967318E-4</v>
      </c>
      <c r="O236">
        <v>0.49994429840601601</v>
      </c>
      <c r="P236" s="1">
        <v>7.4125967378254004E-4</v>
      </c>
    </row>
    <row r="237" spans="1:16" x14ac:dyDescent="0.25">
      <c r="A237" t="s">
        <v>0</v>
      </c>
      <c r="B237">
        <v>7.1666666666666599</v>
      </c>
      <c r="C237">
        <v>3029</v>
      </c>
      <c r="D237">
        <v>-0.32132995643498002</v>
      </c>
      <c r="E237">
        <v>0.49391240675192899</v>
      </c>
      <c r="F237">
        <v>0.54330364742712201</v>
      </c>
      <c r="G237" s="1">
        <v>9.7921571094450294E-5</v>
      </c>
      <c r="H237">
        <v>0.499951039214452</v>
      </c>
      <c r="I237" s="1">
        <v>7.0177125951022701E-4</v>
      </c>
      <c r="J237">
        <v>39724600</v>
      </c>
    </row>
    <row r="238" spans="1:16" x14ac:dyDescent="0.25">
      <c r="A238">
        <v>1.024</v>
      </c>
      <c r="B238">
        <v>7.1666666666666599</v>
      </c>
      <c r="C238">
        <v>125</v>
      </c>
      <c r="D238">
        <v>-0.30063820854575701</v>
      </c>
      <c r="E238">
        <v>0.49783772365062701</v>
      </c>
      <c r="F238">
        <v>0.54762149601568999</v>
      </c>
      <c r="G238" s="1">
        <v>9.8148172080536597E-5</v>
      </c>
      <c r="H238">
        <v>0.49995092591395901</v>
      </c>
      <c r="I238" s="1">
        <v>7.0339523324384502E-4</v>
      </c>
      <c r="J238">
        <v>5475800</v>
      </c>
      <c r="K238">
        <v>3029</v>
      </c>
      <c r="L238">
        <v>39724600</v>
      </c>
      <c r="M238">
        <v>0.49391240675192899</v>
      </c>
      <c r="N238" s="1">
        <v>9.7921571094450294E-5</v>
      </c>
      <c r="O238">
        <v>0.499951039214452</v>
      </c>
      <c r="P238" s="1">
        <v>7.0177125951022701E-4</v>
      </c>
    </row>
    <row r="239" spans="1:16" x14ac:dyDescent="0.25">
      <c r="A239">
        <v>0.51200000000000001</v>
      </c>
      <c r="B239">
        <v>7.1666666666666599</v>
      </c>
      <c r="C239">
        <v>146</v>
      </c>
      <c r="D239">
        <v>-0.30954179429772299</v>
      </c>
      <c r="E239">
        <v>0.49183618626787001</v>
      </c>
      <c r="F239">
        <v>0.54101980489465695</v>
      </c>
      <c r="G239" s="1">
        <v>9.7562893508373801E-5</v>
      </c>
      <c r="H239">
        <v>0.49995121855324498</v>
      </c>
      <c r="I239" s="1">
        <v>6.9920073681001196E-4</v>
      </c>
      <c r="J239">
        <v>6601800</v>
      </c>
      <c r="K239">
        <v>3029</v>
      </c>
      <c r="L239">
        <v>39724600</v>
      </c>
      <c r="M239">
        <v>0.49391240675192899</v>
      </c>
      <c r="N239" s="1">
        <v>9.7921571094450294E-5</v>
      </c>
      <c r="O239">
        <v>0.499951039214452</v>
      </c>
      <c r="P239" s="1">
        <v>7.0177125951022701E-4</v>
      </c>
    </row>
    <row r="240" spans="1:16" x14ac:dyDescent="0.25">
      <c r="A240">
        <v>0.25600000000000001</v>
      </c>
      <c r="B240">
        <v>7.1666666666666599</v>
      </c>
      <c r="C240">
        <v>146</v>
      </c>
      <c r="D240">
        <v>-0.30954179429772299</v>
      </c>
      <c r="E240">
        <v>0.49183618626787001</v>
      </c>
      <c r="F240">
        <v>0.54101980489465695</v>
      </c>
      <c r="G240" s="1">
        <v>9.7562893508373801E-5</v>
      </c>
      <c r="H240">
        <v>0.49995121855324498</v>
      </c>
      <c r="I240" s="1">
        <v>6.9920073681001196E-4</v>
      </c>
      <c r="J240">
        <v>6357800</v>
      </c>
      <c r="K240">
        <v>3029</v>
      </c>
      <c r="L240">
        <v>39724600</v>
      </c>
      <c r="M240">
        <v>0.49391240675192899</v>
      </c>
      <c r="N240" s="1">
        <v>9.7921571094450294E-5</v>
      </c>
      <c r="O240">
        <v>0.499951039214452</v>
      </c>
      <c r="P240" s="1">
        <v>7.0177125951022701E-4</v>
      </c>
    </row>
    <row r="241" spans="1:16" x14ac:dyDescent="0.25">
      <c r="A241">
        <v>0.128</v>
      </c>
      <c r="B241">
        <v>7.1666666666666599</v>
      </c>
      <c r="C241">
        <v>129</v>
      </c>
      <c r="D241">
        <v>-0.30256322766451499</v>
      </c>
      <c r="E241">
        <v>0.49881407032636199</v>
      </c>
      <c r="F241">
        <v>0.54869547735899804</v>
      </c>
      <c r="G241" s="1">
        <v>9.7217496871748702E-5</v>
      </c>
      <c r="H241">
        <v>0.49995139125156401</v>
      </c>
      <c r="I241" s="1">
        <v>6.9672539424753201E-4</v>
      </c>
      <c r="J241">
        <v>5598000</v>
      </c>
      <c r="K241">
        <v>3029</v>
      </c>
      <c r="L241">
        <v>39724600</v>
      </c>
      <c r="M241">
        <v>0.49391240675192899</v>
      </c>
      <c r="N241" s="1">
        <v>9.7921571094450294E-5</v>
      </c>
      <c r="O241">
        <v>0.499951039214452</v>
      </c>
      <c r="P241" s="1">
        <v>7.0177125951022701E-4</v>
      </c>
    </row>
    <row r="242" spans="1:16" x14ac:dyDescent="0.25">
      <c r="A242">
        <v>6.4000000000000001E-2</v>
      </c>
      <c r="B242">
        <v>7.1666666666666599</v>
      </c>
      <c r="C242">
        <v>129</v>
      </c>
      <c r="D242">
        <v>-0.30256322766451499</v>
      </c>
      <c r="E242">
        <v>0.49881407032636199</v>
      </c>
      <c r="F242">
        <v>0.54869547735899804</v>
      </c>
      <c r="G242" s="1">
        <v>9.7217496871748702E-5</v>
      </c>
      <c r="H242">
        <v>0.49995139125156401</v>
      </c>
      <c r="I242" s="1">
        <v>6.9672539424753201E-4</v>
      </c>
      <c r="J242">
        <v>5666800</v>
      </c>
      <c r="K242">
        <v>3029</v>
      </c>
      <c r="L242">
        <v>39724600</v>
      </c>
      <c r="M242">
        <v>0.49391240675192899</v>
      </c>
      <c r="N242" s="1">
        <v>9.7921571094450294E-5</v>
      </c>
      <c r="O242">
        <v>0.499951039214452</v>
      </c>
      <c r="P242" s="1">
        <v>7.0177125951022701E-4</v>
      </c>
    </row>
    <row r="243" spans="1:16" x14ac:dyDescent="0.25">
      <c r="A243">
        <v>3.2000000000000001E-2</v>
      </c>
      <c r="B243">
        <v>7.1666666666666599</v>
      </c>
      <c r="C243">
        <v>119</v>
      </c>
      <c r="D243">
        <v>-0.27022952261751898</v>
      </c>
      <c r="E243">
        <v>0.49077597126545103</v>
      </c>
      <c r="F243">
        <v>0.53985356839199605</v>
      </c>
      <c r="G243" s="1">
        <v>9.7397180825131699E-5</v>
      </c>
      <c r="H243">
        <v>0.49995130140958699</v>
      </c>
      <c r="I243" s="1">
        <v>6.9801312924677695E-4</v>
      </c>
      <c r="J243">
        <v>5290800</v>
      </c>
      <c r="K243">
        <v>3029</v>
      </c>
      <c r="L243">
        <v>39724600</v>
      </c>
      <c r="M243">
        <v>0.49391240675192899</v>
      </c>
      <c r="N243" s="1">
        <v>9.7921571094450294E-5</v>
      </c>
      <c r="O243">
        <v>0.499951039214452</v>
      </c>
      <c r="P243" s="1">
        <v>7.0177125951022701E-4</v>
      </c>
    </row>
    <row r="244" spans="1:16" x14ac:dyDescent="0.25">
      <c r="A244">
        <v>1.6E-2</v>
      </c>
      <c r="B244">
        <v>7.1666666666666599</v>
      </c>
      <c r="C244">
        <v>108</v>
      </c>
      <c r="D244">
        <v>-0.289282306416143</v>
      </c>
      <c r="E244">
        <v>0.49200710284147697</v>
      </c>
      <c r="F244">
        <v>0.54120781312562505</v>
      </c>
      <c r="G244" s="1">
        <v>9.7765954549355801E-5</v>
      </c>
      <c r="H244">
        <v>0.49995111702272499</v>
      </c>
      <c r="I244" s="1">
        <v>7.0065600760371705E-4</v>
      </c>
      <c r="J244">
        <v>4681400</v>
      </c>
      <c r="K244">
        <v>3029</v>
      </c>
      <c r="L244">
        <v>39724600</v>
      </c>
      <c r="M244">
        <v>0.49391240675192899</v>
      </c>
      <c r="N244" s="1">
        <v>9.7921571094450294E-5</v>
      </c>
      <c r="O244">
        <v>0.499951039214452</v>
      </c>
      <c r="P244" s="1">
        <v>7.0177125951022701E-4</v>
      </c>
    </row>
    <row r="245" spans="1:16" x14ac:dyDescent="0.25">
      <c r="A245">
        <v>8.0000000000000002E-3</v>
      </c>
      <c r="B245">
        <v>7.1666666666666599</v>
      </c>
      <c r="C245">
        <v>106</v>
      </c>
      <c r="D245">
        <v>-0.28908775647016399</v>
      </c>
      <c r="E245">
        <v>0.49580351354487301</v>
      </c>
      <c r="F245">
        <v>0.54538386489936097</v>
      </c>
      <c r="G245" s="1">
        <v>9.7516563530075596E-5</v>
      </c>
      <c r="H245">
        <v>0.49995124171823402</v>
      </c>
      <c r="I245" s="1">
        <v>6.9886870529887503E-4</v>
      </c>
      <c r="J245">
        <v>4688400</v>
      </c>
      <c r="K245">
        <v>3029</v>
      </c>
      <c r="L245">
        <v>39724600</v>
      </c>
      <c r="M245">
        <v>0.49391240675192899</v>
      </c>
      <c r="N245" s="1">
        <v>9.7921571094450294E-5</v>
      </c>
      <c r="O245">
        <v>0.499951039214452</v>
      </c>
      <c r="P245" s="1">
        <v>7.0177125951022701E-4</v>
      </c>
    </row>
    <row r="246" spans="1:16" x14ac:dyDescent="0.25">
      <c r="A246">
        <v>4.0000000000000001E-3</v>
      </c>
      <c r="B246">
        <v>7.1666666666666599</v>
      </c>
      <c r="C246">
        <v>111</v>
      </c>
      <c r="D246">
        <v>-0.28925090266611098</v>
      </c>
      <c r="E246">
        <v>0.49672925533372903</v>
      </c>
      <c r="F246">
        <v>0.54640218086710202</v>
      </c>
      <c r="G246" s="1">
        <v>9.7366713628699295E-5</v>
      </c>
      <c r="H246">
        <v>0.49995131664318498</v>
      </c>
      <c r="I246" s="1">
        <v>6.9779478100567805E-4</v>
      </c>
      <c r="J246">
        <v>4815300</v>
      </c>
      <c r="K246">
        <v>3029</v>
      </c>
      <c r="L246">
        <v>39724600</v>
      </c>
      <c r="M246">
        <v>0.49391240675192899</v>
      </c>
      <c r="N246" s="1">
        <v>9.7921571094450294E-5</v>
      </c>
      <c r="O246">
        <v>0.499951039214452</v>
      </c>
      <c r="P246" s="1">
        <v>7.0177125951022701E-4</v>
      </c>
    </row>
    <row r="247" spans="1:16" x14ac:dyDescent="0.25">
      <c r="A247">
        <v>2E-3</v>
      </c>
      <c r="B247">
        <v>7.1666666666666599</v>
      </c>
      <c r="C247">
        <v>109</v>
      </c>
      <c r="D247">
        <v>-0.290388923271439</v>
      </c>
      <c r="E247">
        <v>0.49361819963529902</v>
      </c>
      <c r="F247">
        <v>0.54298001959883002</v>
      </c>
      <c r="G247" s="1">
        <v>9.7841544927867994E-5</v>
      </c>
      <c r="H247">
        <v>0.49995107922753601</v>
      </c>
      <c r="I247" s="1">
        <v>7.0119773864972003E-4</v>
      </c>
      <c r="J247">
        <v>5168000</v>
      </c>
      <c r="K247">
        <v>3029</v>
      </c>
      <c r="L247">
        <v>39724600</v>
      </c>
      <c r="M247">
        <v>0.49391240675192899</v>
      </c>
      <c r="N247" s="1">
        <v>9.7921571094450294E-5</v>
      </c>
      <c r="O247">
        <v>0.499951039214452</v>
      </c>
      <c r="P247" s="1">
        <v>7.0177125951022701E-4</v>
      </c>
    </row>
    <row r="248" spans="1:16" x14ac:dyDescent="0.25">
      <c r="A248">
        <v>1E-3</v>
      </c>
      <c r="B248">
        <v>7.1666666666666599</v>
      </c>
      <c r="C248">
        <v>105</v>
      </c>
      <c r="D248">
        <v>-0.291805396092569</v>
      </c>
      <c r="E248">
        <v>0.49293898090794303</v>
      </c>
      <c r="F248">
        <v>0.54223287899873795</v>
      </c>
      <c r="G248" s="1">
        <v>9.74463403594638E-5</v>
      </c>
      <c r="H248">
        <v>0.49995127682981999</v>
      </c>
      <c r="I248" s="1">
        <v>6.9836543924282402E-4</v>
      </c>
      <c r="J248">
        <v>4873500</v>
      </c>
      <c r="K248">
        <v>3029</v>
      </c>
      <c r="L248">
        <v>39724600</v>
      </c>
      <c r="M248">
        <v>0.49391240675192899</v>
      </c>
      <c r="N248" s="1">
        <v>9.7921571094450294E-5</v>
      </c>
      <c r="O248">
        <v>0.499951039214452</v>
      </c>
      <c r="P248" s="1">
        <v>7.0177125951022701E-4</v>
      </c>
    </row>
    <row r="249" spans="1:16" x14ac:dyDescent="0.25">
      <c r="A249" s="1">
        <v>5.0000000000000001E-4</v>
      </c>
      <c r="B249">
        <v>7.1666666666666599</v>
      </c>
      <c r="C249">
        <v>121</v>
      </c>
      <c r="D249">
        <v>-0.29160547500961098</v>
      </c>
      <c r="E249">
        <v>0.49257403310463499</v>
      </c>
      <c r="F249">
        <v>0.54183143641509801</v>
      </c>
      <c r="G249" s="1">
        <v>9.7255217342051504E-5</v>
      </c>
      <c r="H249">
        <v>0.49995137239132897</v>
      </c>
      <c r="I249" s="1">
        <v>6.9699572428470204E-4</v>
      </c>
      <c r="J249">
        <v>6202300</v>
      </c>
      <c r="K249">
        <v>3029</v>
      </c>
      <c r="L249">
        <v>39724600</v>
      </c>
      <c r="M249">
        <v>0.49391240675192899</v>
      </c>
      <c r="N249" s="1">
        <v>9.7921571094450294E-5</v>
      </c>
      <c r="O249">
        <v>0.499951039214452</v>
      </c>
      <c r="P249" s="1">
        <v>7.0177125951022701E-4</v>
      </c>
    </row>
    <row r="250" spans="1:16" x14ac:dyDescent="0.25">
      <c r="A250" s="1">
        <v>2.5000000000000001E-4</v>
      </c>
      <c r="B250">
        <v>7.1666666666666599</v>
      </c>
      <c r="C250">
        <v>129</v>
      </c>
      <c r="D250">
        <v>-0.29165227134992899</v>
      </c>
      <c r="E250">
        <v>0.49390283369782301</v>
      </c>
      <c r="F250">
        <v>0.54329311706760597</v>
      </c>
      <c r="G250" s="1">
        <v>9.7716831552130401E-5</v>
      </c>
      <c r="H250">
        <v>0.49995114158422299</v>
      </c>
      <c r="I250" s="1">
        <v>7.0030395945693403E-4</v>
      </c>
      <c r="J250">
        <v>8584100</v>
      </c>
      <c r="K250">
        <v>3029</v>
      </c>
      <c r="L250">
        <v>39724600</v>
      </c>
      <c r="M250">
        <v>0.49391240675192899</v>
      </c>
      <c r="N250" s="1">
        <v>9.7921571094450294E-5</v>
      </c>
      <c r="O250">
        <v>0.499951039214452</v>
      </c>
      <c r="P250" s="1">
        <v>7.0177125951022701E-4</v>
      </c>
    </row>
    <row r="251" spans="1:16" x14ac:dyDescent="0.25">
      <c r="A251" s="1">
        <v>1.25E-4</v>
      </c>
      <c r="B251">
        <v>7.1666666666666599</v>
      </c>
      <c r="C251">
        <v>123</v>
      </c>
      <c r="D251">
        <v>-0.29116303944088401</v>
      </c>
      <c r="E251">
        <v>0.49654007906091502</v>
      </c>
      <c r="F251">
        <v>0.546194086967006</v>
      </c>
      <c r="G251" s="1">
        <v>9.6737278842407002E-5</v>
      </c>
      <c r="H251">
        <v>0.49995163136057802</v>
      </c>
      <c r="I251" s="1">
        <v>6.9328383170391597E-4</v>
      </c>
      <c r="J251">
        <v>7135000</v>
      </c>
      <c r="K251">
        <v>3029</v>
      </c>
      <c r="L251">
        <v>39724600</v>
      </c>
      <c r="M251">
        <v>0.49391240675192899</v>
      </c>
      <c r="N251" s="1">
        <v>9.7921571094450294E-5</v>
      </c>
      <c r="O251">
        <v>0.499951039214452</v>
      </c>
      <c r="P251" s="1">
        <v>7.0177125951022701E-4</v>
      </c>
    </row>
    <row r="252" spans="1:16" x14ac:dyDescent="0.25">
      <c r="A252" s="1">
        <v>6.2500000000000001E-5</v>
      </c>
      <c r="B252">
        <v>7.1666666666666599</v>
      </c>
      <c r="C252">
        <v>128</v>
      </c>
      <c r="D252">
        <v>-0.29183098206742702</v>
      </c>
      <c r="E252">
        <v>0.492130552824946</v>
      </c>
      <c r="F252">
        <v>0.54134360810744098</v>
      </c>
      <c r="G252" s="1">
        <v>9.7427200349220396E-5</v>
      </c>
      <c r="H252">
        <v>0.499951286399825</v>
      </c>
      <c r="I252" s="1">
        <v>6.9822826916941295E-4</v>
      </c>
      <c r="J252">
        <v>8179400</v>
      </c>
      <c r="K252">
        <v>3029</v>
      </c>
      <c r="L252">
        <v>39724600</v>
      </c>
      <c r="M252">
        <v>0.49391240675192899</v>
      </c>
      <c r="N252" s="1">
        <v>9.7921571094450294E-5</v>
      </c>
      <c r="O252">
        <v>0.499951039214452</v>
      </c>
      <c r="P252" s="1">
        <v>7.0177125951022701E-4</v>
      </c>
    </row>
    <row r="253" spans="1:16" x14ac:dyDescent="0.25">
      <c r="A253" s="1">
        <v>3.1250000000000001E-5</v>
      </c>
      <c r="B253">
        <v>7.1666666666666599</v>
      </c>
      <c r="C253">
        <v>131</v>
      </c>
      <c r="D253">
        <v>-0.29180330936835702</v>
      </c>
      <c r="E253">
        <v>0.49576429961382901</v>
      </c>
      <c r="F253">
        <v>0.54534072957521196</v>
      </c>
      <c r="G253" s="1">
        <v>9.7773356228070195E-5</v>
      </c>
      <c r="H253">
        <v>0.49995111332188502</v>
      </c>
      <c r="I253" s="1">
        <v>7.0070905296783605E-4</v>
      </c>
      <c r="J253">
        <v>8414700</v>
      </c>
      <c r="K253">
        <v>3029</v>
      </c>
      <c r="L253">
        <v>39724600</v>
      </c>
      <c r="M253">
        <v>0.49391240675192899</v>
      </c>
      <c r="N253" s="1">
        <v>9.7921571094450294E-5</v>
      </c>
      <c r="O253">
        <v>0.499951039214452</v>
      </c>
      <c r="P253" s="1">
        <v>7.0177125951022701E-4</v>
      </c>
    </row>
    <row r="254" spans="1:16" x14ac:dyDescent="0.25">
      <c r="A254" s="1">
        <v>1.5625E-5</v>
      </c>
      <c r="B254">
        <v>7.1666666666666599</v>
      </c>
      <c r="C254">
        <v>131</v>
      </c>
      <c r="D254">
        <v>-0.29171194653933002</v>
      </c>
      <c r="E254">
        <v>0.49480511602522897</v>
      </c>
      <c r="F254">
        <v>0.54428562762775201</v>
      </c>
      <c r="G254" s="1">
        <v>9.7458847144960004E-5</v>
      </c>
      <c r="H254">
        <v>0.49995127057642702</v>
      </c>
      <c r="I254" s="1">
        <v>6.9845507120554597E-4</v>
      </c>
      <c r="J254">
        <v>9239900</v>
      </c>
      <c r="K254">
        <v>3029</v>
      </c>
      <c r="L254">
        <v>39724600</v>
      </c>
      <c r="M254">
        <v>0.49391240675192899</v>
      </c>
      <c r="N254" s="1">
        <v>9.7921571094450294E-5</v>
      </c>
      <c r="O254">
        <v>0.499951039214452</v>
      </c>
      <c r="P254" s="1">
        <v>7.0177125951022701E-4</v>
      </c>
    </row>
    <row r="255" spans="1:16" x14ac:dyDescent="0.25">
      <c r="A255" t="s">
        <v>0</v>
      </c>
      <c r="B255">
        <v>7.67948717948717</v>
      </c>
      <c r="C255">
        <v>3145</v>
      </c>
      <c r="D255">
        <v>-0.32095879652939302</v>
      </c>
      <c r="E255">
        <v>0.49280799758649602</v>
      </c>
      <c r="F255">
        <v>0.54208879734514603</v>
      </c>
      <c r="G255" s="1">
        <v>8.6453852256807004E-5</v>
      </c>
      <c r="H255">
        <v>0.49995677307387099</v>
      </c>
      <c r="I255" s="1">
        <v>6.63921250023428E-4</v>
      </c>
      <c r="J255">
        <v>42146200</v>
      </c>
    </row>
    <row r="256" spans="1:16" x14ac:dyDescent="0.25">
      <c r="A256">
        <v>1.024</v>
      </c>
      <c r="B256">
        <v>7.67948717948717</v>
      </c>
      <c r="C256">
        <v>112</v>
      </c>
      <c r="D256">
        <v>-0.29903013233721198</v>
      </c>
      <c r="E256">
        <v>0.49319434531623302</v>
      </c>
      <c r="F256">
        <v>0.54251377984785698</v>
      </c>
      <c r="G256" s="1">
        <v>8.50412567994229E-5</v>
      </c>
      <c r="H256">
        <v>0.49995747937160001</v>
      </c>
      <c r="I256" s="1">
        <v>6.5307324131864497E-4</v>
      </c>
      <c r="J256">
        <v>4895000</v>
      </c>
      <c r="K256">
        <v>3145</v>
      </c>
      <c r="L256">
        <v>42146200</v>
      </c>
      <c r="M256">
        <v>0.49280799758649602</v>
      </c>
      <c r="N256" s="1">
        <v>8.6453852256807004E-5</v>
      </c>
      <c r="O256">
        <v>0.49995677307387099</v>
      </c>
      <c r="P256" s="1">
        <v>6.63921250023428E-4</v>
      </c>
    </row>
    <row r="257" spans="1:16" x14ac:dyDescent="0.25">
      <c r="A257">
        <v>0.51200000000000001</v>
      </c>
      <c r="B257">
        <v>7.67948717948717</v>
      </c>
      <c r="C257">
        <v>135</v>
      </c>
      <c r="D257">
        <v>-0.31513411995099699</v>
      </c>
      <c r="E257">
        <v>0.49623947304236499</v>
      </c>
      <c r="F257">
        <v>0.54586342034660196</v>
      </c>
      <c r="G257" s="1">
        <v>8.5619228058608695E-5</v>
      </c>
      <c r="H257">
        <v>0.49995719038596997</v>
      </c>
      <c r="I257" s="1">
        <v>6.5751176419367497E-4</v>
      </c>
      <c r="J257">
        <v>5832800</v>
      </c>
      <c r="K257">
        <v>3145</v>
      </c>
      <c r="L257">
        <v>42146200</v>
      </c>
      <c r="M257">
        <v>0.49280799758649602</v>
      </c>
      <c r="N257" s="1">
        <v>8.6453852256807004E-5</v>
      </c>
      <c r="O257">
        <v>0.49995677307387099</v>
      </c>
      <c r="P257" s="1">
        <v>6.63921250023428E-4</v>
      </c>
    </row>
    <row r="258" spans="1:16" x14ac:dyDescent="0.25">
      <c r="A258">
        <v>0.25600000000000001</v>
      </c>
      <c r="B258">
        <v>7.67948717948717</v>
      </c>
      <c r="C258">
        <v>135</v>
      </c>
      <c r="D258">
        <v>-0.31513411995099699</v>
      </c>
      <c r="E258">
        <v>0.49623947304236499</v>
      </c>
      <c r="F258">
        <v>0.54586342034660196</v>
      </c>
      <c r="G258" s="1">
        <v>8.5619228058608695E-5</v>
      </c>
      <c r="H258">
        <v>0.49995719038596997</v>
      </c>
      <c r="I258" s="1">
        <v>6.5751176419367497E-4</v>
      </c>
      <c r="J258">
        <v>5859500</v>
      </c>
      <c r="K258">
        <v>3145</v>
      </c>
      <c r="L258">
        <v>42146200</v>
      </c>
      <c r="M258">
        <v>0.49280799758649602</v>
      </c>
      <c r="N258" s="1">
        <v>8.6453852256807004E-5</v>
      </c>
      <c r="O258">
        <v>0.49995677307387099</v>
      </c>
      <c r="P258" s="1">
        <v>6.63921250023428E-4</v>
      </c>
    </row>
    <row r="259" spans="1:16" x14ac:dyDescent="0.25">
      <c r="A259">
        <v>0.128</v>
      </c>
      <c r="B259">
        <v>7.67948717948717</v>
      </c>
      <c r="C259">
        <v>124</v>
      </c>
      <c r="D259">
        <v>-0.31188758262307098</v>
      </c>
      <c r="E259">
        <v>0.49658173560668101</v>
      </c>
      <c r="F259">
        <v>0.54623990916734999</v>
      </c>
      <c r="G259" s="1">
        <v>8.6334930646581002E-5</v>
      </c>
      <c r="H259">
        <v>0.49995683253467599</v>
      </c>
      <c r="I259" s="1">
        <v>6.6300799304233301E-4</v>
      </c>
      <c r="J259">
        <v>5403000</v>
      </c>
      <c r="K259">
        <v>3145</v>
      </c>
      <c r="L259">
        <v>42146200</v>
      </c>
      <c r="M259">
        <v>0.49280799758649602</v>
      </c>
      <c r="N259" s="1">
        <v>8.6453852256807004E-5</v>
      </c>
      <c r="O259">
        <v>0.49995677307387099</v>
      </c>
      <c r="P259" s="1">
        <v>6.63921250023428E-4</v>
      </c>
    </row>
    <row r="260" spans="1:16" x14ac:dyDescent="0.25">
      <c r="A260">
        <v>6.4000000000000001E-2</v>
      </c>
      <c r="B260">
        <v>7.67948717948717</v>
      </c>
      <c r="C260">
        <v>124</v>
      </c>
      <c r="D260">
        <v>-0.31188758262307098</v>
      </c>
      <c r="E260">
        <v>0.49658173560668101</v>
      </c>
      <c r="F260">
        <v>0.54623990916734999</v>
      </c>
      <c r="G260" s="1">
        <v>8.6334930646581002E-5</v>
      </c>
      <c r="H260">
        <v>0.49995683253467599</v>
      </c>
      <c r="I260" s="1">
        <v>6.6300799304233301E-4</v>
      </c>
      <c r="J260">
        <v>6432600</v>
      </c>
      <c r="K260">
        <v>3145</v>
      </c>
      <c r="L260">
        <v>42146200</v>
      </c>
      <c r="M260">
        <v>0.49280799758649602</v>
      </c>
      <c r="N260" s="1">
        <v>8.6453852256807004E-5</v>
      </c>
      <c r="O260">
        <v>0.49995677307387099</v>
      </c>
      <c r="P260" s="1">
        <v>6.63921250023428E-4</v>
      </c>
    </row>
    <row r="261" spans="1:16" x14ac:dyDescent="0.25">
      <c r="A261">
        <v>3.2000000000000001E-2</v>
      </c>
      <c r="B261">
        <v>7.67948717948717</v>
      </c>
      <c r="C261">
        <v>133</v>
      </c>
      <c r="D261">
        <v>-0.27483469425231699</v>
      </c>
      <c r="E261">
        <v>0.48923107971649399</v>
      </c>
      <c r="F261">
        <v>0.53815418768814305</v>
      </c>
      <c r="G261" s="1">
        <v>8.5968788610779598E-5</v>
      </c>
      <c r="H261">
        <v>0.499957015605694</v>
      </c>
      <c r="I261" s="1">
        <v>6.6019620997252498E-4</v>
      </c>
      <c r="J261">
        <v>6887300</v>
      </c>
      <c r="K261">
        <v>3145</v>
      </c>
      <c r="L261">
        <v>42146200</v>
      </c>
      <c r="M261">
        <v>0.49280799758649602</v>
      </c>
      <c r="N261" s="1">
        <v>8.6453852256807004E-5</v>
      </c>
      <c r="O261">
        <v>0.49995677307387099</v>
      </c>
      <c r="P261" s="1">
        <v>6.63921250023428E-4</v>
      </c>
    </row>
    <row r="262" spans="1:16" x14ac:dyDescent="0.25">
      <c r="A262">
        <v>1.6E-2</v>
      </c>
      <c r="B262">
        <v>7.67948717948717</v>
      </c>
      <c r="C262">
        <v>104</v>
      </c>
      <c r="D262">
        <v>-0.28938635917418798</v>
      </c>
      <c r="E262">
        <v>0.48912709626962803</v>
      </c>
      <c r="F262">
        <v>0.53803980589659095</v>
      </c>
      <c r="G262" s="1">
        <v>8.5570559505865299E-5</v>
      </c>
      <c r="H262">
        <v>0.49995721472024701</v>
      </c>
      <c r="I262" s="1">
        <v>6.5713801466683701E-4</v>
      </c>
      <c r="J262">
        <v>4595700</v>
      </c>
      <c r="K262">
        <v>3145</v>
      </c>
      <c r="L262">
        <v>42146200</v>
      </c>
      <c r="M262">
        <v>0.49280799758649602</v>
      </c>
      <c r="N262" s="1">
        <v>8.6453852256807004E-5</v>
      </c>
      <c r="O262">
        <v>0.49995677307387099</v>
      </c>
      <c r="P262" s="1">
        <v>6.63921250023428E-4</v>
      </c>
    </row>
    <row r="263" spans="1:16" x14ac:dyDescent="0.25">
      <c r="A263">
        <v>8.0000000000000002E-3</v>
      </c>
      <c r="B263">
        <v>7.67948717948717</v>
      </c>
      <c r="C263">
        <v>104</v>
      </c>
      <c r="D263">
        <v>-0.289209761518744</v>
      </c>
      <c r="E263">
        <v>0.49297441395477398</v>
      </c>
      <c r="F263">
        <v>0.54227185535025102</v>
      </c>
      <c r="G263" s="1">
        <v>8.58458606741718E-5</v>
      </c>
      <c r="H263">
        <v>0.49995707706966203</v>
      </c>
      <c r="I263" s="1">
        <v>6.5925218645934496E-4</v>
      </c>
      <c r="J263">
        <v>4627300</v>
      </c>
      <c r="K263">
        <v>3145</v>
      </c>
      <c r="L263">
        <v>42146200</v>
      </c>
      <c r="M263">
        <v>0.49280799758649602</v>
      </c>
      <c r="N263" s="1">
        <v>8.6453852256807004E-5</v>
      </c>
      <c r="O263">
        <v>0.49995677307387099</v>
      </c>
      <c r="P263" s="1">
        <v>6.63921250023428E-4</v>
      </c>
    </row>
    <row r="264" spans="1:16" x14ac:dyDescent="0.25">
      <c r="A264">
        <v>4.0000000000000001E-3</v>
      </c>
      <c r="B264">
        <v>7.67948717948717</v>
      </c>
      <c r="C264">
        <v>112</v>
      </c>
      <c r="D264">
        <v>-0.290708427011929</v>
      </c>
      <c r="E264">
        <v>0.49470630028802398</v>
      </c>
      <c r="F264">
        <v>0.54417693031682601</v>
      </c>
      <c r="G264" s="1">
        <v>8.55206270332642E-5</v>
      </c>
      <c r="H264">
        <v>0.49995723968648298</v>
      </c>
      <c r="I264" s="1">
        <v>6.5675455888365697E-4</v>
      </c>
      <c r="J264">
        <v>5004200</v>
      </c>
      <c r="K264">
        <v>3145</v>
      </c>
      <c r="L264">
        <v>42146200</v>
      </c>
      <c r="M264">
        <v>0.49280799758649602</v>
      </c>
      <c r="N264" s="1">
        <v>8.6453852256807004E-5</v>
      </c>
      <c r="O264">
        <v>0.49995677307387099</v>
      </c>
      <c r="P264" s="1">
        <v>6.63921250023428E-4</v>
      </c>
    </row>
    <row r="265" spans="1:16" x14ac:dyDescent="0.25">
      <c r="A265">
        <v>2E-3</v>
      </c>
      <c r="B265">
        <v>7.67948717948717</v>
      </c>
      <c r="C265">
        <v>102</v>
      </c>
      <c r="D265">
        <v>-0.29203240987580997</v>
      </c>
      <c r="E265">
        <v>0.49452162989750198</v>
      </c>
      <c r="F265">
        <v>0.543973792887253</v>
      </c>
      <c r="G265" s="1">
        <v>8.6498001668377998E-5</v>
      </c>
      <c r="H265">
        <v>0.49995675099916498</v>
      </c>
      <c r="I265" s="1">
        <v>6.6426029486356896E-4</v>
      </c>
      <c r="J265">
        <v>5893000</v>
      </c>
      <c r="K265">
        <v>3145</v>
      </c>
      <c r="L265">
        <v>42146200</v>
      </c>
      <c r="M265">
        <v>0.49280799758649602</v>
      </c>
      <c r="N265" s="1">
        <v>8.6453852256807004E-5</v>
      </c>
      <c r="O265">
        <v>0.49995677307387099</v>
      </c>
      <c r="P265" s="1">
        <v>6.63921250023428E-4</v>
      </c>
    </row>
    <row r="266" spans="1:16" x14ac:dyDescent="0.25">
      <c r="A266">
        <v>1E-3</v>
      </c>
      <c r="B266">
        <v>7.67948717948717</v>
      </c>
      <c r="C266">
        <v>110</v>
      </c>
      <c r="D266">
        <v>-0.29203345312937801</v>
      </c>
      <c r="E266">
        <v>0.49398043734946201</v>
      </c>
      <c r="F266">
        <v>0.543378481084408</v>
      </c>
      <c r="G266" s="1">
        <v>8.6034242303467597E-5</v>
      </c>
      <c r="H266">
        <v>0.49995698287884799</v>
      </c>
      <c r="I266" s="1">
        <v>6.6069886076637304E-4</v>
      </c>
      <c r="J266">
        <v>5159200</v>
      </c>
      <c r="K266">
        <v>3145</v>
      </c>
      <c r="L266">
        <v>42146200</v>
      </c>
      <c r="M266">
        <v>0.49280799758649602</v>
      </c>
      <c r="N266" s="1">
        <v>8.6453852256807004E-5</v>
      </c>
      <c r="O266">
        <v>0.49995677307387099</v>
      </c>
      <c r="P266" s="1">
        <v>6.63921250023428E-4</v>
      </c>
    </row>
    <row r="267" spans="1:16" x14ac:dyDescent="0.25">
      <c r="A267" s="1">
        <v>5.0000000000000001E-4</v>
      </c>
      <c r="B267">
        <v>7.67948717948717</v>
      </c>
      <c r="C267">
        <v>123</v>
      </c>
      <c r="D267">
        <v>-0.29159238038532997</v>
      </c>
      <c r="E267">
        <v>0.495304631786811</v>
      </c>
      <c r="F267">
        <v>0.54483509496549298</v>
      </c>
      <c r="G267" s="1">
        <v>8.7032279088239406E-5</v>
      </c>
      <c r="H267">
        <v>0.49995648386045499</v>
      </c>
      <c r="I267" s="1">
        <v>6.6836327145968399E-4</v>
      </c>
      <c r="J267">
        <v>6285200</v>
      </c>
      <c r="K267">
        <v>3145</v>
      </c>
      <c r="L267">
        <v>42146200</v>
      </c>
      <c r="M267">
        <v>0.49280799758649602</v>
      </c>
      <c r="N267" s="1">
        <v>8.6453852256807004E-5</v>
      </c>
      <c r="O267">
        <v>0.49995677307387099</v>
      </c>
      <c r="P267" s="1">
        <v>6.63921250023428E-4</v>
      </c>
    </row>
    <row r="268" spans="1:16" x14ac:dyDescent="0.25">
      <c r="A268" s="1">
        <v>2.5000000000000001E-4</v>
      </c>
      <c r="B268">
        <v>7.67948717948717</v>
      </c>
      <c r="C268">
        <v>140</v>
      </c>
      <c r="D268">
        <v>-0.29162216102474497</v>
      </c>
      <c r="E268">
        <v>0.49863482718069102</v>
      </c>
      <c r="F268">
        <v>0.54849830989876103</v>
      </c>
      <c r="G268" s="1">
        <v>8.6360122753537105E-5</v>
      </c>
      <c r="H268">
        <v>0.49995681993862301</v>
      </c>
      <c r="I268" s="1">
        <v>6.6320145550472702E-4</v>
      </c>
      <c r="J268">
        <v>8183300</v>
      </c>
      <c r="K268">
        <v>3145</v>
      </c>
      <c r="L268">
        <v>42146200</v>
      </c>
      <c r="M268">
        <v>0.49280799758649602</v>
      </c>
      <c r="N268" s="1">
        <v>8.6453852256807004E-5</v>
      </c>
      <c r="O268">
        <v>0.49995677307387099</v>
      </c>
      <c r="P268" s="1">
        <v>6.63921250023428E-4</v>
      </c>
    </row>
    <row r="269" spans="1:16" x14ac:dyDescent="0.25">
      <c r="A269" s="1">
        <v>1.25E-4</v>
      </c>
      <c r="B269">
        <v>7.67948717948717</v>
      </c>
      <c r="C269">
        <v>132</v>
      </c>
      <c r="D269">
        <v>-0.29157602418347101</v>
      </c>
      <c r="E269">
        <v>0.495985451169559</v>
      </c>
      <c r="F269">
        <v>0.54558399628651599</v>
      </c>
      <c r="G269" s="1">
        <v>8.6381037870952805E-5</v>
      </c>
      <c r="H269">
        <v>0.49995680948106402</v>
      </c>
      <c r="I269" s="1">
        <v>6.6336207288077804E-4</v>
      </c>
      <c r="J269">
        <v>7863800</v>
      </c>
      <c r="K269">
        <v>3145</v>
      </c>
      <c r="L269">
        <v>42146200</v>
      </c>
      <c r="M269">
        <v>0.49280799758649602</v>
      </c>
      <c r="N269" s="1">
        <v>8.6453852256807004E-5</v>
      </c>
      <c r="O269">
        <v>0.49995677307387099</v>
      </c>
      <c r="P269" s="1">
        <v>6.63921250023428E-4</v>
      </c>
    </row>
    <row r="270" spans="1:16" x14ac:dyDescent="0.25">
      <c r="A270" s="1">
        <v>6.2500000000000001E-5</v>
      </c>
      <c r="B270">
        <v>7.67948717948717</v>
      </c>
      <c r="C270">
        <v>129</v>
      </c>
      <c r="D270">
        <v>-0.29141532691233601</v>
      </c>
      <c r="E270">
        <v>0.49761952891399303</v>
      </c>
      <c r="F270">
        <v>0.54738148180539203</v>
      </c>
      <c r="G270" s="1">
        <v>8.5124158096139201E-5</v>
      </c>
      <c r="H270">
        <v>0.49995743792095099</v>
      </c>
      <c r="I270" s="1">
        <v>6.5370988076394099E-4</v>
      </c>
      <c r="J270">
        <v>8449500</v>
      </c>
      <c r="K270">
        <v>3145</v>
      </c>
      <c r="L270">
        <v>42146200</v>
      </c>
      <c r="M270">
        <v>0.49280799758649602</v>
      </c>
      <c r="N270" s="1">
        <v>8.6453852256807004E-5</v>
      </c>
      <c r="O270">
        <v>0.49995677307387099</v>
      </c>
      <c r="P270" s="1">
        <v>6.63921250023428E-4</v>
      </c>
    </row>
    <row r="271" spans="1:16" x14ac:dyDescent="0.25">
      <c r="A271" s="1">
        <v>3.1250000000000001E-5</v>
      </c>
      <c r="B271">
        <v>7.67948717948717</v>
      </c>
      <c r="C271">
        <v>129</v>
      </c>
      <c r="D271">
        <v>-0.29170918648736099</v>
      </c>
      <c r="E271">
        <v>0.490325831286896</v>
      </c>
      <c r="F271">
        <v>0.53935841441558596</v>
      </c>
      <c r="G271" s="1">
        <v>8.5905089961202304E-5</v>
      </c>
      <c r="H271">
        <v>0.49995704745501901</v>
      </c>
      <c r="I271" s="1">
        <v>6.5970703700974601E-4</v>
      </c>
      <c r="J271">
        <v>8884200</v>
      </c>
      <c r="K271">
        <v>3145</v>
      </c>
      <c r="L271">
        <v>42146200</v>
      </c>
      <c r="M271">
        <v>0.49280799758649602</v>
      </c>
      <c r="N271" s="1">
        <v>8.6453852256807004E-5</v>
      </c>
      <c r="O271">
        <v>0.49995677307387099</v>
      </c>
      <c r="P271" s="1">
        <v>6.63921250023428E-4</v>
      </c>
    </row>
    <row r="272" spans="1:16" x14ac:dyDescent="0.25">
      <c r="A272" s="1">
        <v>1.5625E-5</v>
      </c>
      <c r="B272">
        <v>7.67948717948717</v>
      </c>
      <c r="C272">
        <v>134</v>
      </c>
      <c r="D272">
        <v>-0.29169447888245897</v>
      </c>
      <c r="E272">
        <v>0.49482561161922001</v>
      </c>
      <c r="F272">
        <v>0.54430817278114296</v>
      </c>
      <c r="G272" s="1">
        <v>8.5786275566879206E-5</v>
      </c>
      <c r="H272">
        <v>0.49995710686221601</v>
      </c>
      <c r="I272" s="1">
        <v>6.5879460339180297E-4</v>
      </c>
      <c r="J272">
        <v>9258400</v>
      </c>
      <c r="K272">
        <v>3145</v>
      </c>
      <c r="L272">
        <v>42146200</v>
      </c>
      <c r="M272">
        <v>0.49280799758649602</v>
      </c>
      <c r="N272" s="1">
        <v>8.6453852256807004E-5</v>
      </c>
      <c r="O272">
        <v>0.49995677307387099</v>
      </c>
      <c r="P272" s="1">
        <v>6.63921250023428E-4</v>
      </c>
    </row>
    <row r="273" spans="1:16" x14ac:dyDescent="0.25">
      <c r="A273" t="s">
        <v>0</v>
      </c>
      <c r="B273">
        <v>8.1923076923076898</v>
      </c>
      <c r="C273">
        <v>3254</v>
      </c>
      <c r="D273">
        <v>-0.32069166507179903</v>
      </c>
      <c r="E273">
        <v>0.49314058291150997</v>
      </c>
      <c r="F273">
        <v>0.54245464120266096</v>
      </c>
      <c r="G273" s="1">
        <v>7.6324714492592705E-5</v>
      </c>
      <c r="H273">
        <v>0.49996183764275298</v>
      </c>
      <c r="I273" s="1">
        <v>6.2527554565085502E-4</v>
      </c>
      <c r="J273">
        <v>44959900</v>
      </c>
    </row>
    <row r="274" spans="1:16" x14ac:dyDescent="0.25">
      <c r="A274">
        <v>1.024</v>
      </c>
      <c r="B274">
        <v>8.1923076923076898</v>
      </c>
      <c r="C274">
        <v>123</v>
      </c>
      <c r="D274">
        <v>-0.299028861933471</v>
      </c>
      <c r="E274">
        <v>0.493830379673519</v>
      </c>
      <c r="F274">
        <v>0.54321341764087105</v>
      </c>
      <c r="G274" s="1">
        <v>7.6193325631468398E-5</v>
      </c>
      <c r="H274">
        <v>0.49996190333718399</v>
      </c>
      <c r="I274" s="1">
        <v>6.2419916767318304E-4</v>
      </c>
      <c r="J274">
        <v>5266800</v>
      </c>
      <c r="K274">
        <v>3254</v>
      </c>
      <c r="L274">
        <v>44959900</v>
      </c>
      <c r="M274">
        <v>0.49314058291150997</v>
      </c>
      <c r="N274" s="1">
        <v>7.6324714492592705E-5</v>
      </c>
      <c r="O274">
        <v>0.49996183764275298</v>
      </c>
      <c r="P274" s="1">
        <v>6.2527554565085502E-4</v>
      </c>
    </row>
    <row r="275" spans="1:16" x14ac:dyDescent="0.25">
      <c r="A275">
        <v>0.51200000000000001</v>
      </c>
      <c r="B275">
        <v>8.1923076923076898</v>
      </c>
      <c r="C275">
        <v>127</v>
      </c>
      <c r="D275">
        <v>-0.31531977276282902</v>
      </c>
      <c r="E275">
        <v>0.49732694484745699</v>
      </c>
      <c r="F275">
        <v>0.54705963933220203</v>
      </c>
      <c r="G275" s="1">
        <v>7.56513317909934E-5</v>
      </c>
      <c r="H275">
        <v>0.499962174334104</v>
      </c>
      <c r="I275" s="1">
        <v>6.1975898736467698E-4</v>
      </c>
      <c r="J275">
        <v>5609700</v>
      </c>
      <c r="K275">
        <v>3254</v>
      </c>
      <c r="L275">
        <v>44959900</v>
      </c>
      <c r="M275">
        <v>0.49314058291150997</v>
      </c>
      <c r="N275" s="1">
        <v>7.6324714492592705E-5</v>
      </c>
      <c r="O275">
        <v>0.49996183764275298</v>
      </c>
      <c r="P275" s="1">
        <v>6.2527554565085502E-4</v>
      </c>
    </row>
    <row r="276" spans="1:16" x14ac:dyDescent="0.25">
      <c r="A276">
        <v>0.25600000000000001</v>
      </c>
      <c r="B276">
        <v>8.1923076923076898</v>
      </c>
      <c r="C276">
        <v>127</v>
      </c>
      <c r="D276">
        <v>-0.31531977276282902</v>
      </c>
      <c r="E276">
        <v>0.49732694484745699</v>
      </c>
      <c r="F276">
        <v>0.54705963933220203</v>
      </c>
      <c r="G276" s="1">
        <v>7.56513317909934E-5</v>
      </c>
      <c r="H276">
        <v>0.499962174334104</v>
      </c>
      <c r="I276" s="1">
        <v>6.1975898736467698E-4</v>
      </c>
      <c r="J276">
        <v>5579900</v>
      </c>
      <c r="K276">
        <v>3254</v>
      </c>
      <c r="L276">
        <v>44959900</v>
      </c>
      <c r="M276">
        <v>0.49314058291150997</v>
      </c>
      <c r="N276" s="1">
        <v>7.6324714492592705E-5</v>
      </c>
      <c r="O276">
        <v>0.49996183764275298</v>
      </c>
      <c r="P276" s="1">
        <v>6.2527554565085502E-4</v>
      </c>
    </row>
    <row r="277" spans="1:16" x14ac:dyDescent="0.25">
      <c r="A277">
        <v>0.128</v>
      </c>
      <c r="B277">
        <v>8.1923076923076898</v>
      </c>
      <c r="C277">
        <v>120</v>
      </c>
      <c r="D277">
        <v>-0.31137169131126102</v>
      </c>
      <c r="E277">
        <v>0.49602557210628201</v>
      </c>
      <c r="F277">
        <v>0.54562812931691096</v>
      </c>
      <c r="G277" s="1">
        <v>7.6224552344128504E-5</v>
      </c>
      <c r="H277">
        <v>0.49996188772382699</v>
      </c>
      <c r="I277" s="1">
        <v>6.2445498651151395E-4</v>
      </c>
      <c r="J277">
        <v>5393100</v>
      </c>
      <c r="K277">
        <v>3254</v>
      </c>
      <c r="L277">
        <v>44959900</v>
      </c>
      <c r="M277">
        <v>0.49314058291150997</v>
      </c>
      <c r="N277" s="1">
        <v>7.6324714492592705E-5</v>
      </c>
      <c r="O277">
        <v>0.49996183764275298</v>
      </c>
      <c r="P277" s="1">
        <v>6.2527554565085502E-4</v>
      </c>
    </row>
    <row r="278" spans="1:16" x14ac:dyDescent="0.25">
      <c r="A278">
        <v>6.4000000000000001E-2</v>
      </c>
      <c r="B278">
        <v>8.1923076923076898</v>
      </c>
      <c r="C278">
        <v>120</v>
      </c>
      <c r="D278">
        <v>-0.31137169131126102</v>
      </c>
      <c r="E278">
        <v>0.49602557210628201</v>
      </c>
      <c r="F278">
        <v>0.54562812931691096</v>
      </c>
      <c r="G278" s="1">
        <v>7.6224552344128504E-5</v>
      </c>
      <c r="H278">
        <v>0.49996188772382699</v>
      </c>
      <c r="I278" s="1">
        <v>6.2445498651151395E-4</v>
      </c>
      <c r="J278">
        <v>6766200</v>
      </c>
      <c r="K278">
        <v>3254</v>
      </c>
      <c r="L278">
        <v>44959900</v>
      </c>
      <c r="M278">
        <v>0.49314058291150997</v>
      </c>
      <c r="N278" s="1">
        <v>7.6324714492592705E-5</v>
      </c>
      <c r="O278">
        <v>0.49996183764275298</v>
      </c>
      <c r="P278" s="1">
        <v>6.2527554565085502E-4</v>
      </c>
    </row>
    <row r="279" spans="1:16" x14ac:dyDescent="0.25">
      <c r="A279">
        <v>3.2000000000000001E-2</v>
      </c>
      <c r="B279">
        <v>8.1923076923076898</v>
      </c>
      <c r="C279">
        <v>111</v>
      </c>
      <c r="D279">
        <v>-0.27053666029294099</v>
      </c>
      <c r="E279">
        <v>0.49207184185374198</v>
      </c>
      <c r="F279">
        <v>0.54127902603911604</v>
      </c>
      <c r="G279" s="1">
        <v>7.6142572832504904E-5</v>
      </c>
      <c r="H279">
        <v>0.49996192871358303</v>
      </c>
      <c r="I279" s="1">
        <v>6.23783385127828E-4</v>
      </c>
      <c r="J279">
        <v>5188900</v>
      </c>
      <c r="K279">
        <v>3254</v>
      </c>
      <c r="L279">
        <v>44959900</v>
      </c>
      <c r="M279">
        <v>0.49314058291150997</v>
      </c>
      <c r="N279" s="1">
        <v>7.6324714492592705E-5</v>
      </c>
      <c r="O279">
        <v>0.49996183764275298</v>
      </c>
      <c r="P279" s="1">
        <v>6.2527554565085502E-4</v>
      </c>
    </row>
    <row r="280" spans="1:16" x14ac:dyDescent="0.25">
      <c r="A280">
        <v>1.6E-2</v>
      </c>
      <c r="B280">
        <v>8.1923076923076898</v>
      </c>
      <c r="C280">
        <v>108</v>
      </c>
      <c r="D280">
        <v>-0.28982590204227299</v>
      </c>
      <c r="E280">
        <v>0.495017534797485</v>
      </c>
      <c r="F280">
        <v>0.54451928827723295</v>
      </c>
      <c r="G280" s="1">
        <v>7.5854485872217604E-5</v>
      </c>
      <c r="H280">
        <v>0.499962072757063</v>
      </c>
      <c r="I280" s="1">
        <v>6.2142328810701304E-4</v>
      </c>
      <c r="J280">
        <v>4767900</v>
      </c>
      <c r="K280">
        <v>3254</v>
      </c>
      <c r="L280">
        <v>44959900</v>
      </c>
      <c r="M280">
        <v>0.49314058291150997</v>
      </c>
      <c r="N280" s="1">
        <v>7.6324714492592705E-5</v>
      </c>
      <c r="O280">
        <v>0.49996183764275298</v>
      </c>
      <c r="P280" s="1">
        <v>6.2527554565085502E-4</v>
      </c>
    </row>
    <row r="281" spans="1:16" x14ac:dyDescent="0.25">
      <c r="A281">
        <v>8.0000000000000002E-3</v>
      </c>
      <c r="B281">
        <v>8.1923076923076898</v>
      </c>
      <c r="C281">
        <v>107</v>
      </c>
      <c r="D281">
        <v>-0.28987272207724302</v>
      </c>
      <c r="E281">
        <v>0.49728655299829699</v>
      </c>
      <c r="F281">
        <v>0.547015208298127</v>
      </c>
      <c r="G281" s="1">
        <v>7.6039040127762097E-5</v>
      </c>
      <c r="H281">
        <v>0.49996198047993601</v>
      </c>
      <c r="I281" s="1">
        <v>6.2293521335435905E-4</v>
      </c>
      <c r="J281">
        <v>4824300</v>
      </c>
      <c r="K281">
        <v>3254</v>
      </c>
      <c r="L281">
        <v>44959900</v>
      </c>
      <c r="M281">
        <v>0.49314058291150997</v>
      </c>
      <c r="N281" s="1">
        <v>7.6324714492592705E-5</v>
      </c>
      <c r="O281">
        <v>0.49996183764275298</v>
      </c>
      <c r="P281" s="1">
        <v>6.2527554565085502E-4</v>
      </c>
    </row>
    <row r="282" spans="1:16" x14ac:dyDescent="0.25">
      <c r="A282">
        <v>4.0000000000000001E-3</v>
      </c>
      <c r="B282">
        <v>8.1923076923076898</v>
      </c>
      <c r="C282">
        <v>143</v>
      </c>
      <c r="D282">
        <v>-0.278328126047104</v>
      </c>
      <c r="E282">
        <v>0.49531817873695899</v>
      </c>
      <c r="F282">
        <v>0.54484999661065503</v>
      </c>
      <c r="G282" s="1">
        <v>7.6044720297208102E-5</v>
      </c>
      <c r="H282">
        <v>0.49996197763985101</v>
      </c>
      <c r="I282" s="1">
        <v>6.2298174705020402E-4</v>
      </c>
      <c r="J282">
        <v>6836000</v>
      </c>
      <c r="K282">
        <v>3254</v>
      </c>
      <c r="L282">
        <v>44959900</v>
      </c>
      <c r="M282">
        <v>0.49314058291150997</v>
      </c>
      <c r="N282" s="1">
        <v>7.6324714492592705E-5</v>
      </c>
      <c r="O282">
        <v>0.49996183764275298</v>
      </c>
      <c r="P282" s="1">
        <v>6.2527554565085502E-4</v>
      </c>
    </row>
    <row r="283" spans="1:16" x14ac:dyDescent="0.25">
      <c r="A283">
        <v>2E-3</v>
      </c>
      <c r="B283">
        <v>8.1923076923076898</v>
      </c>
      <c r="C283">
        <v>108</v>
      </c>
      <c r="D283">
        <v>-0.29062710866955799</v>
      </c>
      <c r="E283">
        <v>0.49265405465067902</v>
      </c>
      <c r="F283">
        <v>0.54191946011574699</v>
      </c>
      <c r="G283" s="1">
        <v>7.5686880851355499E-5</v>
      </c>
      <c r="H283">
        <v>0.49996215655957399</v>
      </c>
      <c r="I283" s="1">
        <v>6.2005021620533502E-4</v>
      </c>
      <c r="J283">
        <v>5046000</v>
      </c>
      <c r="K283">
        <v>3254</v>
      </c>
      <c r="L283">
        <v>44959900</v>
      </c>
      <c r="M283">
        <v>0.49314058291150997</v>
      </c>
      <c r="N283" s="1">
        <v>7.6324714492592705E-5</v>
      </c>
      <c r="O283">
        <v>0.49996183764275298</v>
      </c>
      <c r="P283" s="1">
        <v>6.2527554565085502E-4</v>
      </c>
    </row>
    <row r="284" spans="1:16" x14ac:dyDescent="0.25">
      <c r="A284">
        <v>1E-3</v>
      </c>
      <c r="B284">
        <v>8.1923076923076898</v>
      </c>
      <c r="C284">
        <v>102</v>
      </c>
      <c r="D284">
        <v>-0.29144725288630802</v>
      </c>
      <c r="E284">
        <v>0.492567490755216</v>
      </c>
      <c r="F284">
        <v>0.54182423983073802</v>
      </c>
      <c r="G284" s="1">
        <v>7.5658180530346897E-5</v>
      </c>
      <c r="H284">
        <v>0.49996217090973399</v>
      </c>
      <c r="I284" s="1">
        <v>6.19815094344764E-4</v>
      </c>
      <c r="J284">
        <v>5056700</v>
      </c>
      <c r="K284">
        <v>3254</v>
      </c>
      <c r="L284">
        <v>44959900</v>
      </c>
      <c r="M284">
        <v>0.49314058291150997</v>
      </c>
      <c r="N284" s="1">
        <v>7.6324714492592705E-5</v>
      </c>
      <c r="O284">
        <v>0.49996183764275298</v>
      </c>
      <c r="P284" s="1">
        <v>6.2527554565085502E-4</v>
      </c>
    </row>
    <row r="285" spans="1:16" x14ac:dyDescent="0.25">
      <c r="A285" s="1">
        <v>5.0000000000000001E-4</v>
      </c>
      <c r="B285">
        <v>8.1923076923076898</v>
      </c>
      <c r="C285">
        <v>127</v>
      </c>
      <c r="D285">
        <v>-0.291627823076616</v>
      </c>
      <c r="E285">
        <v>0.49872950077318001</v>
      </c>
      <c r="F285">
        <v>0.54860245085049797</v>
      </c>
      <c r="G285" s="1">
        <v>7.5987218780437698E-5</v>
      </c>
      <c r="H285">
        <v>0.499962006390609</v>
      </c>
      <c r="I285" s="1">
        <v>6.2251067693204801E-4</v>
      </c>
      <c r="J285">
        <v>6754200</v>
      </c>
      <c r="K285">
        <v>3254</v>
      </c>
      <c r="L285">
        <v>44959900</v>
      </c>
      <c r="M285">
        <v>0.49314058291150997</v>
      </c>
      <c r="N285" s="1">
        <v>7.6324714492592705E-5</v>
      </c>
      <c r="O285">
        <v>0.49996183764275298</v>
      </c>
      <c r="P285" s="1">
        <v>6.2527554565085502E-4</v>
      </c>
    </row>
    <row r="286" spans="1:16" x14ac:dyDescent="0.25">
      <c r="A286" s="1">
        <v>2.5000000000000001E-4</v>
      </c>
      <c r="B286">
        <v>8.1923076923076898</v>
      </c>
      <c r="C286">
        <v>130</v>
      </c>
      <c r="D286">
        <v>-0.29157870849974399</v>
      </c>
      <c r="E286">
        <v>0.49517136238385701</v>
      </c>
      <c r="F286">
        <v>0.544688498622242</v>
      </c>
      <c r="G286" s="1">
        <v>7.5711985245807594E-5</v>
      </c>
      <c r="H286">
        <v>0.49996214400737699</v>
      </c>
      <c r="I286" s="1">
        <v>6.2025587912911597E-4</v>
      </c>
      <c r="J286">
        <v>7537500</v>
      </c>
      <c r="K286">
        <v>3254</v>
      </c>
      <c r="L286">
        <v>44959900</v>
      </c>
      <c r="M286">
        <v>0.49314058291150997</v>
      </c>
      <c r="N286" s="1">
        <v>7.6324714492592705E-5</v>
      </c>
      <c r="O286">
        <v>0.49996183764275298</v>
      </c>
      <c r="P286" s="1">
        <v>6.2527554565085502E-4</v>
      </c>
    </row>
    <row r="287" spans="1:16" x14ac:dyDescent="0.25">
      <c r="A287" s="1">
        <v>1.25E-4</v>
      </c>
      <c r="B287">
        <v>8.1923076923076898</v>
      </c>
      <c r="C287">
        <v>132</v>
      </c>
      <c r="D287">
        <v>-0.291673439662196</v>
      </c>
      <c r="E287">
        <v>0.49495874627001801</v>
      </c>
      <c r="F287">
        <v>0.54445462089702001</v>
      </c>
      <c r="G287" s="1">
        <v>7.5964334367406504E-5</v>
      </c>
      <c r="H287">
        <v>0.49996201783281602</v>
      </c>
      <c r="I287" s="1">
        <v>6.2232320077913804E-4</v>
      </c>
      <c r="J287">
        <v>8382800</v>
      </c>
      <c r="K287">
        <v>3254</v>
      </c>
      <c r="L287">
        <v>44959900</v>
      </c>
      <c r="M287">
        <v>0.49314058291150997</v>
      </c>
      <c r="N287" s="1">
        <v>7.6324714492592705E-5</v>
      </c>
      <c r="O287">
        <v>0.49996183764275298</v>
      </c>
      <c r="P287" s="1">
        <v>6.2527554565085502E-4</v>
      </c>
    </row>
    <row r="288" spans="1:16" x14ac:dyDescent="0.25">
      <c r="A288" s="1">
        <v>6.2500000000000001E-5</v>
      </c>
      <c r="B288">
        <v>8.1923076923076898</v>
      </c>
      <c r="C288">
        <v>129</v>
      </c>
      <c r="D288">
        <v>-0.29183739630797201</v>
      </c>
      <c r="E288">
        <v>0.48745936728115502</v>
      </c>
      <c r="F288">
        <v>0.53620530400927002</v>
      </c>
      <c r="G288" s="1">
        <v>7.5414753741065405E-5</v>
      </c>
      <c r="H288">
        <v>0.49996229262312902</v>
      </c>
      <c r="I288" s="1">
        <v>6.1782086718642005E-4</v>
      </c>
      <c r="J288">
        <v>9283800</v>
      </c>
      <c r="K288">
        <v>3254</v>
      </c>
      <c r="L288">
        <v>44959900</v>
      </c>
      <c r="M288">
        <v>0.49314058291150997</v>
      </c>
      <c r="N288" s="1">
        <v>7.6324714492592705E-5</v>
      </c>
      <c r="O288">
        <v>0.49996183764275298</v>
      </c>
      <c r="P288" s="1">
        <v>6.2527554565085502E-4</v>
      </c>
    </row>
    <row r="289" spans="1:16" x14ac:dyDescent="0.25">
      <c r="A289" s="1">
        <v>3.1250000000000001E-5</v>
      </c>
      <c r="B289">
        <v>8.1923076923076898</v>
      </c>
      <c r="C289">
        <v>132</v>
      </c>
      <c r="D289">
        <v>-0.29175138746523999</v>
      </c>
      <c r="E289">
        <v>0.49308499599422501</v>
      </c>
      <c r="F289">
        <v>0.54239349559364802</v>
      </c>
      <c r="G289" s="1">
        <v>7.5960507418870699E-5</v>
      </c>
      <c r="H289">
        <v>0.49996201974629001</v>
      </c>
      <c r="I289" s="1">
        <v>6.2229184923920996E-4</v>
      </c>
      <c r="J289">
        <v>9234800</v>
      </c>
      <c r="K289">
        <v>3254</v>
      </c>
      <c r="L289">
        <v>44959900</v>
      </c>
      <c r="M289">
        <v>0.49314058291150997</v>
      </c>
      <c r="N289" s="1">
        <v>7.6324714492592705E-5</v>
      </c>
      <c r="O289">
        <v>0.49996183764275298</v>
      </c>
      <c r="P289" s="1">
        <v>6.2527554565085502E-4</v>
      </c>
    </row>
    <row r="290" spans="1:16" x14ac:dyDescent="0.25">
      <c r="A290" s="1">
        <v>1.5625E-5</v>
      </c>
      <c r="B290">
        <v>8.1923076923076898</v>
      </c>
      <c r="C290">
        <v>133</v>
      </c>
      <c r="D290">
        <v>-0.29168328129640902</v>
      </c>
      <c r="E290">
        <v>0.49348494028614698</v>
      </c>
      <c r="F290">
        <v>0.54283343431476205</v>
      </c>
      <c r="G290" s="1">
        <v>7.6169632165723396E-5</v>
      </c>
      <c r="H290">
        <v>0.49996191518391703</v>
      </c>
      <c r="I290" s="1">
        <v>6.2400506351150298E-4</v>
      </c>
      <c r="J290">
        <v>9968100</v>
      </c>
      <c r="K290">
        <v>3254</v>
      </c>
      <c r="L290">
        <v>44959900</v>
      </c>
      <c r="M290">
        <v>0.49314058291150997</v>
      </c>
      <c r="N290" s="1">
        <v>7.6324714492592705E-5</v>
      </c>
      <c r="O290">
        <v>0.49996183764275298</v>
      </c>
      <c r="P290" s="1">
        <v>6.2527554565085502E-4</v>
      </c>
    </row>
    <row r="291" spans="1:16" x14ac:dyDescent="0.25">
      <c r="A291" t="s">
        <v>0</v>
      </c>
      <c r="B291">
        <v>8.7051282051282008</v>
      </c>
      <c r="C291">
        <v>3357</v>
      </c>
      <c r="D291">
        <v>-0.32021531682347898</v>
      </c>
      <c r="E291">
        <v>0.49253282222526901</v>
      </c>
      <c r="F291">
        <v>0.54178610444779596</v>
      </c>
      <c r="G291" s="1">
        <v>6.7942251872676803E-5</v>
      </c>
      <c r="H291">
        <v>0.499966028874063</v>
      </c>
      <c r="I291" s="1">
        <v>5.9144601309676405E-4</v>
      </c>
      <c r="J291">
        <v>44988700</v>
      </c>
    </row>
    <row r="292" spans="1:16" x14ac:dyDescent="0.25">
      <c r="A292">
        <v>1.024</v>
      </c>
      <c r="B292">
        <v>8.7051282051282008</v>
      </c>
      <c r="C292">
        <v>118</v>
      </c>
      <c r="D292">
        <v>-0.29887345694475898</v>
      </c>
      <c r="E292">
        <v>0.49215499576906002</v>
      </c>
      <c r="F292">
        <v>0.54137049534596604</v>
      </c>
      <c r="G292" s="1">
        <v>6.7666986606429406E-5</v>
      </c>
      <c r="H292">
        <v>0.49996616650669601</v>
      </c>
      <c r="I292" s="1">
        <v>5.8904979366366096E-4</v>
      </c>
      <c r="J292">
        <v>6637900</v>
      </c>
      <c r="K292">
        <v>3357</v>
      </c>
      <c r="L292">
        <v>44988700</v>
      </c>
      <c r="M292">
        <v>0.49253282222526901</v>
      </c>
      <c r="N292" s="1">
        <v>6.7942251872676803E-5</v>
      </c>
      <c r="O292">
        <v>0.499966028874063</v>
      </c>
      <c r="P292" s="1">
        <v>5.9144601309676405E-4</v>
      </c>
    </row>
    <row r="293" spans="1:16" x14ac:dyDescent="0.25">
      <c r="A293">
        <v>0.51200000000000001</v>
      </c>
      <c r="B293">
        <v>8.7051282051282008</v>
      </c>
      <c r="C293">
        <v>134</v>
      </c>
      <c r="D293">
        <v>-0.31553573037669203</v>
      </c>
      <c r="E293">
        <v>0.493463832884454</v>
      </c>
      <c r="F293">
        <v>0.54281021617290004</v>
      </c>
      <c r="G293" s="1">
        <v>6.7949950450563098E-5</v>
      </c>
      <c r="H293">
        <v>0.499966025024774</v>
      </c>
      <c r="I293" s="1">
        <v>5.9151303020426097E-4</v>
      </c>
      <c r="J293">
        <v>5940000</v>
      </c>
      <c r="K293">
        <v>3357</v>
      </c>
      <c r="L293">
        <v>44988700</v>
      </c>
      <c r="M293">
        <v>0.49253282222526901</v>
      </c>
      <c r="N293" s="1">
        <v>6.7942251872676803E-5</v>
      </c>
      <c r="O293">
        <v>0.499966028874063</v>
      </c>
      <c r="P293" s="1">
        <v>5.9144601309676405E-4</v>
      </c>
    </row>
    <row r="294" spans="1:16" x14ac:dyDescent="0.25">
      <c r="A294">
        <v>0.25600000000000001</v>
      </c>
      <c r="B294">
        <v>8.7051282051282008</v>
      </c>
      <c r="C294">
        <v>134</v>
      </c>
      <c r="D294">
        <v>-0.31553573037669203</v>
      </c>
      <c r="E294">
        <v>0.493463832884454</v>
      </c>
      <c r="F294">
        <v>0.54281021617290004</v>
      </c>
      <c r="G294" s="1">
        <v>6.7949950450563098E-5</v>
      </c>
      <c r="H294">
        <v>0.499966025024774</v>
      </c>
      <c r="I294" s="1">
        <v>5.9151303020426097E-4</v>
      </c>
      <c r="J294">
        <v>5893400</v>
      </c>
      <c r="K294">
        <v>3357</v>
      </c>
      <c r="L294">
        <v>44988700</v>
      </c>
      <c r="M294">
        <v>0.49253282222526901</v>
      </c>
      <c r="N294" s="1">
        <v>6.7942251872676803E-5</v>
      </c>
      <c r="O294">
        <v>0.499966028874063</v>
      </c>
      <c r="P294" s="1">
        <v>5.9144601309676405E-4</v>
      </c>
    </row>
    <row r="295" spans="1:16" x14ac:dyDescent="0.25">
      <c r="A295">
        <v>0.128</v>
      </c>
      <c r="B295">
        <v>8.7051282051282008</v>
      </c>
      <c r="C295">
        <v>122</v>
      </c>
      <c r="D295">
        <v>-0.31202761613254298</v>
      </c>
      <c r="E295">
        <v>0.48817221668696598</v>
      </c>
      <c r="F295">
        <v>0.53698943835566304</v>
      </c>
      <c r="G295" s="1">
        <v>6.7691653524826201E-5</v>
      </c>
      <c r="H295">
        <v>0.49996615417323698</v>
      </c>
      <c r="I295" s="1">
        <v>5.8926452235072999E-4</v>
      </c>
      <c r="J295">
        <v>5425600</v>
      </c>
      <c r="K295">
        <v>3357</v>
      </c>
      <c r="L295">
        <v>44988700</v>
      </c>
      <c r="M295">
        <v>0.49253282222526901</v>
      </c>
      <c r="N295" s="1">
        <v>6.7942251872676803E-5</v>
      </c>
      <c r="O295">
        <v>0.499966028874063</v>
      </c>
      <c r="P295" s="1">
        <v>5.9144601309676405E-4</v>
      </c>
    </row>
    <row r="296" spans="1:16" x14ac:dyDescent="0.25">
      <c r="A296">
        <v>6.4000000000000001E-2</v>
      </c>
      <c r="B296">
        <v>8.7051282051282008</v>
      </c>
      <c r="C296">
        <v>122</v>
      </c>
      <c r="D296">
        <v>-0.31202761613254298</v>
      </c>
      <c r="E296">
        <v>0.48817221668696598</v>
      </c>
      <c r="F296">
        <v>0.53698943835566304</v>
      </c>
      <c r="G296" s="1">
        <v>6.7691653524826201E-5</v>
      </c>
      <c r="H296">
        <v>0.49996615417323698</v>
      </c>
      <c r="I296" s="1">
        <v>5.8926452235072999E-4</v>
      </c>
      <c r="J296">
        <v>5536200</v>
      </c>
      <c r="K296">
        <v>3357</v>
      </c>
      <c r="L296">
        <v>44988700</v>
      </c>
      <c r="M296">
        <v>0.49253282222526901</v>
      </c>
      <c r="N296" s="1">
        <v>6.7942251872676803E-5</v>
      </c>
      <c r="O296">
        <v>0.499966028874063</v>
      </c>
      <c r="P296" s="1">
        <v>5.9144601309676405E-4</v>
      </c>
    </row>
    <row r="297" spans="1:16" x14ac:dyDescent="0.25">
      <c r="A297">
        <v>3.2000000000000001E-2</v>
      </c>
      <c r="B297">
        <v>8.7051282051282008</v>
      </c>
      <c r="C297">
        <v>117</v>
      </c>
      <c r="D297">
        <v>-0.27078731448812698</v>
      </c>
      <c r="E297">
        <v>0.49368557742560798</v>
      </c>
      <c r="F297">
        <v>0.54305413516816903</v>
      </c>
      <c r="G297" s="1">
        <v>6.7356786877081895E-5</v>
      </c>
      <c r="H297">
        <v>0.49996632160656101</v>
      </c>
      <c r="I297" s="1">
        <v>5.8634946525049504E-4</v>
      </c>
      <c r="J297">
        <v>5175900</v>
      </c>
      <c r="K297">
        <v>3357</v>
      </c>
      <c r="L297">
        <v>44988700</v>
      </c>
      <c r="M297">
        <v>0.49253282222526901</v>
      </c>
      <c r="N297" s="1">
        <v>6.7942251872676803E-5</v>
      </c>
      <c r="O297">
        <v>0.499966028874063</v>
      </c>
      <c r="P297" s="1">
        <v>5.9144601309676405E-4</v>
      </c>
    </row>
    <row r="298" spans="1:16" x14ac:dyDescent="0.25">
      <c r="A298">
        <v>1.6E-2</v>
      </c>
      <c r="B298">
        <v>8.7051282051282008</v>
      </c>
      <c r="C298">
        <v>101</v>
      </c>
      <c r="D298">
        <v>-0.28925833688848501</v>
      </c>
      <c r="E298">
        <v>0.49396273371919502</v>
      </c>
      <c r="F298">
        <v>0.54335900709111495</v>
      </c>
      <c r="G298" s="1">
        <v>6.7980853466598199E-5</v>
      </c>
      <c r="H298">
        <v>0.49996600957326598</v>
      </c>
      <c r="I298" s="1">
        <v>5.9178204492077099E-4</v>
      </c>
      <c r="J298">
        <v>4541300</v>
      </c>
      <c r="K298">
        <v>3357</v>
      </c>
      <c r="L298">
        <v>44988700</v>
      </c>
      <c r="M298">
        <v>0.49253282222526901</v>
      </c>
      <c r="N298" s="1">
        <v>6.7942251872676803E-5</v>
      </c>
      <c r="O298">
        <v>0.499966028874063</v>
      </c>
      <c r="P298" s="1">
        <v>5.9144601309676405E-4</v>
      </c>
    </row>
    <row r="299" spans="1:16" x14ac:dyDescent="0.25">
      <c r="A299">
        <v>8.0000000000000002E-3</v>
      </c>
      <c r="B299">
        <v>8.7051282051282008</v>
      </c>
      <c r="C299">
        <v>101</v>
      </c>
      <c r="D299">
        <v>-0.28925833688848501</v>
      </c>
      <c r="E299">
        <v>0.49396273371919502</v>
      </c>
      <c r="F299">
        <v>0.54335900709111495</v>
      </c>
      <c r="G299" s="1">
        <v>6.7980853466598199E-5</v>
      </c>
      <c r="H299">
        <v>0.49996600957326598</v>
      </c>
      <c r="I299" s="1">
        <v>5.9178204492077099E-4</v>
      </c>
      <c r="J299">
        <v>4628400</v>
      </c>
      <c r="K299">
        <v>3357</v>
      </c>
      <c r="L299">
        <v>44988700</v>
      </c>
      <c r="M299">
        <v>0.49253282222526901</v>
      </c>
      <c r="N299" s="1">
        <v>6.7942251872676803E-5</v>
      </c>
      <c r="O299">
        <v>0.499966028874063</v>
      </c>
      <c r="P299" s="1">
        <v>5.9144601309676405E-4</v>
      </c>
    </row>
    <row r="300" spans="1:16" x14ac:dyDescent="0.25">
      <c r="A300">
        <v>4.0000000000000001E-3</v>
      </c>
      <c r="B300">
        <v>8.7051282051282008</v>
      </c>
      <c r="C300">
        <v>155</v>
      </c>
      <c r="D300">
        <v>-0.27833838749380702</v>
      </c>
      <c r="E300">
        <v>0.495117600082502</v>
      </c>
      <c r="F300">
        <v>0.54462936009075202</v>
      </c>
      <c r="G300" s="1">
        <v>6.80122330977139E-5</v>
      </c>
      <c r="H300">
        <v>0.49996599388345098</v>
      </c>
      <c r="I300" s="1">
        <v>5.9205520863266396E-4</v>
      </c>
      <c r="J300">
        <v>6636800</v>
      </c>
      <c r="K300">
        <v>3357</v>
      </c>
      <c r="L300">
        <v>44988700</v>
      </c>
      <c r="M300">
        <v>0.49253282222526901</v>
      </c>
      <c r="N300" s="1">
        <v>6.7942251872676803E-5</v>
      </c>
      <c r="O300">
        <v>0.499966028874063</v>
      </c>
      <c r="P300" s="1">
        <v>5.9144601309676405E-4</v>
      </c>
    </row>
    <row r="301" spans="1:16" x14ac:dyDescent="0.25">
      <c r="A301">
        <v>2E-3</v>
      </c>
      <c r="B301">
        <v>8.7051282051282008</v>
      </c>
      <c r="C301">
        <v>133</v>
      </c>
      <c r="D301">
        <v>-0.27376632167745102</v>
      </c>
      <c r="E301">
        <v>0.49444049613232</v>
      </c>
      <c r="F301">
        <v>0.54388454574555301</v>
      </c>
      <c r="G301" s="1">
        <v>6.7590634879155495E-5</v>
      </c>
      <c r="H301">
        <v>0.49996620468255998</v>
      </c>
      <c r="I301" s="1">
        <v>5.8838514208905805E-4</v>
      </c>
      <c r="J301">
        <v>6418800</v>
      </c>
      <c r="K301">
        <v>3357</v>
      </c>
      <c r="L301">
        <v>44988700</v>
      </c>
      <c r="M301">
        <v>0.49253282222526901</v>
      </c>
      <c r="N301" s="1">
        <v>6.7942251872676803E-5</v>
      </c>
      <c r="O301">
        <v>0.499966028874063</v>
      </c>
      <c r="P301" s="1">
        <v>5.9144601309676405E-4</v>
      </c>
    </row>
    <row r="302" spans="1:16" x14ac:dyDescent="0.25">
      <c r="A302">
        <v>1E-3</v>
      </c>
      <c r="B302">
        <v>8.7051282051282008</v>
      </c>
      <c r="C302">
        <v>109</v>
      </c>
      <c r="D302">
        <v>-0.29130599344084002</v>
      </c>
      <c r="E302">
        <v>0.49221169951258398</v>
      </c>
      <c r="F302">
        <v>0.54143286946384195</v>
      </c>
      <c r="G302" s="1">
        <v>6.7890551541771593E-5</v>
      </c>
      <c r="H302">
        <v>0.499966054724229</v>
      </c>
      <c r="I302" s="1">
        <v>5.90995955087986E-4</v>
      </c>
      <c r="J302">
        <v>5300800</v>
      </c>
      <c r="K302">
        <v>3357</v>
      </c>
      <c r="L302">
        <v>44988700</v>
      </c>
      <c r="M302">
        <v>0.49253282222526901</v>
      </c>
      <c r="N302" s="1">
        <v>6.7942251872676803E-5</v>
      </c>
      <c r="O302">
        <v>0.499966028874063</v>
      </c>
      <c r="P302" s="1">
        <v>5.9144601309676405E-4</v>
      </c>
    </row>
    <row r="303" spans="1:16" x14ac:dyDescent="0.25">
      <c r="A303" s="1">
        <v>5.0000000000000001E-4</v>
      </c>
      <c r="B303">
        <v>8.7051282051282008</v>
      </c>
      <c r="C303">
        <v>129</v>
      </c>
      <c r="D303">
        <v>-0.29205318295849297</v>
      </c>
      <c r="E303">
        <v>0.49798880379204602</v>
      </c>
      <c r="F303">
        <v>0.54778768417125101</v>
      </c>
      <c r="G303" s="1">
        <v>6.7691459948338001E-5</v>
      </c>
      <c r="H303">
        <v>0.499966154270025</v>
      </c>
      <c r="I303" s="1">
        <v>5.89262837242583E-4</v>
      </c>
      <c r="J303">
        <v>6619400</v>
      </c>
      <c r="K303">
        <v>3357</v>
      </c>
      <c r="L303">
        <v>44988700</v>
      </c>
      <c r="M303">
        <v>0.49253282222526901</v>
      </c>
      <c r="N303" s="1">
        <v>6.7942251872676803E-5</v>
      </c>
      <c r="O303">
        <v>0.499966028874063</v>
      </c>
      <c r="P303" s="1">
        <v>5.9144601309676405E-4</v>
      </c>
    </row>
    <row r="304" spans="1:16" x14ac:dyDescent="0.25">
      <c r="A304" s="1">
        <v>2.5000000000000001E-4</v>
      </c>
      <c r="B304">
        <v>8.7051282051282008</v>
      </c>
      <c r="C304">
        <v>132</v>
      </c>
      <c r="D304">
        <v>-0.291717223423474</v>
      </c>
      <c r="E304">
        <v>0.49289097419107802</v>
      </c>
      <c r="F304">
        <v>0.542180071610185</v>
      </c>
      <c r="G304" s="1">
        <v>6.7911907172590798E-5</v>
      </c>
      <c r="H304">
        <v>0.49996604404641298</v>
      </c>
      <c r="I304" s="1">
        <v>5.9118185859216902E-4</v>
      </c>
      <c r="J304">
        <v>7527100</v>
      </c>
      <c r="K304">
        <v>3357</v>
      </c>
      <c r="L304">
        <v>44988700</v>
      </c>
      <c r="M304">
        <v>0.49253282222526901</v>
      </c>
      <c r="N304" s="1">
        <v>6.7942251872676803E-5</v>
      </c>
      <c r="O304">
        <v>0.499966028874063</v>
      </c>
      <c r="P304" s="1">
        <v>5.9144601309676405E-4</v>
      </c>
    </row>
    <row r="305" spans="1:16" x14ac:dyDescent="0.25">
      <c r="A305" s="1">
        <v>1.25E-4</v>
      </c>
      <c r="B305">
        <v>8.7051282051282008</v>
      </c>
      <c r="C305">
        <v>140</v>
      </c>
      <c r="D305">
        <v>-0.29177027754338503</v>
      </c>
      <c r="E305">
        <v>0.496064203793946</v>
      </c>
      <c r="F305">
        <v>0.545670624173341</v>
      </c>
      <c r="G305" s="1">
        <v>6.7387945459684796E-5</v>
      </c>
      <c r="H305">
        <v>0.49996630602726999</v>
      </c>
      <c r="I305" s="1">
        <v>5.8662070470674298E-4</v>
      </c>
      <c r="J305">
        <v>8146600</v>
      </c>
      <c r="K305">
        <v>3357</v>
      </c>
      <c r="L305">
        <v>44988700</v>
      </c>
      <c r="M305">
        <v>0.49253282222526901</v>
      </c>
      <c r="N305" s="1">
        <v>6.7942251872676803E-5</v>
      </c>
      <c r="O305">
        <v>0.499966028874063</v>
      </c>
      <c r="P305" s="1">
        <v>5.9144601309676405E-4</v>
      </c>
    </row>
    <row r="306" spans="1:16" x14ac:dyDescent="0.25">
      <c r="A306" s="1">
        <v>6.2500000000000001E-5</v>
      </c>
      <c r="B306">
        <v>8.7051282051282008</v>
      </c>
      <c r="C306">
        <v>133</v>
      </c>
      <c r="D306">
        <v>-0.291705208937661</v>
      </c>
      <c r="E306">
        <v>0.49404871464953198</v>
      </c>
      <c r="F306">
        <v>0.54345358611448602</v>
      </c>
      <c r="G306" s="1">
        <v>6.7432428645486294E-5</v>
      </c>
      <c r="H306">
        <v>0.49996628378567698</v>
      </c>
      <c r="I306" s="1">
        <v>5.8700793654211801E-4</v>
      </c>
      <c r="J306">
        <v>8976300</v>
      </c>
      <c r="K306">
        <v>3357</v>
      </c>
      <c r="L306">
        <v>44988700</v>
      </c>
      <c r="M306">
        <v>0.49253282222526901</v>
      </c>
      <c r="N306" s="1">
        <v>6.7942251872676803E-5</v>
      </c>
      <c r="O306">
        <v>0.499966028874063</v>
      </c>
      <c r="P306" s="1">
        <v>5.9144601309676405E-4</v>
      </c>
    </row>
    <row r="307" spans="1:16" x14ac:dyDescent="0.25">
      <c r="A307" s="1">
        <v>3.1250000000000001E-5</v>
      </c>
      <c r="B307">
        <v>8.7051282051282008</v>
      </c>
      <c r="C307">
        <v>135</v>
      </c>
      <c r="D307">
        <v>-0.291926533285495</v>
      </c>
      <c r="E307">
        <v>0.49476167996527198</v>
      </c>
      <c r="F307">
        <v>0.54423784796179997</v>
      </c>
      <c r="G307" s="1">
        <v>6.7722468643172093E-5</v>
      </c>
      <c r="H307">
        <v>0.49996613876567803</v>
      </c>
      <c r="I307" s="1">
        <v>5.8953277190658697E-4</v>
      </c>
      <c r="J307">
        <v>9258400</v>
      </c>
      <c r="K307">
        <v>3357</v>
      </c>
      <c r="L307">
        <v>44988700</v>
      </c>
      <c r="M307">
        <v>0.49253282222526901</v>
      </c>
      <c r="N307" s="1">
        <v>6.7942251872676803E-5</v>
      </c>
      <c r="O307">
        <v>0.499966028874063</v>
      </c>
      <c r="P307" s="1">
        <v>5.9144601309676405E-4</v>
      </c>
    </row>
    <row r="308" spans="1:16" x14ac:dyDescent="0.25">
      <c r="A308" s="1">
        <v>1.5625E-5</v>
      </c>
      <c r="B308">
        <v>8.7051282051282008</v>
      </c>
      <c r="C308">
        <v>134</v>
      </c>
      <c r="D308">
        <v>-0.291755986373751</v>
      </c>
      <c r="E308">
        <v>0.49560527158962597</v>
      </c>
      <c r="F308">
        <v>0.54516579874858795</v>
      </c>
      <c r="G308" s="1">
        <v>6.7509804394738597E-5</v>
      </c>
      <c r="H308">
        <v>0.49996624509780202</v>
      </c>
      <c r="I308" s="1">
        <v>5.8768150235932704E-4</v>
      </c>
      <c r="J308">
        <v>9951400</v>
      </c>
      <c r="K308">
        <v>3357</v>
      </c>
      <c r="L308">
        <v>44988700</v>
      </c>
      <c r="M308">
        <v>0.49253282222526901</v>
      </c>
      <c r="N308" s="1">
        <v>6.7942251872676803E-5</v>
      </c>
      <c r="O308">
        <v>0.499966028874063</v>
      </c>
      <c r="P308" s="1">
        <v>5.9144601309676405E-4</v>
      </c>
    </row>
    <row r="309" spans="1:16" x14ac:dyDescent="0.25">
      <c r="A309" t="s">
        <v>0</v>
      </c>
      <c r="B309">
        <v>9.2179487179487101</v>
      </c>
      <c r="C309">
        <v>3442</v>
      </c>
      <c r="D309">
        <v>-0.32043890323021301</v>
      </c>
      <c r="E309">
        <v>0.49274472475384201</v>
      </c>
      <c r="F309">
        <v>0.54201919722922598</v>
      </c>
      <c r="G309" s="1">
        <v>6.0544154912633897E-5</v>
      </c>
      <c r="H309">
        <v>0.49996972792254302</v>
      </c>
      <c r="I309" s="1">
        <v>5.5809291515620195E-4</v>
      </c>
      <c r="J309">
        <v>47860000</v>
      </c>
    </row>
    <row r="310" spans="1:16" x14ac:dyDescent="0.25">
      <c r="A310">
        <v>1.024</v>
      </c>
      <c r="B310">
        <v>9.2179487179487101</v>
      </c>
      <c r="C310">
        <v>113</v>
      </c>
      <c r="D310">
        <v>-0.29961104947172601</v>
      </c>
      <c r="E310">
        <v>0.495515892335742</v>
      </c>
      <c r="F310">
        <v>0.54506748156931695</v>
      </c>
      <c r="G310" s="1">
        <v>6.0904735345701497E-5</v>
      </c>
      <c r="H310">
        <v>0.49996954763232698</v>
      </c>
      <c r="I310" s="1">
        <v>5.6141672709691503E-4</v>
      </c>
      <c r="J310">
        <v>5051800</v>
      </c>
      <c r="K310">
        <v>3442</v>
      </c>
      <c r="L310">
        <v>47860000</v>
      </c>
      <c r="M310">
        <v>0.49274472475384201</v>
      </c>
      <c r="N310" s="1">
        <v>6.0544154912633897E-5</v>
      </c>
      <c r="O310">
        <v>0.49996972792254302</v>
      </c>
      <c r="P310" s="1">
        <v>5.5809291515620195E-4</v>
      </c>
    </row>
    <row r="311" spans="1:16" x14ac:dyDescent="0.25">
      <c r="A311">
        <v>0.51200000000000001</v>
      </c>
      <c r="B311">
        <v>9.2179487179487101</v>
      </c>
      <c r="C311">
        <v>131</v>
      </c>
      <c r="D311">
        <v>-0.31475945685318801</v>
      </c>
      <c r="E311">
        <v>0.48695705875836798</v>
      </c>
      <c r="F311">
        <v>0.53565276463420497</v>
      </c>
      <c r="G311" s="1">
        <v>6.0125824290824201E-5</v>
      </c>
      <c r="H311">
        <v>0.49996993708785398</v>
      </c>
      <c r="I311" s="1">
        <v>5.5423676493721302E-4</v>
      </c>
      <c r="J311">
        <v>5761300</v>
      </c>
      <c r="K311">
        <v>3442</v>
      </c>
      <c r="L311">
        <v>47860000</v>
      </c>
      <c r="M311">
        <v>0.49274472475384201</v>
      </c>
      <c r="N311" s="1">
        <v>6.0544154912633897E-5</v>
      </c>
      <c r="O311">
        <v>0.49996972792254302</v>
      </c>
      <c r="P311" s="1">
        <v>5.5809291515620195E-4</v>
      </c>
    </row>
    <row r="312" spans="1:16" x14ac:dyDescent="0.25">
      <c r="A312">
        <v>0.25600000000000001</v>
      </c>
      <c r="B312">
        <v>9.2179487179487101</v>
      </c>
      <c r="C312">
        <v>131</v>
      </c>
      <c r="D312">
        <v>-0.31475945685318801</v>
      </c>
      <c r="E312">
        <v>0.48695705875836798</v>
      </c>
      <c r="F312">
        <v>0.53565276463420497</v>
      </c>
      <c r="G312" s="1">
        <v>6.0125824290824201E-5</v>
      </c>
      <c r="H312">
        <v>0.49996993708785398</v>
      </c>
      <c r="I312" s="1">
        <v>5.5423676493721302E-4</v>
      </c>
      <c r="J312">
        <v>6304800</v>
      </c>
      <c r="K312">
        <v>3442</v>
      </c>
      <c r="L312">
        <v>47860000</v>
      </c>
      <c r="M312">
        <v>0.49274472475384201</v>
      </c>
      <c r="N312" s="1">
        <v>6.0544154912633897E-5</v>
      </c>
      <c r="O312">
        <v>0.49996972792254302</v>
      </c>
      <c r="P312" s="1">
        <v>5.5809291515620195E-4</v>
      </c>
    </row>
    <row r="313" spans="1:16" x14ac:dyDescent="0.25">
      <c r="A313">
        <v>0.128</v>
      </c>
      <c r="B313">
        <v>9.2179487179487101</v>
      </c>
      <c r="C313">
        <v>124</v>
      </c>
      <c r="D313">
        <v>-0.31184477261668297</v>
      </c>
      <c r="E313">
        <v>0.49825245392977502</v>
      </c>
      <c r="F313">
        <v>0.54807769932275197</v>
      </c>
      <c r="G313" s="1">
        <v>6.0630968967800799E-5</v>
      </c>
      <c r="H313">
        <v>0.49996968451551599</v>
      </c>
      <c r="I313" s="1">
        <v>5.5889316266472802E-4</v>
      </c>
      <c r="J313">
        <v>5530000</v>
      </c>
      <c r="K313">
        <v>3442</v>
      </c>
      <c r="L313">
        <v>47860000</v>
      </c>
      <c r="M313">
        <v>0.49274472475384201</v>
      </c>
      <c r="N313" s="1">
        <v>6.0544154912633897E-5</v>
      </c>
      <c r="O313">
        <v>0.49996972792254302</v>
      </c>
      <c r="P313" s="1">
        <v>5.5809291515620195E-4</v>
      </c>
    </row>
    <row r="314" spans="1:16" x14ac:dyDescent="0.25">
      <c r="A314">
        <v>6.4000000000000001E-2</v>
      </c>
      <c r="B314">
        <v>9.2179487179487101</v>
      </c>
      <c r="C314">
        <v>124</v>
      </c>
      <c r="D314">
        <v>-0.31184477261668297</v>
      </c>
      <c r="E314">
        <v>0.49825245392977502</v>
      </c>
      <c r="F314">
        <v>0.54807769932275197</v>
      </c>
      <c r="G314" s="1">
        <v>6.0630968967800799E-5</v>
      </c>
      <c r="H314">
        <v>0.49996968451551599</v>
      </c>
      <c r="I314" s="1">
        <v>5.5889316266472802E-4</v>
      </c>
      <c r="J314">
        <v>5499600</v>
      </c>
      <c r="K314">
        <v>3442</v>
      </c>
      <c r="L314">
        <v>47860000</v>
      </c>
      <c r="M314">
        <v>0.49274472475384201</v>
      </c>
      <c r="N314" s="1">
        <v>6.0544154912633897E-5</v>
      </c>
      <c r="O314">
        <v>0.49996972792254302</v>
      </c>
      <c r="P314" s="1">
        <v>5.5809291515620195E-4</v>
      </c>
    </row>
    <row r="315" spans="1:16" x14ac:dyDescent="0.25">
      <c r="A315">
        <v>3.2000000000000001E-2</v>
      </c>
      <c r="B315">
        <v>9.2179487179487101</v>
      </c>
      <c r="C315">
        <v>148</v>
      </c>
      <c r="D315">
        <v>-0.27423952320089501</v>
      </c>
      <c r="E315">
        <v>0.49853628634609398</v>
      </c>
      <c r="F315">
        <v>0.548389914980703</v>
      </c>
      <c r="G315" s="1">
        <v>5.9893037028357903E-5</v>
      </c>
      <c r="H315">
        <v>0.49997005348148499</v>
      </c>
      <c r="I315" s="1">
        <v>5.52090943889606E-4</v>
      </c>
      <c r="J315">
        <v>6547500</v>
      </c>
      <c r="K315">
        <v>3442</v>
      </c>
      <c r="L315">
        <v>47860000</v>
      </c>
      <c r="M315">
        <v>0.49274472475384201</v>
      </c>
      <c r="N315" s="1">
        <v>6.0544154912633897E-5</v>
      </c>
      <c r="O315">
        <v>0.49996972792254302</v>
      </c>
      <c r="P315" s="1">
        <v>5.5809291515620195E-4</v>
      </c>
    </row>
    <row r="316" spans="1:16" x14ac:dyDescent="0.25">
      <c r="A316">
        <v>1.6E-2</v>
      </c>
      <c r="B316">
        <v>9.2179487179487101</v>
      </c>
      <c r="C316">
        <v>108</v>
      </c>
      <c r="D316">
        <v>-0.28949275933978103</v>
      </c>
      <c r="E316">
        <v>0.49815577265442401</v>
      </c>
      <c r="F316">
        <v>0.54797134991986696</v>
      </c>
      <c r="G316" s="1">
        <v>6.06627251475977E-5</v>
      </c>
      <c r="H316">
        <v>0.49996966863742598</v>
      </c>
      <c r="I316" s="1">
        <v>5.5918588950157398E-4</v>
      </c>
      <c r="J316">
        <v>6237800</v>
      </c>
      <c r="K316">
        <v>3442</v>
      </c>
      <c r="L316">
        <v>47860000</v>
      </c>
      <c r="M316">
        <v>0.49274472475384201</v>
      </c>
      <c r="N316" s="1">
        <v>6.0544154912633897E-5</v>
      </c>
      <c r="O316">
        <v>0.49996972792254302</v>
      </c>
      <c r="P316" s="1">
        <v>5.5809291515620195E-4</v>
      </c>
    </row>
    <row r="317" spans="1:16" x14ac:dyDescent="0.25">
      <c r="A317">
        <v>8.0000000000000002E-3</v>
      </c>
      <c r="B317">
        <v>9.2179487179487101</v>
      </c>
      <c r="C317">
        <v>105</v>
      </c>
      <c r="D317">
        <v>-0.28970792160600201</v>
      </c>
      <c r="E317">
        <v>0.49336815447841598</v>
      </c>
      <c r="F317">
        <v>0.54270496992625805</v>
      </c>
      <c r="G317" s="1">
        <v>6.0235760105054001E-5</v>
      </c>
      <c r="H317">
        <v>0.49996988211994697</v>
      </c>
      <c r="I317" s="1">
        <v>5.5525014763504901E-4</v>
      </c>
      <c r="J317">
        <v>4632700</v>
      </c>
      <c r="K317">
        <v>3442</v>
      </c>
      <c r="L317">
        <v>47860000</v>
      </c>
      <c r="M317">
        <v>0.49274472475384201</v>
      </c>
      <c r="N317" s="1">
        <v>6.0544154912633897E-5</v>
      </c>
      <c r="O317">
        <v>0.49996972792254302</v>
      </c>
      <c r="P317" s="1">
        <v>5.5809291515620195E-4</v>
      </c>
    </row>
    <row r="318" spans="1:16" x14ac:dyDescent="0.25">
      <c r="A318">
        <v>4.0000000000000001E-3</v>
      </c>
      <c r="B318">
        <v>9.2179487179487101</v>
      </c>
      <c r="C318">
        <v>145</v>
      </c>
      <c r="D318">
        <v>-0.27841698405755699</v>
      </c>
      <c r="E318">
        <v>0.49488239619309499</v>
      </c>
      <c r="F318">
        <v>0.54437063581240497</v>
      </c>
      <c r="G318" s="1">
        <v>6.0569538419597002E-5</v>
      </c>
      <c r="H318">
        <v>0.49996971523078998</v>
      </c>
      <c r="I318" s="1">
        <v>5.5832689902166901E-4</v>
      </c>
      <c r="J318">
        <v>6687000</v>
      </c>
      <c r="K318">
        <v>3442</v>
      </c>
      <c r="L318">
        <v>47860000</v>
      </c>
      <c r="M318">
        <v>0.49274472475384201</v>
      </c>
      <c r="N318" s="1">
        <v>6.0544154912633897E-5</v>
      </c>
      <c r="O318">
        <v>0.49996972792254302</v>
      </c>
      <c r="P318" s="1">
        <v>5.5809291515620195E-4</v>
      </c>
    </row>
    <row r="319" spans="1:16" x14ac:dyDescent="0.25">
      <c r="A319">
        <v>2E-3</v>
      </c>
      <c r="B319">
        <v>9.2179487179487101</v>
      </c>
      <c r="C319">
        <v>169</v>
      </c>
      <c r="D319">
        <v>-0.27850137365848698</v>
      </c>
      <c r="E319">
        <v>0.495175155540102</v>
      </c>
      <c r="F319">
        <v>0.54469267109411301</v>
      </c>
      <c r="G319" s="1">
        <v>6.0660299195380797E-5</v>
      </c>
      <c r="H319">
        <v>0.49996966985040198</v>
      </c>
      <c r="I319" s="1">
        <v>5.5916352719844603E-4</v>
      </c>
      <c r="J319">
        <v>7439400</v>
      </c>
      <c r="K319">
        <v>3442</v>
      </c>
      <c r="L319">
        <v>47860000</v>
      </c>
      <c r="M319">
        <v>0.49274472475384201</v>
      </c>
      <c r="N319" s="1">
        <v>6.0544154912633897E-5</v>
      </c>
      <c r="O319">
        <v>0.49996972792254302</v>
      </c>
      <c r="P319" s="1">
        <v>5.5809291515620195E-4</v>
      </c>
    </row>
    <row r="320" spans="1:16" x14ac:dyDescent="0.25">
      <c r="A320">
        <v>1E-3</v>
      </c>
      <c r="B320">
        <v>9.2179487179487101</v>
      </c>
      <c r="C320">
        <v>161</v>
      </c>
      <c r="D320">
        <v>-0.27829669646403898</v>
      </c>
      <c r="E320">
        <v>0.49622878342477</v>
      </c>
      <c r="F320">
        <v>0.54585166176724698</v>
      </c>
      <c r="G320" s="1">
        <v>6.0264662963827002E-5</v>
      </c>
      <c r="H320">
        <v>0.49996986766851798</v>
      </c>
      <c r="I320" s="1">
        <v>5.5551657270502103E-4</v>
      </c>
      <c r="J320">
        <v>7559900</v>
      </c>
      <c r="K320">
        <v>3442</v>
      </c>
      <c r="L320">
        <v>47860000</v>
      </c>
      <c r="M320">
        <v>0.49274472475384201</v>
      </c>
      <c r="N320" s="1">
        <v>6.0544154912633897E-5</v>
      </c>
      <c r="O320">
        <v>0.49996972792254302</v>
      </c>
      <c r="P320" s="1">
        <v>5.5809291515620195E-4</v>
      </c>
    </row>
    <row r="321" spans="1:16" x14ac:dyDescent="0.25">
      <c r="A321" s="1">
        <v>5.0000000000000001E-4</v>
      </c>
      <c r="B321">
        <v>9.2179487179487101</v>
      </c>
      <c r="C321">
        <v>162</v>
      </c>
      <c r="D321">
        <v>-0.276686612584917</v>
      </c>
      <c r="E321">
        <v>0.49685785214650702</v>
      </c>
      <c r="F321">
        <v>0.54654363736115796</v>
      </c>
      <c r="G321" s="1">
        <v>6.0426356791487502E-5</v>
      </c>
      <c r="H321">
        <v>0.49996978682160398</v>
      </c>
      <c r="I321" s="1">
        <v>5.5700705811640404E-4</v>
      </c>
      <c r="J321">
        <v>8571500</v>
      </c>
      <c r="K321">
        <v>3442</v>
      </c>
      <c r="L321">
        <v>47860000</v>
      </c>
      <c r="M321">
        <v>0.49274472475384201</v>
      </c>
      <c r="N321" s="1">
        <v>6.0544154912633897E-5</v>
      </c>
      <c r="O321">
        <v>0.49996972792254302</v>
      </c>
      <c r="P321" s="1">
        <v>5.5809291515620195E-4</v>
      </c>
    </row>
    <row r="322" spans="1:16" x14ac:dyDescent="0.25">
      <c r="A322" s="1">
        <v>2.5000000000000001E-4</v>
      </c>
      <c r="B322">
        <v>9.2179487179487101</v>
      </c>
      <c r="C322">
        <v>132</v>
      </c>
      <c r="D322">
        <v>-0.29178787968937597</v>
      </c>
      <c r="E322">
        <v>0.489534569180821</v>
      </c>
      <c r="F322">
        <v>0.53848802609890301</v>
      </c>
      <c r="G322" s="1">
        <v>6.0202708030865299E-5</v>
      </c>
      <c r="H322">
        <v>0.49996989864598401</v>
      </c>
      <c r="I322" s="1">
        <v>5.5494547531015597E-4</v>
      </c>
      <c r="J322">
        <v>7435900</v>
      </c>
      <c r="K322">
        <v>3442</v>
      </c>
      <c r="L322">
        <v>47860000</v>
      </c>
      <c r="M322">
        <v>0.49274472475384201</v>
      </c>
      <c r="N322" s="1">
        <v>6.0544154912633897E-5</v>
      </c>
      <c r="O322">
        <v>0.49996972792254302</v>
      </c>
      <c r="P322" s="1">
        <v>5.5809291515620195E-4</v>
      </c>
    </row>
    <row r="323" spans="1:16" x14ac:dyDescent="0.25">
      <c r="A323" s="1">
        <v>1.25E-4</v>
      </c>
      <c r="B323">
        <v>9.2179487179487101</v>
      </c>
      <c r="C323">
        <v>140</v>
      </c>
      <c r="D323">
        <v>-0.29162559766475299</v>
      </c>
      <c r="E323">
        <v>0.49303318042426098</v>
      </c>
      <c r="F323">
        <v>0.54233649846668797</v>
      </c>
      <c r="G323" s="1">
        <v>6.0621218976208898E-5</v>
      </c>
      <c r="H323">
        <v>0.49996968939051101</v>
      </c>
      <c r="I323" s="1">
        <v>5.5880328774223398E-4</v>
      </c>
      <c r="J323">
        <v>8487100</v>
      </c>
      <c r="K323">
        <v>3442</v>
      </c>
      <c r="L323">
        <v>47860000</v>
      </c>
      <c r="M323">
        <v>0.49274472475384201</v>
      </c>
      <c r="N323" s="1">
        <v>6.0544154912633897E-5</v>
      </c>
      <c r="O323">
        <v>0.49996972792254302</v>
      </c>
      <c r="P323" s="1">
        <v>5.5809291515620195E-4</v>
      </c>
    </row>
    <row r="324" spans="1:16" x14ac:dyDescent="0.25">
      <c r="A324" s="1">
        <v>6.2500000000000001E-5</v>
      </c>
      <c r="B324">
        <v>9.2179487179487101</v>
      </c>
      <c r="C324">
        <v>134</v>
      </c>
      <c r="D324">
        <v>-0.29156619256963801</v>
      </c>
      <c r="E324">
        <v>0.49436393831238801</v>
      </c>
      <c r="F324">
        <v>0.543800332143627</v>
      </c>
      <c r="G324" s="1">
        <v>6.0828670498835803E-5</v>
      </c>
      <c r="H324">
        <v>0.49996958566475003</v>
      </c>
      <c r="I324" s="1">
        <v>5.6071556523926895E-4</v>
      </c>
      <c r="J324">
        <v>8891700</v>
      </c>
      <c r="K324">
        <v>3442</v>
      </c>
      <c r="L324">
        <v>47860000</v>
      </c>
      <c r="M324">
        <v>0.49274472475384201</v>
      </c>
      <c r="N324" s="1">
        <v>6.0544154912633897E-5</v>
      </c>
      <c r="O324">
        <v>0.49996972792254302</v>
      </c>
      <c r="P324" s="1">
        <v>5.5809291515620195E-4</v>
      </c>
    </row>
    <row r="325" spans="1:16" x14ac:dyDescent="0.25">
      <c r="A325" s="1">
        <v>3.1250000000000001E-5</v>
      </c>
      <c r="B325">
        <v>9.2179487179487101</v>
      </c>
      <c r="C325">
        <v>133</v>
      </c>
      <c r="D325">
        <v>-0.29163207826343102</v>
      </c>
      <c r="E325">
        <v>0.49075903495634499</v>
      </c>
      <c r="F325">
        <v>0.53983493845197905</v>
      </c>
      <c r="G325" s="1">
        <v>6.0220641173058802E-5</v>
      </c>
      <c r="H325">
        <v>0.49996988967941303</v>
      </c>
      <c r="I325" s="1">
        <v>5.5511078209524701E-4</v>
      </c>
      <c r="J325">
        <v>12554600</v>
      </c>
      <c r="K325">
        <v>3442</v>
      </c>
      <c r="L325">
        <v>47860000</v>
      </c>
      <c r="M325">
        <v>0.49274472475384201</v>
      </c>
      <c r="N325" s="1">
        <v>6.0544154912633897E-5</v>
      </c>
      <c r="O325">
        <v>0.49996972792254302</v>
      </c>
      <c r="P325" s="1">
        <v>5.5809291515620195E-4</v>
      </c>
    </row>
    <row r="326" spans="1:16" x14ac:dyDescent="0.25">
      <c r="A326" s="1">
        <v>1.5625E-5</v>
      </c>
      <c r="B326">
        <v>9.2179487179487101</v>
      </c>
      <c r="C326">
        <v>135</v>
      </c>
      <c r="D326">
        <v>-0.291563298092407</v>
      </c>
      <c r="E326">
        <v>0.49172987022931303</v>
      </c>
      <c r="F326">
        <v>0.54090285725224496</v>
      </c>
      <c r="G326" s="1">
        <v>6.0792652481045298E-5</v>
      </c>
      <c r="H326">
        <v>0.49996960367375898</v>
      </c>
      <c r="I326" s="1">
        <v>5.6038355299835405E-4</v>
      </c>
      <c r="J326">
        <v>10615000</v>
      </c>
      <c r="K326">
        <v>3442</v>
      </c>
      <c r="L326">
        <v>47860000</v>
      </c>
      <c r="M326">
        <v>0.49274472475384201</v>
      </c>
      <c r="N326" s="1">
        <v>6.0544154912633897E-5</v>
      </c>
      <c r="O326">
        <v>0.49996972792254302</v>
      </c>
      <c r="P326" s="1">
        <v>5.5809291515620195E-4</v>
      </c>
    </row>
    <row r="327" spans="1:16" x14ac:dyDescent="0.25">
      <c r="A327" t="s">
        <v>0</v>
      </c>
      <c r="B327">
        <v>9.7307692307692299</v>
      </c>
      <c r="C327">
        <v>3535</v>
      </c>
      <c r="D327">
        <v>-0.32031665019636302</v>
      </c>
      <c r="E327">
        <v>0.49289395800421998</v>
      </c>
      <c r="F327">
        <v>0.542183353804642</v>
      </c>
      <c r="G327" s="1">
        <v>5.4119651203388097E-5</v>
      </c>
      <c r="H327">
        <v>0.49997294017439797</v>
      </c>
      <c r="I327" s="1">
        <v>5.2662583670989198E-4</v>
      </c>
      <c r="J327">
        <v>46497100</v>
      </c>
    </row>
    <row r="328" spans="1:16" x14ac:dyDescent="0.25">
      <c r="A328">
        <v>1.024</v>
      </c>
      <c r="B328">
        <v>9.7307692307692299</v>
      </c>
      <c r="C328">
        <v>126</v>
      </c>
      <c r="D328">
        <v>-0.30339797627128301</v>
      </c>
      <c r="E328">
        <v>0.49287604825540898</v>
      </c>
      <c r="F328">
        <v>0.54216365308095005</v>
      </c>
      <c r="G328" s="1">
        <v>5.3396167884356402E-5</v>
      </c>
      <c r="H328">
        <v>0.49997330191605699</v>
      </c>
      <c r="I328" s="1">
        <v>5.1958578749008305E-4</v>
      </c>
      <c r="J328">
        <v>5631100</v>
      </c>
      <c r="K328">
        <v>3535</v>
      </c>
      <c r="L328">
        <v>46497100</v>
      </c>
      <c r="M328">
        <v>0.49289395800421998</v>
      </c>
      <c r="N328" s="1">
        <v>5.4119651203388097E-5</v>
      </c>
      <c r="O328">
        <v>0.49997294017439797</v>
      </c>
      <c r="P328" s="1">
        <v>5.2662583670989198E-4</v>
      </c>
    </row>
    <row r="329" spans="1:16" x14ac:dyDescent="0.25">
      <c r="A329">
        <v>0.51200000000000001</v>
      </c>
      <c r="B329">
        <v>9.7307692307692299</v>
      </c>
      <c r="C329">
        <v>132</v>
      </c>
      <c r="D329">
        <v>-0.31325656614254699</v>
      </c>
      <c r="E329">
        <v>0.49551305340819102</v>
      </c>
      <c r="F329">
        <v>0.54506435874901005</v>
      </c>
      <c r="G329" s="1">
        <v>5.4344864561906001E-5</v>
      </c>
      <c r="H329">
        <v>0.49997282756771899</v>
      </c>
      <c r="I329" s="1">
        <v>5.2881733592931605E-4</v>
      </c>
      <c r="J329">
        <v>5877300</v>
      </c>
      <c r="K329">
        <v>3535</v>
      </c>
      <c r="L329">
        <v>46497100</v>
      </c>
      <c r="M329">
        <v>0.49289395800421998</v>
      </c>
      <c r="N329" s="1">
        <v>5.4119651203388097E-5</v>
      </c>
      <c r="O329">
        <v>0.49997294017439797</v>
      </c>
      <c r="P329" s="1">
        <v>5.2662583670989198E-4</v>
      </c>
    </row>
    <row r="330" spans="1:16" x14ac:dyDescent="0.25">
      <c r="A330">
        <v>0.25600000000000001</v>
      </c>
      <c r="B330">
        <v>9.7307692307692299</v>
      </c>
      <c r="C330">
        <v>132</v>
      </c>
      <c r="D330">
        <v>-0.31325656614254699</v>
      </c>
      <c r="E330">
        <v>0.49551305340819102</v>
      </c>
      <c r="F330">
        <v>0.54506435874901005</v>
      </c>
      <c r="G330" s="1">
        <v>5.4344864561906001E-5</v>
      </c>
      <c r="H330">
        <v>0.49997282756771899</v>
      </c>
      <c r="I330" s="1">
        <v>5.2881733592931605E-4</v>
      </c>
      <c r="J330">
        <v>6680600</v>
      </c>
      <c r="K330">
        <v>3535</v>
      </c>
      <c r="L330">
        <v>46497100</v>
      </c>
      <c r="M330">
        <v>0.49289395800421998</v>
      </c>
      <c r="N330" s="1">
        <v>5.4119651203388097E-5</v>
      </c>
      <c r="O330">
        <v>0.49997294017439797</v>
      </c>
      <c r="P330" s="1">
        <v>5.2662583670989198E-4</v>
      </c>
    </row>
    <row r="331" spans="1:16" x14ac:dyDescent="0.25">
      <c r="A331">
        <v>0.128</v>
      </c>
      <c r="B331">
        <v>9.7307692307692299</v>
      </c>
      <c r="C331">
        <v>125</v>
      </c>
      <c r="D331">
        <v>-0.302996282250103</v>
      </c>
      <c r="E331">
        <v>0.49532525099227098</v>
      </c>
      <c r="F331">
        <v>0.54485777609149799</v>
      </c>
      <c r="G331" s="1">
        <v>5.3704461687287203E-5</v>
      </c>
      <c r="H331">
        <v>0.49997314776915602</v>
      </c>
      <c r="I331" s="1">
        <v>5.2258572334167898E-4</v>
      </c>
      <c r="J331">
        <v>7002600</v>
      </c>
      <c r="K331">
        <v>3535</v>
      </c>
      <c r="L331">
        <v>46497100</v>
      </c>
      <c r="M331">
        <v>0.49289395800421998</v>
      </c>
      <c r="N331" s="1">
        <v>5.4119651203388097E-5</v>
      </c>
      <c r="O331">
        <v>0.49997294017439797</v>
      </c>
      <c r="P331" s="1">
        <v>5.2662583670989198E-4</v>
      </c>
    </row>
    <row r="332" spans="1:16" x14ac:dyDescent="0.25">
      <c r="A332">
        <v>6.4000000000000001E-2</v>
      </c>
      <c r="B332">
        <v>9.7307692307692299</v>
      </c>
      <c r="C332">
        <v>125</v>
      </c>
      <c r="D332">
        <v>-0.302996282250103</v>
      </c>
      <c r="E332">
        <v>0.49532525099227098</v>
      </c>
      <c r="F332">
        <v>0.54485777609149799</v>
      </c>
      <c r="G332" s="1">
        <v>5.3704461687287203E-5</v>
      </c>
      <c r="H332">
        <v>0.49997314776915602</v>
      </c>
      <c r="I332" s="1">
        <v>5.2258572334167898E-4</v>
      </c>
      <c r="J332">
        <v>6119400</v>
      </c>
      <c r="K332">
        <v>3535</v>
      </c>
      <c r="L332">
        <v>46497100</v>
      </c>
      <c r="M332">
        <v>0.49289395800421998</v>
      </c>
      <c r="N332" s="1">
        <v>5.4119651203388097E-5</v>
      </c>
      <c r="O332">
        <v>0.49997294017439797</v>
      </c>
      <c r="P332" s="1">
        <v>5.2662583670989198E-4</v>
      </c>
    </row>
    <row r="333" spans="1:16" x14ac:dyDescent="0.25">
      <c r="A333">
        <v>3.2000000000000001E-2</v>
      </c>
      <c r="B333">
        <v>9.7307692307692299</v>
      </c>
      <c r="C333">
        <v>126</v>
      </c>
      <c r="D333">
        <v>-0.27070768633241898</v>
      </c>
      <c r="E333">
        <v>0.49177125943497102</v>
      </c>
      <c r="F333">
        <v>0.54094838537846801</v>
      </c>
      <c r="G333" s="1">
        <v>5.3804680408497897E-5</v>
      </c>
      <c r="H333">
        <v>0.49997309765979497</v>
      </c>
      <c r="I333" s="1">
        <v>5.2356092859038304E-4</v>
      </c>
      <c r="J333">
        <v>5920300</v>
      </c>
      <c r="K333">
        <v>3535</v>
      </c>
      <c r="L333">
        <v>46497100</v>
      </c>
      <c r="M333">
        <v>0.49289395800421998</v>
      </c>
      <c r="N333" s="1">
        <v>5.4119651203388097E-5</v>
      </c>
      <c r="O333">
        <v>0.49997294017439797</v>
      </c>
      <c r="P333" s="1">
        <v>5.2662583670989198E-4</v>
      </c>
    </row>
    <row r="334" spans="1:16" x14ac:dyDescent="0.25">
      <c r="A334">
        <v>1.6E-2</v>
      </c>
      <c r="B334">
        <v>9.7307692307692299</v>
      </c>
      <c r="C334">
        <v>103</v>
      </c>
      <c r="D334">
        <v>-0.28979157411563899</v>
      </c>
      <c r="E334">
        <v>0.49540361395715798</v>
      </c>
      <c r="F334">
        <v>0.54494397535287298</v>
      </c>
      <c r="G334" s="1">
        <v>5.4137117618147101E-5</v>
      </c>
      <c r="H334">
        <v>0.49997293144118998</v>
      </c>
      <c r="I334" s="1">
        <v>5.267957983612E-4</v>
      </c>
      <c r="J334">
        <v>4783500</v>
      </c>
      <c r="K334">
        <v>3535</v>
      </c>
      <c r="L334">
        <v>46497100</v>
      </c>
      <c r="M334">
        <v>0.49289395800421998</v>
      </c>
      <c r="N334" s="1">
        <v>5.4119651203388097E-5</v>
      </c>
      <c r="O334">
        <v>0.49997294017439797</v>
      </c>
      <c r="P334" s="1">
        <v>5.2662583670989198E-4</v>
      </c>
    </row>
    <row r="335" spans="1:16" x14ac:dyDescent="0.25">
      <c r="A335">
        <v>8.0000000000000002E-3</v>
      </c>
      <c r="B335">
        <v>9.7307692307692299</v>
      </c>
      <c r="C335">
        <v>103</v>
      </c>
      <c r="D335">
        <v>-0.28979157411563899</v>
      </c>
      <c r="E335">
        <v>0.49540361395715798</v>
      </c>
      <c r="F335">
        <v>0.54494397535287298</v>
      </c>
      <c r="G335" s="1">
        <v>5.4137117618147101E-5</v>
      </c>
      <c r="H335">
        <v>0.49997293144118998</v>
      </c>
      <c r="I335" s="1">
        <v>5.267957983612E-4</v>
      </c>
      <c r="J335">
        <v>4715700</v>
      </c>
      <c r="K335">
        <v>3535</v>
      </c>
      <c r="L335">
        <v>46497100</v>
      </c>
      <c r="M335">
        <v>0.49289395800421998</v>
      </c>
      <c r="N335" s="1">
        <v>5.4119651203388097E-5</v>
      </c>
      <c r="O335">
        <v>0.49997294017439797</v>
      </c>
      <c r="P335" s="1">
        <v>5.2662583670989198E-4</v>
      </c>
    </row>
    <row r="336" spans="1:16" x14ac:dyDescent="0.25">
      <c r="A336">
        <v>4.0000000000000001E-3</v>
      </c>
      <c r="B336">
        <v>9.7307692307692299</v>
      </c>
      <c r="C336">
        <v>109</v>
      </c>
      <c r="D336">
        <v>-0.291370599689113</v>
      </c>
      <c r="E336">
        <v>0.49626109448215899</v>
      </c>
      <c r="F336">
        <v>0.54588720393037504</v>
      </c>
      <c r="G336" s="1">
        <v>5.4364969533815499E-5</v>
      </c>
      <c r="H336">
        <v>0.49997281751523298</v>
      </c>
      <c r="I336" s="1">
        <v>5.2901297277135797E-4</v>
      </c>
      <c r="J336">
        <v>6651800</v>
      </c>
      <c r="K336">
        <v>3535</v>
      </c>
      <c r="L336">
        <v>46497100</v>
      </c>
      <c r="M336">
        <v>0.49289395800421998</v>
      </c>
      <c r="N336" s="1">
        <v>5.4119651203388097E-5</v>
      </c>
      <c r="O336">
        <v>0.49997294017439797</v>
      </c>
      <c r="P336" s="1">
        <v>5.2662583670989198E-4</v>
      </c>
    </row>
    <row r="337" spans="1:16" x14ac:dyDescent="0.25">
      <c r="A337">
        <v>2E-3</v>
      </c>
      <c r="B337">
        <v>9.7307692307692299</v>
      </c>
      <c r="C337">
        <v>105</v>
      </c>
      <c r="D337">
        <v>-0.29083031477372101</v>
      </c>
      <c r="E337">
        <v>0.49171219235904301</v>
      </c>
      <c r="F337">
        <v>0.54088341159494702</v>
      </c>
      <c r="G337" s="1">
        <v>5.3902119653059799E-5</v>
      </c>
      <c r="H337">
        <v>0.49997304894017303</v>
      </c>
      <c r="I337" s="1">
        <v>5.2450908739323505E-4</v>
      </c>
      <c r="J337">
        <v>6686000</v>
      </c>
      <c r="K337">
        <v>3535</v>
      </c>
      <c r="L337">
        <v>46497100</v>
      </c>
      <c r="M337">
        <v>0.49289395800421998</v>
      </c>
      <c r="N337" s="1">
        <v>5.4119651203388097E-5</v>
      </c>
      <c r="O337">
        <v>0.49997294017439797</v>
      </c>
      <c r="P337" s="1">
        <v>5.2662583670989198E-4</v>
      </c>
    </row>
    <row r="338" spans="1:16" x14ac:dyDescent="0.25">
      <c r="A338">
        <v>1E-3</v>
      </c>
      <c r="B338">
        <v>9.7307692307692299</v>
      </c>
      <c r="C338">
        <v>104</v>
      </c>
      <c r="D338">
        <v>-0.29086971512645798</v>
      </c>
      <c r="E338">
        <v>0.48854974067372903</v>
      </c>
      <c r="F338">
        <v>0.53740471474110196</v>
      </c>
      <c r="G338" s="1">
        <v>5.3790603981362901E-5</v>
      </c>
      <c r="H338">
        <v>0.49997310469800899</v>
      </c>
      <c r="I338" s="1">
        <v>5.2342395412633899E-4</v>
      </c>
      <c r="J338">
        <v>5087000</v>
      </c>
      <c r="K338">
        <v>3535</v>
      </c>
      <c r="L338">
        <v>46497100</v>
      </c>
      <c r="M338">
        <v>0.49289395800421998</v>
      </c>
      <c r="N338" s="1">
        <v>5.4119651203388097E-5</v>
      </c>
      <c r="O338">
        <v>0.49997294017439797</v>
      </c>
      <c r="P338" s="1">
        <v>5.2662583670989198E-4</v>
      </c>
    </row>
    <row r="339" spans="1:16" x14ac:dyDescent="0.25">
      <c r="A339" s="1">
        <v>5.0000000000000001E-4</v>
      </c>
      <c r="B339">
        <v>9.7307692307692299</v>
      </c>
      <c r="C339">
        <v>133</v>
      </c>
      <c r="D339">
        <v>-0.290627209669713</v>
      </c>
      <c r="E339">
        <v>0.49465246510018701</v>
      </c>
      <c r="F339">
        <v>0.54411771161020595</v>
      </c>
      <c r="G339" s="1">
        <v>5.4199407640620397E-5</v>
      </c>
      <c r="H339">
        <v>0.49997290029617902</v>
      </c>
      <c r="I339" s="1">
        <v>5.2740192819526798E-4</v>
      </c>
      <c r="J339">
        <v>7648700</v>
      </c>
      <c r="K339">
        <v>3535</v>
      </c>
      <c r="L339">
        <v>46497100</v>
      </c>
      <c r="M339">
        <v>0.49289395800421998</v>
      </c>
      <c r="N339" s="1">
        <v>5.4119651203388097E-5</v>
      </c>
      <c r="O339">
        <v>0.49997294017439797</v>
      </c>
      <c r="P339" s="1">
        <v>5.2662583670989198E-4</v>
      </c>
    </row>
    <row r="340" spans="1:16" x14ac:dyDescent="0.25">
      <c r="A340" s="1">
        <v>2.5000000000000001E-4</v>
      </c>
      <c r="B340">
        <v>9.7307692307692299</v>
      </c>
      <c r="C340">
        <v>131</v>
      </c>
      <c r="D340">
        <v>-0.29110837664199901</v>
      </c>
      <c r="E340">
        <v>0.495526669688724</v>
      </c>
      <c r="F340">
        <v>0.545079336657597</v>
      </c>
      <c r="G340" s="1">
        <v>5.37631803299021E-5</v>
      </c>
      <c r="H340">
        <v>0.49997311840983499</v>
      </c>
      <c r="I340" s="1">
        <v>5.2315710090250901E-4</v>
      </c>
      <c r="J340">
        <v>9452600</v>
      </c>
      <c r="K340">
        <v>3535</v>
      </c>
      <c r="L340">
        <v>46497100</v>
      </c>
      <c r="M340">
        <v>0.49289395800421998</v>
      </c>
      <c r="N340" s="1">
        <v>5.4119651203388097E-5</v>
      </c>
      <c r="O340">
        <v>0.49997294017439797</v>
      </c>
      <c r="P340" s="1">
        <v>5.2662583670989198E-4</v>
      </c>
    </row>
    <row r="341" spans="1:16" x14ac:dyDescent="0.25">
      <c r="A341" s="1">
        <v>1.25E-4</v>
      </c>
      <c r="B341">
        <v>9.7307692307692299</v>
      </c>
      <c r="C341">
        <v>136</v>
      </c>
      <c r="D341">
        <v>-0.29113637584562002</v>
      </c>
      <c r="E341">
        <v>0.49524299799838201</v>
      </c>
      <c r="F341">
        <v>0.54476729779821997</v>
      </c>
      <c r="G341" s="1">
        <v>5.4303538862932003E-5</v>
      </c>
      <c r="H341">
        <v>0.49997284823056798</v>
      </c>
      <c r="I341" s="1">
        <v>5.284152050893E-4</v>
      </c>
      <c r="J341">
        <v>8954300</v>
      </c>
      <c r="K341">
        <v>3535</v>
      </c>
      <c r="L341">
        <v>46497100</v>
      </c>
      <c r="M341">
        <v>0.49289395800421998</v>
      </c>
      <c r="N341" s="1">
        <v>5.4119651203388097E-5</v>
      </c>
      <c r="O341">
        <v>0.49997294017439797</v>
      </c>
      <c r="P341" s="1">
        <v>5.2662583670989198E-4</v>
      </c>
    </row>
    <row r="342" spans="1:16" x14ac:dyDescent="0.25">
      <c r="A342" s="1">
        <v>6.2500000000000001E-5</v>
      </c>
      <c r="B342">
        <v>9.7307692307692299</v>
      </c>
      <c r="C342">
        <v>139</v>
      </c>
      <c r="D342">
        <v>-0.29156634547768401</v>
      </c>
      <c r="E342">
        <v>0.48998916646270202</v>
      </c>
      <c r="F342">
        <v>0.53898808310897195</v>
      </c>
      <c r="G342" s="1">
        <v>5.3954884165707797E-5</v>
      </c>
      <c r="H342">
        <v>0.49997302255791698</v>
      </c>
      <c r="I342" s="1">
        <v>5.2502252668938697E-4</v>
      </c>
      <c r="J342">
        <v>10080200</v>
      </c>
      <c r="K342">
        <v>3535</v>
      </c>
      <c r="L342">
        <v>46497100</v>
      </c>
      <c r="M342">
        <v>0.49289395800421998</v>
      </c>
      <c r="N342" s="1">
        <v>5.4119651203388097E-5</v>
      </c>
      <c r="O342">
        <v>0.49997294017439797</v>
      </c>
      <c r="P342" s="1">
        <v>5.2662583670989198E-4</v>
      </c>
    </row>
    <row r="343" spans="1:16" x14ac:dyDescent="0.25">
      <c r="A343" s="1">
        <v>3.1250000000000001E-5</v>
      </c>
      <c r="B343">
        <v>9.7307692307692299</v>
      </c>
      <c r="C343">
        <v>136</v>
      </c>
      <c r="D343">
        <v>-0.291745598948906</v>
      </c>
      <c r="E343">
        <v>0.49707547647343803</v>
      </c>
      <c r="F343">
        <v>0.54678302412078195</v>
      </c>
      <c r="G343" s="1">
        <v>5.34235335993837E-5</v>
      </c>
      <c r="H343">
        <v>0.49997328823319998</v>
      </c>
      <c r="I343" s="1">
        <v>5.1985207694784904E-4</v>
      </c>
      <c r="J343">
        <v>12224300</v>
      </c>
      <c r="K343">
        <v>3535</v>
      </c>
      <c r="L343">
        <v>46497100</v>
      </c>
      <c r="M343">
        <v>0.49289395800421998</v>
      </c>
      <c r="N343" s="1">
        <v>5.4119651203388097E-5</v>
      </c>
      <c r="O343">
        <v>0.49997294017439797</v>
      </c>
      <c r="P343" s="1">
        <v>5.2662583670989198E-4</v>
      </c>
    </row>
    <row r="344" spans="1:16" x14ac:dyDescent="0.25">
      <c r="A344" s="1">
        <v>1.5625E-5</v>
      </c>
      <c r="B344">
        <v>9.7307692307692299</v>
      </c>
      <c r="C344">
        <v>139</v>
      </c>
      <c r="D344">
        <v>-0.29164337886541802</v>
      </c>
      <c r="E344">
        <v>0.49394284086333601</v>
      </c>
      <c r="F344">
        <v>0.54333712494967001</v>
      </c>
      <c r="G344" s="1">
        <v>5.35122430490586E-5</v>
      </c>
      <c r="H344">
        <v>0.49997324387847503</v>
      </c>
      <c r="I344" s="1">
        <v>5.20715288131224E-4</v>
      </c>
      <c r="J344">
        <v>11587600</v>
      </c>
      <c r="K344">
        <v>3535</v>
      </c>
      <c r="L344">
        <v>46497100</v>
      </c>
      <c r="M344">
        <v>0.49289395800421998</v>
      </c>
      <c r="N344" s="1">
        <v>5.4119651203388097E-5</v>
      </c>
      <c r="O344">
        <v>0.49997294017439797</v>
      </c>
      <c r="P344" s="1">
        <v>5.2662583670989198E-4</v>
      </c>
    </row>
    <row r="345" spans="1:16" x14ac:dyDescent="0.25">
      <c r="A345" t="s">
        <v>0</v>
      </c>
      <c r="B345">
        <v>10.2435897435897</v>
      </c>
      <c r="C345">
        <v>3628</v>
      </c>
      <c r="D345">
        <v>-0.32018097958965702</v>
      </c>
      <c r="E345">
        <v>0.49388878613945397</v>
      </c>
      <c r="F345">
        <v>0.5432776647534</v>
      </c>
      <c r="G345" s="1">
        <v>4.8547179357982799E-5</v>
      </c>
      <c r="H345">
        <v>0.49997572641032101</v>
      </c>
      <c r="I345" s="1">
        <v>4.9729738855164404E-4</v>
      </c>
      <c r="J345">
        <v>49251900</v>
      </c>
    </row>
    <row r="346" spans="1:16" x14ac:dyDescent="0.25">
      <c r="A346">
        <v>1.024</v>
      </c>
      <c r="B346">
        <v>10.2435897435897</v>
      </c>
      <c r="C346">
        <v>126</v>
      </c>
      <c r="D346">
        <v>-0.30260985843195798</v>
      </c>
      <c r="E346">
        <v>0.49356340275342803</v>
      </c>
      <c r="F346">
        <v>0.54291974302877</v>
      </c>
      <c r="G346" s="1">
        <v>4.81705704785673E-5</v>
      </c>
      <c r="H346">
        <v>0.49997591471475999</v>
      </c>
      <c r="I346" s="1">
        <v>4.9343956169711897E-4</v>
      </c>
      <c r="J346">
        <v>5779300</v>
      </c>
      <c r="K346">
        <v>3628</v>
      </c>
      <c r="L346">
        <v>49251900</v>
      </c>
      <c r="M346">
        <v>0.49388878613945397</v>
      </c>
      <c r="N346" s="1">
        <v>4.8547179357982799E-5</v>
      </c>
      <c r="O346">
        <v>0.49997572641032101</v>
      </c>
      <c r="P346" s="1">
        <v>4.9729738855164404E-4</v>
      </c>
    </row>
    <row r="347" spans="1:16" x14ac:dyDescent="0.25">
      <c r="A347">
        <v>0.51200000000000001</v>
      </c>
      <c r="B347">
        <v>10.2435897435897</v>
      </c>
      <c r="C347">
        <v>139</v>
      </c>
      <c r="D347">
        <v>-0.31212845615363499</v>
      </c>
      <c r="E347">
        <v>0.494533024994114</v>
      </c>
      <c r="F347">
        <v>0.54398632749352605</v>
      </c>
      <c r="G347" s="1">
        <v>4.8027542877360198E-5</v>
      </c>
      <c r="H347">
        <v>0.49997598622856099</v>
      </c>
      <c r="I347" s="1">
        <v>4.9197444562834299E-4</v>
      </c>
      <c r="J347">
        <v>6297600</v>
      </c>
      <c r="K347">
        <v>3628</v>
      </c>
      <c r="L347">
        <v>49251900</v>
      </c>
      <c r="M347">
        <v>0.49388878613945397</v>
      </c>
      <c r="N347" s="1">
        <v>4.8547179357982799E-5</v>
      </c>
      <c r="O347">
        <v>0.49997572641032101</v>
      </c>
      <c r="P347" s="1">
        <v>4.9729738855164404E-4</v>
      </c>
    </row>
    <row r="348" spans="1:16" x14ac:dyDescent="0.25">
      <c r="A348">
        <v>0.25600000000000001</v>
      </c>
      <c r="B348">
        <v>10.2435897435897</v>
      </c>
      <c r="C348">
        <v>139</v>
      </c>
      <c r="D348">
        <v>-0.31212845615363499</v>
      </c>
      <c r="E348">
        <v>0.494533024994114</v>
      </c>
      <c r="F348">
        <v>0.54398632749352605</v>
      </c>
      <c r="G348" s="1">
        <v>4.8027542877360198E-5</v>
      </c>
      <c r="H348">
        <v>0.49997598622856099</v>
      </c>
      <c r="I348" s="1">
        <v>4.9197444562834299E-4</v>
      </c>
      <c r="J348">
        <v>6306300</v>
      </c>
      <c r="K348">
        <v>3628</v>
      </c>
      <c r="L348">
        <v>49251900</v>
      </c>
      <c r="M348">
        <v>0.49388878613945397</v>
      </c>
      <c r="N348" s="1">
        <v>4.8547179357982799E-5</v>
      </c>
      <c r="O348">
        <v>0.49997572641032101</v>
      </c>
      <c r="P348" s="1">
        <v>4.9729738855164404E-4</v>
      </c>
    </row>
    <row r="349" spans="1:16" x14ac:dyDescent="0.25">
      <c r="A349">
        <v>0.128</v>
      </c>
      <c r="B349">
        <v>10.2435897435897</v>
      </c>
      <c r="C349">
        <v>117</v>
      </c>
      <c r="D349">
        <v>-0.31102670817615802</v>
      </c>
      <c r="E349">
        <v>0.49221647575615202</v>
      </c>
      <c r="F349">
        <v>0.541438123331767</v>
      </c>
      <c r="G349" s="1">
        <v>4.8513042664954897E-5</v>
      </c>
      <c r="H349">
        <v>0.49997574347866702</v>
      </c>
      <c r="I349" s="1">
        <v>4.9694770627306301E-4</v>
      </c>
      <c r="J349">
        <v>5695800</v>
      </c>
      <c r="K349">
        <v>3628</v>
      </c>
      <c r="L349">
        <v>49251900</v>
      </c>
      <c r="M349">
        <v>0.49388878613945397</v>
      </c>
      <c r="N349" s="1">
        <v>4.8547179357982799E-5</v>
      </c>
      <c r="O349">
        <v>0.49997572641032101</v>
      </c>
      <c r="P349" s="1">
        <v>4.9729738855164404E-4</v>
      </c>
    </row>
    <row r="350" spans="1:16" x14ac:dyDescent="0.25">
      <c r="A350">
        <v>6.4000000000000001E-2</v>
      </c>
      <c r="B350">
        <v>10.2435897435897</v>
      </c>
      <c r="C350">
        <v>117</v>
      </c>
      <c r="D350">
        <v>-0.31102670817615802</v>
      </c>
      <c r="E350">
        <v>0.49221647575615202</v>
      </c>
      <c r="F350">
        <v>0.541438123331767</v>
      </c>
      <c r="G350" s="1">
        <v>4.8513042664954897E-5</v>
      </c>
      <c r="H350">
        <v>0.49997574347866702</v>
      </c>
      <c r="I350" s="1">
        <v>4.9694770627306301E-4</v>
      </c>
      <c r="J350">
        <v>5374500</v>
      </c>
      <c r="K350">
        <v>3628</v>
      </c>
      <c r="L350">
        <v>49251900</v>
      </c>
      <c r="M350">
        <v>0.49388878613945397</v>
      </c>
      <c r="N350" s="1">
        <v>4.8547179357982799E-5</v>
      </c>
      <c r="O350">
        <v>0.49997572641032101</v>
      </c>
      <c r="P350" s="1">
        <v>4.9729738855164404E-4</v>
      </c>
    </row>
    <row r="351" spans="1:16" x14ac:dyDescent="0.25">
      <c r="A351">
        <v>3.2000000000000001E-2</v>
      </c>
      <c r="B351">
        <v>10.2435897435897</v>
      </c>
      <c r="C351">
        <v>139</v>
      </c>
      <c r="D351">
        <v>-0.27453331102867201</v>
      </c>
      <c r="E351">
        <v>0.49938522339575903</v>
      </c>
      <c r="F351">
        <v>0.54932374573533505</v>
      </c>
      <c r="G351" s="1">
        <v>4.8200038328394203E-5</v>
      </c>
      <c r="H351">
        <v>0.49997589998083503</v>
      </c>
      <c r="I351" s="1">
        <v>4.9374141826137195E-4</v>
      </c>
      <c r="J351">
        <v>7519500</v>
      </c>
      <c r="K351">
        <v>3628</v>
      </c>
      <c r="L351">
        <v>49251900</v>
      </c>
      <c r="M351">
        <v>0.49388878613945397</v>
      </c>
      <c r="N351" s="1">
        <v>4.8547179357982799E-5</v>
      </c>
      <c r="O351">
        <v>0.49997572641032101</v>
      </c>
      <c r="P351" s="1">
        <v>4.9729738855164404E-4</v>
      </c>
    </row>
    <row r="352" spans="1:16" x14ac:dyDescent="0.25">
      <c r="A352">
        <v>1.6E-2</v>
      </c>
      <c r="B352">
        <v>10.2435897435897</v>
      </c>
      <c r="C352">
        <v>105</v>
      </c>
      <c r="D352">
        <v>-0.289951458253488</v>
      </c>
      <c r="E352">
        <v>0.496175058719656</v>
      </c>
      <c r="F352">
        <v>0.54579256459162195</v>
      </c>
      <c r="G352" s="1">
        <v>4.8071563308882397E-5</v>
      </c>
      <c r="H352">
        <v>0.499975964218345</v>
      </c>
      <c r="I352" s="1">
        <v>4.9242537286919201E-4</v>
      </c>
      <c r="J352">
        <v>5423700</v>
      </c>
      <c r="K352">
        <v>3628</v>
      </c>
      <c r="L352">
        <v>49251900</v>
      </c>
      <c r="M352">
        <v>0.49388878613945397</v>
      </c>
      <c r="N352" s="1">
        <v>4.8547179357982799E-5</v>
      </c>
      <c r="O352">
        <v>0.49997572641032101</v>
      </c>
      <c r="P352" s="1">
        <v>4.9729738855164404E-4</v>
      </c>
    </row>
    <row r="353" spans="1:16" x14ac:dyDescent="0.25">
      <c r="A353">
        <v>8.0000000000000002E-3</v>
      </c>
      <c r="B353">
        <v>10.2435897435897</v>
      </c>
      <c r="C353">
        <v>105</v>
      </c>
      <c r="D353">
        <v>-0.289951458253488</v>
      </c>
      <c r="E353">
        <v>0.496175058719656</v>
      </c>
      <c r="F353">
        <v>0.54579256459162195</v>
      </c>
      <c r="G353" s="1">
        <v>4.8071563308882397E-5</v>
      </c>
      <c r="H353">
        <v>0.499975964218345</v>
      </c>
      <c r="I353" s="1">
        <v>4.9242537286919201E-4</v>
      </c>
      <c r="J353">
        <v>5230200</v>
      </c>
      <c r="K353">
        <v>3628</v>
      </c>
      <c r="L353">
        <v>49251900</v>
      </c>
      <c r="M353">
        <v>0.49388878613945397</v>
      </c>
      <c r="N353" s="1">
        <v>4.8547179357982799E-5</v>
      </c>
      <c r="O353">
        <v>0.49997572641032101</v>
      </c>
      <c r="P353" s="1">
        <v>4.9729738855164404E-4</v>
      </c>
    </row>
    <row r="354" spans="1:16" x14ac:dyDescent="0.25">
      <c r="A354">
        <v>4.0000000000000001E-3</v>
      </c>
      <c r="B354">
        <v>10.2435897435897</v>
      </c>
      <c r="C354">
        <v>111</v>
      </c>
      <c r="D354">
        <v>-0.29128834825785899</v>
      </c>
      <c r="E354">
        <v>0.494766565682697</v>
      </c>
      <c r="F354">
        <v>0.544243222250967</v>
      </c>
      <c r="G354" s="1">
        <v>4.8320270759849503E-5</v>
      </c>
      <c r="H354">
        <v>0.49997583986462002</v>
      </c>
      <c r="I354" s="1">
        <v>4.9497302996307402E-4</v>
      </c>
      <c r="J354">
        <v>5299600</v>
      </c>
      <c r="K354">
        <v>3628</v>
      </c>
      <c r="L354">
        <v>49251900</v>
      </c>
      <c r="M354">
        <v>0.49388878613945397</v>
      </c>
      <c r="N354" s="1">
        <v>4.8547179357982799E-5</v>
      </c>
      <c r="O354">
        <v>0.49997572641032101</v>
      </c>
      <c r="P354" s="1">
        <v>4.9729738855164404E-4</v>
      </c>
    </row>
    <row r="355" spans="1:16" x14ac:dyDescent="0.25">
      <c r="A355">
        <v>2E-3</v>
      </c>
      <c r="B355">
        <v>10.2435897435897</v>
      </c>
      <c r="C355">
        <v>113</v>
      </c>
      <c r="D355">
        <v>-0.29138538030260802</v>
      </c>
      <c r="E355">
        <v>0.48882105927714697</v>
      </c>
      <c r="F355">
        <v>0.53770316520486094</v>
      </c>
      <c r="G355" s="1">
        <v>4.8263382705693303E-5</v>
      </c>
      <c r="H355">
        <v>0.49997586830864699</v>
      </c>
      <c r="I355" s="1">
        <v>4.9439029207498598E-4</v>
      </c>
      <c r="J355">
        <v>5306200</v>
      </c>
      <c r="K355">
        <v>3628</v>
      </c>
      <c r="L355">
        <v>49251900</v>
      </c>
      <c r="M355">
        <v>0.49388878613945397</v>
      </c>
      <c r="N355" s="1">
        <v>4.8547179357982799E-5</v>
      </c>
      <c r="O355">
        <v>0.49997572641032101</v>
      </c>
      <c r="P355" s="1">
        <v>4.9729738855164404E-4</v>
      </c>
    </row>
    <row r="356" spans="1:16" x14ac:dyDescent="0.25">
      <c r="A356">
        <v>1E-3</v>
      </c>
      <c r="B356">
        <v>10.2435897435897</v>
      </c>
      <c r="C356">
        <v>112</v>
      </c>
      <c r="D356">
        <v>-0.29099859839775799</v>
      </c>
      <c r="E356">
        <v>0.48798647048711102</v>
      </c>
      <c r="F356">
        <v>0.53678511753582203</v>
      </c>
      <c r="G356" s="1">
        <v>4.82239492954894E-5</v>
      </c>
      <c r="H356">
        <v>0.49997588802535198</v>
      </c>
      <c r="I356" s="1">
        <v>4.9398635239866697E-4</v>
      </c>
      <c r="J356">
        <v>5751800</v>
      </c>
      <c r="K356">
        <v>3628</v>
      </c>
      <c r="L356">
        <v>49251900</v>
      </c>
      <c r="M356">
        <v>0.49388878613945397</v>
      </c>
      <c r="N356" s="1">
        <v>4.8547179357982799E-5</v>
      </c>
      <c r="O356">
        <v>0.49997572641032101</v>
      </c>
      <c r="P356" s="1">
        <v>4.9729738855164404E-4</v>
      </c>
    </row>
    <row r="357" spans="1:16" x14ac:dyDescent="0.25">
      <c r="A357" s="1">
        <v>5.0000000000000001E-4</v>
      </c>
      <c r="B357">
        <v>10.2435897435897</v>
      </c>
      <c r="C357">
        <v>130</v>
      </c>
      <c r="D357">
        <v>-0.29182408297269602</v>
      </c>
      <c r="E357">
        <v>0.49602404829811397</v>
      </c>
      <c r="F357">
        <v>0.54562645312792502</v>
      </c>
      <c r="G357" s="1">
        <v>4.83146874439288E-5</v>
      </c>
      <c r="H357">
        <v>0.49997584265627798</v>
      </c>
      <c r="I357" s="1">
        <v>4.9491583676537299E-4</v>
      </c>
      <c r="J357">
        <v>7057500</v>
      </c>
      <c r="K357">
        <v>3628</v>
      </c>
      <c r="L357">
        <v>49251900</v>
      </c>
      <c r="M357">
        <v>0.49388878613945397</v>
      </c>
      <c r="N357" s="1">
        <v>4.8547179357982799E-5</v>
      </c>
      <c r="O357">
        <v>0.49997572641032101</v>
      </c>
      <c r="P357" s="1">
        <v>4.9729738855164404E-4</v>
      </c>
    </row>
    <row r="358" spans="1:16" x14ac:dyDescent="0.25">
      <c r="A358" s="1">
        <v>2.5000000000000001E-4</v>
      </c>
      <c r="B358">
        <v>10.2435897435897</v>
      </c>
      <c r="C358">
        <v>141</v>
      </c>
      <c r="D358">
        <v>-0.29176351974620701</v>
      </c>
      <c r="E358">
        <v>0.49704315780147301</v>
      </c>
      <c r="F358">
        <v>0.54674747358162001</v>
      </c>
      <c r="G358" s="1">
        <v>4.7933257670162899E-5</v>
      </c>
      <c r="H358">
        <v>0.49997603337116397</v>
      </c>
      <c r="I358" s="1">
        <v>4.91008626646926E-4</v>
      </c>
      <c r="J358">
        <v>8691600</v>
      </c>
      <c r="K358">
        <v>3628</v>
      </c>
      <c r="L358">
        <v>49251900</v>
      </c>
      <c r="M358">
        <v>0.49388878613945397</v>
      </c>
      <c r="N358" s="1">
        <v>4.8547179357982799E-5</v>
      </c>
      <c r="O358">
        <v>0.49997572641032101</v>
      </c>
      <c r="P358" s="1">
        <v>4.9729738855164404E-4</v>
      </c>
    </row>
    <row r="359" spans="1:16" x14ac:dyDescent="0.25">
      <c r="A359" s="1">
        <v>1.25E-4</v>
      </c>
      <c r="B359">
        <v>10.2435897435897</v>
      </c>
      <c r="C359">
        <v>136</v>
      </c>
      <c r="D359">
        <v>-0.29187057925791299</v>
      </c>
      <c r="E359">
        <v>0.493844244464892</v>
      </c>
      <c r="F359">
        <v>0.543228668911381</v>
      </c>
      <c r="G359" s="1">
        <v>4.8540981309796998E-5</v>
      </c>
      <c r="H359">
        <v>0.49997572950934499</v>
      </c>
      <c r="I359" s="1">
        <v>4.9723389828881803E-4</v>
      </c>
      <c r="J359">
        <v>8335800</v>
      </c>
      <c r="K359">
        <v>3628</v>
      </c>
      <c r="L359">
        <v>49251900</v>
      </c>
      <c r="M359">
        <v>0.49388878613945397</v>
      </c>
      <c r="N359" s="1">
        <v>4.8547179357982799E-5</v>
      </c>
      <c r="O359">
        <v>0.49997572641032101</v>
      </c>
      <c r="P359" s="1">
        <v>4.9729738855164404E-4</v>
      </c>
    </row>
    <row r="360" spans="1:16" x14ac:dyDescent="0.25">
      <c r="A360" s="1">
        <v>6.2500000000000001E-5</v>
      </c>
      <c r="B360">
        <v>10.2435897435897</v>
      </c>
      <c r="C360">
        <v>138</v>
      </c>
      <c r="D360">
        <v>-0.29155759801339798</v>
      </c>
      <c r="E360">
        <v>0.49784799156772302</v>
      </c>
      <c r="F360">
        <v>0.547632790724496</v>
      </c>
      <c r="G360" s="1">
        <v>4.7873509185669601E-5</v>
      </c>
      <c r="H360">
        <v>0.499976063245407</v>
      </c>
      <c r="I360" s="1">
        <v>4.9039658768397498E-4</v>
      </c>
      <c r="J360">
        <v>9174800</v>
      </c>
      <c r="K360">
        <v>3628</v>
      </c>
      <c r="L360">
        <v>49251900</v>
      </c>
      <c r="M360">
        <v>0.49388878613945397</v>
      </c>
      <c r="N360" s="1">
        <v>4.8547179357982799E-5</v>
      </c>
      <c r="O360">
        <v>0.49997572641032101</v>
      </c>
      <c r="P360" s="1">
        <v>4.9729738855164404E-4</v>
      </c>
    </row>
    <row r="361" spans="1:16" x14ac:dyDescent="0.25">
      <c r="A361" s="1">
        <v>3.1250000000000001E-5</v>
      </c>
      <c r="B361">
        <v>10.2435897435897</v>
      </c>
      <c r="C361">
        <v>140</v>
      </c>
      <c r="D361">
        <v>-0.29162474604945299</v>
      </c>
      <c r="E361">
        <v>0.49322326160141799</v>
      </c>
      <c r="F361">
        <v>0.54254558776156003</v>
      </c>
      <c r="G361" s="1">
        <v>4.8173543664487E-5</v>
      </c>
      <c r="H361">
        <v>0.49997591322816698</v>
      </c>
      <c r="I361" s="1">
        <v>4.9347001779391096E-4</v>
      </c>
      <c r="J361">
        <v>10770900</v>
      </c>
      <c r="K361">
        <v>3628</v>
      </c>
      <c r="L361">
        <v>49251900</v>
      </c>
      <c r="M361">
        <v>0.49388878613945397</v>
      </c>
      <c r="N361" s="1">
        <v>4.8547179357982799E-5</v>
      </c>
      <c r="O361">
        <v>0.49997572641032101</v>
      </c>
      <c r="P361" s="1">
        <v>4.9729738855164404E-4</v>
      </c>
    </row>
    <row r="362" spans="1:16" x14ac:dyDescent="0.25">
      <c r="A362" s="1">
        <v>1.5625E-5</v>
      </c>
      <c r="B362">
        <v>10.2435897435897</v>
      </c>
      <c r="C362">
        <v>137</v>
      </c>
      <c r="D362">
        <v>-0.29164835289622498</v>
      </c>
      <c r="E362">
        <v>0.493992746860135</v>
      </c>
      <c r="F362">
        <v>0.54339202154614896</v>
      </c>
      <c r="G362" s="1">
        <v>4.7442670473518601E-5</v>
      </c>
      <c r="H362">
        <v>0.49997627866476302</v>
      </c>
      <c r="I362" s="1">
        <v>4.85983252671043E-4</v>
      </c>
      <c r="J362">
        <v>10788500</v>
      </c>
      <c r="K362">
        <v>3628</v>
      </c>
      <c r="L362">
        <v>49251900</v>
      </c>
      <c r="M362">
        <v>0.49388878613945397</v>
      </c>
      <c r="N362" s="1">
        <v>4.8547179357982799E-5</v>
      </c>
      <c r="O362">
        <v>0.49997572641032101</v>
      </c>
      <c r="P362" s="1">
        <v>4.9729738855164404E-4</v>
      </c>
    </row>
    <row r="363" spans="1:16" x14ac:dyDescent="0.25">
      <c r="A363" t="s">
        <v>0</v>
      </c>
      <c r="B363">
        <v>10.7564102564102</v>
      </c>
      <c r="C363">
        <v>3710</v>
      </c>
      <c r="D363">
        <v>-0.32020256294944099</v>
      </c>
      <c r="E363">
        <v>0.49275274999202801</v>
      </c>
      <c r="F363">
        <v>0.54202802499123104</v>
      </c>
      <c r="G363" s="1">
        <v>4.3498938296804202E-5</v>
      </c>
      <c r="H363">
        <v>0.49997825053085099</v>
      </c>
      <c r="I363" s="1">
        <v>4.6789242603870201E-4</v>
      </c>
      <c r="J363">
        <v>49861900</v>
      </c>
    </row>
    <row r="364" spans="1:16" x14ac:dyDescent="0.25">
      <c r="A364">
        <v>1.024</v>
      </c>
      <c r="B364">
        <v>10.7564102564102</v>
      </c>
      <c r="C364">
        <v>127</v>
      </c>
      <c r="D364">
        <v>-0.30236219641574702</v>
      </c>
      <c r="E364">
        <v>0.49677108521443503</v>
      </c>
      <c r="F364">
        <v>0.54644819373587905</v>
      </c>
      <c r="G364" s="1">
        <v>4.3507112091334399E-5</v>
      </c>
      <c r="H364">
        <v>0.499978246443954</v>
      </c>
      <c r="I364" s="1">
        <v>4.6798034672601899E-4</v>
      </c>
      <c r="J364">
        <v>5665700</v>
      </c>
      <c r="K364">
        <v>3710</v>
      </c>
      <c r="L364">
        <v>49861900</v>
      </c>
      <c r="M364">
        <v>0.49275274999202801</v>
      </c>
      <c r="N364" s="1">
        <v>4.3498938296804202E-5</v>
      </c>
      <c r="O364">
        <v>0.49997825053085099</v>
      </c>
      <c r="P364" s="1">
        <v>4.6789242603870201E-4</v>
      </c>
    </row>
    <row r="365" spans="1:16" x14ac:dyDescent="0.25">
      <c r="A365">
        <v>0.51200000000000001</v>
      </c>
      <c r="B365">
        <v>10.7564102564102</v>
      </c>
      <c r="C365">
        <v>168</v>
      </c>
      <c r="D365">
        <v>-0.304596430432861</v>
      </c>
      <c r="E365">
        <v>0.49514029755866601</v>
      </c>
      <c r="F365">
        <v>0.544654327314533</v>
      </c>
      <c r="G365" s="1">
        <v>4.3739637231254799E-5</v>
      </c>
      <c r="H365">
        <v>0.49997813018138398</v>
      </c>
      <c r="I365" s="1">
        <v>4.7048148252593303E-4</v>
      </c>
      <c r="J365">
        <v>7186200</v>
      </c>
      <c r="K365">
        <v>3710</v>
      </c>
      <c r="L365">
        <v>49861900</v>
      </c>
      <c r="M365">
        <v>0.49275274999202801</v>
      </c>
      <c r="N365" s="1">
        <v>4.3498938296804202E-5</v>
      </c>
      <c r="O365">
        <v>0.49997825053085099</v>
      </c>
      <c r="P365" s="1">
        <v>4.6789242603870201E-4</v>
      </c>
    </row>
    <row r="366" spans="1:16" x14ac:dyDescent="0.25">
      <c r="A366">
        <v>0.25600000000000001</v>
      </c>
      <c r="B366">
        <v>10.7564102564102</v>
      </c>
      <c r="C366">
        <v>168</v>
      </c>
      <c r="D366">
        <v>-0.304596430432861</v>
      </c>
      <c r="E366">
        <v>0.49514029755866601</v>
      </c>
      <c r="F366">
        <v>0.544654327314533</v>
      </c>
      <c r="G366" s="1">
        <v>4.3739637231254799E-5</v>
      </c>
      <c r="H366">
        <v>0.49997813018138398</v>
      </c>
      <c r="I366" s="1">
        <v>4.7048148252593303E-4</v>
      </c>
      <c r="J366">
        <v>7170000</v>
      </c>
      <c r="K366">
        <v>3710</v>
      </c>
      <c r="L366">
        <v>49861900</v>
      </c>
      <c r="M366">
        <v>0.49275274999202801</v>
      </c>
      <c r="N366" s="1">
        <v>4.3498938296804202E-5</v>
      </c>
      <c r="O366">
        <v>0.49997825053085099</v>
      </c>
      <c r="P366" s="1">
        <v>4.6789242603870201E-4</v>
      </c>
    </row>
    <row r="367" spans="1:16" x14ac:dyDescent="0.25">
      <c r="A367">
        <v>0.128</v>
      </c>
      <c r="B367">
        <v>10.7564102564102</v>
      </c>
      <c r="C367">
        <v>161</v>
      </c>
      <c r="D367">
        <v>-0.30679482071126701</v>
      </c>
      <c r="E367">
        <v>0.49849877155755401</v>
      </c>
      <c r="F367">
        <v>0.54834864871331002</v>
      </c>
      <c r="G367" s="1">
        <v>4.3262568255930599E-5</v>
      </c>
      <c r="H367">
        <v>0.49997836871587198</v>
      </c>
      <c r="I367" s="1">
        <v>4.65349932906741E-4</v>
      </c>
      <c r="J367">
        <v>6953300</v>
      </c>
      <c r="K367">
        <v>3710</v>
      </c>
      <c r="L367">
        <v>49861900</v>
      </c>
      <c r="M367">
        <v>0.49275274999202801</v>
      </c>
      <c r="N367" s="1">
        <v>4.3498938296804202E-5</v>
      </c>
      <c r="O367">
        <v>0.49997825053085099</v>
      </c>
      <c r="P367" s="1">
        <v>4.6789242603870201E-4</v>
      </c>
    </row>
    <row r="368" spans="1:16" x14ac:dyDescent="0.25">
      <c r="A368">
        <v>6.4000000000000001E-2</v>
      </c>
      <c r="B368">
        <v>10.7564102564102</v>
      </c>
      <c r="C368">
        <v>147</v>
      </c>
      <c r="D368">
        <v>-0.31415007820518998</v>
      </c>
      <c r="E368">
        <v>0.49307123826801802</v>
      </c>
      <c r="F368">
        <v>0.54237836209482004</v>
      </c>
      <c r="G368" s="1">
        <v>4.3128336651765402E-5</v>
      </c>
      <c r="H368">
        <v>0.49997843583167401</v>
      </c>
      <c r="I368" s="1">
        <v>4.6390608270296301E-4</v>
      </c>
      <c r="J368">
        <v>6554300</v>
      </c>
      <c r="K368">
        <v>3710</v>
      </c>
      <c r="L368">
        <v>49861900</v>
      </c>
      <c r="M368">
        <v>0.49275274999202801</v>
      </c>
      <c r="N368" s="1">
        <v>4.3498938296804202E-5</v>
      </c>
      <c r="O368">
        <v>0.49997825053085099</v>
      </c>
      <c r="P368" s="1">
        <v>4.6789242603870201E-4</v>
      </c>
    </row>
    <row r="369" spans="1:16" x14ac:dyDescent="0.25">
      <c r="A369">
        <v>3.2000000000000001E-2</v>
      </c>
      <c r="B369">
        <v>10.7564102564102</v>
      </c>
      <c r="C369">
        <v>150</v>
      </c>
      <c r="D369">
        <v>-0.26772677477603002</v>
      </c>
      <c r="E369">
        <v>0.491897987999735</v>
      </c>
      <c r="F369">
        <v>0.54108778679970804</v>
      </c>
      <c r="G369" s="1">
        <v>4.3033099224598603E-5</v>
      </c>
      <c r="H369">
        <v>0.49997848345038698</v>
      </c>
      <c r="I369" s="1">
        <v>4.62881669864593E-4</v>
      </c>
      <c r="J369">
        <v>6368200</v>
      </c>
      <c r="K369">
        <v>3710</v>
      </c>
      <c r="L369">
        <v>49861900</v>
      </c>
      <c r="M369">
        <v>0.49275274999202801</v>
      </c>
      <c r="N369" s="1">
        <v>4.3498938296804202E-5</v>
      </c>
      <c r="O369">
        <v>0.49997825053085099</v>
      </c>
      <c r="P369" s="1">
        <v>4.6789242603870201E-4</v>
      </c>
    </row>
    <row r="370" spans="1:16" x14ac:dyDescent="0.25">
      <c r="A370">
        <v>1.6E-2</v>
      </c>
      <c r="B370">
        <v>10.7564102564102</v>
      </c>
      <c r="C370">
        <v>111</v>
      </c>
      <c r="D370">
        <v>-0.28996365998205598</v>
      </c>
      <c r="E370">
        <v>0.49175699186090799</v>
      </c>
      <c r="F370">
        <v>0.54093269104699904</v>
      </c>
      <c r="G370" s="1">
        <v>4.3334564792774E-5</v>
      </c>
      <c r="H370">
        <v>0.499978332717603</v>
      </c>
      <c r="I370" s="1">
        <v>4.6612435719406903E-4</v>
      </c>
      <c r="J370">
        <v>5130700</v>
      </c>
      <c r="K370">
        <v>3710</v>
      </c>
      <c r="L370">
        <v>49861900</v>
      </c>
      <c r="M370">
        <v>0.49275274999202801</v>
      </c>
      <c r="N370" s="1">
        <v>4.3498938296804202E-5</v>
      </c>
      <c r="O370">
        <v>0.49997825053085099</v>
      </c>
      <c r="P370" s="1">
        <v>4.6789242603870201E-4</v>
      </c>
    </row>
    <row r="371" spans="1:16" x14ac:dyDescent="0.25">
      <c r="A371">
        <v>8.0000000000000002E-3</v>
      </c>
      <c r="B371">
        <v>10.7564102564102</v>
      </c>
      <c r="C371">
        <v>115</v>
      </c>
      <c r="D371">
        <v>-0.28999112774459201</v>
      </c>
      <c r="E371">
        <v>0.49572846838311801</v>
      </c>
      <c r="F371">
        <v>0.54530131522142999</v>
      </c>
      <c r="G371" s="1">
        <v>4.3270161046327001E-5</v>
      </c>
      <c r="H371">
        <v>0.499978364919476</v>
      </c>
      <c r="I371" s="1">
        <v>4.65431604075236E-4</v>
      </c>
      <c r="J371">
        <v>5183400</v>
      </c>
      <c r="K371">
        <v>3710</v>
      </c>
      <c r="L371">
        <v>49861900</v>
      </c>
      <c r="M371">
        <v>0.49275274999202801</v>
      </c>
      <c r="N371" s="1">
        <v>4.3498938296804202E-5</v>
      </c>
      <c r="O371">
        <v>0.49997825053085099</v>
      </c>
      <c r="P371" s="1">
        <v>4.6789242603870201E-4</v>
      </c>
    </row>
    <row r="372" spans="1:16" x14ac:dyDescent="0.25">
      <c r="A372">
        <v>4.0000000000000001E-3</v>
      </c>
      <c r="B372">
        <v>10.7564102564102</v>
      </c>
      <c r="C372">
        <v>115</v>
      </c>
      <c r="D372">
        <v>-0.29086715583894002</v>
      </c>
      <c r="E372">
        <v>0.49435895213625902</v>
      </c>
      <c r="F372">
        <v>0.54379484734988504</v>
      </c>
      <c r="G372" s="1">
        <v>4.3090184924210401E-5</v>
      </c>
      <c r="H372">
        <v>0.49997845490753701</v>
      </c>
      <c r="I372" s="1">
        <v>4.6349570706939199E-4</v>
      </c>
      <c r="J372">
        <v>5289600</v>
      </c>
      <c r="K372">
        <v>3710</v>
      </c>
      <c r="L372">
        <v>49861900</v>
      </c>
      <c r="M372">
        <v>0.49275274999202801</v>
      </c>
      <c r="N372" s="1">
        <v>4.3498938296804202E-5</v>
      </c>
      <c r="O372">
        <v>0.49997825053085099</v>
      </c>
      <c r="P372" s="1">
        <v>4.6789242603870201E-4</v>
      </c>
    </row>
    <row r="373" spans="1:16" x14ac:dyDescent="0.25">
      <c r="A373">
        <v>2E-3</v>
      </c>
      <c r="B373">
        <v>10.7564102564102</v>
      </c>
      <c r="C373">
        <v>116</v>
      </c>
      <c r="D373">
        <v>-0.290797343563656</v>
      </c>
      <c r="E373">
        <v>0.490222165284598</v>
      </c>
      <c r="F373">
        <v>0.539244381813058</v>
      </c>
      <c r="G373" s="1">
        <v>4.3283100824353903E-5</v>
      </c>
      <c r="H373">
        <v>0.49997835844958699</v>
      </c>
      <c r="I373" s="1">
        <v>4.6557078963631901E-4</v>
      </c>
      <c r="J373">
        <v>5363800</v>
      </c>
      <c r="K373">
        <v>3710</v>
      </c>
      <c r="L373">
        <v>49861900</v>
      </c>
      <c r="M373">
        <v>0.49275274999202801</v>
      </c>
      <c r="N373" s="1">
        <v>4.3498938296804202E-5</v>
      </c>
      <c r="O373">
        <v>0.49997825053085099</v>
      </c>
      <c r="P373" s="1">
        <v>4.6789242603870201E-4</v>
      </c>
    </row>
    <row r="374" spans="1:16" x14ac:dyDescent="0.25">
      <c r="A374">
        <v>1E-3</v>
      </c>
      <c r="B374">
        <v>10.7564102564102</v>
      </c>
      <c r="C374">
        <v>112</v>
      </c>
      <c r="D374">
        <v>-0.29178951113592599</v>
      </c>
      <c r="E374">
        <v>0.494969131265386</v>
      </c>
      <c r="F374">
        <v>0.54446604439192503</v>
      </c>
      <c r="G374" s="1">
        <v>4.3143666029643502E-5</v>
      </c>
      <c r="H374">
        <v>0.49997842816698501</v>
      </c>
      <c r="I374" s="1">
        <v>4.64070971780397E-4</v>
      </c>
      <c r="J374">
        <v>5529900</v>
      </c>
      <c r="K374">
        <v>3710</v>
      </c>
      <c r="L374">
        <v>49861900</v>
      </c>
      <c r="M374">
        <v>0.49275274999202801</v>
      </c>
      <c r="N374" s="1">
        <v>4.3498938296804202E-5</v>
      </c>
      <c r="O374">
        <v>0.49997825053085099</v>
      </c>
      <c r="P374" s="1">
        <v>4.6789242603870201E-4</v>
      </c>
    </row>
    <row r="375" spans="1:16" x14ac:dyDescent="0.25">
      <c r="A375" s="1">
        <v>5.0000000000000001E-4</v>
      </c>
      <c r="B375">
        <v>10.7564102564102</v>
      </c>
      <c r="C375">
        <v>129</v>
      </c>
      <c r="D375">
        <v>-0.29180348975762899</v>
      </c>
      <c r="E375">
        <v>0.49632747207938299</v>
      </c>
      <c r="F375">
        <v>0.54596021928732097</v>
      </c>
      <c r="G375" s="1">
        <v>4.3581788884194902E-5</v>
      </c>
      <c r="H375">
        <v>0.49997820910555701</v>
      </c>
      <c r="I375" s="1">
        <v>4.6878360094666099E-4</v>
      </c>
      <c r="J375">
        <v>7189500</v>
      </c>
      <c r="K375">
        <v>3710</v>
      </c>
      <c r="L375">
        <v>49861900</v>
      </c>
      <c r="M375">
        <v>0.49275274999202801</v>
      </c>
      <c r="N375" s="1">
        <v>4.3498938296804202E-5</v>
      </c>
      <c r="O375">
        <v>0.49997825053085099</v>
      </c>
      <c r="P375" s="1">
        <v>4.6789242603870201E-4</v>
      </c>
    </row>
    <row r="376" spans="1:16" x14ac:dyDescent="0.25">
      <c r="A376" s="1">
        <v>2.5000000000000001E-4</v>
      </c>
      <c r="B376">
        <v>10.7564102564102</v>
      </c>
      <c r="C376">
        <v>142</v>
      </c>
      <c r="D376">
        <v>-0.29177511174098097</v>
      </c>
      <c r="E376">
        <v>0.49570318423516702</v>
      </c>
      <c r="F376">
        <v>0.54527350265868402</v>
      </c>
      <c r="G376" s="1">
        <v>4.3371383571688601E-5</v>
      </c>
      <c r="H376">
        <v>0.49997831430821399</v>
      </c>
      <c r="I376" s="1">
        <v>4.6652039508521498E-4</v>
      </c>
      <c r="J376">
        <v>8346700</v>
      </c>
      <c r="K376">
        <v>3710</v>
      </c>
      <c r="L376">
        <v>49861900</v>
      </c>
      <c r="M376">
        <v>0.49275274999202801</v>
      </c>
      <c r="N376" s="1">
        <v>4.3498938296804202E-5</v>
      </c>
      <c r="O376">
        <v>0.49997825053085099</v>
      </c>
      <c r="P376" s="1">
        <v>4.6789242603870201E-4</v>
      </c>
    </row>
    <row r="377" spans="1:16" x14ac:dyDescent="0.25">
      <c r="A377" s="1">
        <v>1.25E-4</v>
      </c>
      <c r="B377">
        <v>10.7564102564102</v>
      </c>
      <c r="C377">
        <v>145</v>
      </c>
      <c r="D377">
        <v>-0.29192289878253602</v>
      </c>
      <c r="E377">
        <v>0.49365556174883102</v>
      </c>
      <c r="F377">
        <v>0.54302111792371399</v>
      </c>
      <c r="G377" s="1">
        <v>4.3439912142728599E-5</v>
      </c>
      <c r="H377">
        <v>0.49997828004392803</v>
      </c>
      <c r="I377" s="1">
        <v>4.6725751650960701E-4</v>
      </c>
      <c r="J377">
        <v>10880100</v>
      </c>
      <c r="K377">
        <v>3710</v>
      </c>
      <c r="L377">
        <v>49861900</v>
      </c>
      <c r="M377">
        <v>0.49275274999202801</v>
      </c>
      <c r="N377" s="1">
        <v>4.3498938296804202E-5</v>
      </c>
      <c r="O377">
        <v>0.49997825053085099</v>
      </c>
      <c r="P377" s="1">
        <v>4.6789242603870201E-4</v>
      </c>
    </row>
    <row r="378" spans="1:16" x14ac:dyDescent="0.25">
      <c r="A378" s="1">
        <v>6.2500000000000001E-5</v>
      </c>
      <c r="B378">
        <v>10.7564102564102</v>
      </c>
      <c r="C378">
        <v>138</v>
      </c>
      <c r="D378">
        <v>-0.29190835645987101</v>
      </c>
      <c r="E378">
        <v>0.49594214378541701</v>
      </c>
      <c r="F378">
        <v>0.54553635816395896</v>
      </c>
      <c r="G378" s="1">
        <v>4.3424859286655898E-5</v>
      </c>
      <c r="H378">
        <v>0.49997828757035601</v>
      </c>
      <c r="I378" s="1">
        <v>4.6709560181415802E-4</v>
      </c>
      <c r="J378">
        <v>9376500</v>
      </c>
      <c r="K378">
        <v>3710</v>
      </c>
      <c r="L378">
        <v>49861900</v>
      </c>
      <c r="M378">
        <v>0.49275274999202801</v>
      </c>
      <c r="N378" s="1">
        <v>4.3498938296804202E-5</v>
      </c>
      <c r="O378">
        <v>0.49997825053085099</v>
      </c>
      <c r="P378" s="1">
        <v>4.6789242603870201E-4</v>
      </c>
    </row>
    <row r="379" spans="1:16" x14ac:dyDescent="0.25">
      <c r="A379" s="1">
        <v>3.1250000000000001E-5</v>
      </c>
      <c r="B379">
        <v>10.7564102564102</v>
      </c>
      <c r="C379">
        <v>144</v>
      </c>
      <c r="D379">
        <v>-0.29191010691441799</v>
      </c>
      <c r="E379">
        <v>0.49753703091815799</v>
      </c>
      <c r="F379">
        <v>0.54729073400997397</v>
      </c>
      <c r="G379" s="1">
        <v>4.3726624730178099E-5</v>
      </c>
      <c r="H379">
        <v>0.49997813668763402</v>
      </c>
      <c r="I379" s="1">
        <v>4.7034151472588999E-4</v>
      </c>
      <c r="J379">
        <v>10199900</v>
      </c>
      <c r="K379">
        <v>3710</v>
      </c>
      <c r="L379">
        <v>49861900</v>
      </c>
      <c r="M379">
        <v>0.49275274999202801</v>
      </c>
      <c r="N379" s="1">
        <v>4.3498938296804202E-5</v>
      </c>
      <c r="O379">
        <v>0.49997825053085099</v>
      </c>
      <c r="P379" s="1">
        <v>4.6789242603870201E-4</v>
      </c>
    </row>
    <row r="380" spans="1:16" x14ac:dyDescent="0.25">
      <c r="A380" s="1">
        <v>1.5625E-5</v>
      </c>
      <c r="B380">
        <v>10.7564102564102</v>
      </c>
      <c r="C380">
        <v>138</v>
      </c>
      <c r="D380">
        <v>-0.29190379433967101</v>
      </c>
      <c r="E380">
        <v>0.49106864862029498</v>
      </c>
      <c r="F380">
        <v>0.54017551348232495</v>
      </c>
      <c r="G380" s="1">
        <v>4.3136273407129403E-5</v>
      </c>
      <c r="H380">
        <v>0.49997843186329599</v>
      </c>
      <c r="I380" s="1">
        <v>4.6399145369976398E-4</v>
      </c>
      <c r="J380">
        <v>11309500</v>
      </c>
      <c r="K380">
        <v>3710</v>
      </c>
      <c r="L380">
        <v>49861900</v>
      </c>
      <c r="M380">
        <v>0.49275274999202801</v>
      </c>
      <c r="N380" s="1">
        <v>4.3498938296804202E-5</v>
      </c>
      <c r="O380">
        <v>0.49997825053085099</v>
      </c>
      <c r="P380" s="1">
        <v>4.6789242603870201E-4</v>
      </c>
    </row>
    <row r="381" spans="1:16" x14ac:dyDescent="0.25">
      <c r="A381" t="s">
        <v>0</v>
      </c>
      <c r="B381">
        <v>11.269230769230701</v>
      </c>
      <c r="C381">
        <v>3789</v>
      </c>
      <c r="D381">
        <v>-0.32040019394161801</v>
      </c>
      <c r="E381">
        <v>0.49324749430679798</v>
      </c>
      <c r="F381">
        <v>0.54257224373747803</v>
      </c>
      <c r="G381" s="1">
        <v>3.9039772594451302E-5</v>
      </c>
      <c r="H381">
        <v>0.499980480113702</v>
      </c>
      <c r="I381" s="1">
        <v>4.3994820654516298E-4</v>
      </c>
      <c r="J381">
        <v>52746000</v>
      </c>
    </row>
    <row r="382" spans="1:16" x14ac:dyDescent="0.25">
      <c r="A382">
        <v>1.024</v>
      </c>
      <c r="B382">
        <v>11.269230769230701</v>
      </c>
      <c r="C382">
        <v>130</v>
      </c>
      <c r="D382">
        <v>-0.302742963461269</v>
      </c>
      <c r="E382">
        <v>0.49254929360648497</v>
      </c>
      <c r="F382">
        <v>0.54180422296713404</v>
      </c>
      <c r="G382" s="1">
        <v>3.8512713947613797E-5</v>
      </c>
      <c r="H382">
        <v>0.49998074364302603</v>
      </c>
      <c r="I382" s="1">
        <v>4.3400866102503202E-4</v>
      </c>
      <c r="J382">
        <v>5824800</v>
      </c>
      <c r="K382">
        <v>3789</v>
      </c>
      <c r="L382">
        <v>52746000</v>
      </c>
      <c r="M382">
        <v>0.49324749430679798</v>
      </c>
      <c r="N382" s="1">
        <v>3.9039772594451302E-5</v>
      </c>
      <c r="O382">
        <v>0.499980480113702</v>
      </c>
      <c r="P382" s="1">
        <v>4.3994820654516298E-4</v>
      </c>
    </row>
    <row r="383" spans="1:16" x14ac:dyDescent="0.25">
      <c r="A383">
        <v>0.51200000000000001</v>
      </c>
      <c r="B383">
        <v>11.269230769230701</v>
      </c>
      <c r="C383">
        <v>153</v>
      </c>
      <c r="D383">
        <v>-0.314321665911801</v>
      </c>
      <c r="E383">
        <v>0.49419664542613601</v>
      </c>
      <c r="F383">
        <v>0.54361630996874999</v>
      </c>
      <c r="G383" s="1">
        <v>3.89839802452662E-5</v>
      </c>
      <c r="H383">
        <v>0.49998050800987698</v>
      </c>
      <c r="I383" s="1">
        <v>4.3931946968703902E-4</v>
      </c>
      <c r="J383">
        <v>6747500</v>
      </c>
      <c r="K383">
        <v>3789</v>
      </c>
      <c r="L383">
        <v>52746000</v>
      </c>
      <c r="M383">
        <v>0.49324749430679798</v>
      </c>
      <c r="N383" s="1">
        <v>3.9039772594451302E-5</v>
      </c>
      <c r="O383">
        <v>0.499980480113702</v>
      </c>
      <c r="P383" s="1">
        <v>4.3994820654516298E-4</v>
      </c>
    </row>
    <row r="384" spans="1:16" x14ac:dyDescent="0.25">
      <c r="A384">
        <v>0.25600000000000001</v>
      </c>
      <c r="B384">
        <v>11.269230769230701</v>
      </c>
      <c r="C384">
        <v>153</v>
      </c>
      <c r="D384">
        <v>-0.314321665911801</v>
      </c>
      <c r="E384">
        <v>0.49419664542613601</v>
      </c>
      <c r="F384">
        <v>0.54361630996874999</v>
      </c>
      <c r="G384" s="1">
        <v>3.89839802452662E-5</v>
      </c>
      <c r="H384">
        <v>0.49998050800987698</v>
      </c>
      <c r="I384" s="1">
        <v>4.3931946968703902E-4</v>
      </c>
      <c r="J384">
        <v>6967300</v>
      </c>
      <c r="K384">
        <v>3789</v>
      </c>
      <c r="L384">
        <v>52746000</v>
      </c>
      <c r="M384">
        <v>0.49324749430679798</v>
      </c>
      <c r="N384" s="1">
        <v>3.9039772594451302E-5</v>
      </c>
      <c r="O384">
        <v>0.499980480113702</v>
      </c>
      <c r="P384" s="1">
        <v>4.3994820654516298E-4</v>
      </c>
    </row>
    <row r="385" spans="1:16" x14ac:dyDescent="0.25">
      <c r="A385">
        <v>0.128</v>
      </c>
      <c r="B385">
        <v>11.269230769230701</v>
      </c>
      <c r="C385">
        <v>161</v>
      </c>
      <c r="D385">
        <v>-0.29950964221696202</v>
      </c>
      <c r="E385">
        <v>0.49638441553312901</v>
      </c>
      <c r="F385">
        <v>0.54602285708644205</v>
      </c>
      <c r="G385" s="1">
        <v>3.8561624825961199E-5</v>
      </c>
      <c r="H385">
        <v>0.49998071918758702</v>
      </c>
      <c r="I385" s="1">
        <v>4.3455984900025502E-4</v>
      </c>
      <c r="J385">
        <v>6978100</v>
      </c>
      <c r="K385">
        <v>3789</v>
      </c>
      <c r="L385">
        <v>52746000</v>
      </c>
      <c r="M385">
        <v>0.49324749430679798</v>
      </c>
      <c r="N385" s="1">
        <v>3.9039772594451302E-5</v>
      </c>
      <c r="O385">
        <v>0.499980480113702</v>
      </c>
      <c r="P385" s="1">
        <v>4.3994820654516298E-4</v>
      </c>
    </row>
    <row r="386" spans="1:16" x14ac:dyDescent="0.25">
      <c r="A386">
        <v>6.4000000000000001E-2</v>
      </c>
      <c r="B386">
        <v>11.269230769230701</v>
      </c>
      <c r="C386">
        <v>142</v>
      </c>
      <c r="D386">
        <v>-0.31468073116130602</v>
      </c>
      <c r="E386">
        <v>0.49665528334849401</v>
      </c>
      <c r="F386">
        <v>0.54632081168334301</v>
      </c>
      <c r="G386" s="1">
        <v>3.9044938362819902E-5</v>
      </c>
      <c r="H386">
        <v>0.49998047753081798</v>
      </c>
      <c r="I386" s="1">
        <v>4.40006420781009E-4</v>
      </c>
      <c r="J386">
        <v>6353000</v>
      </c>
      <c r="K386">
        <v>3789</v>
      </c>
      <c r="L386">
        <v>52746000</v>
      </c>
      <c r="M386">
        <v>0.49324749430679798</v>
      </c>
      <c r="N386" s="1">
        <v>3.9039772594451302E-5</v>
      </c>
      <c r="O386">
        <v>0.499980480113702</v>
      </c>
      <c r="P386" s="1">
        <v>4.3994820654516298E-4</v>
      </c>
    </row>
    <row r="387" spans="1:16" x14ac:dyDescent="0.25">
      <c r="A387">
        <v>3.2000000000000001E-2</v>
      </c>
      <c r="B387">
        <v>11.269230769230701</v>
      </c>
      <c r="C387">
        <v>145</v>
      </c>
      <c r="D387">
        <v>-0.26760392617024398</v>
      </c>
      <c r="E387">
        <v>0.49344497804175103</v>
      </c>
      <c r="F387">
        <v>0.54278947584592596</v>
      </c>
      <c r="G387" s="1">
        <v>3.9155216896014001E-5</v>
      </c>
      <c r="H387">
        <v>0.49998042239155199</v>
      </c>
      <c r="I387" s="1">
        <v>4.4124917502046601E-4</v>
      </c>
      <c r="J387">
        <v>6332800</v>
      </c>
      <c r="K387">
        <v>3789</v>
      </c>
      <c r="L387">
        <v>52746000</v>
      </c>
      <c r="M387">
        <v>0.49324749430679798</v>
      </c>
      <c r="N387" s="1">
        <v>3.9039772594451302E-5</v>
      </c>
      <c r="O387">
        <v>0.499980480113702</v>
      </c>
      <c r="P387" s="1">
        <v>4.3994820654516298E-4</v>
      </c>
    </row>
    <row r="388" spans="1:16" x14ac:dyDescent="0.25">
      <c r="A388">
        <v>1.6E-2</v>
      </c>
      <c r="B388">
        <v>11.269230769230701</v>
      </c>
      <c r="C388">
        <v>113</v>
      </c>
      <c r="D388">
        <v>-0.29014234899236602</v>
      </c>
      <c r="E388">
        <v>0.49585108797030603</v>
      </c>
      <c r="F388">
        <v>0.54543619676733701</v>
      </c>
      <c r="G388" s="1">
        <v>3.9285957632251201E-5</v>
      </c>
      <c r="H388">
        <v>0.49998035702118299</v>
      </c>
      <c r="I388" s="1">
        <v>4.42722522548062E-4</v>
      </c>
      <c r="J388">
        <v>5662800</v>
      </c>
      <c r="K388">
        <v>3789</v>
      </c>
      <c r="L388">
        <v>52746000</v>
      </c>
      <c r="M388">
        <v>0.49324749430679798</v>
      </c>
      <c r="N388" s="1">
        <v>3.9039772594451302E-5</v>
      </c>
      <c r="O388">
        <v>0.499980480113702</v>
      </c>
      <c r="P388" s="1">
        <v>4.3994820654516298E-4</v>
      </c>
    </row>
    <row r="389" spans="1:16" x14ac:dyDescent="0.25">
      <c r="A389">
        <v>8.0000000000000002E-3</v>
      </c>
      <c r="B389">
        <v>11.269230769230701</v>
      </c>
      <c r="C389">
        <v>112</v>
      </c>
      <c r="D389">
        <v>-0.29074706444841297</v>
      </c>
      <c r="E389">
        <v>0.49310035007412301</v>
      </c>
      <c r="F389">
        <v>0.54241038508153505</v>
      </c>
      <c r="G389" s="1">
        <v>3.8877674379378303E-5</v>
      </c>
      <c r="H389">
        <v>0.49998056116280998</v>
      </c>
      <c r="I389" s="1">
        <v>4.3812148435222502E-4</v>
      </c>
      <c r="J389">
        <v>5643700</v>
      </c>
      <c r="K389">
        <v>3789</v>
      </c>
      <c r="L389">
        <v>52746000</v>
      </c>
      <c r="M389">
        <v>0.49324749430679798</v>
      </c>
      <c r="N389" s="1">
        <v>3.9039772594451302E-5</v>
      </c>
      <c r="O389">
        <v>0.499980480113702</v>
      </c>
      <c r="P389" s="1">
        <v>4.3994820654516298E-4</v>
      </c>
    </row>
    <row r="390" spans="1:16" x14ac:dyDescent="0.25">
      <c r="A390">
        <v>4.0000000000000001E-3</v>
      </c>
      <c r="B390">
        <v>11.269230769230701</v>
      </c>
      <c r="C390">
        <v>116</v>
      </c>
      <c r="D390">
        <v>-0.29080047744362397</v>
      </c>
      <c r="E390">
        <v>0.49467690373414502</v>
      </c>
      <c r="F390">
        <v>0.544144594107559</v>
      </c>
      <c r="G390" s="1">
        <v>3.9081031069976203E-5</v>
      </c>
      <c r="H390">
        <v>0.49998045948446501</v>
      </c>
      <c r="I390" s="1">
        <v>4.4041315782704002E-4</v>
      </c>
      <c r="J390">
        <v>5619000</v>
      </c>
      <c r="K390">
        <v>3789</v>
      </c>
      <c r="L390">
        <v>52746000</v>
      </c>
      <c r="M390">
        <v>0.49324749430679798</v>
      </c>
      <c r="N390" s="1">
        <v>3.9039772594451302E-5</v>
      </c>
      <c r="O390">
        <v>0.499980480113702</v>
      </c>
      <c r="P390" s="1">
        <v>4.3994820654516298E-4</v>
      </c>
    </row>
    <row r="391" spans="1:16" x14ac:dyDescent="0.25">
      <c r="A391">
        <v>2E-3</v>
      </c>
      <c r="B391">
        <v>11.269230769230701</v>
      </c>
      <c r="C391">
        <v>117</v>
      </c>
      <c r="D391">
        <v>-0.290795366452751</v>
      </c>
      <c r="E391">
        <v>0.49754042296915901</v>
      </c>
      <c r="F391">
        <v>0.54729446526607495</v>
      </c>
      <c r="G391" s="1">
        <v>3.8699518444373901E-5</v>
      </c>
      <c r="H391">
        <v>0.49998065024077698</v>
      </c>
      <c r="I391" s="1">
        <v>4.3611380400775199E-4</v>
      </c>
      <c r="J391">
        <v>5771600</v>
      </c>
      <c r="K391">
        <v>3789</v>
      </c>
      <c r="L391">
        <v>52746000</v>
      </c>
      <c r="M391">
        <v>0.49324749430679798</v>
      </c>
      <c r="N391" s="1">
        <v>3.9039772594451302E-5</v>
      </c>
      <c r="O391">
        <v>0.499980480113702</v>
      </c>
      <c r="P391" s="1">
        <v>4.3994820654516298E-4</v>
      </c>
    </row>
    <row r="392" spans="1:16" x14ac:dyDescent="0.25">
      <c r="A392">
        <v>1E-3</v>
      </c>
      <c r="B392">
        <v>11.269230769230701</v>
      </c>
      <c r="C392">
        <v>109</v>
      </c>
      <c r="D392">
        <v>-0.290978228997746</v>
      </c>
      <c r="E392">
        <v>0.49581516443553902</v>
      </c>
      <c r="F392">
        <v>0.54539668087909299</v>
      </c>
      <c r="G392" s="1">
        <v>3.8716763343438203E-5</v>
      </c>
      <c r="H392">
        <v>0.499980641618328</v>
      </c>
      <c r="I392" s="1">
        <v>4.36308140754899E-4</v>
      </c>
      <c r="J392">
        <v>5591700</v>
      </c>
      <c r="K392">
        <v>3789</v>
      </c>
      <c r="L392">
        <v>52746000</v>
      </c>
      <c r="M392">
        <v>0.49324749430679798</v>
      </c>
      <c r="N392" s="1">
        <v>3.9039772594451302E-5</v>
      </c>
      <c r="O392">
        <v>0.499980480113702</v>
      </c>
      <c r="P392" s="1">
        <v>4.3994820654516298E-4</v>
      </c>
    </row>
    <row r="393" spans="1:16" x14ac:dyDescent="0.25">
      <c r="A393" s="1">
        <v>5.0000000000000001E-4</v>
      </c>
      <c r="B393">
        <v>11.269230769230701</v>
      </c>
      <c r="C393">
        <v>130</v>
      </c>
      <c r="D393">
        <v>-0.29147819757455901</v>
      </c>
      <c r="E393">
        <v>0.49189323108201699</v>
      </c>
      <c r="F393">
        <v>0.541082554190218</v>
      </c>
      <c r="G393" s="1">
        <v>3.9069707663541503E-5</v>
      </c>
      <c r="H393">
        <v>0.49998046514616801</v>
      </c>
      <c r="I393" s="1">
        <v>4.4028555174683301E-4</v>
      </c>
      <c r="J393">
        <v>8308100</v>
      </c>
      <c r="K393">
        <v>3789</v>
      </c>
      <c r="L393">
        <v>52746000</v>
      </c>
      <c r="M393">
        <v>0.49324749430679798</v>
      </c>
      <c r="N393" s="1">
        <v>3.9039772594451302E-5</v>
      </c>
      <c r="O393">
        <v>0.499980480113702</v>
      </c>
      <c r="P393" s="1">
        <v>4.3994820654516298E-4</v>
      </c>
    </row>
    <row r="394" spans="1:16" x14ac:dyDescent="0.25">
      <c r="A394" s="1">
        <v>2.5000000000000001E-4</v>
      </c>
      <c r="B394">
        <v>11.269230769230701</v>
      </c>
      <c r="C394">
        <v>142</v>
      </c>
      <c r="D394">
        <v>-0.29154950883008102</v>
      </c>
      <c r="E394">
        <v>0.49789678058207298</v>
      </c>
      <c r="F394">
        <v>0.54768645864028098</v>
      </c>
      <c r="G394" s="1">
        <v>3.8889427532717799E-5</v>
      </c>
      <c r="H394">
        <v>0.49998055528623297</v>
      </c>
      <c r="I394" s="1">
        <v>4.3825393334947398E-4</v>
      </c>
      <c r="J394">
        <v>9520900</v>
      </c>
      <c r="K394">
        <v>3789</v>
      </c>
      <c r="L394">
        <v>52746000</v>
      </c>
      <c r="M394">
        <v>0.49324749430679798</v>
      </c>
      <c r="N394" s="1">
        <v>3.9039772594451302E-5</v>
      </c>
      <c r="O394">
        <v>0.499980480113702</v>
      </c>
      <c r="P394" s="1">
        <v>4.3994820654516298E-4</v>
      </c>
    </row>
    <row r="395" spans="1:16" x14ac:dyDescent="0.25">
      <c r="A395" s="1">
        <v>1.25E-4</v>
      </c>
      <c r="B395">
        <v>11.269230769230701</v>
      </c>
      <c r="C395">
        <v>138</v>
      </c>
      <c r="D395">
        <v>-0.29146855444619502</v>
      </c>
      <c r="E395">
        <v>0.49004592391453899</v>
      </c>
      <c r="F395">
        <v>0.53905051630599299</v>
      </c>
      <c r="G395" s="1">
        <v>3.8589942900957297E-5</v>
      </c>
      <c r="H395">
        <v>0.49998070502854902</v>
      </c>
      <c r="I395" s="1">
        <v>4.3487897192232602E-4</v>
      </c>
      <c r="J395">
        <v>12596700</v>
      </c>
      <c r="K395">
        <v>3789</v>
      </c>
      <c r="L395">
        <v>52746000</v>
      </c>
      <c r="M395">
        <v>0.49324749430679798</v>
      </c>
      <c r="N395" s="1">
        <v>3.9039772594451302E-5</v>
      </c>
      <c r="O395">
        <v>0.499980480113702</v>
      </c>
      <c r="P395" s="1">
        <v>4.3994820654516298E-4</v>
      </c>
    </row>
    <row r="396" spans="1:16" x14ac:dyDescent="0.25">
      <c r="A396" s="1">
        <v>6.2500000000000001E-5</v>
      </c>
      <c r="B396">
        <v>11.269230769230701</v>
      </c>
      <c r="C396">
        <v>140</v>
      </c>
      <c r="D396">
        <v>-0.29178352755136</v>
      </c>
      <c r="E396">
        <v>0.49127365070233497</v>
      </c>
      <c r="F396">
        <v>0.54040101577256905</v>
      </c>
      <c r="G396" s="1">
        <v>3.8850099628562299E-5</v>
      </c>
      <c r="H396">
        <v>0.499980574950185</v>
      </c>
      <c r="I396" s="1">
        <v>4.3781073812187499E-4</v>
      </c>
      <c r="J396">
        <v>10216800</v>
      </c>
      <c r="K396">
        <v>3789</v>
      </c>
      <c r="L396">
        <v>52746000</v>
      </c>
      <c r="M396">
        <v>0.49324749430679798</v>
      </c>
      <c r="N396" s="1">
        <v>3.9039772594451302E-5</v>
      </c>
      <c r="O396">
        <v>0.499980480113702</v>
      </c>
      <c r="P396" s="1">
        <v>4.3994820654516298E-4</v>
      </c>
    </row>
    <row r="397" spans="1:16" x14ac:dyDescent="0.25">
      <c r="A397" s="1">
        <v>3.1250000000000001E-5</v>
      </c>
      <c r="B397">
        <v>11.269230769230701</v>
      </c>
      <c r="C397">
        <v>139</v>
      </c>
      <c r="D397">
        <v>-0.29175058818407701</v>
      </c>
      <c r="E397">
        <v>0.48634340366060902</v>
      </c>
      <c r="F397">
        <v>0.53497774402666998</v>
      </c>
      <c r="G397" s="1">
        <v>3.8893561007946602E-5</v>
      </c>
      <c r="H397">
        <v>0.49998055321949603</v>
      </c>
      <c r="I397" s="1">
        <v>4.3830051443570598E-4</v>
      </c>
      <c r="J397">
        <v>11561800</v>
      </c>
      <c r="K397">
        <v>3789</v>
      </c>
      <c r="L397">
        <v>52746000</v>
      </c>
      <c r="M397">
        <v>0.49324749430679798</v>
      </c>
      <c r="N397" s="1">
        <v>3.9039772594451302E-5</v>
      </c>
      <c r="O397">
        <v>0.499980480113702</v>
      </c>
      <c r="P397" s="1">
        <v>4.3994820654516298E-4</v>
      </c>
    </row>
    <row r="398" spans="1:16" x14ac:dyDescent="0.25">
      <c r="A398" s="1">
        <v>1.5625E-5</v>
      </c>
      <c r="B398">
        <v>11.269230769230701</v>
      </c>
      <c r="C398">
        <v>148</v>
      </c>
      <c r="D398">
        <v>-0.29171752297271297</v>
      </c>
      <c r="E398">
        <v>0.49699038619707903</v>
      </c>
      <c r="F398">
        <v>0.54668942481678695</v>
      </c>
      <c r="G398" s="1">
        <v>3.86505684140114E-5</v>
      </c>
      <c r="H398">
        <v>0.49998067471579299</v>
      </c>
      <c r="I398" s="1">
        <v>4.3556217481943699E-4</v>
      </c>
      <c r="J398">
        <v>11771600</v>
      </c>
      <c r="K398">
        <v>3789</v>
      </c>
      <c r="L398">
        <v>52746000</v>
      </c>
      <c r="M398">
        <v>0.49324749430679798</v>
      </c>
      <c r="N398" s="1">
        <v>3.9039772594451302E-5</v>
      </c>
      <c r="O398">
        <v>0.499980480113702</v>
      </c>
      <c r="P398" s="1">
        <v>4.3994820654516298E-4</v>
      </c>
    </row>
    <row r="399" spans="1:16" x14ac:dyDescent="0.25">
      <c r="A399" t="s">
        <v>0</v>
      </c>
      <c r="B399">
        <v>11.782051282051199</v>
      </c>
      <c r="C399">
        <v>3871</v>
      </c>
      <c r="D399">
        <v>-0.32037189101228802</v>
      </c>
      <c r="E399">
        <v>0.49357932630698598</v>
      </c>
      <c r="F399">
        <v>0.54293725893768496</v>
      </c>
      <c r="G399" s="1">
        <v>3.7427564807068702E-5</v>
      </c>
      <c r="H399">
        <v>0.49998128621759602</v>
      </c>
      <c r="I399" s="1">
        <v>4.4097348791918199E-4</v>
      </c>
      <c r="J399">
        <v>52145700</v>
      </c>
    </row>
    <row r="400" spans="1:16" x14ac:dyDescent="0.25">
      <c r="A400">
        <v>1.024</v>
      </c>
      <c r="B400">
        <v>11.782051282051199</v>
      </c>
      <c r="C400">
        <v>135</v>
      </c>
      <c r="D400">
        <v>-0.302666225956429</v>
      </c>
      <c r="E400">
        <v>0.49074758331395402</v>
      </c>
      <c r="F400">
        <v>0.53982234164534904</v>
      </c>
      <c r="G400" s="1">
        <v>3.7100519524768597E-5</v>
      </c>
      <c r="H400">
        <v>0.49998144974023701</v>
      </c>
      <c r="I400" s="1">
        <v>4.3712022363156898E-4</v>
      </c>
      <c r="J400">
        <v>6127400</v>
      </c>
      <c r="K400">
        <v>3871</v>
      </c>
      <c r="L400">
        <v>52145700</v>
      </c>
      <c r="M400">
        <v>0.49357932630698598</v>
      </c>
      <c r="N400" s="1">
        <v>3.7427564807068702E-5</v>
      </c>
      <c r="O400">
        <v>0.49998128621759602</v>
      </c>
      <c r="P400" s="1">
        <v>4.4097348791918199E-4</v>
      </c>
    </row>
    <row r="401" spans="1:16" x14ac:dyDescent="0.25">
      <c r="A401">
        <v>0.51200000000000001</v>
      </c>
      <c r="B401">
        <v>11.782051282051199</v>
      </c>
      <c r="C401">
        <v>155</v>
      </c>
      <c r="D401">
        <v>-0.31407471892581601</v>
      </c>
      <c r="E401">
        <v>0.49402884422283599</v>
      </c>
      <c r="F401">
        <v>0.54343172864511902</v>
      </c>
      <c r="G401" s="1">
        <v>3.6927307562994997E-5</v>
      </c>
      <c r="H401">
        <v>0.499981536346218</v>
      </c>
      <c r="I401" s="1">
        <v>4.3507943141528701E-4</v>
      </c>
      <c r="J401">
        <v>7715300</v>
      </c>
      <c r="K401">
        <v>3871</v>
      </c>
      <c r="L401">
        <v>52145700</v>
      </c>
      <c r="M401">
        <v>0.49357932630698598</v>
      </c>
      <c r="N401" s="1">
        <v>3.7427564807068702E-5</v>
      </c>
      <c r="O401">
        <v>0.49998128621759602</v>
      </c>
      <c r="P401" s="1">
        <v>4.4097348791918199E-4</v>
      </c>
    </row>
    <row r="402" spans="1:16" x14ac:dyDescent="0.25">
      <c r="A402">
        <v>0.25600000000000001</v>
      </c>
      <c r="B402">
        <v>11.782051282051199</v>
      </c>
      <c r="C402">
        <v>155</v>
      </c>
      <c r="D402">
        <v>-0.31407471892581601</v>
      </c>
      <c r="E402">
        <v>0.49402884422283599</v>
      </c>
      <c r="F402">
        <v>0.54343172864511902</v>
      </c>
      <c r="G402" s="1">
        <v>3.6927307562994997E-5</v>
      </c>
      <c r="H402">
        <v>0.499981536346218</v>
      </c>
      <c r="I402" s="1">
        <v>4.3507943141528701E-4</v>
      </c>
      <c r="J402">
        <v>7299100</v>
      </c>
      <c r="K402">
        <v>3871</v>
      </c>
      <c r="L402">
        <v>52145700</v>
      </c>
      <c r="M402">
        <v>0.49357932630698598</v>
      </c>
      <c r="N402" s="1">
        <v>3.7427564807068702E-5</v>
      </c>
      <c r="O402">
        <v>0.49998128621759602</v>
      </c>
      <c r="P402" s="1">
        <v>4.4097348791918199E-4</v>
      </c>
    </row>
    <row r="403" spans="1:16" x14ac:dyDescent="0.25">
      <c r="A403">
        <v>0.128</v>
      </c>
      <c r="B403">
        <v>11.782051282051199</v>
      </c>
      <c r="C403">
        <v>175</v>
      </c>
      <c r="D403">
        <v>-0.30142831556692001</v>
      </c>
      <c r="E403">
        <v>0.49702603959403802</v>
      </c>
      <c r="F403">
        <v>0.54672864355344197</v>
      </c>
      <c r="G403" s="1">
        <v>3.7007537116329203E-5</v>
      </c>
      <c r="H403">
        <v>0.499981496231441</v>
      </c>
      <c r="I403" s="1">
        <v>4.3602470012700598E-4</v>
      </c>
      <c r="J403">
        <v>7875300</v>
      </c>
      <c r="K403">
        <v>3871</v>
      </c>
      <c r="L403">
        <v>52145700</v>
      </c>
      <c r="M403">
        <v>0.49357932630698598</v>
      </c>
      <c r="N403" s="1">
        <v>3.7427564807068702E-5</v>
      </c>
      <c r="O403">
        <v>0.49998128621759602</v>
      </c>
      <c r="P403" s="1">
        <v>4.4097348791918199E-4</v>
      </c>
    </row>
    <row r="404" spans="1:16" x14ac:dyDescent="0.25">
      <c r="A404">
        <v>6.4000000000000001E-2</v>
      </c>
      <c r="B404">
        <v>11.782051282051199</v>
      </c>
      <c r="C404">
        <v>148</v>
      </c>
      <c r="D404">
        <v>-0.31447931921550198</v>
      </c>
      <c r="E404">
        <v>0.48800788083167601</v>
      </c>
      <c r="F404">
        <v>0.53680866891484402</v>
      </c>
      <c r="G404" s="1">
        <v>3.7225168906473901E-5</v>
      </c>
      <c r="H404">
        <v>0.49998138741554599</v>
      </c>
      <c r="I404" s="1">
        <v>4.3858884903909701E-4</v>
      </c>
      <c r="J404">
        <v>6825800</v>
      </c>
      <c r="K404">
        <v>3871</v>
      </c>
      <c r="L404">
        <v>52145700</v>
      </c>
      <c r="M404">
        <v>0.49357932630698598</v>
      </c>
      <c r="N404" s="1">
        <v>3.7427564807068702E-5</v>
      </c>
      <c r="O404">
        <v>0.49998128621759602</v>
      </c>
      <c r="P404" s="1">
        <v>4.4097348791918199E-4</v>
      </c>
    </row>
    <row r="405" spans="1:16" x14ac:dyDescent="0.25">
      <c r="A405">
        <v>3.2000000000000001E-2</v>
      </c>
      <c r="B405">
        <v>11.782051282051199</v>
      </c>
      <c r="C405">
        <v>166</v>
      </c>
      <c r="D405">
        <v>-0.27581629881042302</v>
      </c>
      <c r="E405">
        <v>0.49593939407458398</v>
      </c>
      <c r="F405">
        <v>0.54553333348204303</v>
      </c>
      <c r="G405" s="1">
        <v>3.7378765845197298E-5</v>
      </c>
      <c r="H405">
        <v>0.49998131061707701</v>
      </c>
      <c r="I405" s="1">
        <v>4.4039853604790202E-4</v>
      </c>
      <c r="J405">
        <v>9293200</v>
      </c>
      <c r="K405">
        <v>3871</v>
      </c>
      <c r="L405">
        <v>52145700</v>
      </c>
      <c r="M405">
        <v>0.49357932630698598</v>
      </c>
      <c r="N405" s="1">
        <v>3.7427564807068702E-5</v>
      </c>
      <c r="O405">
        <v>0.49998128621759602</v>
      </c>
      <c r="P405" s="1">
        <v>4.4097348791918199E-4</v>
      </c>
    </row>
    <row r="406" spans="1:16" x14ac:dyDescent="0.25">
      <c r="A406">
        <v>1.6E-2</v>
      </c>
      <c r="B406">
        <v>11.782051282051199</v>
      </c>
      <c r="C406">
        <v>117</v>
      </c>
      <c r="D406">
        <v>-0.29007569591087101</v>
      </c>
      <c r="E406">
        <v>0.49101515019261299</v>
      </c>
      <c r="F406">
        <v>0.54011666521187396</v>
      </c>
      <c r="G406" s="1">
        <v>3.74374987482939E-5</v>
      </c>
      <c r="H406">
        <v>0.49998128125062502</v>
      </c>
      <c r="I406" s="1">
        <v>4.41090530124129E-4</v>
      </c>
      <c r="J406">
        <v>5605200</v>
      </c>
      <c r="K406">
        <v>3871</v>
      </c>
      <c r="L406">
        <v>52145700</v>
      </c>
      <c r="M406">
        <v>0.49357932630698598</v>
      </c>
      <c r="N406" s="1">
        <v>3.7427564807068702E-5</v>
      </c>
      <c r="O406">
        <v>0.49998128621759602</v>
      </c>
      <c r="P406" s="1">
        <v>4.4097348791918199E-4</v>
      </c>
    </row>
    <row r="407" spans="1:16" x14ac:dyDescent="0.25">
      <c r="A407">
        <v>8.0000000000000002E-3</v>
      </c>
      <c r="B407">
        <v>11.782051282051199</v>
      </c>
      <c r="C407">
        <v>113</v>
      </c>
      <c r="D407">
        <v>-0.29085396200630298</v>
      </c>
      <c r="E407">
        <v>0.49515321473851998</v>
      </c>
      <c r="F407">
        <v>0.54466853621237199</v>
      </c>
      <c r="G407" s="1">
        <v>3.72460838177213E-5</v>
      </c>
      <c r="H407">
        <v>0.49998137695809097</v>
      </c>
      <c r="I407" s="1">
        <v>4.3883526959597298E-4</v>
      </c>
      <c r="J407">
        <v>5763800</v>
      </c>
      <c r="K407">
        <v>3871</v>
      </c>
      <c r="L407">
        <v>52145700</v>
      </c>
      <c r="M407">
        <v>0.49357932630698598</v>
      </c>
      <c r="N407" s="1">
        <v>3.7427564807068702E-5</v>
      </c>
      <c r="O407">
        <v>0.49998128621759602</v>
      </c>
      <c r="P407" s="1">
        <v>4.4097348791918199E-4</v>
      </c>
    </row>
    <row r="408" spans="1:16" x14ac:dyDescent="0.25">
      <c r="A408">
        <v>4.0000000000000001E-3</v>
      </c>
      <c r="B408">
        <v>11.782051282051199</v>
      </c>
      <c r="C408">
        <v>119</v>
      </c>
      <c r="D408">
        <v>-0.29086352034917201</v>
      </c>
      <c r="E408">
        <v>0.49906150232113999</v>
      </c>
      <c r="F408">
        <v>0.54896765255325397</v>
      </c>
      <c r="G408" s="1">
        <v>3.7385937778799902E-5</v>
      </c>
      <c r="H408">
        <v>0.49998130703110999</v>
      </c>
      <c r="I408" s="1">
        <v>4.4048303613739899E-4</v>
      </c>
      <c r="J408">
        <v>5518700</v>
      </c>
      <c r="K408">
        <v>3871</v>
      </c>
      <c r="L408">
        <v>52145700</v>
      </c>
      <c r="M408">
        <v>0.49357932630698598</v>
      </c>
      <c r="N408" s="1">
        <v>3.7427564807068702E-5</v>
      </c>
      <c r="O408">
        <v>0.49998128621759602</v>
      </c>
      <c r="P408" s="1">
        <v>4.4097348791918199E-4</v>
      </c>
    </row>
    <row r="409" spans="1:16" x14ac:dyDescent="0.25">
      <c r="A409">
        <v>2E-3</v>
      </c>
      <c r="B409">
        <v>11.782051282051199</v>
      </c>
      <c r="C409">
        <v>117</v>
      </c>
      <c r="D409">
        <v>-0.29138848372502701</v>
      </c>
      <c r="E409">
        <v>0.49107961431668301</v>
      </c>
      <c r="F409">
        <v>0.54018757574835197</v>
      </c>
      <c r="G409" s="1">
        <v>3.7404124577866601E-5</v>
      </c>
      <c r="H409">
        <v>0.49998129793771101</v>
      </c>
      <c r="I409" s="1">
        <v>4.4069731393665899E-4</v>
      </c>
      <c r="J409">
        <v>5396300</v>
      </c>
      <c r="K409">
        <v>3871</v>
      </c>
      <c r="L409">
        <v>52145700</v>
      </c>
      <c r="M409">
        <v>0.49357932630698598</v>
      </c>
      <c r="N409" s="1">
        <v>3.7427564807068702E-5</v>
      </c>
      <c r="O409">
        <v>0.49998128621759602</v>
      </c>
      <c r="P409" s="1">
        <v>4.4097348791918199E-4</v>
      </c>
    </row>
    <row r="410" spans="1:16" x14ac:dyDescent="0.25">
      <c r="A410">
        <v>1E-3</v>
      </c>
      <c r="B410">
        <v>11.782051282051199</v>
      </c>
      <c r="C410">
        <v>118</v>
      </c>
      <c r="D410">
        <v>-0.291690444251126</v>
      </c>
      <c r="E410">
        <v>0.49579240205557701</v>
      </c>
      <c r="F410">
        <v>0.54537164226113499</v>
      </c>
      <c r="G410" s="1">
        <v>3.7365371612585402E-5</v>
      </c>
      <c r="H410">
        <v>0.49998131731419299</v>
      </c>
      <c r="I410" s="1">
        <v>4.4024072451238498E-4</v>
      </c>
      <c r="J410">
        <v>5729100</v>
      </c>
      <c r="K410">
        <v>3871</v>
      </c>
      <c r="L410">
        <v>52145700</v>
      </c>
      <c r="M410">
        <v>0.49357932630698598</v>
      </c>
      <c r="N410" s="1">
        <v>3.7427564807068702E-5</v>
      </c>
      <c r="O410">
        <v>0.49998128621759602</v>
      </c>
      <c r="P410" s="1">
        <v>4.4097348791918199E-4</v>
      </c>
    </row>
    <row r="411" spans="1:16" x14ac:dyDescent="0.25">
      <c r="A411" s="1">
        <v>5.0000000000000001E-4</v>
      </c>
      <c r="B411">
        <v>11.782051282051199</v>
      </c>
      <c r="C411">
        <v>133</v>
      </c>
      <c r="D411">
        <v>-0.29160101545443701</v>
      </c>
      <c r="E411">
        <v>0.49107288907454999</v>
      </c>
      <c r="F411">
        <v>0.54018017798200502</v>
      </c>
      <c r="G411" s="1">
        <v>3.6912271101141497E-5</v>
      </c>
      <c r="H411">
        <v>0.49998154386444899</v>
      </c>
      <c r="I411" s="1">
        <v>4.3490227105062902E-4</v>
      </c>
      <c r="J411">
        <v>6965100</v>
      </c>
      <c r="K411">
        <v>3871</v>
      </c>
      <c r="L411">
        <v>52145700</v>
      </c>
      <c r="M411">
        <v>0.49357932630698598</v>
      </c>
      <c r="N411" s="1">
        <v>3.7427564807068702E-5</v>
      </c>
      <c r="O411">
        <v>0.49998128621759602</v>
      </c>
      <c r="P411" s="1">
        <v>4.4097348791918199E-4</v>
      </c>
    </row>
    <row r="412" spans="1:16" x14ac:dyDescent="0.25">
      <c r="A412" s="1">
        <v>2.5000000000000001E-4</v>
      </c>
      <c r="B412">
        <v>11.782051282051199</v>
      </c>
      <c r="C412">
        <v>145</v>
      </c>
      <c r="D412">
        <v>-0.29152983426763002</v>
      </c>
      <c r="E412">
        <v>0.498487869569463</v>
      </c>
      <c r="F412">
        <v>0.54833665652640995</v>
      </c>
      <c r="G412" s="1">
        <v>3.70113987091524E-5</v>
      </c>
      <c r="H412">
        <v>0.49998149430064498</v>
      </c>
      <c r="I412" s="1">
        <v>4.3607019761168102E-4</v>
      </c>
      <c r="J412">
        <v>8283600</v>
      </c>
      <c r="K412">
        <v>3871</v>
      </c>
      <c r="L412">
        <v>52145700</v>
      </c>
      <c r="M412">
        <v>0.49357932630698598</v>
      </c>
      <c r="N412" s="1">
        <v>3.7427564807068702E-5</v>
      </c>
      <c r="O412">
        <v>0.49998128621759602</v>
      </c>
      <c r="P412" s="1">
        <v>4.4097348791918199E-4</v>
      </c>
    </row>
    <row r="413" spans="1:16" x14ac:dyDescent="0.25">
      <c r="A413" s="1">
        <v>1.25E-4</v>
      </c>
      <c r="B413">
        <v>11.782051282051199</v>
      </c>
      <c r="C413">
        <v>143</v>
      </c>
      <c r="D413">
        <v>-0.29171125185055102</v>
      </c>
      <c r="E413">
        <v>0.49461672585932498</v>
      </c>
      <c r="F413">
        <v>0.54407839844525696</v>
      </c>
      <c r="G413" s="1">
        <v>3.7366792303816699E-5</v>
      </c>
      <c r="H413">
        <v>0.49998131660384798</v>
      </c>
      <c r="I413" s="1">
        <v>4.4025746316932797E-4</v>
      </c>
      <c r="J413">
        <v>8840500</v>
      </c>
      <c r="K413">
        <v>3871</v>
      </c>
      <c r="L413">
        <v>52145700</v>
      </c>
      <c r="M413">
        <v>0.49357932630698598</v>
      </c>
      <c r="N413" s="1">
        <v>3.7427564807068702E-5</v>
      </c>
      <c r="O413">
        <v>0.49998128621759602</v>
      </c>
      <c r="P413" s="1">
        <v>4.4097348791918199E-4</v>
      </c>
    </row>
    <row r="414" spans="1:16" x14ac:dyDescent="0.25">
      <c r="A414" s="1">
        <v>6.2500000000000001E-5</v>
      </c>
      <c r="B414">
        <v>11.782051282051199</v>
      </c>
      <c r="C414">
        <v>139</v>
      </c>
      <c r="D414">
        <v>-0.29177282860014903</v>
      </c>
      <c r="E414">
        <v>0.49744895680726298</v>
      </c>
      <c r="F414">
        <v>0.54719385248798902</v>
      </c>
      <c r="G414" s="1">
        <v>3.7552053554712398E-5</v>
      </c>
      <c r="H414">
        <v>0.49998122397322198</v>
      </c>
      <c r="I414" s="1">
        <v>4.4244022072795799E-4</v>
      </c>
      <c r="J414">
        <v>9314600</v>
      </c>
      <c r="K414">
        <v>3871</v>
      </c>
      <c r="L414">
        <v>52145700</v>
      </c>
      <c r="M414">
        <v>0.49357932630698598</v>
      </c>
      <c r="N414" s="1">
        <v>3.7427564807068702E-5</v>
      </c>
      <c r="O414">
        <v>0.49998128621759602</v>
      </c>
      <c r="P414" s="1">
        <v>4.4097348791918199E-4</v>
      </c>
    </row>
    <row r="415" spans="1:16" x14ac:dyDescent="0.25">
      <c r="A415" s="1">
        <v>3.1250000000000001E-5</v>
      </c>
      <c r="B415">
        <v>11.782051282051199</v>
      </c>
      <c r="C415">
        <v>150</v>
      </c>
      <c r="D415">
        <v>-0.291737836687889</v>
      </c>
      <c r="E415">
        <v>0.496346060067481</v>
      </c>
      <c r="F415">
        <v>0.54598066607422902</v>
      </c>
      <c r="G415" s="1">
        <v>3.74558526347046E-5</v>
      </c>
      <c r="H415">
        <v>0.49998127207368198</v>
      </c>
      <c r="I415" s="1">
        <v>4.4130677655504502E-4</v>
      </c>
      <c r="J415">
        <v>11682000</v>
      </c>
      <c r="K415">
        <v>3871</v>
      </c>
      <c r="L415">
        <v>52145700</v>
      </c>
      <c r="M415">
        <v>0.49357932630698598</v>
      </c>
      <c r="N415" s="1">
        <v>3.7427564807068702E-5</v>
      </c>
      <c r="O415">
        <v>0.49998128621759602</v>
      </c>
      <c r="P415" s="1">
        <v>4.4097348791918199E-4</v>
      </c>
    </row>
    <row r="416" spans="1:16" x14ac:dyDescent="0.25">
      <c r="A416" s="1">
        <v>1.5625E-5</v>
      </c>
      <c r="B416">
        <v>11.782051282051199</v>
      </c>
      <c r="C416">
        <v>142</v>
      </c>
      <c r="D416">
        <v>-0.29161282259574201</v>
      </c>
      <c r="E416">
        <v>0.490891801381594</v>
      </c>
      <c r="F416">
        <v>0.53998098151975304</v>
      </c>
      <c r="G416" s="1">
        <v>3.70537546853233E-5</v>
      </c>
      <c r="H416">
        <v>0.49998147312265701</v>
      </c>
      <c r="I416" s="1">
        <v>4.3656923789502702E-4</v>
      </c>
      <c r="J416">
        <v>11199100</v>
      </c>
      <c r="K416">
        <v>3871</v>
      </c>
      <c r="L416">
        <v>52145700</v>
      </c>
      <c r="M416">
        <v>0.49357932630698598</v>
      </c>
      <c r="N416" s="1">
        <v>3.7427564807068702E-5</v>
      </c>
      <c r="O416">
        <v>0.49998128621759602</v>
      </c>
      <c r="P416" s="1">
        <v>4.4097348791918199E-4</v>
      </c>
    </row>
    <row r="417" spans="1:16" x14ac:dyDescent="0.25">
      <c r="A417" t="s">
        <v>0</v>
      </c>
      <c r="B417">
        <v>12.2948717948717</v>
      </c>
      <c r="C417">
        <v>3949</v>
      </c>
      <c r="D417">
        <v>-0.32037442677624201</v>
      </c>
      <c r="E417">
        <v>0.49144359645897501</v>
      </c>
      <c r="F417">
        <v>0.54058795610487298</v>
      </c>
      <c r="G417" s="1">
        <v>3.3832092495522598E-5</v>
      </c>
      <c r="H417">
        <v>0.49998308395375202</v>
      </c>
      <c r="I417" s="1">
        <v>4.1596123978469499E-4</v>
      </c>
      <c r="J417">
        <v>54202200</v>
      </c>
    </row>
    <row r="418" spans="1:16" x14ac:dyDescent="0.25">
      <c r="A418">
        <v>1.024</v>
      </c>
      <c r="B418">
        <v>12.2948717948717</v>
      </c>
      <c r="C418">
        <v>140</v>
      </c>
      <c r="D418">
        <v>-0.30191961746455598</v>
      </c>
      <c r="E418">
        <v>0.49714791354239901</v>
      </c>
      <c r="F418">
        <v>0.54686270489664002</v>
      </c>
      <c r="G418" s="1">
        <v>3.3970653309678398E-5</v>
      </c>
      <c r="H418">
        <v>0.49998301467334499</v>
      </c>
      <c r="I418" s="1">
        <v>4.1766482723053298E-4</v>
      </c>
      <c r="J418">
        <v>7518400</v>
      </c>
      <c r="K418">
        <v>3949</v>
      </c>
      <c r="L418">
        <v>54202200</v>
      </c>
      <c r="M418">
        <v>0.49144359645897501</v>
      </c>
      <c r="N418" s="1">
        <v>3.3832092495522598E-5</v>
      </c>
      <c r="O418">
        <v>0.49998308395375202</v>
      </c>
      <c r="P418" s="1">
        <v>4.1596123978469499E-4</v>
      </c>
    </row>
    <row r="419" spans="1:16" x14ac:dyDescent="0.25">
      <c r="A419">
        <v>0.51200000000000001</v>
      </c>
      <c r="B419">
        <v>12.2948717948717</v>
      </c>
      <c r="C419">
        <v>147</v>
      </c>
      <c r="D419">
        <v>-0.31406570193940703</v>
      </c>
      <c r="E419">
        <v>0.49568436295573498</v>
      </c>
      <c r="F419">
        <v>0.54525279925130798</v>
      </c>
      <c r="G419" s="1">
        <v>3.3966179349365003E-5</v>
      </c>
      <c r="H419">
        <v>0.49998301691032498</v>
      </c>
      <c r="I419" s="1">
        <v>4.1760982046206498E-4</v>
      </c>
      <c r="J419">
        <v>6509600</v>
      </c>
      <c r="K419">
        <v>3949</v>
      </c>
      <c r="L419">
        <v>54202200</v>
      </c>
      <c r="M419">
        <v>0.49144359645897501</v>
      </c>
      <c r="N419" s="1">
        <v>3.3832092495522598E-5</v>
      </c>
      <c r="O419">
        <v>0.49998308395375202</v>
      </c>
      <c r="P419" s="1">
        <v>4.1596123978469499E-4</v>
      </c>
    </row>
    <row r="420" spans="1:16" x14ac:dyDescent="0.25">
      <c r="A420">
        <v>0.25600000000000001</v>
      </c>
      <c r="B420">
        <v>12.2948717948717</v>
      </c>
      <c r="C420">
        <v>147</v>
      </c>
      <c r="D420">
        <v>-0.31406570193940703</v>
      </c>
      <c r="E420">
        <v>0.49568436295573498</v>
      </c>
      <c r="F420">
        <v>0.54525279925130798</v>
      </c>
      <c r="G420" s="1">
        <v>3.3966179349365003E-5</v>
      </c>
      <c r="H420">
        <v>0.49998301691032498</v>
      </c>
      <c r="I420" s="1">
        <v>4.1760982046206498E-4</v>
      </c>
      <c r="J420">
        <v>6863700</v>
      </c>
      <c r="K420">
        <v>3949</v>
      </c>
      <c r="L420">
        <v>54202200</v>
      </c>
      <c r="M420">
        <v>0.49144359645897501</v>
      </c>
      <c r="N420" s="1">
        <v>3.3832092495522598E-5</v>
      </c>
      <c r="O420">
        <v>0.49998308395375202</v>
      </c>
      <c r="P420" s="1">
        <v>4.1596123978469499E-4</v>
      </c>
    </row>
    <row r="421" spans="1:16" x14ac:dyDescent="0.25">
      <c r="A421">
        <v>0.128</v>
      </c>
      <c r="B421">
        <v>12.2948717948717</v>
      </c>
      <c r="C421">
        <v>177</v>
      </c>
      <c r="D421">
        <v>-0.302211264881175</v>
      </c>
      <c r="E421">
        <v>0.49560752232978</v>
      </c>
      <c r="F421">
        <v>0.54516827456275796</v>
      </c>
      <c r="G421" s="1">
        <v>3.3603455928288203E-5</v>
      </c>
      <c r="H421">
        <v>0.49998319827203502</v>
      </c>
      <c r="I421" s="1">
        <v>4.1315018250292899E-4</v>
      </c>
      <c r="J421">
        <v>7603700</v>
      </c>
      <c r="K421">
        <v>3949</v>
      </c>
      <c r="L421">
        <v>54202200</v>
      </c>
      <c r="M421">
        <v>0.49144359645897501</v>
      </c>
      <c r="N421" s="1">
        <v>3.3832092495522598E-5</v>
      </c>
      <c r="O421">
        <v>0.49998308395375202</v>
      </c>
      <c r="P421" s="1">
        <v>4.1596123978469499E-4</v>
      </c>
    </row>
    <row r="422" spans="1:16" x14ac:dyDescent="0.25">
      <c r="A422">
        <v>6.4000000000000001E-2</v>
      </c>
      <c r="B422">
        <v>12.2948717948717</v>
      </c>
      <c r="C422">
        <v>159</v>
      </c>
      <c r="D422">
        <v>-0.311174446367039</v>
      </c>
      <c r="E422">
        <v>0.48472326867110199</v>
      </c>
      <c r="F422">
        <v>0.53319559553821205</v>
      </c>
      <c r="G422" s="1">
        <v>3.3511124168605897E-5</v>
      </c>
      <c r="H422">
        <v>0.49998324443791498</v>
      </c>
      <c r="I422" s="1">
        <v>4.1201497535503902E-4</v>
      </c>
      <c r="J422">
        <v>6987300</v>
      </c>
      <c r="K422">
        <v>3949</v>
      </c>
      <c r="L422">
        <v>54202200</v>
      </c>
      <c r="M422">
        <v>0.49144359645897501</v>
      </c>
      <c r="N422" s="1">
        <v>3.3832092495522598E-5</v>
      </c>
      <c r="O422">
        <v>0.49998308395375202</v>
      </c>
      <c r="P422" s="1">
        <v>4.1596123978469499E-4</v>
      </c>
    </row>
    <row r="423" spans="1:16" x14ac:dyDescent="0.25">
      <c r="A423">
        <v>3.2000000000000001E-2</v>
      </c>
      <c r="B423">
        <v>12.2948717948717</v>
      </c>
      <c r="C423">
        <v>138</v>
      </c>
      <c r="D423">
        <v>-0.27577182026517499</v>
      </c>
      <c r="E423">
        <v>0.49595866920589998</v>
      </c>
      <c r="F423">
        <v>0.54555453612648996</v>
      </c>
      <c r="G423" s="1">
        <v>3.3483459252026102E-5</v>
      </c>
      <c r="H423">
        <v>0.49998325827037399</v>
      </c>
      <c r="I423" s="1">
        <v>4.11674838752474E-4</v>
      </c>
      <c r="J423">
        <v>6091700</v>
      </c>
      <c r="K423">
        <v>3949</v>
      </c>
      <c r="L423">
        <v>54202200</v>
      </c>
      <c r="M423">
        <v>0.49144359645897501</v>
      </c>
      <c r="N423" s="1">
        <v>3.3832092495522598E-5</v>
      </c>
      <c r="O423">
        <v>0.49998308395375202</v>
      </c>
      <c r="P423" s="1">
        <v>4.1596123978469499E-4</v>
      </c>
    </row>
    <row r="424" spans="1:16" x14ac:dyDescent="0.25">
      <c r="A424">
        <v>1.6E-2</v>
      </c>
      <c r="B424">
        <v>12.2948717948717</v>
      </c>
      <c r="C424">
        <v>118</v>
      </c>
      <c r="D424">
        <v>-0.290318272604637</v>
      </c>
      <c r="E424">
        <v>0.49643532965043302</v>
      </c>
      <c r="F424">
        <v>0.546078862615476</v>
      </c>
      <c r="G424" s="1">
        <v>3.3732782913409303E-5</v>
      </c>
      <c r="H424">
        <v>0.49998313360854302</v>
      </c>
      <c r="I424" s="1">
        <v>4.14740241204609E-4</v>
      </c>
      <c r="J424">
        <v>5423800</v>
      </c>
      <c r="K424">
        <v>3949</v>
      </c>
      <c r="L424">
        <v>54202200</v>
      </c>
      <c r="M424">
        <v>0.49144359645897501</v>
      </c>
      <c r="N424" s="1">
        <v>3.3832092495522598E-5</v>
      </c>
      <c r="O424">
        <v>0.49998308395375202</v>
      </c>
      <c r="P424" s="1">
        <v>4.1596123978469499E-4</v>
      </c>
    </row>
    <row r="425" spans="1:16" x14ac:dyDescent="0.25">
      <c r="A425">
        <v>8.0000000000000002E-3</v>
      </c>
      <c r="B425">
        <v>12.2948717948717</v>
      </c>
      <c r="C425">
        <v>119</v>
      </c>
      <c r="D425">
        <v>-0.29094049611790501</v>
      </c>
      <c r="E425">
        <v>0.49417117012740802</v>
      </c>
      <c r="F425">
        <v>0.54358828714014795</v>
      </c>
      <c r="G425" s="1">
        <v>3.3446610250842302E-5</v>
      </c>
      <c r="H425">
        <v>0.49998327669487402</v>
      </c>
      <c r="I425" s="1">
        <v>4.11221785007151E-4</v>
      </c>
      <c r="J425">
        <v>5430900</v>
      </c>
      <c r="K425">
        <v>3949</v>
      </c>
      <c r="L425">
        <v>54202200</v>
      </c>
      <c r="M425">
        <v>0.49144359645897501</v>
      </c>
      <c r="N425" s="1">
        <v>3.3832092495522598E-5</v>
      </c>
      <c r="O425">
        <v>0.49998308395375202</v>
      </c>
      <c r="P425" s="1">
        <v>4.1596123978469499E-4</v>
      </c>
    </row>
    <row r="426" spans="1:16" x14ac:dyDescent="0.25">
      <c r="A426">
        <v>4.0000000000000001E-3</v>
      </c>
      <c r="B426">
        <v>12.2948717948717</v>
      </c>
      <c r="C426">
        <v>114</v>
      </c>
      <c r="D426">
        <v>-0.29103117643000398</v>
      </c>
      <c r="E426">
        <v>0.496514165561045</v>
      </c>
      <c r="F426">
        <v>0.54616558211714905</v>
      </c>
      <c r="G426" s="1">
        <v>3.3551196314984801E-5</v>
      </c>
      <c r="H426">
        <v>0.49998322440184201</v>
      </c>
      <c r="I426" s="1">
        <v>4.1250765725731297E-4</v>
      </c>
      <c r="J426">
        <v>5206300</v>
      </c>
      <c r="K426">
        <v>3949</v>
      </c>
      <c r="L426">
        <v>54202200</v>
      </c>
      <c r="M426">
        <v>0.49144359645897501</v>
      </c>
      <c r="N426" s="1">
        <v>3.3832092495522598E-5</v>
      </c>
      <c r="O426">
        <v>0.49998308395375202</v>
      </c>
      <c r="P426" s="1">
        <v>4.1596123978469499E-4</v>
      </c>
    </row>
    <row r="427" spans="1:16" x14ac:dyDescent="0.25">
      <c r="A427">
        <v>2E-3</v>
      </c>
      <c r="B427">
        <v>12.2948717948717</v>
      </c>
      <c r="C427">
        <v>123</v>
      </c>
      <c r="D427">
        <v>-0.29099029190528197</v>
      </c>
      <c r="E427">
        <v>0.49750041830163599</v>
      </c>
      <c r="F427">
        <v>0.54725046013179901</v>
      </c>
      <c r="G427" s="1">
        <v>3.3523589306416698E-5</v>
      </c>
      <c r="H427">
        <v>0.49998323820534601</v>
      </c>
      <c r="I427" s="1">
        <v>4.1216823262632801E-4</v>
      </c>
      <c r="J427">
        <v>5736100</v>
      </c>
      <c r="K427">
        <v>3949</v>
      </c>
      <c r="L427">
        <v>54202200</v>
      </c>
      <c r="M427">
        <v>0.49144359645897501</v>
      </c>
      <c r="N427" s="1">
        <v>3.3832092495522598E-5</v>
      </c>
      <c r="O427">
        <v>0.49998308395375202</v>
      </c>
      <c r="P427" s="1">
        <v>4.1596123978469499E-4</v>
      </c>
    </row>
    <row r="428" spans="1:16" x14ac:dyDescent="0.25">
      <c r="A428">
        <v>1E-3</v>
      </c>
      <c r="B428">
        <v>12.2948717948717</v>
      </c>
      <c r="C428">
        <v>114</v>
      </c>
      <c r="D428">
        <v>-0.29196828330313301</v>
      </c>
      <c r="E428">
        <v>0.49597112489924999</v>
      </c>
      <c r="F428">
        <v>0.54556823738917504</v>
      </c>
      <c r="G428" s="1">
        <v>3.3481712177985103E-5</v>
      </c>
      <c r="H428">
        <v>0.49998325914391101</v>
      </c>
      <c r="I428" s="1">
        <v>4.1165335870112398E-4</v>
      </c>
      <c r="J428">
        <v>5629600</v>
      </c>
      <c r="K428">
        <v>3949</v>
      </c>
      <c r="L428">
        <v>54202200</v>
      </c>
      <c r="M428">
        <v>0.49144359645897501</v>
      </c>
      <c r="N428" s="1">
        <v>3.3832092495522598E-5</v>
      </c>
      <c r="O428">
        <v>0.49998308395375202</v>
      </c>
      <c r="P428" s="1">
        <v>4.1596123978469499E-4</v>
      </c>
    </row>
    <row r="429" spans="1:16" x14ac:dyDescent="0.25">
      <c r="A429" s="1">
        <v>5.0000000000000001E-4</v>
      </c>
      <c r="B429">
        <v>12.2948717948717</v>
      </c>
      <c r="C429">
        <v>126</v>
      </c>
      <c r="D429">
        <v>-0.29177396635976299</v>
      </c>
      <c r="E429">
        <v>0.49320564471977602</v>
      </c>
      <c r="F429">
        <v>0.54252620919175398</v>
      </c>
      <c r="G429" s="1">
        <v>3.3724507787158402E-5</v>
      </c>
      <c r="H429">
        <v>0.49998313774610598</v>
      </c>
      <c r="I429" s="1">
        <v>4.14638499588268E-4</v>
      </c>
      <c r="J429">
        <v>6898600</v>
      </c>
      <c r="K429">
        <v>3949</v>
      </c>
      <c r="L429">
        <v>54202200</v>
      </c>
      <c r="M429">
        <v>0.49144359645897501</v>
      </c>
      <c r="N429" s="1">
        <v>3.3832092495522598E-5</v>
      </c>
      <c r="O429">
        <v>0.49998308395375202</v>
      </c>
      <c r="P429" s="1">
        <v>4.1596123978469499E-4</v>
      </c>
    </row>
    <row r="430" spans="1:16" x14ac:dyDescent="0.25">
      <c r="A430" s="1">
        <v>2.5000000000000001E-4</v>
      </c>
      <c r="B430">
        <v>12.2948717948717</v>
      </c>
      <c r="C430">
        <v>147</v>
      </c>
      <c r="D430">
        <v>-0.29175755222564098</v>
      </c>
      <c r="E430">
        <v>0.49264325500386602</v>
      </c>
      <c r="F430">
        <v>0.54190758050425303</v>
      </c>
      <c r="G430" s="1">
        <v>3.3450811373847402E-5</v>
      </c>
      <c r="H430">
        <v>0.49998327459431302</v>
      </c>
      <c r="I430" s="1">
        <v>4.1127343727589299E-4</v>
      </c>
      <c r="J430">
        <v>8517800</v>
      </c>
      <c r="K430">
        <v>3949</v>
      </c>
      <c r="L430">
        <v>54202200</v>
      </c>
      <c r="M430">
        <v>0.49144359645897501</v>
      </c>
      <c r="N430" s="1">
        <v>3.3832092495522598E-5</v>
      </c>
      <c r="O430">
        <v>0.49998308395375202</v>
      </c>
      <c r="P430" s="1">
        <v>4.1596123978469499E-4</v>
      </c>
    </row>
    <row r="431" spans="1:16" x14ac:dyDescent="0.25">
      <c r="A431" s="1">
        <v>1.25E-4</v>
      </c>
      <c r="B431">
        <v>12.2948717948717</v>
      </c>
      <c r="C431">
        <v>152</v>
      </c>
      <c r="D431">
        <v>-0.29152702047455997</v>
      </c>
      <c r="E431">
        <v>0.49350124707792897</v>
      </c>
      <c r="F431">
        <v>0.54285137178572196</v>
      </c>
      <c r="G431" s="1">
        <v>3.4017392651297601E-5</v>
      </c>
      <c r="H431">
        <v>0.49998299130367402</v>
      </c>
      <c r="I431" s="1">
        <v>4.1823948144351802E-4</v>
      </c>
      <c r="J431">
        <v>9561300</v>
      </c>
      <c r="K431">
        <v>3949</v>
      </c>
      <c r="L431">
        <v>54202200</v>
      </c>
      <c r="M431">
        <v>0.49144359645897501</v>
      </c>
      <c r="N431" s="1">
        <v>3.3832092495522598E-5</v>
      </c>
      <c r="O431">
        <v>0.49998308395375202</v>
      </c>
      <c r="P431" s="1">
        <v>4.1596123978469499E-4</v>
      </c>
    </row>
    <row r="432" spans="1:16" x14ac:dyDescent="0.25">
      <c r="A432" s="1">
        <v>6.2500000000000001E-5</v>
      </c>
      <c r="B432">
        <v>12.2948717948717</v>
      </c>
      <c r="C432">
        <v>145</v>
      </c>
      <c r="D432">
        <v>-0.291674256022812</v>
      </c>
      <c r="E432">
        <v>0.49500880773707001</v>
      </c>
      <c r="F432">
        <v>0.54450968851077697</v>
      </c>
      <c r="G432" s="1">
        <v>3.3748457472060297E-5</v>
      </c>
      <c r="H432">
        <v>0.49998312577126303</v>
      </c>
      <c r="I432" s="1">
        <v>4.1493295789366398E-4</v>
      </c>
      <c r="J432">
        <v>9926100</v>
      </c>
      <c r="K432">
        <v>3949</v>
      </c>
      <c r="L432">
        <v>54202200</v>
      </c>
      <c r="M432">
        <v>0.49144359645897501</v>
      </c>
      <c r="N432" s="1">
        <v>3.3832092495522598E-5</v>
      </c>
      <c r="O432">
        <v>0.49998308395375202</v>
      </c>
      <c r="P432" s="1">
        <v>4.1596123978469499E-4</v>
      </c>
    </row>
    <row r="433" spans="1:16" x14ac:dyDescent="0.25">
      <c r="A433" s="1">
        <v>3.1250000000000001E-5</v>
      </c>
      <c r="B433">
        <v>12.2948717948717</v>
      </c>
      <c r="C433">
        <v>148</v>
      </c>
      <c r="D433">
        <v>-0.29159746049491198</v>
      </c>
      <c r="E433">
        <v>0.49818538668560303</v>
      </c>
      <c r="F433">
        <v>0.54800392535416298</v>
      </c>
      <c r="G433" s="1">
        <v>3.3699595549774301E-5</v>
      </c>
      <c r="H433">
        <v>0.499983150202225</v>
      </c>
      <c r="I433" s="1">
        <v>4.14332206823507E-4</v>
      </c>
      <c r="J433">
        <v>10816400</v>
      </c>
      <c r="K433">
        <v>3949</v>
      </c>
      <c r="L433">
        <v>54202200</v>
      </c>
      <c r="M433">
        <v>0.49144359645897501</v>
      </c>
      <c r="N433" s="1">
        <v>3.3832092495522598E-5</v>
      </c>
      <c r="O433">
        <v>0.49998308395375202</v>
      </c>
      <c r="P433" s="1">
        <v>4.1596123978469499E-4</v>
      </c>
    </row>
    <row r="434" spans="1:16" x14ac:dyDescent="0.25">
      <c r="A434" s="1">
        <v>1.5625E-5</v>
      </c>
      <c r="B434">
        <v>12.2948717948717</v>
      </c>
      <c r="C434">
        <v>142</v>
      </c>
      <c r="D434">
        <v>-0.29179342092708899</v>
      </c>
      <c r="E434">
        <v>0.49340920692909102</v>
      </c>
      <c r="F434">
        <v>0.54275012762200103</v>
      </c>
      <c r="G434" s="1">
        <v>3.3859021829507598E-5</v>
      </c>
      <c r="H434">
        <v>0.49998307048908502</v>
      </c>
      <c r="I434" s="1">
        <v>4.1629233249356102E-4</v>
      </c>
      <c r="J434">
        <v>13104400</v>
      </c>
      <c r="K434">
        <v>3949</v>
      </c>
      <c r="L434">
        <v>54202200</v>
      </c>
      <c r="M434">
        <v>0.49144359645897501</v>
      </c>
      <c r="N434" s="1">
        <v>3.3832092495522598E-5</v>
      </c>
      <c r="O434">
        <v>0.49998308395375202</v>
      </c>
      <c r="P434" s="1">
        <v>4.1596123978469499E-4</v>
      </c>
    </row>
    <row r="435" spans="1:16" x14ac:dyDescent="0.25">
      <c r="A435" t="s">
        <v>0</v>
      </c>
      <c r="B435">
        <v>12.807692307692299</v>
      </c>
      <c r="C435">
        <v>4018</v>
      </c>
      <c r="D435">
        <v>-0.32005234158622903</v>
      </c>
      <c r="E435">
        <v>0.493841841865583</v>
      </c>
      <c r="F435">
        <v>0.54322602605214099</v>
      </c>
      <c r="G435" s="1">
        <v>3.0608381295649198E-5</v>
      </c>
      <c r="H435">
        <v>0.49998469580935201</v>
      </c>
      <c r="I435" s="1">
        <v>3.9202272967119901E-4</v>
      </c>
      <c r="J435">
        <v>54089300</v>
      </c>
    </row>
    <row r="436" spans="1:16" x14ac:dyDescent="0.25">
      <c r="A436">
        <v>1.024</v>
      </c>
      <c r="B436">
        <v>12.807692307692299</v>
      </c>
      <c r="C436">
        <v>141</v>
      </c>
      <c r="D436">
        <v>-0.30133230757426899</v>
      </c>
      <c r="E436">
        <v>0.49093571594179197</v>
      </c>
      <c r="F436">
        <v>0.54002928753597101</v>
      </c>
      <c r="G436" s="1">
        <v>3.0473222224158801E-5</v>
      </c>
      <c r="H436">
        <v>0.49998476338888698</v>
      </c>
      <c r="I436" s="1">
        <v>3.9029165387095702E-4</v>
      </c>
      <c r="J436">
        <v>6363300</v>
      </c>
      <c r="K436">
        <v>4018</v>
      </c>
      <c r="L436">
        <v>54089300</v>
      </c>
      <c r="M436">
        <v>0.493841841865583</v>
      </c>
      <c r="N436" s="1">
        <v>3.0608381295649198E-5</v>
      </c>
      <c r="O436">
        <v>0.49998469580935201</v>
      </c>
      <c r="P436" s="1">
        <v>3.9202272967119901E-4</v>
      </c>
    </row>
    <row r="437" spans="1:16" x14ac:dyDescent="0.25">
      <c r="A437">
        <v>0.51200000000000001</v>
      </c>
      <c r="B437">
        <v>12.807692307692299</v>
      </c>
      <c r="C437">
        <v>172</v>
      </c>
      <c r="D437">
        <v>-0.30919458791645199</v>
      </c>
      <c r="E437">
        <v>0.49676375224124197</v>
      </c>
      <c r="F437">
        <v>0.54644012746536696</v>
      </c>
      <c r="G437" s="1">
        <v>3.0202053618366599E-5</v>
      </c>
      <c r="H437">
        <v>0.49998489897318998</v>
      </c>
      <c r="I437" s="1">
        <v>3.8681860980446499E-4</v>
      </c>
      <c r="J437">
        <v>7609600</v>
      </c>
      <c r="K437">
        <v>4018</v>
      </c>
      <c r="L437">
        <v>54089300</v>
      </c>
      <c r="M437">
        <v>0.493841841865583</v>
      </c>
      <c r="N437" s="1">
        <v>3.0608381295649198E-5</v>
      </c>
      <c r="O437">
        <v>0.49998469580935201</v>
      </c>
      <c r="P437" s="1">
        <v>3.9202272967119901E-4</v>
      </c>
    </row>
    <row r="438" spans="1:16" x14ac:dyDescent="0.25">
      <c r="A438">
        <v>0.25600000000000001</v>
      </c>
      <c r="B438">
        <v>12.807692307692299</v>
      </c>
      <c r="C438">
        <v>172</v>
      </c>
      <c r="D438">
        <v>-0.30919458791645199</v>
      </c>
      <c r="E438">
        <v>0.49676375224124197</v>
      </c>
      <c r="F438">
        <v>0.54644012746536696</v>
      </c>
      <c r="G438" s="1">
        <v>3.0202053618366599E-5</v>
      </c>
      <c r="H438">
        <v>0.49998489897318998</v>
      </c>
      <c r="I438" s="1">
        <v>3.8681860980446499E-4</v>
      </c>
      <c r="J438">
        <v>7647700</v>
      </c>
      <c r="K438">
        <v>4018</v>
      </c>
      <c r="L438">
        <v>54089300</v>
      </c>
      <c r="M438">
        <v>0.493841841865583</v>
      </c>
      <c r="N438" s="1">
        <v>3.0608381295649198E-5</v>
      </c>
      <c r="O438">
        <v>0.49998469580935201</v>
      </c>
      <c r="P438" s="1">
        <v>3.9202272967119901E-4</v>
      </c>
    </row>
    <row r="439" spans="1:16" x14ac:dyDescent="0.25">
      <c r="A439">
        <v>0.128</v>
      </c>
      <c r="B439">
        <v>12.807692307692299</v>
      </c>
      <c r="C439">
        <v>178</v>
      </c>
      <c r="D439">
        <v>-0.31344702069386599</v>
      </c>
      <c r="E439">
        <v>0.49814181609307201</v>
      </c>
      <c r="F439">
        <v>0.54795599770237902</v>
      </c>
      <c r="G439" s="1">
        <v>3.0576205592436298E-5</v>
      </c>
      <c r="H439">
        <v>0.499984711897203</v>
      </c>
      <c r="I439" s="1">
        <v>3.9161063316466498E-4</v>
      </c>
      <c r="J439">
        <v>8152200</v>
      </c>
      <c r="K439">
        <v>4018</v>
      </c>
      <c r="L439">
        <v>54089300</v>
      </c>
      <c r="M439">
        <v>0.493841841865583</v>
      </c>
      <c r="N439" s="1">
        <v>3.0608381295649198E-5</v>
      </c>
      <c r="O439">
        <v>0.49998469580935201</v>
      </c>
      <c r="P439" s="1">
        <v>3.9202272967119901E-4</v>
      </c>
    </row>
    <row r="440" spans="1:16" x14ac:dyDescent="0.25">
      <c r="A440">
        <v>6.4000000000000001E-2</v>
      </c>
      <c r="B440">
        <v>12.807692307692299</v>
      </c>
      <c r="C440">
        <v>171</v>
      </c>
      <c r="D440">
        <v>-0.30971864187821602</v>
      </c>
      <c r="E440">
        <v>0.49255956368944298</v>
      </c>
      <c r="F440">
        <v>0.54181552005838796</v>
      </c>
      <c r="G440" s="1">
        <v>3.03352552943891E-5</v>
      </c>
      <c r="H440">
        <v>0.49998483237235197</v>
      </c>
      <c r="I440" s="1">
        <v>3.8852461588582997E-4</v>
      </c>
      <c r="J440">
        <v>7555200</v>
      </c>
      <c r="K440">
        <v>4018</v>
      </c>
      <c r="L440">
        <v>54089300</v>
      </c>
      <c r="M440">
        <v>0.493841841865583</v>
      </c>
      <c r="N440" s="1">
        <v>3.0608381295649198E-5</v>
      </c>
      <c r="O440">
        <v>0.49998469580935201</v>
      </c>
      <c r="P440" s="1">
        <v>3.9202272967119901E-4</v>
      </c>
    </row>
    <row r="441" spans="1:16" x14ac:dyDescent="0.25">
      <c r="A441">
        <v>3.2000000000000001E-2</v>
      </c>
      <c r="B441">
        <v>12.807692307692299</v>
      </c>
      <c r="C441">
        <v>170</v>
      </c>
      <c r="D441">
        <v>-0.27645456950038999</v>
      </c>
      <c r="E441">
        <v>0.491107934444866</v>
      </c>
      <c r="F441">
        <v>0.54021872788935199</v>
      </c>
      <c r="G441" s="1">
        <v>3.06487583046077E-5</v>
      </c>
      <c r="H441">
        <v>0.49998467562084697</v>
      </c>
      <c r="I441" s="1">
        <v>3.9253986597824502E-4</v>
      </c>
      <c r="J441">
        <v>7312300</v>
      </c>
      <c r="K441">
        <v>4018</v>
      </c>
      <c r="L441">
        <v>54089300</v>
      </c>
      <c r="M441">
        <v>0.493841841865583</v>
      </c>
      <c r="N441" s="1">
        <v>3.0608381295649198E-5</v>
      </c>
      <c r="O441">
        <v>0.49998469580935201</v>
      </c>
      <c r="P441" s="1">
        <v>3.9202272967119901E-4</v>
      </c>
    </row>
    <row r="442" spans="1:16" x14ac:dyDescent="0.25">
      <c r="A442">
        <v>1.6E-2</v>
      </c>
      <c r="B442">
        <v>12.807692307692299</v>
      </c>
      <c r="C442">
        <v>119</v>
      </c>
      <c r="D442">
        <v>-0.29097111071040399</v>
      </c>
      <c r="E442">
        <v>0.49593087533205799</v>
      </c>
      <c r="F442">
        <v>0.54552396286526394</v>
      </c>
      <c r="G442" s="1">
        <v>3.04177243423131E-5</v>
      </c>
      <c r="H442">
        <v>0.49998479113782801</v>
      </c>
      <c r="I442" s="1">
        <v>3.8958085407654901E-4</v>
      </c>
      <c r="J442">
        <v>5408200</v>
      </c>
      <c r="K442">
        <v>4018</v>
      </c>
      <c r="L442">
        <v>54089300</v>
      </c>
      <c r="M442">
        <v>0.493841841865583</v>
      </c>
      <c r="N442" s="1">
        <v>3.0608381295649198E-5</v>
      </c>
      <c r="O442">
        <v>0.49998469580935201</v>
      </c>
      <c r="P442" s="1">
        <v>3.9202272967119901E-4</v>
      </c>
    </row>
    <row r="443" spans="1:16" x14ac:dyDescent="0.25">
      <c r="A443">
        <v>8.0000000000000002E-3</v>
      </c>
      <c r="B443">
        <v>12.807692307692299</v>
      </c>
      <c r="C443">
        <v>120</v>
      </c>
      <c r="D443">
        <v>-0.29102467042098901</v>
      </c>
      <c r="E443">
        <v>0.49352252527185902</v>
      </c>
      <c r="F443">
        <v>0.54287477779904503</v>
      </c>
      <c r="G443" s="1">
        <v>3.0621627551297098E-5</v>
      </c>
      <c r="H443">
        <v>0.49998468918622402</v>
      </c>
      <c r="I443" s="1">
        <v>3.9219238363776698E-4</v>
      </c>
      <c r="J443">
        <v>5430500</v>
      </c>
      <c r="K443">
        <v>4018</v>
      </c>
      <c r="L443">
        <v>54089300</v>
      </c>
      <c r="M443">
        <v>0.493841841865583</v>
      </c>
      <c r="N443" s="1">
        <v>3.0608381295649198E-5</v>
      </c>
      <c r="O443">
        <v>0.49998469580935201</v>
      </c>
      <c r="P443" s="1">
        <v>3.9202272967119901E-4</v>
      </c>
    </row>
    <row r="444" spans="1:16" x14ac:dyDescent="0.25">
      <c r="A444">
        <v>4.0000000000000001E-3</v>
      </c>
      <c r="B444">
        <v>12.807692307692299</v>
      </c>
      <c r="C444">
        <v>121</v>
      </c>
      <c r="D444">
        <v>-0.29133130602998702</v>
      </c>
      <c r="E444">
        <v>0.49675662220746197</v>
      </c>
      <c r="F444">
        <v>0.54643228442820801</v>
      </c>
      <c r="G444" s="1">
        <v>3.03669724504018E-5</v>
      </c>
      <c r="H444">
        <v>0.49998481651377402</v>
      </c>
      <c r="I444" s="1">
        <v>3.8893083946091599E-4</v>
      </c>
      <c r="J444">
        <v>5781900</v>
      </c>
      <c r="K444">
        <v>4018</v>
      </c>
      <c r="L444">
        <v>54089300</v>
      </c>
      <c r="M444">
        <v>0.493841841865583</v>
      </c>
      <c r="N444" s="1">
        <v>3.0608381295649198E-5</v>
      </c>
      <c r="O444">
        <v>0.49998469580935201</v>
      </c>
      <c r="P444" s="1">
        <v>3.9202272967119901E-4</v>
      </c>
    </row>
    <row r="445" spans="1:16" x14ac:dyDescent="0.25">
      <c r="A445">
        <v>2E-3</v>
      </c>
      <c r="B445">
        <v>12.807692307692299</v>
      </c>
      <c r="C445">
        <v>182</v>
      </c>
      <c r="D445">
        <v>-0.27855699499818898</v>
      </c>
      <c r="E445">
        <v>0.49505542940145802</v>
      </c>
      <c r="F445">
        <v>0.54456097234160405</v>
      </c>
      <c r="G445" s="1">
        <v>3.0482300998335699E-5</v>
      </c>
      <c r="H445">
        <v>0.4999847588495</v>
      </c>
      <c r="I445" s="1">
        <v>3.90407932017145E-4</v>
      </c>
      <c r="J445">
        <v>8166300</v>
      </c>
      <c r="K445">
        <v>4018</v>
      </c>
      <c r="L445">
        <v>54089300</v>
      </c>
      <c r="M445">
        <v>0.493841841865583</v>
      </c>
      <c r="N445" s="1">
        <v>3.0608381295649198E-5</v>
      </c>
      <c r="O445">
        <v>0.49998469580935201</v>
      </c>
      <c r="P445" s="1">
        <v>3.9202272967119901E-4</v>
      </c>
    </row>
    <row r="446" spans="1:16" x14ac:dyDescent="0.25">
      <c r="A446">
        <v>1E-3</v>
      </c>
      <c r="B446">
        <v>12.807692307692299</v>
      </c>
      <c r="C446">
        <v>162</v>
      </c>
      <c r="D446">
        <v>-0.276055373107155</v>
      </c>
      <c r="E446">
        <v>0.490372621721895</v>
      </c>
      <c r="F446">
        <v>0.53940988389408495</v>
      </c>
      <c r="G446" s="1">
        <v>3.04190969889761E-5</v>
      </c>
      <c r="H446">
        <v>0.49998479045150501</v>
      </c>
      <c r="I446" s="1">
        <v>3.89598434512656E-4</v>
      </c>
      <c r="J446">
        <v>9082500</v>
      </c>
      <c r="K446">
        <v>4018</v>
      </c>
      <c r="L446">
        <v>54089300</v>
      </c>
      <c r="M446">
        <v>0.493841841865583</v>
      </c>
      <c r="N446" s="1">
        <v>3.0608381295649198E-5</v>
      </c>
      <c r="O446">
        <v>0.49998469580935201</v>
      </c>
      <c r="P446" s="1">
        <v>3.9202272967119901E-4</v>
      </c>
    </row>
    <row r="447" spans="1:16" x14ac:dyDescent="0.25">
      <c r="A447" s="1">
        <v>5.0000000000000001E-4</v>
      </c>
      <c r="B447">
        <v>12.807692307692299</v>
      </c>
      <c r="C447">
        <v>184</v>
      </c>
      <c r="D447">
        <v>-0.27686335732571798</v>
      </c>
      <c r="E447">
        <v>0.495146283380973</v>
      </c>
      <c r="F447">
        <v>0.54466091171907105</v>
      </c>
      <c r="G447" s="1">
        <v>3.0253847469019399E-5</v>
      </c>
      <c r="H447">
        <v>0.49998487307626499</v>
      </c>
      <c r="I447" s="1">
        <v>3.8748196950705701E-4</v>
      </c>
      <c r="J447">
        <v>9455800</v>
      </c>
      <c r="K447">
        <v>4018</v>
      </c>
      <c r="L447">
        <v>54089300</v>
      </c>
      <c r="M447">
        <v>0.493841841865583</v>
      </c>
      <c r="N447" s="1">
        <v>3.0608381295649198E-5</v>
      </c>
      <c r="O447">
        <v>0.49998469580935201</v>
      </c>
      <c r="P447" s="1">
        <v>3.9202272967119901E-4</v>
      </c>
    </row>
    <row r="448" spans="1:16" x14ac:dyDescent="0.25">
      <c r="A448" s="1">
        <v>2.5000000000000001E-4</v>
      </c>
      <c r="B448">
        <v>12.807692307692299</v>
      </c>
      <c r="C448">
        <v>150</v>
      </c>
      <c r="D448">
        <v>-0.29127177562987999</v>
      </c>
      <c r="E448">
        <v>0.49730055441274901</v>
      </c>
      <c r="F448">
        <v>0.54703060985402496</v>
      </c>
      <c r="G448" s="1">
        <v>3.0525537087044899E-5</v>
      </c>
      <c r="H448">
        <v>0.49998473723145598</v>
      </c>
      <c r="I448" s="1">
        <v>3.90961686537922E-4</v>
      </c>
      <c r="J448">
        <v>8546100</v>
      </c>
      <c r="K448">
        <v>4018</v>
      </c>
      <c r="L448">
        <v>54089300</v>
      </c>
      <c r="M448">
        <v>0.493841841865583</v>
      </c>
      <c r="N448" s="1">
        <v>3.0608381295649198E-5</v>
      </c>
      <c r="O448">
        <v>0.49998469580935201</v>
      </c>
      <c r="P448" s="1">
        <v>3.9202272967119901E-4</v>
      </c>
    </row>
    <row r="449" spans="1:16" x14ac:dyDescent="0.25">
      <c r="A449" s="1">
        <v>1.25E-4</v>
      </c>
      <c r="B449">
        <v>12.807692307692299</v>
      </c>
      <c r="C449">
        <v>144</v>
      </c>
      <c r="D449">
        <v>-0.29176655642439497</v>
      </c>
      <c r="E449">
        <v>0.496171373109001</v>
      </c>
      <c r="F449">
        <v>0.54578851041990195</v>
      </c>
      <c r="G449" s="1">
        <v>3.0685686511100397E-5</v>
      </c>
      <c r="H449">
        <v>0.49998465715674401</v>
      </c>
      <c r="I449" s="1">
        <v>3.93012831084479E-4</v>
      </c>
      <c r="J449">
        <v>9166100</v>
      </c>
      <c r="K449">
        <v>4018</v>
      </c>
      <c r="L449">
        <v>54089300</v>
      </c>
      <c r="M449">
        <v>0.493841841865583</v>
      </c>
      <c r="N449" s="1">
        <v>3.0608381295649198E-5</v>
      </c>
      <c r="O449">
        <v>0.49998469580935201</v>
      </c>
      <c r="P449" s="1">
        <v>3.9202272967119901E-4</v>
      </c>
    </row>
    <row r="450" spans="1:16" x14ac:dyDescent="0.25">
      <c r="A450" s="1">
        <v>6.2500000000000001E-5</v>
      </c>
      <c r="B450">
        <v>12.807692307692299</v>
      </c>
      <c r="C450">
        <v>145</v>
      </c>
      <c r="D450">
        <v>-0.291786998363669</v>
      </c>
      <c r="E450">
        <v>0.49767616490210298</v>
      </c>
      <c r="F450">
        <v>0.54744378139231398</v>
      </c>
      <c r="G450" s="1">
        <v>3.0801378136491302E-5</v>
      </c>
      <c r="H450">
        <v>0.49998459931093098</v>
      </c>
      <c r="I450" s="1">
        <v>3.9449457382506099E-4</v>
      </c>
      <c r="J450">
        <v>9715600</v>
      </c>
      <c r="K450">
        <v>4018</v>
      </c>
      <c r="L450">
        <v>54089300</v>
      </c>
      <c r="M450">
        <v>0.493841841865583</v>
      </c>
      <c r="N450" s="1">
        <v>3.0608381295649198E-5</v>
      </c>
      <c r="O450">
        <v>0.49998469580935201</v>
      </c>
      <c r="P450" s="1">
        <v>3.9202272967119901E-4</v>
      </c>
    </row>
    <row r="451" spans="1:16" x14ac:dyDescent="0.25">
      <c r="A451" s="1">
        <v>3.1250000000000001E-5</v>
      </c>
      <c r="B451">
        <v>12.807692307692299</v>
      </c>
      <c r="C451">
        <v>144</v>
      </c>
      <c r="D451">
        <v>-0.29165743059033999</v>
      </c>
      <c r="E451">
        <v>0.497344585902259</v>
      </c>
      <c r="F451">
        <v>0.54707904449248501</v>
      </c>
      <c r="G451" s="1">
        <v>3.0616421318851998E-5</v>
      </c>
      <c r="H451">
        <v>0.49998469178934002</v>
      </c>
      <c r="I451" s="1">
        <v>3.9212570381452701E-4</v>
      </c>
      <c r="J451">
        <v>10821600</v>
      </c>
      <c r="K451">
        <v>4018</v>
      </c>
      <c r="L451">
        <v>54089300</v>
      </c>
      <c r="M451">
        <v>0.493841841865583</v>
      </c>
      <c r="N451" s="1">
        <v>3.0608381295649198E-5</v>
      </c>
      <c r="O451">
        <v>0.49998469580935201</v>
      </c>
      <c r="P451" s="1">
        <v>3.9202272967119901E-4</v>
      </c>
    </row>
    <row r="452" spans="1:16" x14ac:dyDescent="0.25">
      <c r="A452" s="1">
        <v>1.5625E-5</v>
      </c>
      <c r="B452">
        <v>12.807692307692299</v>
      </c>
      <c r="C452">
        <v>140</v>
      </c>
      <c r="D452">
        <v>-0.29174353585074098</v>
      </c>
      <c r="E452">
        <v>0.49081646190143002</v>
      </c>
      <c r="F452">
        <v>0.53989810809157301</v>
      </c>
      <c r="G452" s="1">
        <v>3.02778798577652E-5</v>
      </c>
      <c r="H452">
        <v>0.49998486106007101</v>
      </c>
      <c r="I452" s="1">
        <v>3.8778976894753101E-4</v>
      </c>
      <c r="J452">
        <v>12131000</v>
      </c>
      <c r="K452">
        <v>4018</v>
      </c>
      <c r="L452">
        <v>54089300</v>
      </c>
      <c r="M452">
        <v>0.493841841865583</v>
      </c>
      <c r="N452" s="1">
        <v>3.0608381295649198E-5</v>
      </c>
      <c r="O452">
        <v>0.49998469580935201</v>
      </c>
      <c r="P452" s="1">
        <v>3.9202272967119901E-4</v>
      </c>
    </row>
    <row r="453" spans="1:16" x14ac:dyDescent="0.25">
      <c r="A453" t="s">
        <v>0</v>
      </c>
      <c r="B453">
        <v>13.3205128205128</v>
      </c>
      <c r="C453">
        <v>4102</v>
      </c>
      <c r="D453">
        <v>-0.320036722036601</v>
      </c>
      <c r="E453">
        <v>0.49288481707140103</v>
      </c>
      <c r="F453">
        <v>0.54217329877854104</v>
      </c>
      <c r="G453" s="1">
        <v>2.9467530821558602E-5</v>
      </c>
      <c r="H453">
        <v>0.499985266234589</v>
      </c>
      <c r="I453" s="1">
        <v>3.9252262209742801E-4</v>
      </c>
      <c r="J453">
        <v>57360300</v>
      </c>
    </row>
    <row r="454" spans="1:16" x14ac:dyDescent="0.25">
      <c r="A454">
        <v>1.024</v>
      </c>
      <c r="B454">
        <v>13.3205128205128</v>
      </c>
      <c r="C454">
        <v>141</v>
      </c>
      <c r="D454">
        <v>-0.303003996521157</v>
      </c>
      <c r="E454">
        <v>0.49465455708832201</v>
      </c>
      <c r="F454">
        <v>0.54412001279715405</v>
      </c>
      <c r="G454" s="1">
        <v>2.9340963595747499E-5</v>
      </c>
      <c r="H454">
        <v>0.49998532951820202</v>
      </c>
      <c r="I454" s="1">
        <v>3.90836681743355E-4</v>
      </c>
      <c r="J454">
        <v>6230200</v>
      </c>
      <c r="K454">
        <v>4102</v>
      </c>
      <c r="L454">
        <v>57360300</v>
      </c>
      <c r="M454">
        <v>0.49288481707140103</v>
      </c>
      <c r="N454" s="1">
        <v>2.9467530821558602E-5</v>
      </c>
      <c r="O454">
        <v>0.499985266234589</v>
      </c>
      <c r="P454" s="1">
        <v>3.9252262209742801E-4</v>
      </c>
    </row>
    <row r="455" spans="1:16" x14ac:dyDescent="0.25">
      <c r="A455">
        <v>0.51200000000000001</v>
      </c>
      <c r="B455">
        <v>13.3205128205128</v>
      </c>
      <c r="C455">
        <v>167</v>
      </c>
      <c r="D455">
        <v>-0.31094344973105797</v>
      </c>
      <c r="E455">
        <v>0.49476021383719798</v>
      </c>
      <c r="F455">
        <v>0.54423623522091802</v>
      </c>
      <c r="G455" s="1">
        <v>2.90350190962351E-5</v>
      </c>
      <c r="H455">
        <v>0.49998548249045099</v>
      </c>
      <c r="I455" s="1">
        <v>3.8676134411523501E-4</v>
      </c>
      <c r="J455">
        <v>9544400</v>
      </c>
      <c r="K455">
        <v>4102</v>
      </c>
      <c r="L455">
        <v>57360300</v>
      </c>
      <c r="M455">
        <v>0.49288481707140103</v>
      </c>
      <c r="N455" s="1">
        <v>2.9467530821558602E-5</v>
      </c>
      <c r="O455">
        <v>0.499985266234589</v>
      </c>
      <c r="P455" s="1">
        <v>3.9252262209742801E-4</v>
      </c>
    </row>
    <row r="456" spans="1:16" x14ac:dyDescent="0.25">
      <c r="A456">
        <v>0.25600000000000001</v>
      </c>
      <c r="B456">
        <v>13.3205128205128</v>
      </c>
      <c r="C456">
        <v>167</v>
      </c>
      <c r="D456">
        <v>-0.31094344973105797</v>
      </c>
      <c r="E456">
        <v>0.49476021383719798</v>
      </c>
      <c r="F456">
        <v>0.54423623522091802</v>
      </c>
      <c r="G456" s="1">
        <v>2.90350190962351E-5</v>
      </c>
      <c r="H456">
        <v>0.49998548249045099</v>
      </c>
      <c r="I456" s="1">
        <v>3.8676134411523501E-4</v>
      </c>
      <c r="J456">
        <v>7569800</v>
      </c>
      <c r="K456">
        <v>4102</v>
      </c>
      <c r="L456">
        <v>57360300</v>
      </c>
      <c r="M456">
        <v>0.49288481707140103</v>
      </c>
      <c r="N456" s="1">
        <v>2.9467530821558602E-5</v>
      </c>
      <c r="O456">
        <v>0.499985266234589</v>
      </c>
      <c r="P456" s="1">
        <v>3.9252262209742801E-4</v>
      </c>
    </row>
    <row r="457" spans="1:16" x14ac:dyDescent="0.25">
      <c r="A457">
        <v>0.128</v>
      </c>
      <c r="B457">
        <v>13.3205128205128</v>
      </c>
      <c r="C457">
        <v>167</v>
      </c>
      <c r="D457">
        <v>-0.31094344973105797</v>
      </c>
      <c r="E457">
        <v>0.49476021383719798</v>
      </c>
      <c r="F457">
        <v>0.54423623522091802</v>
      </c>
      <c r="G457" s="1">
        <v>2.90350190962351E-5</v>
      </c>
      <c r="H457">
        <v>0.49998548249045099</v>
      </c>
      <c r="I457" s="1">
        <v>3.8676134411523501E-4</v>
      </c>
      <c r="J457">
        <v>7501200</v>
      </c>
      <c r="K457">
        <v>4102</v>
      </c>
      <c r="L457">
        <v>57360300</v>
      </c>
      <c r="M457">
        <v>0.49288481707140103</v>
      </c>
      <c r="N457" s="1">
        <v>2.9467530821558602E-5</v>
      </c>
      <c r="O457">
        <v>0.499985266234589</v>
      </c>
      <c r="P457" s="1">
        <v>3.9252262209742801E-4</v>
      </c>
    </row>
    <row r="458" spans="1:16" x14ac:dyDescent="0.25">
      <c r="A458">
        <v>6.4000000000000001E-2</v>
      </c>
      <c r="B458">
        <v>13.3205128205128</v>
      </c>
      <c r="C458">
        <v>182</v>
      </c>
      <c r="D458">
        <v>-0.31310621641043301</v>
      </c>
      <c r="E458">
        <v>0.49212090614259302</v>
      </c>
      <c r="F458">
        <v>0.54133299675685198</v>
      </c>
      <c r="G458" s="1">
        <v>2.9035501803553699E-5</v>
      </c>
      <c r="H458">
        <v>0.499985482249098</v>
      </c>
      <c r="I458" s="1">
        <v>3.8676777402425999E-4</v>
      </c>
      <c r="J458">
        <v>8098300</v>
      </c>
      <c r="K458">
        <v>4102</v>
      </c>
      <c r="L458">
        <v>57360300</v>
      </c>
      <c r="M458">
        <v>0.49288481707140103</v>
      </c>
      <c r="N458" s="1">
        <v>2.9467530821558602E-5</v>
      </c>
      <c r="O458">
        <v>0.499985266234589</v>
      </c>
      <c r="P458" s="1">
        <v>3.9252262209742801E-4</v>
      </c>
    </row>
    <row r="459" spans="1:16" x14ac:dyDescent="0.25">
      <c r="A459">
        <v>3.2000000000000001E-2</v>
      </c>
      <c r="B459">
        <v>13.3205128205128</v>
      </c>
      <c r="C459">
        <v>180</v>
      </c>
      <c r="D459">
        <v>-0.27651567959926998</v>
      </c>
      <c r="E459">
        <v>0.49715611319511899</v>
      </c>
      <c r="F459">
        <v>0.54687172451463095</v>
      </c>
      <c r="G459" s="1">
        <v>2.91009454576052E-5</v>
      </c>
      <c r="H459">
        <v>0.49998544952727098</v>
      </c>
      <c r="I459" s="1">
        <v>3.8763951705707398E-4</v>
      </c>
      <c r="J459">
        <v>7699500</v>
      </c>
      <c r="K459">
        <v>4102</v>
      </c>
      <c r="L459">
        <v>57360300</v>
      </c>
      <c r="M459">
        <v>0.49288481707140103</v>
      </c>
      <c r="N459" s="1">
        <v>2.9467530821558602E-5</v>
      </c>
      <c r="O459">
        <v>0.499985266234589</v>
      </c>
      <c r="P459" s="1">
        <v>3.9252262209742801E-4</v>
      </c>
    </row>
    <row r="460" spans="1:16" x14ac:dyDescent="0.25">
      <c r="A460">
        <v>1.6E-2</v>
      </c>
      <c r="B460">
        <v>13.3205128205128</v>
      </c>
      <c r="C460">
        <v>102</v>
      </c>
      <c r="D460">
        <v>-0.29589199018281598</v>
      </c>
      <c r="E460">
        <v>0.49261278280065202</v>
      </c>
      <c r="F460">
        <v>0.54187406108071701</v>
      </c>
      <c r="G460" s="1">
        <v>2.93336554110235E-5</v>
      </c>
      <c r="H460">
        <v>0.49998533317229399</v>
      </c>
      <c r="I460" s="1">
        <v>3.9073933297504302E-4</v>
      </c>
      <c r="J460">
        <v>4652600</v>
      </c>
      <c r="K460">
        <v>4102</v>
      </c>
      <c r="L460">
        <v>57360300</v>
      </c>
      <c r="M460">
        <v>0.49288481707140103</v>
      </c>
      <c r="N460" s="1">
        <v>2.9467530821558602E-5</v>
      </c>
      <c r="O460">
        <v>0.499985266234589</v>
      </c>
      <c r="P460" s="1">
        <v>3.9252262209742801E-4</v>
      </c>
    </row>
    <row r="461" spans="1:16" x14ac:dyDescent="0.25">
      <c r="A461">
        <v>8.0000000000000002E-3</v>
      </c>
      <c r="B461">
        <v>13.3205128205128</v>
      </c>
      <c r="C461">
        <v>124</v>
      </c>
      <c r="D461">
        <v>-0.29106184590641399</v>
      </c>
      <c r="E461">
        <v>0.49761060081286901</v>
      </c>
      <c r="F461">
        <v>0.54737166089415601</v>
      </c>
      <c r="G461" s="1">
        <v>2.94187329278328E-5</v>
      </c>
      <c r="H461">
        <v>0.49998529063353597</v>
      </c>
      <c r="I461" s="1">
        <v>3.9187260912843902E-4</v>
      </c>
      <c r="J461">
        <v>5512300</v>
      </c>
      <c r="K461">
        <v>4102</v>
      </c>
      <c r="L461">
        <v>57360300</v>
      </c>
      <c r="M461">
        <v>0.49288481707140103</v>
      </c>
      <c r="N461" s="1">
        <v>2.9467530821558602E-5</v>
      </c>
      <c r="O461">
        <v>0.499985266234589</v>
      </c>
      <c r="P461" s="1">
        <v>3.9252262209742801E-4</v>
      </c>
    </row>
    <row r="462" spans="1:16" x14ac:dyDescent="0.25">
      <c r="A462">
        <v>4.0000000000000001E-3</v>
      </c>
      <c r="B462">
        <v>13.3205128205128</v>
      </c>
      <c r="C462">
        <v>123</v>
      </c>
      <c r="D462">
        <v>-0.29135568353271102</v>
      </c>
      <c r="E462">
        <v>0.492590037437793</v>
      </c>
      <c r="F462">
        <v>0.54184904118157295</v>
      </c>
      <c r="G462" s="1">
        <v>2.9027049888052899E-5</v>
      </c>
      <c r="H462">
        <v>0.49998548647505597</v>
      </c>
      <c r="I462" s="1">
        <v>3.8665519017547402E-4</v>
      </c>
      <c r="J462">
        <v>5558200</v>
      </c>
      <c r="K462">
        <v>4102</v>
      </c>
      <c r="L462">
        <v>57360300</v>
      </c>
      <c r="M462">
        <v>0.49288481707140103</v>
      </c>
      <c r="N462" s="1">
        <v>2.9467530821558602E-5</v>
      </c>
      <c r="O462">
        <v>0.499985266234589</v>
      </c>
      <c r="P462" s="1">
        <v>3.9252262209742801E-4</v>
      </c>
    </row>
    <row r="463" spans="1:16" x14ac:dyDescent="0.25">
      <c r="A463">
        <v>2E-3</v>
      </c>
      <c r="B463">
        <v>13.3205128205128</v>
      </c>
      <c r="C463">
        <v>183</v>
      </c>
      <c r="D463">
        <v>-0.27877703140826798</v>
      </c>
      <c r="E463">
        <v>0.49301955178481799</v>
      </c>
      <c r="F463">
        <v>0.54232150696329995</v>
      </c>
      <c r="G463" s="1">
        <v>2.9436755616063501E-5</v>
      </c>
      <c r="H463">
        <v>0.49998528162219102</v>
      </c>
      <c r="I463" s="1">
        <v>3.9211268057807601E-4</v>
      </c>
      <c r="J463">
        <v>8607000</v>
      </c>
      <c r="K463">
        <v>4102</v>
      </c>
      <c r="L463">
        <v>57360300</v>
      </c>
      <c r="M463">
        <v>0.49288481707140103</v>
      </c>
      <c r="N463" s="1">
        <v>2.9467530821558602E-5</v>
      </c>
      <c r="O463">
        <v>0.499985266234589</v>
      </c>
      <c r="P463" s="1">
        <v>3.9252262209742801E-4</v>
      </c>
    </row>
    <row r="464" spans="1:16" x14ac:dyDescent="0.25">
      <c r="A464">
        <v>1E-3</v>
      </c>
      <c r="B464">
        <v>13.3205128205128</v>
      </c>
      <c r="C464">
        <v>160</v>
      </c>
      <c r="D464">
        <v>-0.27607951228385802</v>
      </c>
      <c r="E464">
        <v>0.49012224641117802</v>
      </c>
      <c r="F464">
        <v>0.53913447105229495</v>
      </c>
      <c r="G464" s="1">
        <v>2.9240132022101399E-5</v>
      </c>
      <c r="H464">
        <v>0.49998537993398801</v>
      </c>
      <c r="I464" s="1">
        <v>3.8949355347388899E-4</v>
      </c>
      <c r="J464">
        <v>9127400</v>
      </c>
      <c r="K464">
        <v>4102</v>
      </c>
      <c r="L464">
        <v>57360300</v>
      </c>
      <c r="M464">
        <v>0.49288481707140103</v>
      </c>
      <c r="N464" s="1">
        <v>2.9467530821558602E-5</v>
      </c>
      <c r="O464">
        <v>0.499985266234589</v>
      </c>
      <c r="P464" s="1">
        <v>3.9252262209742801E-4</v>
      </c>
    </row>
    <row r="465" spans="1:16" x14ac:dyDescent="0.25">
      <c r="A465" s="1">
        <v>5.0000000000000001E-4</v>
      </c>
      <c r="B465">
        <v>13.3205128205128</v>
      </c>
      <c r="C465">
        <v>167</v>
      </c>
      <c r="D465">
        <v>-0.276038035060092</v>
      </c>
      <c r="E465">
        <v>0.49718242005871</v>
      </c>
      <c r="F465">
        <v>0.54690066206458099</v>
      </c>
      <c r="G465" s="1">
        <v>2.9129638968061701E-5</v>
      </c>
      <c r="H465">
        <v>0.49998543518051503</v>
      </c>
      <c r="I465" s="1">
        <v>3.8802172933097599E-4</v>
      </c>
      <c r="J465">
        <v>8349200</v>
      </c>
      <c r="K465">
        <v>4102</v>
      </c>
      <c r="L465">
        <v>57360300</v>
      </c>
      <c r="M465">
        <v>0.49288481707140103</v>
      </c>
      <c r="N465" s="1">
        <v>2.9467530821558602E-5</v>
      </c>
      <c r="O465">
        <v>0.499985266234589</v>
      </c>
      <c r="P465" s="1">
        <v>3.9252262209742801E-4</v>
      </c>
    </row>
    <row r="466" spans="1:16" x14ac:dyDescent="0.25">
      <c r="A466" s="1">
        <v>2.5000000000000001E-4</v>
      </c>
      <c r="B466">
        <v>13.3205128205128</v>
      </c>
      <c r="C466">
        <v>150</v>
      </c>
      <c r="D466">
        <v>-0.29178688896127403</v>
      </c>
      <c r="E466">
        <v>0.496229162488253</v>
      </c>
      <c r="F466">
        <v>0.54585207873707797</v>
      </c>
      <c r="G466" s="1">
        <v>2.9548396595746501E-5</v>
      </c>
      <c r="H466">
        <v>0.49998522580170202</v>
      </c>
      <c r="I466" s="1">
        <v>3.9359979567923898E-4</v>
      </c>
      <c r="J466">
        <v>8501800</v>
      </c>
      <c r="K466">
        <v>4102</v>
      </c>
      <c r="L466">
        <v>57360300</v>
      </c>
      <c r="M466">
        <v>0.49288481707140103</v>
      </c>
      <c r="N466" s="1">
        <v>2.9467530821558602E-5</v>
      </c>
      <c r="O466">
        <v>0.499985266234589</v>
      </c>
      <c r="P466" s="1">
        <v>3.9252262209742801E-4</v>
      </c>
    </row>
    <row r="467" spans="1:16" x14ac:dyDescent="0.25">
      <c r="A467" s="1">
        <v>1.25E-4</v>
      </c>
      <c r="B467">
        <v>13.3205128205128</v>
      </c>
      <c r="C467">
        <v>144</v>
      </c>
      <c r="D467">
        <v>-0.29158360308255399</v>
      </c>
      <c r="E467">
        <v>0.49783564439353001</v>
      </c>
      <c r="F467">
        <v>0.54761920883288295</v>
      </c>
      <c r="G467" s="1">
        <v>2.9324458234447599E-5</v>
      </c>
      <c r="H467">
        <v>0.499985337770882</v>
      </c>
      <c r="I467" s="1">
        <v>3.9061682186655202E-4</v>
      </c>
      <c r="J467">
        <v>8962100</v>
      </c>
      <c r="K467">
        <v>4102</v>
      </c>
      <c r="L467">
        <v>57360300</v>
      </c>
      <c r="M467">
        <v>0.49288481707140103</v>
      </c>
      <c r="N467" s="1">
        <v>2.9467530821558602E-5</v>
      </c>
      <c r="O467">
        <v>0.499985266234589</v>
      </c>
      <c r="P467" s="1">
        <v>3.9252262209742801E-4</v>
      </c>
    </row>
    <row r="468" spans="1:16" x14ac:dyDescent="0.25">
      <c r="A468" s="1">
        <v>6.2500000000000001E-5</v>
      </c>
      <c r="B468">
        <v>13.3205128205128</v>
      </c>
      <c r="C468">
        <v>149</v>
      </c>
      <c r="D468">
        <v>-0.29161904352761597</v>
      </c>
      <c r="E468">
        <v>0.49479241223329601</v>
      </c>
      <c r="F468">
        <v>0.54427165345662598</v>
      </c>
      <c r="G468" s="1">
        <v>2.9361402442140599E-5</v>
      </c>
      <c r="H468">
        <v>0.49998531929877799</v>
      </c>
      <c r="I468" s="1">
        <v>3.9110893765877098E-4</v>
      </c>
      <c r="J468">
        <v>9924400</v>
      </c>
      <c r="K468">
        <v>4102</v>
      </c>
      <c r="L468">
        <v>57360300</v>
      </c>
      <c r="M468">
        <v>0.49288481707140103</v>
      </c>
      <c r="N468" s="1">
        <v>2.9467530821558602E-5</v>
      </c>
      <c r="O468">
        <v>0.499985266234589</v>
      </c>
      <c r="P468" s="1">
        <v>3.9252262209742801E-4</v>
      </c>
    </row>
    <row r="469" spans="1:16" x14ac:dyDescent="0.25">
      <c r="A469" s="1">
        <v>3.1250000000000001E-5</v>
      </c>
      <c r="B469">
        <v>13.3205128205128</v>
      </c>
      <c r="C469">
        <v>144</v>
      </c>
      <c r="D469">
        <v>-0.29180746648241701</v>
      </c>
      <c r="E469">
        <v>0.49151560560461399</v>
      </c>
      <c r="F469">
        <v>0.54066716616507504</v>
      </c>
      <c r="G469" s="1">
        <v>2.9398330440577599E-5</v>
      </c>
      <c r="H469">
        <v>0.49998530083477899</v>
      </c>
      <c r="I469" s="1">
        <v>3.9160083753538602E-4</v>
      </c>
      <c r="J469">
        <v>11917900</v>
      </c>
      <c r="K469">
        <v>4102</v>
      </c>
      <c r="L469">
        <v>57360300</v>
      </c>
      <c r="M469">
        <v>0.49288481707140103</v>
      </c>
      <c r="N469" s="1">
        <v>2.9467530821558602E-5</v>
      </c>
      <c r="O469">
        <v>0.499985266234589</v>
      </c>
      <c r="P469" s="1">
        <v>3.9252262209742801E-4</v>
      </c>
    </row>
    <row r="470" spans="1:16" x14ac:dyDescent="0.25">
      <c r="A470" s="1">
        <v>1.5625E-5</v>
      </c>
      <c r="B470">
        <v>13.3205128205128</v>
      </c>
      <c r="C470">
        <v>138</v>
      </c>
      <c r="D470">
        <v>-0.29175647404424898</v>
      </c>
      <c r="E470">
        <v>0.49739535346444302</v>
      </c>
      <c r="F470">
        <v>0.54713488881088701</v>
      </c>
      <c r="G470" s="1">
        <v>2.91164096747342E-5</v>
      </c>
      <c r="H470">
        <v>0.49998544179516202</v>
      </c>
      <c r="I470" s="1">
        <v>3.8784550835960099E-4</v>
      </c>
      <c r="J470">
        <v>12492700</v>
      </c>
      <c r="K470">
        <v>4102</v>
      </c>
      <c r="L470">
        <v>57360300</v>
      </c>
      <c r="M470">
        <v>0.49288481707140103</v>
      </c>
      <c r="N470" s="1">
        <v>2.9467530821558602E-5</v>
      </c>
      <c r="O470">
        <v>0.499985266234589</v>
      </c>
      <c r="P470" s="1">
        <v>3.9252262209742801E-4</v>
      </c>
    </row>
    <row r="471" spans="1:16" x14ac:dyDescent="0.25">
      <c r="A471" t="s">
        <v>0</v>
      </c>
      <c r="B471">
        <v>13.8333333333333</v>
      </c>
      <c r="C471">
        <v>4157</v>
      </c>
      <c r="D471">
        <v>-0.32029128821105401</v>
      </c>
      <c r="E471">
        <v>0.49315726311166302</v>
      </c>
      <c r="F471">
        <v>0.54247298942282896</v>
      </c>
      <c r="G471" s="1">
        <v>2.6747787516101501E-5</v>
      </c>
      <c r="H471">
        <v>0.49998662610624101</v>
      </c>
      <c r="I471" s="1">
        <v>3.7001106063940399E-4</v>
      </c>
      <c r="J471">
        <v>57798000</v>
      </c>
    </row>
    <row r="472" spans="1:16" x14ac:dyDescent="0.25">
      <c r="A472">
        <v>1.024</v>
      </c>
      <c r="B472">
        <v>13.8333333333333</v>
      </c>
      <c r="C472">
        <v>142</v>
      </c>
      <c r="D472">
        <v>-0.30310933694165698</v>
      </c>
      <c r="E472">
        <v>0.49795950123580102</v>
      </c>
      <c r="F472">
        <v>0.54775545135938097</v>
      </c>
      <c r="G472" s="1">
        <v>2.6510759166042901E-5</v>
      </c>
      <c r="H472">
        <v>0.49998674462041698</v>
      </c>
      <c r="I472" s="1">
        <v>3.6673216846359403E-4</v>
      </c>
      <c r="J472">
        <v>8898200</v>
      </c>
      <c r="K472">
        <v>4157</v>
      </c>
      <c r="L472">
        <v>57798000</v>
      </c>
      <c r="M472">
        <v>0.49315726311166302</v>
      </c>
      <c r="N472" s="1">
        <v>2.6747787516101501E-5</v>
      </c>
      <c r="O472">
        <v>0.49998662610624101</v>
      </c>
      <c r="P472" s="1">
        <v>3.7001106063940399E-4</v>
      </c>
    </row>
    <row r="473" spans="1:16" x14ac:dyDescent="0.25">
      <c r="A473">
        <v>0.51200000000000001</v>
      </c>
      <c r="B473">
        <v>13.8333333333333</v>
      </c>
      <c r="C473">
        <v>185</v>
      </c>
      <c r="D473">
        <v>-0.30970578191886999</v>
      </c>
      <c r="E473">
        <v>0.49761565596562202</v>
      </c>
      <c r="F473">
        <v>0.54737722156218405</v>
      </c>
      <c r="G473" s="1">
        <v>2.6659903050285599E-5</v>
      </c>
      <c r="H473">
        <v>0.49998667004847402</v>
      </c>
      <c r="I473" s="1">
        <v>3.6879532552895101E-4</v>
      </c>
      <c r="J473">
        <v>8038300</v>
      </c>
      <c r="K473">
        <v>4157</v>
      </c>
      <c r="L473">
        <v>57798000</v>
      </c>
      <c r="M473">
        <v>0.49315726311166302</v>
      </c>
      <c r="N473" s="1">
        <v>2.6747787516101501E-5</v>
      </c>
      <c r="O473">
        <v>0.49998662610624101</v>
      </c>
      <c r="P473" s="1">
        <v>3.7001106063940399E-4</v>
      </c>
    </row>
    <row r="474" spans="1:16" x14ac:dyDescent="0.25">
      <c r="A474">
        <v>0.25600000000000001</v>
      </c>
      <c r="B474">
        <v>13.8333333333333</v>
      </c>
      <c r="C474">
        <v>185</v>
      </c>
      <c r="D474">
        <v>-0.30970578191886999</v>
      </c>
      <c r="E474">
        <v>0.49761565596562202</v>
      </c>
      <c r="F474">
        <v>0.54737722156218405</v>
      </c>
      <c r="G474" s="1">
        <v>2.6659903050285599E-5</v>
      </c>
      <c r="H474">
        <v>0.49998667004847402</v>
      </c>
      <c r="I474" s="1">
        <v>3.6879532552895101E-4</v>
      </c>
      <c r="J474">
        <v>8028100</v>
      </c>
      <c r="K474">
        <v>4157</v>
      </c>
      <c r="L474">
        <v>57798000</v>
      </c>
      <c r="M474">
        <v>0.49315726311166302</v>
      </c>
      <c r="N474" s="1">
        <v>2.6747787516101501E-5</v>
      </c>
      <c r="O474">
        <v>0.49998662610624101</v>
      </c>
      <c r="P474" s="1">
        <v>3.7001106063940399E-4</v>
      </c>
    </row>
    <row r="475" spans="1:16" x14ac:dyDescent="0.25">
      <c r="A475">
        <v>0.128</v>
      </c>
      <c r="B475">
        <v>13.8333333333333</v>
      </c>
      <c r="C475">
        <v>181</v>
      </c>
      <c r="D475">
        <v>-0.311692056265369</v>
      </c>
      <c r="E475">
        <v>0.495408251285262</v>
      </c>
      <c r="F475">
        <v>0.54494907641378898</v>
      </c>
      <c r="G475" s="1">
        <v>2.67784136588344E-5</v>
      </c>
      <c r="H475">
        <v>0.49998661079317003</v>
      </c>
      <c r="I475" s="1">
        <v>3.7043472228054299E-4</v>
      </c>
      <c r="J475">
        <v>8266000</v>
      </c>
      <c r="K475">
        <v>4157</v>
      </c>
      <c r="L475">
        <v>57798000</v>
      </c>
      <c r="M475">
        <v>0.49315726311166302</v>
      </c>
      <c r="N475" s="1">
        <v>2.6747787516101501E-5</v>
      </c>
      <c r="O475">
        <v>0.49998662610624101</v>
      </c>
      <c r="P475" s="1">
        <v>3.7001106063940399E-4</v>
      </c>
    </row>
    <row r="476" spans="1:16" x14ac:dyDescent="0.25">
      <c r="A476">
        <v>6.4000000000000001E-2</v>
      </c>
      <c r="B476">
        <v>13.8333333333333</v>
      </c>
      <c r="C476">
        <v>185</v>
      </c>
      <c r="D476">
        <v>-0.30826930765730898</v>
      </c>
      <c r="E476">
        <v>0.49650733805831199</v>
      </c>
      <c r="F476">
        <v>0.546158071864143</v>
      </c>
      <c r="G476" s="1">
        <v>2.6696787951085899E-5</v>
      </c>
      <c r="H476">
        <v>0.49998665160602401</v>
      </c>
      <c r="I476" s="1">
        <v>3.6930556665668902E-4</v>
      </c>
      <c r="J476">
        <v>8183100</v>
      </c>
      <c r="K476">
        <v>4157</v>
      </c>
      <c r="L476">
        <v>57798000</v>
      </c>
      <c r="M476">
        <v>0.49315726311166302</v>
      </c>
      <c r="N476" s="1">
        <v>2.6747787516101501E-5</v>
      </c>
      <c r="O476">
        <v>0.49998662610624101</v>
      </c>
      <c r="P476" s="1">
        <v>3.7001106063940399E-4</v>
      </c>
    </row>
    <row r="477" spans="1:16" x14ac:dyDescent="0.25">
      <c r="A477">
        <v>3.2000000000000001E-2</v>
      </c>
      <c r="B477">
        <v>13.8333333333333</v>
      </c>
      <c r="C477">
        <v>149</v>
      </c>
      <c r="D477">
        <v>-0.278935232595166</v>
      </c>
      <c r="E477">
        <v>0.49213498971610697</v>
      </c>
      <c r="F477">
        <v>0.54134848868771701</v>
      </c>
      <c r="G477" s="1">
        <v>2.6697542746978401E-5</v>
      </c>
      <c r="H477">
        <v>0.49998665122862601</v>
      </c>
      <c r="I477" s="1">
        <v>3.6931600799986798E-4</v>
      </c>
      <c r="J477">
        <v>6693800</v>
      </c>
      <c r="K477">
        <v>4157</v>
      </c>
      <c r="L477">
        <v>57798000</v>
      </c>
      <c r="M477">
        <v>0.49315726311166302</v>
      </c>
      <c r="N477" s="1">
        <v>2.6747787516101501E-5</v>
      </c>
      <c r="O477">
        <v>0.49998662610624101</v>
      </c>
      <c r="P477" s="1">
        <v>3.7001106063940399E-4</v>
      </c>
    </row>
    <row r="478" spans="1:16" x14ac:dyDescent="0.25">
      <c r="A478">
        <v>1.6E-2</v>
      </c>
      <c r="B478">
        <v>13.8333333333333</v>
      </c>
      <c r="C478">
        <v>119</v>
      </c>
      <c r="D478">
        <v>-0.29848334095943901</v>
      </c>
      <c r="E478">
        <v>0.49676260269181199</v>
      </c>
      <c r="F478">
        <v>0.54643886296099298</v>
      </c>
      <c r="G478" s="1">
        <v>2.6343392655281399E-5</v>
      </c>
      <c r="H478">
        <v>0.49998682830367203</v>
      </c>
      <c r="I478" s="1">
        <v>3.6441693173139202E-4</v>
      </c>
      <c r="J478">
        <v>5476600</v>
      </c>
      <c r="K478">
        <v>4157</v>
      </c>
      <c r="L478">
        <v>57798000</v>
      </c>
      <c r="M478">
        <v>0.49315726311166302</v>
      </c>
      <c r="N478" s="1">
        <v>2.6747787516101501E-5</v>
      </c>
      <c r="O478">
        <v>0.49998662610624101</v>
      </c>
      <c r="P478" s="1">
        <v>3.7001106063940399E-4</v>
      </c>
    </row>
    <row r="479" spans="1:16" x14ac:dyDescent="0.25">
      <c r="A479">
        <v>8.0000000000000002E-3</v>
      </c>
      <c r="B479">
        <v>13.8333333333333</v>
      </c>
      <c r="C479">
        <v>122</v>
      </c>
      <c r="D479">
        <v>-0.29114907437972598</v>
      </c>
      <c r="E479">
        <v>0.49710263589009901</v>
      </c>
      <c r="F479">
        <v>0.54681289947910905</v>
      </c>
      <c r="G479" s="1">
        <v>2.64288177876936E-5</v>
      </c>
      <c r="H479">
        <v>0.49998678559110599</v>
      </c>
      <c r="I479" s="1">
        <v>3.6559864606309502E-4</v>
      </c>
      <c r="J479">
        <v>5650400</v>
      </c>
      <c r="K479">
        <v>4157</v>
      </c>
      <c r="L479">
        <v>57798000</v>
      </c>
      <c r="M479">
        <v>0.49315726311166302</v>
      </c>
      <c r="N479" s="1">
        <v>2.6747787516101501E-5</v>
      </c>
      <c r="O479">
        <v>0.49998662610624101</v>
      </c>
      <c r="P479" s="1">
        <v>3.7001106063940399E-4</v>
      </c>
    </row>
    <row r="480" spans="1:16" x14ac:dyDescent="0.25">
      <c r="A480">
        <v>4.0000000000000001E-3</v>
      </c>
      <c r="B480">
        <v>13.8333333333333</v>
      </c>
      <c r="C480">
        <v>122</v>
      </c>
      <c r="D480">
        <v>-0.291506038053651</v>
      </c>
      <c r="E480">
        <v>0.486817053780352</v>
      </c>
      <c r="F480">
        <v>0.53549875915838796</v>
      </c>
      <c r="G480" s="1">
        <v>2.65184620105163E-5</v>
      </c>
      <c r="H480">
        <v>0.49998674076899402</v>
      </c>
      <c r="I480" s="1">
        <v>3.66838724478809E-4</v>
      </c>
      <c r="J480">
        <v>5671200</v>
      </c>
      <c r="K480">
        <v>4157</v>
      </c>
      <c r="L480">
        <v>57798000</v>
      </c>
      <c r="M480">
        <v>0.49315726311166302</v>
      </c>
      <c r="N480" s="1">
        <v>2.6747787516101501E-5</v>
      </c>
      <c r="O480">
        <v>0.49998662610624101</v>
      </c>
      <c r="P480" s="1">
        <v>3.7001106063940399E-4</v>
      </c>
    </row>
    <row r="481" spans="1:16" x14ac:dyDescent="0.25">
      <c r="A481">
        <v>2E-3</v>
      </c>
      <c r="B481">
        <v>13.8333333333333</v>
      </c>
      <c r="C481">
        <v>193</v>
      </c>
      <c r="D481">
        <v>-0.27862203495426302</v>
      </c>
      <c r="E481">
        <v>0.49355217273830798</v>
      </c>
      <c r="F481">
        <v>0.54290739001213895</v>
      </c>
      <c r="G481" s="1">
        <v>2.6612847632834201E-5</v>
      </c>
      <c r="H481">
        <v>0.49998669357618297</v>
      </c>
      <c r="I481" s="1">
        <v>3.68144392254206E-4</v>
      </c>
      <c r="J481">
        <v>9323700</v>
      </c>
      <c r="K481">
        <v>4157</v>
      </c>
      <c r="L481">
        <v>57798000</v>
      </c>
      <c r="M481">
        <v>0.49315726311166302</v>
      </c>
      <c r="N481" s="1">
        <v>2.6747787516101501E-5</v>
      </c>
      <c r="O481">
        <v>0.49998662610624101</v>
      </c>
      <c r="P481" s="1">
        <v>3.7001106063940399E-4</v>
      </c>
    </row>
    <row r="482" spans="1:16" x14ac:dyDescent="0.25">
      <c r="A482">
        <v>1E-3</v>
      </c>
      <c r="B482">
        <v>13.8333333333333</v>
      </c>
      <c r="C482">
        <v>163</v>
      </c>
      <c r="D482">
        <v>-0.27618986456947597</v>
      </c>
      <c r="E482">
        <v>0.49750755707831801</v>
      </c>
      <c r="F482">
        <v>0.54725831278615</v>
      </c>
      <c r="G482" s="1">
        <v>2.66546428371317E-5</v>
      </c>
      <c r="H482">
        <v>0.49998667267858099</v>
      </c>
      <c r="I482" s="1">
        <v>3.68722559246988E-4</v>
      </c>
      <c r="J482">
        <v>9247400</v>
      </c>
      <c r="K482">
        <v>4157</v>
      </c>
      <c r="L482">
        <v>57798000</v>
      </c>
      <c r="M482">
        <v>0.49315726311166302</v>
      </c>
      <c r="N482" s="1">
        <v>2.6747787516101501E-5</v>
      </c>
      <c r="O482">
        <v>0.49998662610624101</v>
      </c>
      <c r="P482" s="1">
        <v>3.7001106063940399E-4</v>
      </c>
    </row>
    <row r="483" spans="1:16" x14ac:dyDescent="0.25">
      <c r="A483" s="1">
        <v>5.0000000000000001E-4</v>
      </c>
      <c r="B483">
        <v>13.8333333333333</v>
      </c>
      <c r="C483">
        <v>171</v>
      </c>
      <c r="D483">
        <v>-0.27604105637694498</v>
      </c>
      <c r="E483">
        <v>0.49848560536919501</v>
      </c>
      <c r="F483">
        <v>0.54833416590611395</v>
      </c>
      <c r="G483" s="1">
        <v>2.6751430858618001E-5</v>
      </c>
      <c r="H483">
        <v>0.49998662428457002</v>
      </c>
      <c r="I483" s="1">
        <v>3.70061460210883E-4</v>
      </c>
      <c r="J483">
        <v>9344200</v>
      </c>
      <c r="K483">
        <v>4157</v>
      </c>
      <c r="L483">
        <v>57798000</v>
      </c>
      <c r="M483">
        <v>0.49315726311166302</v>
      </c>
      <c r="N483" s="1">
        <v>2.6747787516101501E-5</v>
      </c>
      <c r="O483">
        <v>0.49998662610624101</v>
      </c>
      <c r="P483" s="1">
        <v>3.7001106063940399E-4</v>
      </c>
    </row>
    <row r="484" spans="1:16" x14ac:dyDescent="0.25">
      <c r="A484" s="1">
        <v>2.5000000000000001E-4</v>
      </c>
      <c r="B484">
        <v>13.8333333333333</v>
      </c>
      <c r="C484">
        <v>201</v>
      </c>
      <c r="D484">
        <v>-0.27699937815410403</v>
      </c>
      <c r="E484">
        <v>0.491141847502853</v>
      </c>
      <c r="F484">
        <v>0.54025603225313801</v>
      </c>
      <c r="G484" s="1">
        <v>2.6700791813105601E-5</v>
      </c>
      <c r="H484">
        <v>0.499986649604093</v>
      </c>
      <c r="I484" s="1">
        <v>3.6936095341462801E-4</v>
      </c>
      <c r="J484">
        <v>11317200</v>
      </c>
      <c r="K484">
        <v>4157</v>
      </c>
      <c r="L484">
        <v>57798000</v>
      </c>
      <c r="M484">
        <v>0.49315726311166302</v>
      </c>
      <c r="N484" s="1">
        <v>2.6747787516101501E-5</v>
      </c>
      <c r="O484">
        <v>0.49998662610624101</v>
      </c>
      <c r="P484" s="1">
        <v>3.7001106063940399E-4</v>
      </c>
    </row>
    <row r="485" spans="1:16" x14ac:dyDescent="0.25">
      <c r="A485" s="1">
        <v>1.25E-4</v>
      </c>
      <c r="B485">
        <v>13.8333333333333</v>
      </c>
      <c r="C485">
        <v>145</v>
      </c>
      <c r="D485">
        <v>-0.29163589849319799</v>
      </c>
      <c r="E485">
        <v>0.494696711756484</v>
      </c>
      <c r="F485">
        <v>0.54416638293213304</v>
      </c>
      <c r="G485" s="1">
        <v>2.6563945561997E-5</v>
      </c>
      <c r="H485">
        <v>0.499986718027219</v>
      </c>
      <c r="I485" s="1">
        <v>3.67467913607625E-4</v>
      </c>
      <c r="J485">
        <v>9557400</v>
      </c>
      <c r="K485">
        <v>4157</v>
      </c>
      <c r="L485">
        <v>57798000</v>
      </c>
      <c r="M485">
        <v>0.49315726311166302</v>
      </c>
      <c r="N485" s="1">
        <v>2.6747787516101501E-5</v>
      </c>
      <c r="O485">
        <v>0.49998662610624101</v>
      </c>
      <c r="P485" s="1">
        <v>3.7001106063940399E-4</v>
      </c>
    </row>
    <row r="486" spans="1:16" x14ac:dyDescent="0.25">
      <c r="A486" s="1">
        <v>6.2500000000000001E-5</v>
      </c>
      <c r="B486">
        <v>13.8333333333333</v>
      </c>
      <c r="C486">
        <v>144</v>
      </c>
      <c r="D486">
        <v>-0.29155293630239598</v>
      </c>
      <c r="E486">
        <v>0.49467553994569002</v>
      </c>
      <c r="F486">
        <v>0.54414309394025895</v>
      </c>
      <c r="G486" s="1">
        <v>2.65084829637052E-5</v>
      </c>
      <c r="H486">
        <v>0.49998674575851798</v>
      </c>
      <c r="I486" s="1">
        <v>3.6670068099792198E-4</v>
      </c>
      <c r="J486">
        <v>10835500</v>
      </c>
      <c r="K486">
        <v>4157</v>
      </c>
      <c r="L486">
        <v>57798000</v>
      </c>
      <c r="M486">
        <v>0.49315726311166302</v>
      </c>
      <c r="N486" s="1">
        <v>2.6747787516101501E-5</v>
      </c>
      <c r="O486">
        <v>0.49998662610624101</v>
      </c>
      <c r="P486" s="1">
        <v>3.7001106063940399E-4</v>
      </c>
    </row>
    <row r="487" spans="1:16" x14ac:dyDescent="0.25">
      <c r="A487" s="1">
        <v>3.1250000000000001E-5</v>
      </c>
      <c r="B487">
        <v>13.8333333333333</v>
      </c>
      <c r="C487">
        <v>141</v>
      </c>
      <c r="D487">
        <v>-0.29176159790991102</v>
      </c>
      <c r="E487">
        <v>0.49747122571959601</v>
      </c>
      <c r="F487">
        <v>0.54721834829155502</v>
      </c>
      <c r="G487" s="1">
        <v>2.6517813990323201E-5</v>
      </c>
      <c r="H487">
        <v>0.49998674109300401</v>
      </c>
      <c r="I487" s="1">
        <v>3.6682976019947102E-4</v>
      </c>
      <c r="J487">
        <v>10471500</v>
      </c>
      <c r="K487">
        <v>4157</v>
      </c>
      <c r="L487">
        <v>57798000</v>
      </c>
      <c r="M487">
        <v>0.49315726311166302</v>
      </c>
      <c r="N487" s="1">
        <v>2.6747787516101501E-5</v>
      </c>
      <c r="O487">
        <v>0.49998662610624101</v>
      </c>
      <c r="P487" s="1">
        <v>3.7001106063940399E-4</v>
      </c>
    </row>
    <row r="488" spans="1:16" x14ac:dyDescent="0.25">
      <c r="A488" s="1">
        <v>1.5625E-5</v>
      </c>
      <c r="B488">
        <v>13.8333333333333</v>
      </c>
      <c r="C488">
        <v>145</v>
      </c>
      <c r="D488">
        <v>-0.291538808396406</v>
      </c>
      <c r="E488">
        <v>0.49668373447016401</v>
      </c>
      <c r="F488">
        <v>0.54635210791718003</v>
      </c>
      <c r="G488" s="1">
        <v>2.6433257204638798E-5</v>
      </c>
      <c r="H488">
        <v>0.49998678337139701</v>
      </c>
      <c r="I488" s="1">
        <v>3.6566005799750401E-4</v>
      </c>
      <c r="J488">
        <v>12214800</v>
      </c>
      <c r="K488">
        <v>4157</v>
      </c>
      <c r="L488">
        <v>57798000</v>
      </c>
      <c r="M488">
        <v>0.49315726311166302</v>
      </c>
      <c r="N488" s="1">
        <v>2.6747787516101501E-5</v>
      </c>
      <c r="O488">
        <v>0.49998662610624101</v>
      </c>
      <c r="P488" s="1">
        <v>3.7001106063940399E-4</v>
      </c>
    </row>
    <row r="489" spans="1:16" x14ac:dyDescent="0.25">
      <c r="A489" t="s">
        <v>0</v>
      </c>
      <c r="B489">
        <v>14.346153846153801</v>
      </c>
      <c r="C489">
        <v>4226</v>
      </c>
      <c r="D489">
        <v>-0.31995573377807901</v>
      </c>
      <c r="E489">
        <v>0.49235961371994802</v>
      </c>
      <c r="F489">
        <v>0.541595575091943</v>
      </c>
      <c r="G489" s="1">
        <v>2.4271613052850799E-5</v>
      </c>
      <c r="H489">
        <v>0.49998786419347302</v>
      </c>
      <c r="I489" s="1">
        <v>3.4820429495051401E-4</v>
      </c>
      <c r="J489">
        <v>58404000</v>
      </c>
    </row>
    <row r="490" spans="1:16" x14ac:dyDescent="0.25">
      <c r="A490">
        <v>1.024</v>
      </c>
      <c r="B490">
        <v>14.346153846153801</v>
      </c>
      <c r="C490">
        <v>145</v>
      </c>
      <c r="D490">
        <v>-0.30316565360161402</v>
      </c>
      <c r="E490">
        <v>0.48900662473318901</v>
      </c>
      <c r="F490">
        <v>0.53790728720650804</v>
      </c>
      <c r="G490" s="1">
        <v>2.3833519650517898E-5</v>
      </c>
      <c r="H490">
        <v>0.49998808324017402</v>
      </c>
      <c r="I490" s="1">
        <v>3.4191933960166102E-4</v>
      </c>
      <c r="J490">
        <v>7082200</v>
      </c>
      <c r="K490">
        <v>4226</v>
      </c>
      <c r="L490">
        <v>58404000</v>
      </c>
      <c r="M490">
        <v>0.49235961371994802</v>
      </c>
      <c r="N490" s="1">
        <v>2.4271613052850799E-5</v>
      </c>
      <c r="O490">
        <v>0.49998786419347302</v>
      </c>
      <c r="P490" s="1">
        <v>3.4820429495051401E-4</v>
      </c>
    </row>
    <row r="491" spans="1:16" x14ac:dyDescent="0.25">
      <c r="A491">
        <v>0.51200000000000001</v>
      </c>
      <c r="B491">
        <v>14.346153846153801</v>
      </c>
      <c r="C491">
        <v>176</v>
      </c>
      <c r="D491">
        <v>-0.30972878513792801</v>
      </c>
      <c r="E491">
        <v>0.49819383686431601</v>
      </c>
      <c r="F491">
        <v>0.54801322055074797</v>
      </c>
      <c r="G491" s="1">
        <v>2.42363819855651E-5</v>
      </c>
      <c r="H491">
        <v>0.499987881809007</v>
      </c>
      <c r="I491" s="1">
        <v>3.4769886463906799E-4</v>
      </c>
      <c r="J491">
        <v>10399000</v>
      </c>
      <c r="K491">
        <v>4226</v>
      </c>
      <c r="L491">
        <v>58404000</v>
      </c>
      <c r="M491">
        <v>0.49235961371994802</v>
      </c>
      <c r="N491" s="1">
        <v>2.4271613052850799E-5</v>
      </c>
      <c r="O491">
        <v>0.49998786419347302</v>
      </c>
      <c r="P491" s="1">
        <v>3.4820429495051401E-4</v>
      </c>
    </row>
    <row r="492" spans="1:16" x14ac:dyDescent="0.25">
      <c r="A492">
        <v>0.25600000000000001</v>
      </c>
      <c r="B492">
        <v>14.346153846153801</v>
      </c>
      <c r="C492">
        <v>176</v>
      </c>
      <c r="D492">
        <v>-0.30972878513792801</v>
      </c>
      <c r="E492">
        <v>0.49819383686431601</v>
      </c>
      <c r="F492">
        <v>0.54801322055074797</v>
      </c>
      <c r="G492" s="1">
        <v>2.42363819855651E-5</v>
      </c>
      <c r="H492">
        <v>0.499987881809007</v>
      </c>
      <c r="I492" s="1">
        <v>3.4769886463906799E-4</v>
      </c>
      <c r="J492">
        <v>8945700</v>
      </c>
      <c r="K492">
        <v>4226</v>
      </c>
      <c r="L492">
        <v>58404000</v>
      </c>
      <c r="M492">
        <v>0.49235961371994802</v>
      </c>
      <c r="N492" s="1">
        <v>2.4271613052850799E-5</v>
      </c>
      <c r="O492">
        <v>0.49998786419347302</v>
      </c>
      <c r="P492" s="1">
        <v>3.4820429495051401E-4</v>
      </c>
    </row>
    <row r="493" spans="1:16" x14ac:dyDescent="0.25">
      <c r="A493">
        <v>0.128</v>
      </c>
      <c r="B493">
        <v>14.346153846153801</v>
      </c>
      <c r="C493">
        <v>186</v>
      </c>
      <c r="D493">
        <v>-0.31061401462336202</v>
      </c>
      <c r="E493">
        <v>0.49535236118842102</v>
      </c>
      <c r="F493">
        <v>0.54488759730726299</v>
      </c>
      <c r="G493" s="1">
        <v>2.4064925889355401E-5</v>
      </c>
      <c r="H493">
        <v>0.49998796753705499</v>
      </c>
      <c r="I493" s="1">
        <v>3.4523912910498398E-4</v>
      </c>
      <c r="J493">
        <v>8220500</v>
      </c>
      <c r="K493">
        <v>4226</v>
      </c>
      <c r="L493">
        <v>58404000</v>
      </c>
      <c r="M493">
        <v>0.49235961371994802</v>
      </c>
      <c r="N493" s="1">
        <v>2.4271613052850799E-5</v>
      </c>
      <c r="O493">
        <v>0.49998786419347302</v>
      </c>
      <c r="P493" s="1">
        <v>3.4820429495051401E-4</v>
      </c>
    </row>
    <row r="494" spans="1:16" x14ac:dyDescent="0.25">
      <c r="A494">
        <v>6.4000000000000001E-2</v>
      </c>
      <c r="B494">
        <v>14.346153846153801</v>
      </c>
      <c r="C494">
        <v>171</v>
      </c>
      <c r="D494">
        <v>-0.30857067930293097</v>
      </c>
      <c r="E494">
        <v>0.49277327170043</v>
      </c>
      <c r="F494">
        <v>0.54205059887047302</v>
      </c>
      <c r="G494" s="1">
        <v>2.41993420559971E-5</v>
      </c>
      <c r="H494">
        <v>0.499987900328972</v>
      </c>
      <c r="I494" s="1">
        <v>3.4716748411103599E-4</v>
      </c>
      <c r="J494">
        <v>7630100</v>
      </c>
      <c r="K494">
        <v>4226</v>
      </c>
      <c r="L494">
        <v>58404000</v>
      </c>
      <c r="M494">
        <v>0.49235961371994802</v>
      </c>
      <c r="N494" s="1">
        <v>2.4271613052850799E-5</v>
      </c>
      <c r="O494">
        <v>0.49998786419347302</v>
      </c>
      <c r="P494" s="1">
        <v>3.4820429495051401E-4</v>
      </c>
    </row>
    <row r="495" spans="1:16" x14ac:dyDescent="0.25">
      <c r="A495">
        <v>3.2000000000000001E-2</v>
      </c>
      <c r="B495">
        <v>14.346153846153801</v>
      </c>
      <c r="C495">
        <v>144</v>
      </c>
      <c r="D495">
        <v>-0.27893821743373898</v>
      </c>
      <c r="E495">
        <v>0.49699611896921297</v>
      </c>
      <c r="F495">
        <v>0.54669573086613499</v>
      </c>
      <c r="G495" s="1">
        <v>2.4117334100903701E-5</v>
      </c>
      <c r="H495">
        <v>0.49998794133294899</v>
      </c>
      <c r="I495" s="1">
        <v>3.4599098537065699E-4</v>
      </c>
      <c r="J495">
        <v>6646000</v>
      </c>
      <c r="K495">
        <v>4226</v>
      </c>
      <c r="L495">
        <v>58404000</v>
      </c>
      <c r="M495">
        <v>0.49235961371994802</v>
      </c>
      <c r="N495" s="1">
        <v>2.4271613052850799E-5</v>
      </c>
      <c r="O495">
        <v>0.49998786419347302</v>
      </c>
      <c r="P495" s="1">
        <v>3.4820429495051401E-4</v>
      </c>
    </row>
    <row r="496" spans="1:16" x14ac:dyDescent="0.25">
      <c r="A496">
        <v>1.6E-2</v>
      </c>
      <c r="B496">
        <v>14.346153846153801</v>
      </c>
      <c r="C496">
        <v>108</v>
      </c>
      <c r="D496">
        <v>-0.295772804891892</v>
      </c>
      <c r="E496">
        <v>0.49428040225319603</v>
      </c>
      <c r="F496">
        <v>0.54370844247851502</v>
      </c>
      <c r="G496" s="1">
        <v>2.4040431564231702E-5</v>
      </c>
      <c r="H496">
        <v>0.499987979784217</v>
      </c>
      <c r="I496" s="1">
        <v>3.4488772974840102E-4</v>
      </c>
      <c r="J496">
        <v>5000100</v>
      </c>
      <c r="K496">
        <v>4226</v>
      </c>
      <c r="L496">
        <v>58404000</v>
      </c>
      <c r="M496">
        <v>0.49235961371994802</v>
      </c>
      <c r="N496" s="1">
        <v>2.4271613052850799E-5</v>
      </c>
      <c r="O496">
        <v>0.49998786419347302</v>
      </c>
      <c r="P496" s="1">
        <v>3.4820429495051401E-4</v>
      </c>
    </row>
    <row r="497" spans="1:16" x14ac:dyDescent="0.25">
      <c r="A497">
        <v>8.0000000000000002E-3</v>
      </c>
      <c r="B497">
        <v>14.346153846153801</v>
      </c>
      <c r="C497">
        <v>131</v>
      </c>
      <c r="D497">
        <v>-0.291432616211595</v>
      </c>
      <c r="E497">
        <v>0.49750449275053699</v>
      </c>
      <c r="F497">
        <v>0.54725494202559</v>
      </c>
      <c r="G497" s="1">
        <v>2.4252925745038499E-5</v>
      </c>
      <c r="H497">
        <v>0.49998787353712698</v>
      </c>
      <c r="I497" s="1">
        <v>3.47936203957668E-4</v>
      </c>
      <c r="J497">
        <v>5949900</v>
      </c>
      <c r="K497">
        <v>4226</v>
      </c>
      <c r="L497">
        <v>58404000</v>
      </c>
      <c r="M497">
        <v>0.49235961371994802</v>
      </c>
      <c r="N497" s="1">
        <v>2.4271613052850799E-5</v>
      </c>
      <c r="O497">
        <v>0.49998786419347302</v>
      </c>
      <c r="P497" s="1">
        <v>3.4820429495051401E-4</v>
      </c>
    </row>
    <row r="498" spans="1:16" x14ac:dyDescent="0.25">
      <c r="A498">
        <v>4.0000000000000001E-3</v>
      </c>
      <c r="B498">
        <v>14.346153846153801</v>
      </c>
      <c r="C498">
        <v>125</v>
      </c>
      <c r="D498">
        <v>-0.29163795639968698</v>
      </c>
      <c r="E498">
        <v>0.49718717949455699</v>
      </c>
      <c r="F498">
        <v>0.54690589744401297</v>
      </c>
      <c r="G498" s="1">
        <v>2.4143094404793701E-5</v>
      </c>
      <c r="H498">
        <v>0.49998792845279699</v>
      </c>
      <c r="I498" s="1">
        <v>3.4636054665338698E-4</v>
      </c>
      <c r="J498">
        <v>5985500</v>
      </c>
      <c r="K498">
        <v>4226</v>
      </c>
      <c r="L498">
        <v>58404000</v>
      </c>
      <c r="M498">
        <v>0.49235961371994802</v>
      </c>
      <c r="N498" s="1">
        <v>2.4271613052850799E-5</v>
      </c>
      <c r="O498">
        <v>0.49998786419347302</v>
      </c>
      <c r="P498" s="1">
        <v>3.4820429495051401E-4</v>
      </c>
    </row>
    <row r="499" spans="1:16" x14ac:dyDescent="0.25">
      <c r="A499">
        <v>2E-3</v>
      </c>
      <c r="B499">
        <v>14.346153846153801</v>
      </c>
      <c r="C499">
        <v>194</v>
      </c>
      <c r="D499">
        <v>-0.278665600015778</v>
      </c>
      <c r="E499">
        <v>0.49922469911874501</v>
      </c>
      <c r="F499">
        <v>0.549147169030619</v>
      </c>
      <c r="G499" s="1">
        <v>2.41498429368602E-5</v>
      </c>
      <c r="H499">
        <v>0.49998792507853101</v>
      </c>
      <c r="I499" s="1">
        <v>3.46457362132649E-4</v>
      </c>
      <c r="J499">
        <v>8663000</v>
      </c>
      <c r="K499">
        <v>4226</v>
      </c>
      <c r="L499">
        <v>58404000</v>
      </c>
      <c r="M499">
        <v>0.49235961371994802</v>
      </c>
      <c r="N499" s="1">
        <v>2.4271613052850799E-5</v>
      </c>
      <c r="O499">
        <v>0.49998786419347302</v>
      </c>
      <c r="P499" s="1">
        <v>3.4820429495051401E-4</v>
      </c>
    </row>
    <row r="500" spans="1:16" x14ac:dyDescent="0.25">
      <c r="A500">
        <v>1E-3</v>
      </c>
      <c r="B500">
        <v>14.346153846153801</v>
      </c>
      <c r="C500">
        <v>214</v>
      </c>
      <c r="D500">
        <v>-0.27610325610782599</v>
      </c>
      <c r="E500">
        <v>0.49584079741814202</v>
      </c>
      <c r="F500">
        <v>0.54542487715995702</v>
      </c>
      <c r="G500" s="1">
        <v>2.4201382264221702E-5</v>
      </c>
      <c r="H500">
        <v>0.499987899308867</v>
      </c>
      <c r="I500" s="1">
        <v>3.47196753252104E-4</v>
      </c>
      <c r="J500">
        <v>9962500</v>
      </c>
      <c r="K500">
        <v>4226</v>
      </c>
      <c r="L500">
        <v>58404000</v>
      </c>
      <c r="M500">
        <v>0.49235961371994802</v>
      </c>
      <c r="N500" s="1">
        <v>2.4271613052850799E-5</v>
      </c>
      <c r="O500">
        <v>0.49998786419347302</v>
      </c>
      <c r="P500" s="1">
        <v>3.4820429495051401E-4</v>
      </c>
    </row>
    <row r="501" spans="1:16" x14ac:dyDescent="0.25">
      <c r="A501" s="1">
        <v>5.0000000000000001E-4</v>
      </c>
      <c r="B501">
        <v>14.346153846153801</v>
      </c>
      <c r="C501">
        <v>192</v>
      </c>
      <c r="D501">
        <v>-0.27612751949102898</v>
      </c>
      <c r="E501">
        <v>0.492166727510784</v>
      </c>
      <c r="F501">
        <v>0.54138340026186305</v>
      </c>
      <c r="G501" s="1">
        <v>2.4184524498815901E-5</v>
      </c>
      <c r="H501">
        <v>0.49998790773774998</v>
      </c>
      <c r="I501" s="1">
        <v>3.4695490915608902E-4</v>
      </c>
      <c r="J501">
        <v>9686100</v>
      </c>
      <c r="K501">
        <v>4226</v>
      </c>
      <c r="L501">
        <v>58404000</v>
      </c>
      <c r="M501">
        <v>0.49235961371994802</v>
      </c>
      <c r="N501" s="1">
        <v>2.4271613052850799E-5</v>
      </c>
      <c r="O501">
        <v>0.49998786419347302</v>
      </c>
      <c r="P501" s="1">
        <v>3.4820429495051401E-4</v>
      </c>
    </row>
    <row r="502" spans="1:16" x14ac:dyDescent="0.25">
      <c r="A502" s="1">
        <v>2.5000000000000001E-4</v>
      </c>
      <c r="B502">
        <v>14.346153846153801</v>
      </c>
      <c r="C502">
        <v>185</v>
      </c>
      <c r="D502">
        <v>-0.27610940485441199</v>
      </c>
      <c r="E502">
        <v>0.49590308569431202</v>
      </c>
      <c r="F502">
        <v>0.54549339426374399</v>
      </c>
      <c r="G502" s="1">
        <v>2.3949816440826899E-5</v>
      </c>
      <c r="H502">
        <v>0.49998802509177898</v>
      </c>
      <c r="I502" s="1">
        <v>3.4358775124724802E-4</v>
      </c>
      <c r="J502">
        <v>10052400</v>
      </c>
      <c r="K502">
        <v>4226</v>
      </c>
      <c r="L502">
        <v>58404000</v>
      </c>
      <c r="M502">
        <v>0.49235961371994802</v>
      </c>
      <c r="N502" s="1">
        <v>2.4271613052850799E-5</v>
      </c>
      <c r="O502">
        <v>0.49998786419347302</v>
      </c>
      <c r="P502" s="1">
        <v>3.4820429495051401E-4</v>
      </c>
    </row>
    <row r="503" spans="1:16" x14ac:dyDescent="0.25">
      <c r="A503" s="1">
        <v>1.25E-4</v>
      </c>
      <c r="B503">
        <v>14.346153846153801</v>
      </c>
      <c r="C503">
        <v>213</v>
      </c>
      <c r="D503">
        <v>-0.27691729446625002</v>
      </c>
      <c r="E503">
        <v>0.49560767182064402</v>
      </c>
      <c r="F503">
        <v>0.54516843900270895</v>
      </c>
      <c r="G503" s="1">
        <v>2.39994573497659E-5</v>
      </c>
      <c r="H503">
        <v>0.49998800027132501</v>
      </c>
      <c r="I503" s="1">
        <v>3.4429990736394901E-4</v>
      </c>
      <c r="J503">
        <v>12606600</v>
      </c>
      <c r="K503">
        <v>4226</v>
      </c>
      <c r="L503">
        <v>58404000</v>
      </c>
      <c r="M503">
        <v>0.49235961371994802</v>
      </c>
      <c r="N503" s="1">
        <v>2.4271613052850799E-5</v>
      </c>
      <c r="O503">
        <v>0.49998786419347302</v>
      </c>
      <c r="P503" s="1">
        <v>3.4820429495051401E-4</v>
      </c>
    </row>
    <row r="504" spans="1:16" x14ac:dyDescent="0.25">
      <c r="A504" s="1">
        <v>6.2500000000000001E-5</v>
      </c>
      <c r="B504">
        <v>14.346153846153801</v>
      </c>
      <c r="C504">
        <v>143</v>
      </c>
      <c r="D504">
        <v>-0.29155766486765999</v>
      </c>
      <c r="E504">
        <v>0.49288269101574</v>
      </c>
      <c r="F504">
        <v>0.54217096011731503</v>
      </c>
      <c r="G504" s="1">
        <v>2.40275503291531E-5</v>
      </c>
      <c r="H504">
        <v>0.49998798622483498</v>
      </c>
      <c r="I504" s="1">
        <v>3.4470293356823499E-4</v>
      </c>
      <c r="J504">
        <v>9983700</v>
      </c>
      <c r="K504">
        <v>4226</v>
      </c>
      <c r="L504">
        <v>58404000</v>
      </c>
      <c r="M504">
        <v>0.49235961371994802</v>
      </c>
      <c r="N504" s="1">
        <v>2.4271613052850799E-5</v>
      </c>
      <c r="O504">
        <v>0.49998786419347302</v>
      </c>
      <c r="P504" s="1">
        <v>3.4820429495051401E-4</v>
      </c>
    </row>
    <row r="505" spans="1:16" x14ac:dyDescent="0.25">
      <c r="A505" s="1">
        <v>3.1250000000000001E-5</v>
      </c>
      <c r="B505">
        <v>14.346153846153801</v>
      </c>
      <c r="C505">
        <v>144</v>
      </c>
      <c r="D505">
        <v>-0.29163186382012801</v>
      </c>
      <c r="E505">
        <v>0.496377368479408</v>
      </c>
      <c r="F505">
        <v>0.54601510532734898</v>
      </c>
      <c r="G505" s="1">
        <v>2.42210191744307E-5</v>
      </c>
      <c r="H505">
        <v>0.49998788949041201</v>
      </c>
      <c r="I505" s="1">
        <v>3.4747846738702499E-4</v>
      </c>
      <c r="J505">
        <v>10606000</v>
      </c>
      <c r="K505">
        <v>4226</v>
      </c>
      <c r="L505">
        <v>58404000</v>
      </c>
      <c r="M505">
        <v>0.49235961371994802</v>
      </c>
      <c r="N505" s="1">
        <v>2.4271613052850799E-5</v>
      </c>
      <c r="O505">
        <v>0.49998786419347302</v>
      </c>
      <c r="P505" s="1">
        <v>3.4820429495051401E-4</v>
      </c>
    </row>
    <row r="506" spans="1:16" x14ac:dyDescent="0.25">
      <c r="A506" s="1">
        <v>1.5625E-5</v>
      </c>
      <c r="B506">
        <v>14.346153846153801</v>
      </c>
      <c r="C506">
        <v>147</v>
      </c>
      <c r="D506">
        <v>-0.29165675617227199</v>
      </c>
      <c r="E506">
        <v>0.49586834507414401</v>
      </c>
      <c r="F506">
        <v>0.54545517958155898</v>
      </c>
      <c r="G506" s="1">
        <v>2.4132247797181698E-5</v>
      </c>
      <c r="H506">
        <v>0.49998793387610102</v>
      </c>
      <c r="I506" s="1">
        <v>3.4620493955187599E-4</v>
      </c>
      <c r="J506">
        <v>12802200</v>
      </c>
      <c r="K506">
        <v>4226</v>
      </c>
      <c r="L506">
        <v>58404000</v>
      </c>
      <c r="M506">
        <v>0.49235961371994802</v>
      </c>
      <c r="N506" s="1">
        <v>2.4271613052850799E-5</v>
      </c>
      <c r="O506">
        <v>0.49998786419347302</v>
      </c>
      <c r="P506" s="1">
        <v>3.4820429495051401E-4</v>
      </c>
    </row>
    <row r="507" spans="1:16" x14ac:dyDescent="0.25">
      <c r="A507" t="s">
        <v>0</v>
      </c>
      <c r="B507">
        <v>14.858974358974301</v>
      </c>
      <c r="C507">
        <v>4286</v>
      </c>
      <c r="D507">
        <v>-0.31991531424713998</v>
      </c>
      <c r="E507">
        <v>0.49379821077264102</v>
      </c>
      <c r="F507">
        <v>0.54317803184990499</v>
      </c>
      <c r="G507" s="1">
        <v>2.3439741730024701E-5</v>
      </c>
      <c r="H507">
        <v>0.49998828012913499</v>
      </c>
      <c r="I507" s="1">
        <v>3.48290521347418E-4</v>
      </c>
      <c r="J507">
        <v>57638000</v>
      </c>
    </row>
    <row r="508" spans="1:16" x14ac:dyDescent="0.25">
      <c r="A508">
        <v>1.024</v>
      </c>
      <c r="B508">
        <v>14.858974358974301</v>
      </c>
      <c r="C508">
        <v>158</v>
      </c>
      <c r="D508">
        <v>-0.30204179645512402</v>
      </c>
      <c r="E508">
        <v>0.49723171577034397</v>
      </c>
      <c r="F508">
        <v>0.54695488734737896</v>
      </c>
      <c r="G508" s="1">
        <v>2.3245663488324901E-5</v>
      </c>
      <c r="H508">
        <v>0.499988377168255</v>
      </c>
      <c r="I508" s="1">
        <v>3.45406717730366E-4</v>
      </c>
      <c r="J508">
        <v>7081600</v>
      </c>
      <c r="K508">
        <v>4286</v>
      </c>
      <c r="L508">
        <v>57638000</v>
      </c>
      <c r="M508">
        <v>0.49379821077264102</v>
      </c>
      <c r="N508" s="1">
        <v>2.3439741730024701E-5</v>
      </c>
      <c r="O508">
        <v>0.49998828012913499</v>
      </c>
      <c r="P508" s="1">
        <v>3.48290521347418E-4</v>
      </c>
    </row>
    <row r="509" spans="1:16" x14ac:dyDescent="0.25">
      <c r="A509">
        <v>0.51200000000000001</v>
      </c>
      <c r="B509">
        <v>14.858974358974301</v>
      </c>
      <c r="C509">
        <v>190</v>
      </c>
      <c r="D509">
        <v>-0.30975107095821902</v>
      </c>
      <c r="E509">
        <v>0.49352227699704099</v>
      </c>
      <c r="F509">
        <v>0.54287450469674503</v>
      </c>
      <c r="G509" s="1">
        <v>2.3106611417689199E-5</v>
      </c>
      <c r="H509">
        <v>0.49998844669429099</v>
      </c>
      <c r="I509" s="1">
        <v>3.4334054657822802E-4</v>
      </c>
      <c r="J509">
        <v>8298700</v>
      </c>
      <c r="K509">
        <v>4286</v>
      </c>
      <c r="L509">
        <v>57638000</v>
      </c>
      <c r="M509">
        <v>0.49379821077264102</v>
      </c>
      <c r="N509" s="1">
        <v>2.3439741730024701E-5</v>
      </c>
      <c r="O509">
        <v>0.49998828012913499</v>
      </c>
      <c r="P509" s="1">
        <v>3.48290521347418E-4</v>
      </c>
    </row>
    <row r="510" spans="1:16" x14ac:dyDescent="0.25">
      <c r="A510">
        <v>0.25600000000000001</v>
      </c>
      <c r="B510">
        <v>14.858974358974301</v>
      </c>
      <c r="C510">
        <v>190</v>
      </c>
      <c r="D510">
        <v>-0.30975107095821902</v>
      </c>
      <c r="E510">
        <v>0.49352227699704099</v>
      </c>
      <c r="F510">
        <v>0.54287450469674503</v>
      </c>
      <c r="G510" s="1">
        <v>2.3106611417689199E-5</v>
      </c>
      <c r="H510">
        <v>0.49998844669429099</v>
      </c>
      <c r="I510" s="1">
        <v>3.4334054657822802E-4</v>
      </c>
      <c r="J510">
        <v>8407200</v>
      </c>
      <c r="K510">
        <v>4286</v>
      </c>
      <c r="L510">
        <v>57638000</v>
      </c>
      <c r="M510">
        <v>0.49379821077264102</v>
      </c>
      <c r="N510" s="1">
        <v>2.3439741730024701E-5</v>
      </c>
      <c r="O510">
        <v>0.49998828012913499</v>
      </c>
      <c r="P510" s="1">
        <v>3.48290521347418E-4</v>
      </c>
    </row>
    <row r="511" spans="1:16" x14ac:dyDescent="0.25">
      <c r="A511">
        <v>0.128</v>
      </c>
      <c r="B511">
        <v>14.858974358974301</v>
      </c>
      <c r="C511">
        <v>196</v>
      </c>
      <c r="D511">
        <v>-0.31050850794856499</v>
      </c>
      <c r="E511">
        <v>0.49212037200233</v>
      </c>
      <c r="F511">
        <v>0.54133240920256298</v>
      </c>
      <c r="G511" s="1">
        <v>2.3165331781593799E-5</v>
      </c>
      <c r="H511">
        <v>0.49998841733410898</v>
      </c>
      <c r="I511" s="1">
        <v>3.4421307095983599E-4</v>
      </c>
      <c r="J511">
        <v>8745800</v>
      </c>
      <c r="K511">
        <v>4286</v>
      </c>
      <c r="L511">
        <v>57638000</v>
      </c>
      <c r="M511">
        <v>0.49379821077264102</v>
      </c>
      <c r="N511" s="1">
        <v>2.3439741730024701E-5</v>
      </c>
      <c r="O511">
        <v>0.49998828012913499</v>
      </c>
      <c r="P511" s="1">
        <v>3.48290521347418E-4</v>
      </c>
    </row>
    <row r="512" spans="1:16" x14ac:dyDescent="0.25">
      <c r="A512">
        <v>6.4000000000000001E-2</v>
      </c>
      <c r="B512">
        <v>14.858974358974301</v>
      </c>
      <c r="C512">
        <v>196</v>
      </c>
      <c r="D512">
        <v>-0.30623559246076798</v>
      </c>
      <c r="E512">
        <v>0.491460179003746</v>
      </c>
      <c r="F512">
        <v>0.54060619690412104</v>
      </c>
      <c r="G512" s="1">
        <v>2.3234714777498001E-5</v>
      </c>
      <c r="H512">
        <v>0.49998838264261097</v>
      </c>
      <c r="I512" s="1">
        <v>3.4524403111692602E-4</v>
      </c>
      <c r="J512">
        <v>8804200</v>
      </c>
      <c r="K512">
        <v>4286</v>
      </c>
      <c r="L512">
        <v>57638000</v>
      </c>
      <c r="M512">
        <v>0.49379821077264102</v>
      </c>
      <c r="N512" s="1">
        <v>2.3439741730024701E-5</v>
      </c>
      <c r="O512">
        <v>0.49998828012913499</v>
      </c>
      <c r="P512" s="1">
        <v>3.48290521347418E-4</v>
      </c>
    </row>
    <row r="513" spans="1:16" x14ac:dyDescent="0.25">
      <c r="A513">
        <v>3.2000000000000001E-2</v>
      </c>
      <c r="B513">
        <v>14.858974358974301</v>
      </c>
      <c r="C513">
        <v>171</v>
      </c>
      <c r="D513">
        <v>-0.27887493147065501</v>
      </c>
      <c r="E513">
        <v>0.49426472905364199</v>
      </c>
      <c r="F513">
        <v>0.543691201959006</v>
      </c>
      <c r="G513" s="1">
        <v>2.3447873737647501E-5</v>
      </c>
      <c r="H513">
        <v>0.49998827606313101</v>
      </c>
      <c r="I513" s="1">
        <v>3.4841135464017299E-4</v>
      </c>
      <c r="J513">
        <v>7474900</v>
      </c>
      <c r="K513">
        <v>4286</v>
      </c>
      <c r="L513">
        <v>57638000</v>
      </c>
      <c r="M513">
        <v>0.49379821077264102</v>
      </c>
      <c r="N513" s="1">
        <v>2.3439741730024701E-5</v>
      </c>
      <c r="O513">
        <v>0.49998828012913499</v>
      </c>
      <c r="P513" s="1">
        <v>3.48290521347418E-4</v>
      </c>
    </row>
    <row r="514" spans="1:16" x14ac:dyDescent="0.25">
      <c r="A514">
        <v>1.6E-2</v>
      </c>
      <c r="B514">
        <v>14.858974358974301</v>
      </c>
      <c r="C514">
        <v>108</v>
      </c>
      <c r="D514">
        <v>-0.29600822186829301</v>
      </c>
      <c r="E514">
        <v>0.49830936550275301</v>
      </c>
      <c r="F514">
        <v>0.54814030205302799</v>
      </c>
      <c r="G514" s="1">
        <v>2.3380161035757499E-5</v>
      </c>
      <c r="H514">
        <v>0.49998830991948201</v>
      </c>
      <c r="I514" s="1">
        <v>3.4740521333901303E-4</v>
      </c>
      <c r="J514">
        <v>5258500</v>
      </c>
      <c r="K514">
        <v>4286</v>
      </c>
      <c r="L514">
        <v>57638000</v>
      </c>
      <c r="M514">
        <v>0.49379821077264102</v>
      </c>
      <c r="N514" s="1">
        <v>2.3439741730024701E-5</v>
      </c>
      <c r="O514">
        <v>0.49998828012913499</v>
      </c>
      <c r="P514" s="1">
        <v>3.48290521347418E-4</v>
      </c>
    </row>
    <row r="515" spans="1:16" x14ac:dyDescent="0.25">
      <c r="A515">
        <v>8.0000000000000002E-3</v>
      </c>
      <c r="B515">
        <v>14.858974358974301</v>
      </c>
      <c r="C515">
        <v>130</v>
      </c>
      <c r="D515">
        <v>-0.29156423760942302</v>
      </c>
      <c r="E515">
        <v>0.49219340152236102</v>
      </c>
      <c r="F515">
        <v>0.54141274167459796</v>
      </c>
      <c r="G515" s="1">
        <v>2.3342191964870101E-5</v>
      </c>
      <c r="H515">
        <v>0.49998832890401701</v>
      </c>
      <c r="I515" s="1">
        <v>3.4684103188826299E-4</v>
      </c>
      <c r="J515">
        <v>5958600</v>
      </c>
      <c r="K515">
        <v>4286</v>
      </c>
      <c r="L515">
        <v>57638000</v>
      </c>
      <c r="M515">
        <v>0.49379821077264102</v>
      </c>
      <c r="N515" s="1">
        <v>2.3439741730024701E-5</v>
      </c>
      <c r="O515">
        <v>0.49998828012913499</v>
      </c>
      <c r="P515" s="1">
        <v>3.48290521347418E-4</v>
      </c>
    </row>
    <row r="516" spans="1:16" x14ac:dyDescent="0.25">
      <c r="A516">
        <v>4.0000000000000001E-3</v>
      </c>
      <c r="B516">
        <v>14.858974358974301</v>
      </c>
      <c r="C516">
        <v>130</v>
      </c>
      <c r="D516">
        <v>-0.29146375872350599</v>
      </c>
      <c r="E516">
        <v>0.494680198890388</v>
      </c>
      <c r="F516">
        <v>0.54414821877942698</v>
      </c>
      <c r="G516" s="1">
        <v>2.3176215775855201E-5</v>
      </c>
      <c r="H516">
        <v>0.49998841189211202</v>
      </c>
      <c r="I516" s="1">
        <v>3.4437479595148999E-4</v>
      </c>
      <c r="J516">
        <v>5919400</v>
      </c>
      <c r="K516">
        <v>4286</v>
      </c>
      <c r="L516">
        <v>57638000</v>
      </c>
      <c r="M516">
        <v>0.49379821077264102</v>
      </c>
      <c r="N516" s="1">
        <v>2.3439741730024701E-5</v>
      </c>
      <c r="O516">
        <v>0.49998828012913499</v>
      </c>
      <c r="P516" s="1">
        <v>3.48290521347418E-4</v>
      </c>
    </row>
    <row r="517" spans="1:16" x14ac:dyDescent="0.25">
      <c r="A517">
        <v>2E-3</v>
      </c>
      <c r="B517">
        <v>14.858974358974301</v>
      </c>
      <c r="C517">
        <v>182</v>
      </c>
      <c r="D517">
        <v>-0.278635114200668</v>
      </c>
      <c r="E517">
        <v>0.49786591915133399</v>
      </c>
      <c r="F517">
        <v>0.54765251106646695</v>
      </c>
      <c r="G517" s="1">
        <v>2.33170771456459E-5</v>
      </c>
      <c r="H517">
        <v>0.49998834146142701</v>
      </c>
      <c r="I517" s="1">
        <v>3.4646785143337898E-4</v>
      </c>
      <c r="J517">
        <v>9634600</v>
      </c>
      <c r="K517">
        <v>4286</v>
      </c>
      <c r="L517">
        <v>57638000</v>
      </c>
      <c r="M517">
        <v>0.49379821077264102</v>
      </c>
      <c r="N517" s="1">
        <v>2.3439741730024701E-5</v>
      </c>
      <c r="O517">
        <v>0.49998828012913499</v>
      </c>
      <c r="P517" s="1">
        <v>3.48290521347418E-4</v>
      </c>
    </row>
    <row r="518" spans="1:16" x14ac:dyDescent="0.25">
      <c r="A518">
        <v>1E-3</v>
      </c>
      <c r="B518">
        <v>14.858974358974301</v>
      </c>
      <c r="C518">
        <v>168</v>
      </c>
      <c r="D518">
        <v>-0.27622065923080702</v>
      </c>
      <c r="E518">
        <v>0.494148217539635</v>
      </c>
      <c r="F518">
        <v>0.54356303929359795</v>
      </c>
      <c r="G518" s="1">
        <v>2.35058729372017E-5</v>
      </c>
      <c r="H518">
        <v>0.49998824706353101</v>
      </c>
      <c r="I518" s="1">
        <v>3.4927316325919001E-4</v>
      </c>
      <c r="J518">
        <v>8047700</v>
      </c>
      <c r="K518">
        <v>4286</v>
      </c>
      <c r="L518">
        <v>57638000</v>
      </c>
      <c r="M518">
        <v>0.49379821077264102</v>
      </c>
      <c r="N518" s="1">
        <v>2.3439741730024701E-5</v>
      </c>
      <c r="O518">
        <v>0.49998828012913499</v>
      </c>
      <c r="P518" s="1">
        <v>3.48290521347418E-4</v>
      </c>
    </row>
    <row r="519" spans="1:16" x14ac:dyDescent="0.25">
      <c r="A519" s="1">
        <v>5.0000000000000001E-4</v>
      </c>
      <c r="B519">
        <v>14.858974358974301</v>
      </c>
      <c r="C519">
        <v>182</v>
      </c>
      <c r="D519">
        <v>-0.27611398579541602</v>
      </c>
      <c r="E519">
        <v>0.49419940742207402</v>
      </c>
      <c r="F519">
        <v>0.54361934816428104</v>
      </c>
      <c r="G519" s="1">
        <v>2.31244509668604E-5</v>
      </c>
      <c r="H519">
        <v>0.49998843777451601</v>
      </c>
      <c r="I519" s="1">
        <v>3.4360562398193901E-4</v>
      </c>
      <c r="J519">
        <v>9309700</v>
      </c>
      <c r="K519">
        <v>4286</v>
      </c>
      <c r="L519">
        <v>57638000</v>
      </c>
      <c r="M519">
        <v>0.49379821077264102</v>
      </c>
      <c r="N519" s="1">
        <v>2.3439741730024701E-5</v>
      </c>
      <c r="O519">
        <v>0.49998828012913499</v>
      </c>
      <c r="P519" s="1">
        <v>3.48290521347418E-4</v>
      </c>
    </row>
    <row r="520" spans="1:16" x14ac:dyDescent="0.25">
      <c r="A520" s="1">
        <v>2.5000000000000001E-4</v>
      </c>
      <c r="B520">
        <v>14.858974358974301</v>
      </c>
      <c r="C520">
        <v>190</v>
      </c>
      <c r="D520">
        <v>-0.27694689640650699</v>
      </c>
      <c r="E520">
        <v>0.49842545680306599</v>
      </c>
      <c r="F520">
        <v>0.54826800248337304</v>
      </c>
      <c r="G520" s="1">
        <v>2.3447667123366299E-5</v>
      </c>
      <c r="H520">
        <v>0.49998827616643798</v>
      </c>
      <c r="I520" s="1">
        <v>3.4840828456386599E-4</v>
      </c>
      <c r="J520">
        <v>10270400</v>
      </c>
      <c r="K520">
        <v>4286</v>
      </c>
      <c r="L520">
        <v>57638000</v>
      </c>
      <c r="M520">
        <v>0.49379821077264102</v>
      </c>
      <c r="N520" s="1">
        <v>2.3439741730024701E-5</v>
      </c>
      <c r="O520">
        <v>0.49998828012913499</v>
      </c>
      <c r="P520" s="1">
        <v>3.48290521347418E-4</v>
      </c>
    </row>
    <row r="521" spans="1:16" x14ac:dyDescent="0.25">
      <c r="A521" s="1">
        <v>1.25E-4</v>
      </c>
      <c r="B521">
        <v>14.858974358974301</v>
      </c>
      <c r="C521">
        <v>227</v>
      </c>
      <c r="D521">
        <v>-0.27687832303690002</v>
      </c>
      <c r="E521">
        <v>0.49434636508879198</v>
      </c>
      <c r="F521">
        <v>0.54378100159767195</v>
      </c>
      <c r="G521" s="1">
        <v>2.3519796168103199E-5</v>
      </c>
      <c r="H521">
        <v>0.499988240101915</v>
      </c>
      <c r="I521" s="1">
        <v>3.4948004819015E-4</v>
      </c>
      <c r="J521">
        <v>14434900</v>
      </c>
      <c r="K521">
        <v>4286</v>
      </c>
      <c r="L521">
        <v>57638000</v>
      </c>
      <c r="M521">
        <v>0.49379821077264102</v>
      </c>
      <c r="N521" s="1">
        <v>2.3439741730024701E-5</v>
      </c>
      <c r="O521">
        <v>0.49998828012913499</v>
      </c>
      <c r="P521" s="1">
        <v>3.48290521347418E-4</v>
      </c>
    </row>
    <row r="522" spans="1:16" x14ac:dyDescent="0.25">
      <c r="A522" s="1">
        <v>6.2500000000000001E-5</v>
      </c>
      <c r="B522">
        <v>14.858974358974301</v>
      </c>
      <c r="C522">
        <v>189</v>
      </c>
      <c r="D522">
        <v>-0.27706237797829902</v>
      </c>
      <c r="E522">
        <v>0.49509466876744701</v>
      </c>
      <c r="F522">
        <v>0.54460413564419197</v>
      </c>
      <c r="G522" s="1">
        <v>2.3125763256581699E-5</v>
      </c>
      <c r="H522">
        <v>0.49998843711837099</v>
      </c>
      <c r="I522" s="1">
        <v>3.4362512326125999E-4</v>
      </c>
      <c r="J522">
        <v>12711700</v>
      </c>
      <c r="K522">
        <v>4286</v>
      </c>
      <c r="L522">
        <v>57638000</v>
      </c>
      <c r="M522">
        <v>0.49379821077264102</v>
      </c>
      <c r="N522" s="1">
        <v>2.3439741730024701E-5</v>
      </c>
      <c r="O522">
        <v>0.49998828012913499</v>
      </c>
      <c r="P522" s="1">
        <v>3.48290521347418E-4</v>
      </c>
    </row>
    <row r="523" spans="1:16" x14ac:dyDescent="0.25">
      <c r="A523" s="1">
        <v>3.1250000000000001E-5</v>
      </c>
      <c r="B523">
        <v>14.858974358974301</v>
      </c>
      <c r="C523">
        <v>218</v>
      </c>
      <c r="D523">
        <v>-0.27702607652667299</v>
      </c>
      <c r="E523">
        <v>0.49724561498333902</v>
      </c>
      <c r="F523">
        <v>0.54697017648167301</v>
      </c>
      <c r="G523" s="1">
        <v>2.3389929747596999E-5</v>
      </c>
      <c r="H523">
        <v>0.49998830503512598</v>
      </c>
      <c r="I523" s="1">
        <v>3.4755036637775498E-4</v>
      </c>
      <c r="J523">
        <v>14749600</v>
      </c>
      <c r="K523">
        <v>4286</v>
      </c>
      <c r="L523">
        <v>57638000</v>
      </c>
      <c r="M523">
        <v>0.49379821077264102</v>
      </c>
      <c r="N523" s="1">
        <v>2.3439741730024701E-5</v>
      </c>
      <c r="O523">
        <v>0.49998828012913499</v>
      </c>
      <c r="P523" s="1">
        <v>3.48290521347418E-4</v>
      </c>
    </row>
    <row r="524" spans="1:16" x14ac:dyDescent="0.25">
      <c r="A524" s="1">
        <v>1.5625E-5</v>
      </c>
      <c r="B524">
        <v>14.858974358974301</v>
      </c>
      <c r="C524">
        <v>201</v>
      </c>
      <c r="D524">
        <v>-0.27708300893389598</v>
      </c>
      <c r="E524">
        <v>0.496743178633684</v>
      </c>
      <c r="F524">
        <v>0.54641749649705296</v>
      </c>
      <c r="G524" s="1">
        <v>2.3376166759514402E-5</v>
      </c>
      <c r="H524">
        <v>0.49998831191662002</v>
      </c>
      <c r="I524" s="1">
        <v>3.4734586249073399E-4</v>
      </c>
      <c r="J524">
        <v>14751300</v>
      </c>
      <c r="K524">
        <v>4286</v>
      </c>
      <c r="L524">
        <v>57638000</v>
      </c>
      <c r="M524">
        <v>0.49379821077264102</v>
      </c>
      <c r="N524" s="1">
        <v>2.3439741730024701E-5</v>
      </c>
      <c r="O524">
        <v>0.49998828012913499</v>
      </c>
      <c r="P524" s="1">
        <v>3.48290521347418E-4</v>
      </c>
    </row>
    <row r="525" spans="1:16" x14ac:dyDescent="0.25">
      <c r="A525" t="s">
        <v>0</v>
      </c>
      <c r="B525">
        <v>15.371794871794799</v>
      </c>
      <c r="C525">
        <v>4354</v>
      </c>
      <c r="D525">
        <v>-0.31991849485275797</v>
      </c>
      <c r="E525">
        <v>0.49275117169118898</v>
      </c>
      <c r="F525">
        <v>0.54202628886030801</v>
      </c>
      <c r="G525" s="1">
        <v>2.1370209485560501E-5</v>
      </c>
      <c r="H525">
        <v>0.499989314895257</v>
      </c>
      <c r="I525" s="1">
        <v>3.28498476579322E-4</v>
      </c>
      <c r="J525">
        <v>66413500</v>
      </c>
    </row>
    <row r="526" spans="1:16" x14ac:dyDescent="0.25">
      <c r="A526">
        <v>1.024</v>
      </c>
      <c r="B526">
        <v>15.371794871794799</v>
      </c>
      <c r="C526">
        <v>160</v>
      </c>
      <c r="D526">
        <v>-0.30257492640137101</v>
      </c>
      <c r="E526">
        <v>0.48660318275285203</v>
      </c>
      <c r="F526">
        <v>0.53526350102813702</v>
      </c>
      <c r="G526" s="1">
        <v>2.1213548153764501E-5</v>
      </c>
      <c r="H526">
        <v>0.49998939322592301</v>
      </c>
      <c r="I526" s="1">
        <v>3.2609031072261102E-4</v>
      </c>
      <c r="J526">
        <v>10807500</v>
      </c>
      <c r="K526">
        <v>4354</v>
      </c>
      <c r="L526">
        <v>66413500</v>
      </c>
      <c r="M526">
        <v>0.49275117169118898</v>
      </c>
      <c r="N526" s="1">
        <v>2.1370209485560501E-5</v>
      </c>
      <c r="O526">
        <v>0.499989314895257</v>
      </c>
      <c r="P526" s="1">
        <v>3.28498476579322E-4</v>
      </c>
    </row>
    <row r="527" spans="1:16" x14ac:dyDescent="0.25">
      <c r="A527">
        <v>0.51200000000000001</v>
      </c>
      <c r="B527">
        <v>15.371794871794799</v>
      </c>
      <c r="C527">
        <v>192</v>
      </c>
      <c r="D527">
        <v>-0.31100668441281298</v>
      </c>
      <c r="E527">
        <v>0.48927829398174899</v>
      </c>
      <c r="F527">
        <v>0.53820612337992402</v>
      </c>
      <c r="G527" s="1">
        <v>2.1182554199028399E-5</v>
      </c>
      <c r="H527">
        <v>0.49998940872289999</v>
      </c>
      <c r="I527" s="1">
        <v>3.2561387800814198E-4</v>
      </c>
      <c r="J527">
        <v>8371700</v>
      </c>
      <c r="K527">
        <v>4354</v>
      </c>
      <c r="L527">
        <v>66413500</v>
      </c>
      <c r="M527">
        <v>0.49275117169118898</v>
      </c>
      <c r="N527" s="1">
        <v>2.1370209485560501E-5</v>
      </c>
      <c r="O527">
        <v>0.499989314895257</v>
      </c>
      <c r="P527" s="1">
        <v>3.28498476579322E-4</v>
      </c>
    </row>
    <row r="528" spans="1:16" x14ac:dyDescent="0.25">
      <c r="A528">
        <v>0.25600000000000001</v>
      </c>
      <c r="B528">
        <v>15.371794871794799</v>
      </c>
      <c r="C528">
        <v>192</v>
      </c>
      <c r="D528">
        <v>-0.31100668441281298</v>
      </c>
      <c r="E528">
        <v>0.48927829398174899</v>
      </c>
      <c r="F528">
        <v>0.53820612337992402</v>
      </c>
      <c r="G528" s="1">
        <v>2.1182554199028399E-5</v>
      </c>
      <c r="H528">
        <v>0.49998940872289999</v>
      </c>
      <c r="I528" s="1">
        <v>3.2561387800814198E-4</v>
      </c>
      <c r="J528">
        <v>8441700</v>
      </c>
      <c r="K528">
        <v>4354</v>
      </c>
      <c r="L528">
        <v>66413500</v>
      </c>
      <c r="M528">
        <v>0.49275117169118898</v>
      </c>
      <c r="N528" s="1">
        <v>2.1370209485560501E-5</v>
      </c>
      <c r="O528">
        <v>0.499989314895257</v>
      </c>
      <c r="P528" s="1">
        <v>3.28498476579322E-4</v>
      </c>
    </row>
    <row r="529" spans="1:16" x14ac:dyDescent="0.25">
      <c r="A529">
        <v>0.128</v>
      </c>
      <c r="B529">
        <v>15.371794871794799</v>
      </c>
      <c r="C529">
        <v>188</v>
      </c>
      <c r="D529">
        <v>-0.30869122385702802</v>
      </c>
      <c r="E529">
        <v>0.49834290779248802</v>
      </c>
      <c r="F529">
        <v>0.54817719857173597</v>
      </c>
      <c r="G529" s="1">
        <v>2.12197340614395E-5</v>
      </c>
      <c r="H529">
        <v>0.499989390132969</v>
      </c>
      <c r="I529" s="1">
        <v>3.2618539922648601E-4</v>
      </c>
      <c r="J529">
        <v>8470900</v>
      </c>
      <c r="K529">
        <v>4354</v>
      </c>
      <c r="L529">
        <v>66413500</v>
      </c>
      <c r="M529">
        <v>0.49275117169118898</v>
      </c>
      <c r="N529" s="1">
        <v>2.1370209485560501E-5</v>
      </c>
      <c r="O529">
        <v>0.499989314895257</v>
      </c>
      <c r="P529" s="1">
        <v>3.28498476579322E-4</v>
      </c>
    </row>
    <row r="530" spans="1:16" x14ac:dyDescent="0.25">
      <c r="A530">
        <v>6.4000000000000001E-2</v>
      </c>
      <c r="B530">
        <v>15.371794871794799</v>
      </c>
      <c r="C530">
        <v>186</v>
      </c>
      <c r="D530">
        <v>-0.30655426587682799</v>
      </c>
      <c r="E530">
        <v>0.495647841374457</v>
      </c>
      <c r="F530">
        <v>0.54521262551190197</v>
      </c>
      <c r="G530" s="1">
        <v>2.1325487811862901E-5</v>
      </c>
      <c r="H530">
        <v>0.49998933725609401</v>
      </c>
      <c r="I530" s="1">
        <v>3.2781102418491802E-4</v>
      </c>
      <c r="J530">
        <v>8525900</v>
      </c>
      <c r="K530">
        <v>4354</v>
      </c>
      <c r="L530">
        <v>66413500</v>
      </c>
      <c r="M530">
        <v>0.49275117169118898</v>
      </c>
      <c r="N530" s="1">
        <v>2.1370209485560501E-5</v>
      </c>
      <c r="O530">
        <v>0.499989314895257</v>
      </c>
      <c r="P530" s="1">
        <v>3.28498476579322E-4</v>
      </c>
    </row>
    <row r="531" spans="1:16" x14ac:dyDescent="0.25">
      <c r="A531">
        <v>3.2000000000000001E-2</v>
      </c>
      <c r="B531">
        <v>15.371794871794799</v>
      </c>
      <c r="C531">
        <v>151</v>
      </c>
      <c r="D531">
        <v>-0.278921774969283</v>
      </c>
      <c r="E531">
        <v>0.49722314169510701</v>
      </c>
      <c r="F531">
        <v>0.54694545586461796</v>
      </c>
      <c r="G531" s="1">
        <v>2.1346583930270601E-5</v>
      </c>
      <c r="H531">
        <v>0.49998932670803398</v>
      </c>
      <c r="I531" s="1">
        <v>3.2813530938967302E-4</v>
      </c>
      <c r="J531">
        <v>6667000</v>
      </c>
      <c r="K531">
        <v>4354</v>
      </c>
      <c r="L531">
        <v>66413500</v>
      </c>
      <c r="M531">
        <v>0.49275117169118898</v>
      </c>
      <c r="N531" s="1">
        <v>2.1370209485560501E-5</v>
      </c>
      <c r="O531">
        <v>0.499989314895257</v>
      </c>
      <c r="P531" s="1">
        <v>3.28498476579322E-4</v>
      </c>
    </row>
    <row r="532" spans="1:16" x14ac:dyDescent="0.25">
      <c r="A532">
        <v>1.6E-2</v>
      </c>
      <c r="B532">
        <v>15.371794871794799</v>
      </c>
      <c r="C532">
        <v>130</v>
      </c>
      <c r="D532">
        <v>-0.29160474933901098</v>
      </c>
      <c r="E532">
        <v>0.49750603108546898</v>
      </c>
      <c r="F532">
        <v>0.54725663419401605</v>
      </c>
      <c r="G532" s="1">
        <v>2.1242702414991901E-5</v>
      </c>
      <c r="H532">
        <v>0.499989378648792</v>
      </c>
      <c r="I532" s="1">
        <v>3.2653846404583699E-4</v>
      </c>
      <c r="J532">
        <v>5962000</v>
      </c>
      <c r="K532">
        <v>4354</v>
      </c>
      <c r="L532">
        <v>66413500</v>
      </c>
      <c r="M532">
        <v>0.49275117169118898</v>
      </c>
      <c r="N532" s="1">
        <v>2.1370209485560501E-5</v>
      </c>
      <c r="O532">
        <v>0.499989314895257</v>
      </c>
      <c r="P532" s="1">
        <v>3.28498476579322E-4</v>
      </c>
    </row>
    <row r="533" spans="1:16" x14ac:dyDescent="0.25">
      <c r="A533">
        <v>8.0000000000000002E-3</v>
      </c>
      <c r="B533">
        <v>15.371794871794799</v>
      </c>
      <c r="C533">
        <v>127</v>
      </c>
      <c r="D533">
        <v>-0.29183626803963503</v>
      </c>
      <c r="E533">
        <v>0.495513457826672</v>
      </c>
      <c r="F533">
        <v>0.54506480360933995</v>
      </c>
      <c r="G533" s="1">
        <v>2.12621103080623E-5</v>
      </c>
      <c r="H533">
        <v>0.49998936894484503</v>
      </c>
      <c r="I533" s="1">
        <v>3.2683679819700898E-4</v>
      </c>
      <c r="J533">
        <v>5729200</v>
      </c>
      <c r="K533">
        <v>4354</v>
      </c>
      <c r="L533">
        <v>66413500</v>
      </c>
      <c r="M533">
        <v>0.49275117169118898</v>
      </c>
      <c r="N533" s="1">
        <v>2.1370209485560501E-5</v>
      </c>
      <c r="O533">
        <v>0.499989314895257</v>
      </c>
      <c r="P533" s="1">
        <v>3.28498476579322E-4</v>
      </c>
    </row>
    <row r="534" spans="1:16" x14ac:dyDescent="0.25">
      <c r="A534">
        <v>4.0000000000000001E-3</v>
      </c>
      <c r="B534">
        <v>15.371794871794799</v>
      </c>
      <c r="C534">
        <v>130</v>
      </c>
      <c r="D534">
        <v>-0.29102505599838902</v>
      </c>
      <c r="E534">
        <v>0.49421371192859398</v>
      </c>
      <c r="F534">
        <v>0.54363508312145403</v>
      </c>
      <c r="G534" s="1">
        <v>2.1224857732704499E-5</v>
      </c>
      <c r="H534">
        <v>0.49998938757113298</v>
      </c>
      <c r="I534" s="1">
        <v>3.2626415925016302E-4</v>
      </c>
      <c r="J534">
        <v>5978800</v>
      </c>
      <c r="K534">
        <v>4354</v>
      </c>
      <c r="L534">
        <v>66413500</v>
      </c>
      <c r="M534">
        <v>0.49275117169118898</v>
      </c>
      <c r="N534" s="1">
        <v>2.1370209485560501E-5</v>
      </c>
      <c r="O534">
        <v>0.499989314895257</v>
      </c>
      <c r="P534" s="1">
        <v>3.28498476579322E-4</v>
      </c>
    </row>
    <row r="535" spans="1:16" x14ac:dyDescent="0.25">
      <c r="A535">
        <v>2E-3</v>
      </c>
      <c r="B535">
        <v>15.371794871794799</v>
      </c>
      <c r="C535">
        <v>131</v>
      </c>
      <c r="D535">
        <v>-0.29104563101138903</v>
      </c>
      <c r="E535">
        <v>0.48949070136670902</v>
      </c>
      <c r="F535">
        <v>0.53843977150337996</v>
      </c>
      <c r="G535" s="1">
        <v>2.1219672145300601E-5</v>
      </c>
      <c r="H535">
        <v>0.49998939016392702</v>
      </c>
      <c r="I535" s="1">
        <v>3.2618444746430002E-4</v>
      </c>
      <c r="J535">
        <v>6258500</v>
      </c>
      <c r="K535">
        <v>4354</v>
      </c>
      <c r="L535">
        <v>66413500</v>
      </c>
      <c r="M535">
        <v>0.49275117169118898</v>
      </c>
      <c r="N535" s="1">
        <v>2.1370209485560501E-5</v>
      </c>
      <c r="O535">
        <v>0.499989314895257</v>
      </c>
      <c r="P535" s="1">
        <v>3.28498476579322E-4</v>
      </c>
    </row>
    <row r="536" spans="1:16" x14ac:dyDescent="0.25">
      <c r="A536">
        <v>1E-3</v>
      </c>
      <c r="B536">
        <v>15.371794871794799</v>
      </c>
      <c r="C536">
        <v>130</v>
      </c>
      <c r="D536">
        <v>-0.29132609112109797</v>
      </c>
      <c r="E536">
        <v>0.49493772677076298</v>
      </c>
      <c r="F536">
        <v>0.54443149944783997</v>
      </c>
      <c r="G536" s="1">
        <v>2.1267129048263501E-5</v>
      </c>
      <c r="H536">
        <v>0.49998936643547498</v>
      </c>
      <c r="I536" s="1">
        <v>3.2691394524189698E-4</v>
      </c>
      <c r="J536">
        <v>6329300</v>
      </c>
      <c r="K536">
        <v>4354</v>
      </c>
      <c r="L536">
        <v>66413500</v>
      </c>
      <c r="M536">
        <v>0.49275117169118898</v>
      </c>
      <c r="N536" s="1">
        <v>2.1370209485560501E-5</v>
      </c>
      <c r="O536">
        <v>0.499989314895257</v>
      </c>
      <c r="P536" s="1">
        <v>3.28498476579322E-4</v>
      </c>
    </row>
    <row r="537" spans="1:16" x14ac:dyDescent="0.25">
      <c r="A537" s="1">
        <v>5.0000000000000001E-4</v>
      </c>
      <c r="B537">
        <v>15.371794871794799</v>
      </c>
      <c r="C537">
        <v>135</v>
      </c>
      <c r="D537">
        <v>-0.29115608698155698</v>
      </c>
      <c r="E537">
        <v>0.49404451271877198</v>
      </c>
      <c r="F537">
        <v>0.54344896399065001</v>
      </c>
      <c r="G537" s="1">
        <v>2.1223421790006401E-5</v>
      </c>
      <c r="H537">
        <v>0.499989388289105</v>
      </c>
      <c r="I537" s="1">
        <v>3.2624208623355998E-4</v>
      </c>
      <c r="J537">
        <v>7082700</v>
      </c>
      <c r="K537">
        <v>4354</v>
      </c>
      <c r="L537">
        <v>66413500</v>
      </c>
      <c r="M537">
        <v>0.49275117169118898</v>
      </c>
      <c r="N537" s="1">
        <v>2.1370209485560501E-5</v>
      </c>
      <c r="O537">
        <v>0.499989314895257</v>
      </c>
      <c r="P537" s="1">
        <v>3.28498476579322E-4</v>
      </c>
    </row>
    <row r="538" spans="1:16" x14ac:dyDescent="0.25">
      <c r="A538" s="1">
        <v>2.5000000000000001E-4</v>
      </c>
      <c r="B538">
        <v>15.371794871794799</v>
      </c>
      <c r="C538">
        <v>148</v>
      </c>
      <c r="D538">
        <v>-0.29150245204731401</v>
      </c>
      <c r="E538">
        <v>0.49570441772030399</v>
      </c>
      <c r="F538">
        <v>0.54527485949233401</v>
      </c>
      <c r="G538" s="1">
        <v>2.13904289998456E-5</v>
      </c>
      <c r="H538">
        <v>0.49998930478550002</v>
      </c>
      <c r="I538" s="1">
        <v>3.2880928680531903E-4</v>
      </c>
      <c r="J538">
        <v>8698400</v>
      </c>
      <c r="K538">
        <v>4354</v>
      </c>
      <c r="L538">
        <v>66413500</v>
      </c>
      <c r="M538">
        <v>0.49275117169118898</v>
      </c>
      <c r="N538" s="1">
        <v>2.1370209485560501E-5</v>
      </c>
      <c r="O538">
        <v>0.499989314895257</v>
      </c>
      <c r="P538" s="1">
        <v>3.28498476579322E-4</v>
      </c>
    </row>
    <row r="539" spans="1:16" x14ac:dyDescent="0.25">
      <c r="A539" s="1">
        <v>1.25E-4</v>
      </c>
      <c r="B539">
        <v>15.371794871794799</v>
      </c>
      <c r="C539">
        <v>149</v>
      </c>
      <c r="D539">
        <v>-0.291404914411802</v>
      </c>
      <c r="E539">
        <v>0.49717968816118502</v>
      </c>
      <c r="F539">
        <v>0.54689765697730297</v>
      </c>
      <c r="G539" s="1">
        <v>2.1244590300173398E-5</v>
      </c>
      <c r="H539">
        <v>0.49998937770484903</v>
      </c>
      <c r="I539" s="1">
        <v>3.2656748422958898E-4</v>
      </c>
      <c r="J539">
        <v>9357900</v>
      </c>
      <c r="K539">
        <v>4354</v>
      </c>
      <c r="L539">
        <v>66413500</v>
      </c>
      <c r="M539">
        <v>0.49275117169118898</v>
      </c>
      <c r="N539" s="1">
        <v>2.1370209485560501E-5</v>
      </c>
      <c r="O539">
        <v>0.499989314895257</v>
      </c>
      <c r="P539" s="1">
        <v>3.28498476579322E-4</v>
      </c>
    </row>
    <row r="540" spans="1:16" x14ac:dyDescent="0.25">
      <c r="A540" s="1">
        <v>6.2500000000000001E-5</v>
      </c>
      <c r="B540">
        <v>15.371794871794799</v>
      </c>
      <c r="C540">
        <v>145</v>
      </c>
      <c r="D540">
        <v>-0.29168602461597698</v>
      </c>
      <c r="E540">
        <v>0.49458136830216098</v>
      </c>
      <c r="F540">
        <v>0.54403950513237798</v>
      </c>
      <c r="G540" s="1">
        <v>2.1373598841467601E-5</v>
      </c>
      <c r="H540">
        <v>0.49998931320057899</v>
      </c>
      <c r="I540" s="1">
        <v>3.2855057706307201E-4</v>
      </c>
      <c r="J540">
        <v>11061700</v>
      </c>
      <c r="K540">
        <v>4354</v>
      </c>
      <c r="L540">
        <v>66413500</v>
      </c>
      <c r="M540">
        <v>0.49275117169118898</v>
      </c>
      <c r="N540" s="1">
        <v>2.1370209485560501E-5</v>
      </c>
      <c r="O540">
        <v>0.499989314895257</v>
      </c>
      <c r="P540" s="1">
        <v>3.28498476579322E-4</v>
      </c>
    </row>
    <row r="541" spans="1:16" x14ac:dyDescent="0.25">
      <c r="A541" s="1">
        <v>3.1250000000000001E-5</v>
      </c>
      <c r="B541">
        <v>15.371794871794799</v>
      </c>
      <c r="C541">
        <v>148</v>
      </c>
      <c r="D541">
        <v>-0.29163926243371002</v>
      </c>
      <c r="E541">
        <v>0.49438910166181599</v>
      </c>
      <c r="F541">
        <v>0.543828011827997</v>
      </c>
      <c r="G541" s="1">
        <v>2.1349474470411201E-5</v>
      </c>
      <c r="H541">
        <v>0.49998932526276402</v>
      </c>
      <c r="I541" s="1">
        <v>3.2817974217978302E-4</v>
      </c>
      <c r="J541">
        <v>10837000</v>
      </c>
      <c r="K541">
        <v>4354</v>
      </c>
      <c r="L541">
        <v>66413500</v>
      </c>
      <c r="M541">
        <v>0.49275117169118898</v>
      </c>
      <c r="N541" s="1">
        <v>2.1370209485560501E-5</v>
      </c>
      <c r="O541">
        <v>0.499989314895257</v>
      </c>
      <c r="P541" s="1">
        <v>3.28498476579322E-4</v>
      </c>
    </row>
    <row r="542" spans="1:16" x14ac:dyDescent="0.25">
      <c r="A542" s="1">
        <v>1.5625E-5</v>
      </c>
      <c r="B542">
        <v>15.371794871794799</v>
      </c>
      <c r="C542">
        <v>147</v>
      </c>
      <c r="D542">
        <v>-0.29167868189941398</v>
      </c>
      <c r="E542">
        <v>0.49359697067867497</v>
      </c>
      <c r="F542">
        <v>0.54295666774654305</v>
      </c>
      <c r="G542" s="1">
        <v>2.1326011695355E-5</v>
      </c>
      <c r="H542">
        <v>0.49998933699415199</v>
      </c>
      <c r="I542" s="1">
        <v>3.27819077214496E-4</v>
      </c>
      <c r="J542">
        <v>11388200</v>
      </c>
      <c r="K542">
        <v>4354</v>
      </c>
      <c r="L542">
        <v>66413500</v>
      </c>
      <c r="M542">
        <v>0.49275117169118898</v>
      </c>
      <c r="N542" s="1">
        <v>2.1370209485560501E-5</v>
      </c>
      <c r="O542">
        <v>0.499989314895257</v>
      </c>
      <c r="P542" s="1">
        <v>3.28498476579322E-4</v>
      </c>
    </row>
    <row r="543" spans="1:16" x14ac:dyDescent="0.25">
      <c r="A543" t="s">
        <v>0</v>
      </c>
      <c r="B543">
        <v>15.8846153846153</v>
      </c>
      <c r="C543">
        <v>4413</v>
      </c>
      <c r="D543">
        <v>-0.31984330858473298</v>
      </c>
      <c r="E543">
        <v>0.49358809847625401</v>
      </c>
      <c r="F543">
        <v>0.54294690832388004</v>
      </c>
      <c r="G543" s="1">
        <v>2.07040459058172E-5</v>
      </c>
      <c r="H543">
        <v>0.49998964797704698</v>
      </c>
      <c r="I543" s="1">
        <v>3.2887580611932701E-4</v>
      </c>
      <c r="J543">
        <v>59145000</v>
      </c>
    </row>
    <row r="544" spans="1:16" x14ac:dyDescent="0.25">
      <c r="A544">
        <v>1.024</v>
      </c>
      <c r="B544">
        <v>15.8846153846153</v>
      </c>
      <c r="C544">
        <v>169</v>
      </c>
      <c r="D544">
        <v>-0.30044321808643898</v>
      </c>
      <c r="E544">
        <v>0.490235486171407</v>
      </c>
      <c r="F544">
        <v>0.53925903478854798</v>
      </c>
      <c r="G544" s="1">
        <v>2.0589849813234999E-5</v>
      </c>
      <c r="H544">
        <v>0.49998970507509299</v>
      </c>
      <c r="I544" s="1">
        <v>3.2706184511023398E-4</v>
      </c>
      <c r="J544">
        <v>7523400</v>
      </c>
      <c r="K544">
        <v>4413</v>
      </c>
      <c r="L544">
        <v>59145000</v>
      </c>
      <c r="M544">
        <v>0.49358809847625401</v>
      </c>
      <c r="N544" s="1">
        <v>2.07040459058172E-5</v>
      </c>
      <c r="O544">
        <v>0.49998964797704698</v>
      </c>
      <c r="P544" s="1">
        <v>3.2887580611932701E-4</v>
      </c>
    </row>
    <row r="545" spans="1:16" x14ac:dyDescent="0.25">
      <c r="A545">
        <v>0.51200000000000001</v>
      </c>
      <c r="B545">
        <v>15.8846153846153</v>
      </c>
      <c r="C545">
        <v>182</v>
      </c>
      <c r="D545">
        <v>-0.31104919058432101</v>
      </c>
      <c r="E545">
        <v>0.49792540580113298</v>
      </c>
      <c r="F545">
        <v>0.54771794638124705</v>
      </c>
      <c r="G545" s="1">
        <v>2.0738766111416599E-5</v>
      </c>
      <c r="H545">
        <v>0.49998963061694401</v>
      </c>
      <c r="I545" s="1">
        <v>3.29427323231349E-4</v>
      </c>
      <c r="J545">
        <v>8048200</v>
      </c>
      <c r="K545">
        <v>4413</v>
      </c>
      <c r="L545">
        <v>59145000</v>
      </c>
      <c r="M545">
        <v>0.49358809847625401</v>
      </c>
      <c r="N545" s="1">
        <v>2.07040459058172E-5</v>
      </c>
      <c r="O545">
        <v>0.49998964797704698</v>
      </c>
      <c r="P545" s="1">
        <v>3.2887580611932701E-4</v>
      </c>
    </row>
    <row r="546" spans="1:16" x14ac:dyDescent="0.25">
      <c r="A546">
        <v>0.25600000000000001</v>
      </c>
      <c r="B546">
        <v>15.8846153846153</v>
      </c>
      <c r="C546">
        <v>182</v>
      </c>
      <c r="D546">
        <v>-0.31104919058432101</v>
      </c>
      <c r="E546">
        <v>0.49792540580113298</v>
      </c>
      <c r="F546">
        <v>0.54771794638124705</v>
      </c>
      <c r="G546" s="1">
        <v>2.0738766111416599E-5</v>
      </c>
      <c r="H546">
        <v>0.49998963061694401</v>
      </c>
      <c r="I546" s="1">
        <v>3.29427323231349E-4</v>
      </c>
      <c r="J546">
        <v>8060100</v>
      </c>
      <c r="K546">
        <v>4413</v>
      </c>
      <c r="L546">
        <v>59145000</v>
      </c>
      <c r="M546">
        <v>0.49358809847625401</v>
      </c>
      <c r="N546" s="1">
        <v>2.07040459058172E-5</v>
      </c>
      <c r="O546">
        <v>0.49998964797704698</v>
      </c>
      <c r="P546" s="1">
        <v>3.2887580611932701E-4</v>
      </c>
    </row>
    <row r="547" spans="1:16" x14ac:dyDescent="0.25">
      <c r="A547">
        <v>0.128</v>
      </c>
      <c r="B547">
        <v>15.8846153846153</v>
      </c>
      <c r="C547">
        <v>195</v>
      </c>
      <c r="D547">
        <v>-0.31010783745298298</v>
      </c>
      <c r="E547">
        <v>0.49921877477240001</v>
      </c>
      <c r="F547">
        <v>0.54914065224964004</v>
      </c>
      <c r="G547" s="1">
        <v>2.0526407876308899E-5</v>
      </c>
      <c r="H547">
        <v>0.49998973679606101</v>
      </c>
      <c r="I547" s="1">
        <v>3.2605409434290799E-4</v>
      </c>
      <c r="J547">
        <v>8590800</v>
      </c>
      <c r="K547">
        <v>4413</v>
      </c>
      <c r="L547">
        <v>59145000</v>
      </c>
      <c r="M547">
        <v>0.49358809847625401</v>
      </c>
      <c r="N547" s="1">
        <v>2.07040459058172E-5</v>
      </c>
      <c r="O547">
        <v>0.49998964797704698</v>
      </c>
      <c r="P547" s="1">
        <v>3.2887580611932701E-4</v>
      </c>
    </row>
    <row r="548" spans="1:16" x14ac:dyDescent="0.25">
      <c r="A548">
        <v>6.4000000000000001E-2</v>
      </c>
      <c r="B548">
        <v>15.8846153846153</v>
      </c>
      <c r="C548">
        <v>203</v>
      </c>
      <c r="D548">
        <v>-0.30735679471845401</v>
      </c>
      <c r="E548">
        <v>0.49773889014817502</v>
      </c>
      <c r="F548">
        <v>0.54751277916299201</v>
      </c>
      <c r="G548" s="1">
        <v>2.0584198488604599E-5</v>
      </c>
      <c r="H548">
        <v>0.49998970790075498</v>
      </c>
      <c r="I548" s="1">
        <v>3.2697207599206499E-4</v>
      </c>
      <c r="J548">
        <v>9058000</v>
      </c>
      <c r="K548">
        <v>4413</v>
      </c>
      <c r="L548">
        <v>59145000</v>
      </c>
      <c r="M548">
        <v>0.49358809847625401</v>
      </c>
      <c r="N548" s="1">
        <v>2.07040459058172E-5</v>
      </c>
      <c r="O548">
        <v>0.49998964797704698</v>
      </c>
      <c r="P548" s="1">
        <v>3.2887580611932701E-4</v>
      </c>
    </row>
    <row r="549" spans="1:16" x14ac:dyDescent="0.25">
      <c r="A549">
        <v>3.2000000000000001E-2</v>
      </c>
      <c r="B549">
        <v>15.8846153846153</v>
      </c>
      <c r="C549">
        <v>159</v>
      </c>
      <c r="D549">
        <v>-0.27893630826704002</v>
      </c>
      <c r="E549">
        <v>0.49439707503491698</v>
      </c>
      <c r="F549">
        <v>0.54383678253840795</v>
      </c>
      <c r="G549" s="1">
        <v>2.0639483459650101E-5</v>
      </c>
      <c r="H549">
        <v>0.49998968025827001</v>
      </c>
      <c r="I549" s="1">
        <v>3.2785025649367301E-4</v>
      </c>
      <c r="J549">
        <v>8190100</v>
      </c>
      <c r="K549">
        <v>4413</v>
      </c>
      <c r="L549">
        <v>59145000</v>
      </c>
      <c r="M549">
        <v>0.49358809847625401</v>
      </c>
      <c r="N549" s="1">
        <v>2.07040459058172E-5</v>
      </c>
      <c r="O549">
        <v>0.49998964797704698</v>
      </c>
      <c r="P549" s="1">
        <v>3.2887580611932701E-4</v>
      </c>
    </row>
    <row r="550" spans="1:16" x14ac:dyDescent="0.25">
      <c r="A550">
        <v>1.6E-2</v>
      </c>
      <c r="B550">
        <v>15.8846153846153</v>
      </c>
      <c r="C550">
        <v>131</v>
      </c>
      <c r="D550">
        <v>-0.29168993750001798</v>
      </c>
      <c r="E550">
        <v>0.48826606647051002</v>
      </c>
      <c r="F550">
        <v>0.53709267311756104</v>
      </c>
      <c r="G550" s="1">
        <v>2.0583202424040399E-5</v>
      </c>
      <c r="H550">
        <v>0.49998970839878798</v>
      </c>
      <c r="I550" s="1">
        <v>3.2695625388956502E-4</v>
      </c>
      <c r="J550">
        <v>6183500</v>
      </c>
      <c r="K550">
        <v>4413</v>
      </c>
      <c r="L550">
        <v>59145000</v>
      </c>
      <c r="M550">
        <v>0.49358809847625401</v>
      </c>
      <c r="N550" s="1">
        <v>2.07040459058172E-5</v>
      </c>
      <c r="O550">
        <v>0.49998964797704698</v>
      </c>
      <c r="P550" s="1">
        <v>3.2887580611932701E-4</v>
      </c>
    </row>
    <row r="551" spans="1:16" x14ac:dyDescent="0.25">
      <c r="A551">
        <v>8.0000000000000002E-3</v>
      </c>
      <c r="B551">
        <v>15.8846153846153</v>
      </c>
      <c r="C551">
        <v>109</v>
      </c>
      <c r="D551">
        <v>-0.29621371601662799</v>
      </c>
      <c r="E551">
        <v>0.49728866256964599</v>
      </c>
      <c r="F551">
        <v>0.54701752882661003</v>
      </c>
      <c r="G551" s="1">
        <v>2.0591668600799999E-5</v>
      </c>
      <c r="H551">
        <v>0.49998970416569899</v>
      </c>
      <c r="I551" s="1">
        <v>3.2709073585117002E-4</v>
      </c>
      <c r="J551">
        <v>5025000</v>
      </c>
      <c r="K551">
        <v>4413</v>
      </c>
      <c r="L551">
        <v>59145000</v>
      </c>
      <c r="M551">
        <v>0.49358809847625401</v>
      </c>
      <c r="N551" s="1">
        <v>2.07040459058172E-5</v>
      </c>
      <c r="O551">
        <v>0.49998964797704698</v>
      </c>
      <c r="P551" s="1">
        <v>3.2887580611932701E-4</v>
      </c>
    </row>
    <row r="552" spans="1:16" x14ac:dyDescent="0.25">
      <c r="A552">
        <v>4.0000000000000001E-3</v>
      </c>
      <c r="B552">
        <v>15.8846153846153</v>
      </c>
      <c r="C552">
        <v>130</v>
      </c>
      <c r="D552">
        <v>-0.29097132576770202</v>
      </c>
      <c r="E552">
        <v>0.49412220027290499</v>
      </c>
      <c r="F552">
        <v>0.54353442030019605</v>
      </c>
      <c r="G552" s="1">
        <v>2.0679695199698999E-5</v>
      </c>
      <c r="H552">
        <v>0.49998966015239998</v>
      </c>
      <c r="I552" s="1">
        <v>3.2848900451829601E-4</v>
      </c>
      <c r="J552">
        <v>5904000</v>
      </c>
      <c r="K552">
        <v>4413</v>
      </c>
      <c r="L552">
        <v>59145000</v>
      </c>
      <c r="M552">
        <v>0.49358809847625401</v>
      </c>
      <c r="N552" s="1">
        <v>2.07040459058172E-5</v>
      </c>
      <c r="O552">
        <v>0.49998964797704698</v>
      </c>
      <c r="P552" s="1">
        <v>3.2887580611932701E-4</v>
      </c>
    </row>
    <row r="553" spans="1:16" x14ac:dyDescent="0.25">
      <c r="A553">
        <v>2E-3</v>
      </c>
      <c r="B553">
        <v>15.8846153846153</v>
      </c>
      <c r="C553">
        <v>131</v>
      </c>
      <c r="D553">
        <v>-0.29114895199384799</v>
      </c>
      <c r="E553">
        <v>0.491402996925413</v>
      </c>
      <c r="F553">
        <v>0.54054329661795497</v>
      </c>
      <c r="G553" s="1">
        <v>2.0644017626025799E-5</v>
      </c>
      <c r="H553">
        <v>0.49998967799118699</v>
      </c>
      <c r="I553" s="1">
        <v>3.2792227998264099E-4</v>
      </c>
      <c r="J553">
        <v>7245800</v>
      </c>
      <c r="K553">
        <v>4413</v>
      </c>
      <c r="L553">
        <v>59145000</v>
      </c>
      <c r="M553">
        <v>0.49358809847625401</v>
      </c>
      <c r="N553" s="1">
        <v>2.07040459058172E-5</v>
      </c>
      <c r="O553">
        <v>0.49998964797704698</v>
      </c>
      <c r="P553" s="1">
        <v>3.2887580611932701E-4</v>
      </c>
    </row>
    <row r="554" spans="1:16" x14ac:dyDescent="0.25">
      <c r="A554">
        <v>1E-3</v>
      </c>
      <c r="B554">
        <v>15.8846153846153</v>
      </c>
      <c r="C554">
        <v>131</v>
      </c>
      <c r="D554">
        <v>-0.291283329402649</v>
      </c>
      <c r="E554">
        <v>0.49035392466972599</v>
      </c>
      <c r="F554">
        <v>0.53938931713669902</v>
      </c>
      <c r="G554" s="1">
        <v>2.0509249005762302E-5</v>
      </c>
      <c r="H554">
        <v>0.49998974537549701</v>
      </c>
      <c r="I554" s="1">
        <v>3.2578153228383997E-4</v>
      </c>
      <c r="J554">
        <v>6384200</v>
      </c>
      <c r="K554">
        <v>4413</v>
      </c>
      <c r="L554">
        <v>59145000</v>
      </c>
      <c r="M554">
        <v>0.49358809847625401</v>
      </c>
      <c r="N554" s="1">
        <v>2.07040459058172E-5</v>
      </c>
      <c r="O554">
        <v>0.49998964797704698</v>
      </c>
      <c r="P554" s="1">
        <v>3.2887580611932701E-4</v>
      </c>
    </row>
    <row r="555" spans="1:16" x14ac:dyDescent="0.25">
      <c r="A555" s="1">
        <v>5.0000000000000001E-4</v>
      </c>
      <c r="B555">
        <v>15.8846153846153</v>
      </c>
      <c r="C555">
        <v>129</v>
      </c>
      <c r="D555">
        <v>-0.29153058360575301</v>
      </c>
      <c r="E555">
        <v>0.49604717645352397</v>
      </c>
      <c r="F555">
        <v>0.54565189409887704</v>
      </c>
      <c r="G555" s="1">
        <v>2.0392970031202201E-5</v>
      </c>
      <c r="H555">
        <v>0.49998980351498401</v>
      </c>
      <c r="I555" s="1">
        <v>3.2393448549563502E-4</v>
      </c>
      <c r="J555">
        <v>6970400</v>
      </c>
      <c r="K555">
        <v>4413</v>
      </c>
      <c r="L555">
        <v>59145000</v>
      </c>
      <c r="M555">
        <v>0.49358809847625401</v>
      </c>
      <c r="N555" s="1">
        <v>2.07040459058172E-5</v>
      </c>
      <c r="O555">
        <v>0.49998964797704698</v>
      </c>
      <c r="P555" s="1">
        <v>3.2887580611932701E-4</v>
      </c>
    </row>
    <row r="556" spans="1:16" x14ac:dyDescent="0.25">
      <c r="A556" s="1">
        <v>2.5000000000000001E-4</v>
      </c>
      <c r="B556">
        <v>15.8846153846153</v>
      </c>
      <c r="C556">
        <v>150</v>
      </c>
      <c r="D556">
        <v>-0.29152895170728499</v>
      </c>
      <c r="E556">
        <v>0.492707127496606</v>
      </c>
      <c r="F556">
        <v>0.54197784024626705</v>
      </c>
      <c r="G556" s="1">
        <v>2.0704443982499901E-5</v>
      </c>
      <c r="H556">
        <v>0.49998964777800797</v>
      </c>
      <c r="I556" s="1">
        <v>3.2888212941432503E-4</v>
      </c>
      <c r="J556">
        <v>10234600</v>
      </c>
      <c r="K556">
        <v>4413</v>
      </c>
      <c r="L556">
        <v>59145000</v>
      </c>
      <c r="M556">
        <v>0.49358809847625401</v>
      </c>
      <c r="N556" s="1">
        <v>2.07040459058172E-5</v>
      </c>
      <c r="O556">
        <v>0.49998964797704698</v>
      </c>
      <c r="P556" s="1">
        <v>3.2887580611932701E-4</v>
      </c>
    </row>
    <row r="557" spans="1:16" x14ac:dyDescent="0.25">
      <c r="A557" s="1">
        <v>1.25E-4</v>
      </c>
      <c r="B557">
        <v>15.8846153846153</v>
      </c>
      <c r="C557">
        <v>157</v>
      </c>
      <c r="D557">
        <v>-0.29160909558561898</v>
      </c>
      <c r="E557">
        <v>0.49725038162238699</v>
      </c>
      <c r="F557">
        <v>0.54697541978462605</v>
      </c>
      <c r="G557" s="1">
        <v>2.04137851823604E-5</v>
      </c>
      <c r="H557">
        <v>0.49998979310740799</v>
      </c>
      <c r="I557" s="1">
        <v>3.2426512616595601E-4</v>
      </c>
      <c r="J557">
        <v>9631500</v>
      </c>
      <c r="K557">
        <v>4413</v>
      </c>
      <c r="L557">
        <v>59145000</v>
      </c>
      <c r="M557">
        <v>0.49358809847625401</v>
      </c>
      <c r="N557" s="1">
        <v>2.07040459058172E-5</v>
      </c>
      <c r="O557">
        <v>0.49998964797704698</v>
      </c>
      <c r="P557" s="1">
        <v>3.2887580611932701E-4</v>
      </c>
    </row>
    <row r="558" spans="1:16" x14ac:dyDescent="0.25">
      <c r="A558" s="1">
        <v>6.2500000000000001E-5</v>
      </c>
      <c r="B558">
        <v>15.8846153846153</v>
      </c>
      <c r="C558">
        <v>151</v>
      </c>
      <c r="D558">
        <v>-0.291692418918443</v>
      </c>
      <c r="E558">
        <v>0.49371392624084698</v>
      </c>
      <c r="F558">
        <v>0.54308531886493205</v>
      </c>
      <c r="G558" s="1">
        <v>2.0377071352495301E-5</v>
      </c>
      <c r="H558">
        <v>0.49998981146432298</v>
      </c>
      <c r="I558" s="1">
        <v>3.23681941099252E-4</v>
      </c>
      <c r="J558">
        <v>11048800</v>
      </c>
      <c r="K558">
        <v>4413</v>
      </c>
      <c r="L558">
        <v>59145000</v>
      </c>
      <c r="M558">
        <v>0.49358809847625401</v>
      </c>
      <c r="N558" s="1">
        <v>2.07040459058172E-5</v>
      </c>
      <c r="O558">
        <v>0.49998964797704698</v>
      </c>
      <c r="P558" s="1">
        <v>3.2887580611932701E-4</v>
      </c>
    </row>
    <row r="559" spans="1:16" x14ac:dyDescent="0.25">
      <c r="A559" s="1">
        <v>3.1250000000000001E-5</v>
      </c>
      <c r="B559">
        <v>15.8846153846153</v>
      </c>
      <c r="C559">
        <v>148</v>
      </c>
      <c r="D559">
        <v>-0.29177042650343699</v>
      </c>
      <c r="E559">
        <v>0.49067715945380802</v>
      </c>
      <c r="F559">
        <v>0.53974487539918903</v>
      </c>
      <c r="G559" s="1">
        <v>2.0383763335240999E-5</v>
      </c>
      <c r="H559">
        <v>0.49998980811833199</v>
      </c>
      <c r="I559" s="1">
        <v>3.2378824067132899E-4</v>
      </c>
      <c r="J559">
        <v>10870000</v>
      </c>
      <c r="K559">
        <v>4413</v>
      </c>
      <c r="L559">
        <v>59145000</v>
      </c>
      <c r="M559">
        <v>0.49358809847625401</v>
      </c>
      <c r="N559" s="1">
        <v>2.07040459058172E-5</v>
      </c>
      <c r="O559">
        <v>0.49998964797704698</v>
      </c>
      <c r="P559" s="1">
        <v>3.2887580611932701E-4</v>
      </c>
    </row>
    <row r="560" spans="1:16" x14ac:dyDescent="0.25">
      <c r="A560" s="1">
        <v>1.5625E-5</v>
      </c>
      <c r="B560">
        <v>15.8846153846153</v>
      </c>
      <c r="C560">
        <v>151</v>
      </c>
      <c r="D560">
        <v>-0.29175781014790603</v>
      </c>
      <c r="E560">
        <v>0.49439098722607899</v>
      </c>
      <c r="F560">
        <v>0.54383008594868698</v>
      </c>
      <c r="G560" s="1">
        <v>2.0734916349240901E-5</v>
      </c>
      <c r="H560">
        <v>0.49998963254182499</v>
      </c>
      <c r="I560" s="1">
        <v>3.2936617123986597E-4</v>
      </c>
      <c r="J560">
        <v>12054500</v>
      </c>
      <c r="K560">
        <v>4413</v>
      </c>
      <c r="L560">
        <v>59145000</v>
      </c>
      <c r="M560">
        <v>0.49358809847625401</v>
      </c>
      <c r="N560" s="1">
        <v>2.07040459058172E-5</v>
      </c>
      <c r="O560">
        <v>0.49998964797704698</v>
      </c>
      <c r="P560" s="1">
        <v>3.2887580611932701E-4</v>
      </c>
    </row>
    <row r="561" spans="1:16" x14ac:dyDescent="0.25">
      <c r="A561" t="s">
        <v>0</v>
      </c>
      <c r="B561">
        <v>16.397435897435798</v>
      </c>
      <c r="C561">
        <v>4465</v>
      </c>
      <c r="D561">
        <v>-0.32007516974483002</v>
      </c>
      <c r="E561">
        <v>0.493484575011853</v>
      </c>
      <c r="F561">
        <v>0.54283303251303905</v>
      </c>
      <c r="G561" s="1">
        <v>1.8828112950397499E-5</v>
      </c>
      <c r="H561">
        <v>0.49999058594352402</v>
      </c>
      <c r="I561" s="1">
        <v>3.0873277517382599E-4</v>
      </c>
      <c r="J561">
        <v>62137800</v>
      </c>
    </row>
    <row r="562" spans="1:16" x14ac:dyDescent="0.25">
      <c r="A562">
        <v>1.024</v>
      </c>
      <c r="B562">
        <v>16.397435897435798</v>
      </c>
      <c r="C562">
        <v>174</v>
      </c>
      <c r="D562">
        <v>-0.30150291170670301</v>
      </c>
      <c r="E562">
        <v>0.49206249092476101</v>
      </c>
      <c r="F562">
        <v>0.54126874001723702</v>
      </c>
      <c r="G562" s="1">
        <v>1.8731874360855499E-5</v>
      </c>
      <c r="H562">
        <v>0.49999063406281902</v>
      </c>
      <c r="I562" s="1">
        <v>3.0715470907095101E-4</v>
      </c>
      <c r="J562">
        <v>7624400</v>
      </c>
      <c r="K562">
        <v>4465</v>
      </c>
      <c r="L562">
        <v>62137800</v>
      </c>
      <c r="M562">
        <v>0.493484575011853</v>
      </c>
      <c r="N562" s="1">
        <v>1.8828112950397499E-5</v>
      </c>
      <c r="O562">
        <v>0.49999058594352402</v>
      </c>
      <c r="P562" s="1">
        <v>3.0873277517382599E-4</v>
      </c>
    </row>
    <row r="563" spans="1:16" x14ac:dyDescent="0.25">
      <c r="A563">
        <v>0.51200000000000001</v>
      </c>
      <c r="B563">
        <v>16.397435897435798</v>
      </c>
      <c r="C563">
        <v>177</v>
      </c>
      <c r="D563">
        <v>-0.31108622471387298</v>
      </c>
      <c r="E563">
        <v>0.49018823857989502</v>
      </c>
      <c r="F563">
        <v>0.53920706243788497</v>
      </c>
      <c r="G563" s="1">
        <v>1.8667396854299402E-5</v>
      </c>
      <c r="H563">
        <v>0.49999066630157202</v>
      </c>
      <c r="I563" s="1">
        <v>3.0609744329037101E-4</v>
      </c>
      <c r="J563">
        <v>7930600</v>
      </c>
      <c r="K563">
        <v>4465</v>
      </c>
      <c r="L563">
        <v>62137800</v>
      </c>
      <c r="M563">
        <v>0.493484575011853</v>
      </c>
      <c r="N563" s="1">
        <v>1.8828112950397499E-5</v>
      </c>
      <c r="O563">
        <v>0.49999058594352402</v>
      </c>
      <c r="P563" s="1">
        <v>3.0873277517382599E-4</v>
      </c>
    </row>
    <row r="564" spans="1:16" x14ac:dyDescent="0.25">
      <c r="A564">
        <v>0.25600000000000001</v>
      </c>
      <c r="B564">
        <v>16.397435897435798</v>
      </c>
      <c r="C564">
        <v>177</v>
      </c>
      <c r="D564">
        <v>-0.31108622471387298</v>
      </c>
      <c r="E564">
        <v>0.49018823857989502</v>
      </c>
      <c r="F564">
        <v>0.53920706243788497</v>
      </c>
      <c r="G564" s="1">
        <v>1.8667396854299402E-5</v>
      </c>
      <c r="H564">
        <v>0.49999066630157202</v>
      </c>
      <c r="I564" s="1">
        <v>3.0609744329037101E-4</v>
      </c>
      <c r="J564">
        <v>7857800</v>
      </c>
      <c r="K564">
        <v>4465</v>
      </c>
      <c r="L564">
        <v>62137800</v>
      </c>
      <c r="M564">
        <v>0.493484575011853</v>
      </c>
      <c r="N564" s="1">
        <v>1.8828112950397499E-5</v>
      </c>
      <c r="O564">
        <v>0.49999058594352402</v>
      </c>
      <c r="P564" s="1">
        <v>3.0873277517382599E-4</v>
      </c>
    </row>
    <row r="565" spans="1:16" x14ac:dyDescent="0.25">
      <c r="A565">
        <v>0.128</v>
      </c>
      <c r="B565">
        <v>16.397435897435798</v>
      </c>
      <c r="C565">
        <v>185</v>
      </c>
      <c r="D565">
        <v>-0.30798358055803099</v>
      </c>
      <c r="E565">
        <v>0.49602799010999998</v>
      </c>
      <c r="F565">
        <v>0.54563078912100105</v>
      </c>
      <c r="G565" s="1">
        <v>1.8809720801926602E-5</v>
      </c>
      <c r="H565">
        <v>0.49999059513959898</v>
      </c>
      <c r="I565" s="1">
        <v>3.0843119109825898E-4</v>
      </c>
      <c r="J565">
        <v>8504900</v>
      </c>
      <c r="K565">
        <v>4465</v>
      </c>
      <c r="L565">
        <v>62137800</v>
      </c>
      <c r="M565">
        <v>0.493484575011853</v>
      </c>
      <c r="N565" s="1">
        <v>1.8828112950397499E-5</v>
      </c>
      <c r="O565">
        <v>0.49999058594352402</v>
      </c>
      <c r="P565" s="1">
        <v>3.0873277517382599E-4</v>
      </c>
    </row>
    <row r="566" spans="1:16" x14ac:dyDescent="0.25">
      <c r="A566">
        <v>6.4000000000000001E-2</v>
      </c>
      <c r="B566">
        <v>16.397435897435798</v>
      </c>
      <c r="C566">
        <v>172</v>
      </c>
      <c r="D566">
        <v>-0.30537351042320499</v>
      </c>
      <c r="E566">
        <v>0.49226163899301101</v>
      </c>
      <c r="F566">
        <v>0.54148780289231202</v>
      </c>
      <c r="G566" s="1">
        <v>1.8697394682409799E-5</v>
      </c>
      <c r="H566">
        <v>0.49999065130265802</v>
      </c>
      <c r="I566" s="1">
        <v>3.0658933075387401E-4</v>
      </c>
      <c r="J566">
        <v>9134200</v>
      </c>
      <c r="K566">
        <v>4465</v>
      </c>
      <c r="L566">
        <v>62137800</v>
      </c>
      <c r="M566">
        <v>0.493484575011853</v>
      </c>
      <c r="N566" s="1">
        <v>1.8828112950397499E-5</v>
      </c>
      <c r="O566">
        <v>0.49999058594352402</v>
      </c>
      <c r="P566" s="1">
        <v>3.0873277517382599E-4</v>
      </c>
    </row>
    <row r="567" spans="1:16" x14ac:dyDescent="0.25">
      <c r="A567">
        <v>3.2000000000000001E-2</v>
      </c>
      <c r="B567">
        <v>16.397435897435798</v>
      </c>
      <c r="C567">
        <v>178</v>
      </c>
      <c r="D567">
        <v>-0.278983350447851</v>
      </c>
      <c r="E567">
        <v>0.49120199201143999</v>
      </c>
      <c r="F567">
        <v>0.54032219121258396</v>
      </c>
      <c r="G567" s="1">
        <v>1.87682020479362E-5</v>
      </c>
      <c r="H567">
        <v>0.49999061589897598</v>
      </c>
      <c r="I567" s="1">
        <v>3.0775038999116E-4</v>
      </c>
      <c r="J567">
        <v>7855900</v>
      </c>
      <c r="K567">
        <v>4465</v>
      </c>
      <c r="L567">
        <v>62137800</v>
      </c>
      <c r="M567">
        <v>0.493484575011853</v>
      </c>
      <c r="N567" s="1">
        <v>1.8828112950397499E-5</v>
      </c>
      <c r="O567">
        <v>0.49999058594352402</v>
      </c>
      <c r="P567" s="1">
        <v>3.0873277517382599E-4</v>
      </c>
    </row>
    <row r="568" spans="1:16" x14ac:dyDescent="0.25">
      <c r="A568">
        <v>1.6E-2</v>
      </c>
      <c r="B568">
        <v>16.397435897435798</v>
      </c>
      <c r="C568">
        <v>130</v>
      </c>
      <c r="D568">
        <v>-0.29166159287353099</v>
      </c>
      <c r="E568">
        <v>0.49051385687966997</v>
      </c>
      <c r="F568">
        <v>0.53956524256763705</v>
      </c>
      <c r="G568" s="1">
        <v>1.8509471961580801E-5</v>
      </c>
      <c r="H568">
        <v>0.49999074526401899</v>
      </c>
      <c r="I568" s="1">
        <v>3.0350787998540801E-4</v>
      </c>
      <c r="J568">
        <v>5965500</v>
      </c>
      <c r="K568">
        <v>4465</v>
      </c>
      <c r="L568">
        <v>62137800</v>
      </c>
      <c r="M568">
        <v>0.493484575011853</v>
      </c>
      <c r="N568" s="1">
        <v>1.8828112950397499E-5</v>
      </c>
      <c r="O568">
        <v>0.49999058594352402</v>
      </c>
      <c r="P568" s="1">
        <v>3.0873277517382599E-4</v>
      </c>
    </row>
    <row r="569" spans="1:16" x14ac:dyDescent="0.25">
      <c r="A569">
        <v>8.0000000000000002E-3</v>
      </c>
      <c r="B569">
        <v>16.397435897435798</v>
      </c>
      <c r="C569">
        <v>110</v>
      </c>
      <c r="D569">
        <v>-0.29631523805351501</v>
      </c>
      <c r="E569">
        <v>0.49648383600606799</v>
      </c>
      <c r="F569">
        <v>0.54613221960667502</v>
      </c>
      <c r="G569" s="1">
        <v>1.87363251958894E-5</v>
      </c>
      <c r="H569">
        <v>0.499990631837402</v>
      </c>
      <c r="I569" s="1">
        <v>3.0722769135310902E-4</v>
      </c>
      <c r="J569">
        <v>5227100</v>
      </c>
      <c r="K569">
        <v>4465</v>
      </c>
      <c r="L569">
        <v>62137800</v>
      </c>
      <c r="M569">
        <v>0.493484575011853</v>
      </c>
      <c r="N569" s="1">
        <v>1.8828112950397499E-5</v>
      </c>
      <c r="O569">
        <v>0.49999058594352402</v>
      </c>
      <c r="P569" s="1">
        <v>3.0873277517382599E-4</v>
      </c>
    </row>
    <row r="570" spans="1:16" x14ac:dyDescent="0.25">
      <c r="A570">
        <v>4.0000000000000001E-3</v>
      </c>
      <c r="B570">
        <v>16.397435897435798</v>
      </c>
      <c r="C570">
        <v>127</v>
      </c>
      <c r="D570">
        <v>-0.29105943266150303</v>
      </c>
      <c r="E570">
        <v>0.48782335538028698</v>
      </c>
      <c r="F570">
        <v>0.536605690918316</v>
      </c>
      <c r="G570" s="1">
        <v>1.8731077256472999E-5</v>
      </c>
      <c r="H570">
        <v>0.49999063446137099</v>
      </c>
      <c r="I570" s="1">
        <v>3.0714163860293603E-4</v>
      </c>
      <c r="J570">
        <v>5799600</v>
      </c>
      <c r="K570">
        <v>4465</v>
      </c>
      <c r="L570">
        <v>62137800</v>
      </c>
      <c r="M570">
        <v>0.493484575011853</v>
      </c>
      <c r="N570" s="1">
        <v>1.8828112950397499E-5</v>
      </c>
      <c r="O570">
        <v>0.49999058594352402</v>
      </c>
      <c r="P570" s="1">
        <v>3.0873277517382599E-4</v>
      </c>
    </row>
    <row r="571" spans="1:16" x14ac:dyDescent="0.25">
      <c r="A571">
        <v>2E-3</v>
      </c>
      <c r="B571">
        <v>16.397435897435798</v>
      </c>
      <c r="C571">
        <v>136</v>
      </c>
      <c r="D571">
        <v>-0.291304986120066</v>
      </c>
      <c r="E571">
        <v>0.49172255890764399</v>
      </c>
      <c r="F571">
        <v>0.54089481479840795</v>
      </c>
      <c r="G571" s="1">
        <v>1.87663871015208E-5</v>
      </c>
      <c r="H571">
        <v>0.49999061680644902</v>
      </c>
      <c r="I571" s="1">
        <v>3.0772062952365601E-4</v>
      </c>
      <c r="J571">
        <v>6310600</v>
      </c>
      <c r="K571">
        <v>4465</v>
      </c>
      <c r="L571">
        <v>62137800</v>
      </c>
      <c r="M571">
        <v>0.493484575011853</v>
      </c>
      <c r="N571" s="1">
        <v>1.8828112950397499E-5</v>
      </c>
      <c r="O571">
        <v>0.49999058594352402</v>
      </c>
      <c r="P571" s="1">
        <v>3.0873277517382599E-4</v>
      </c>
    </row>
    <row r="572" spans="1:16" x14ac:dyDescent="0.25">
      <c r="A572">
        <v>1E-3</v>
      </c>
      <c r="B572">
        <v>16.397435897435798</v>
      </c>
      <c r="C572">
        <v>132</v>
      </c>
      <c r="D572">
        <v>-0.29165762007357898</v>
      </c>
      <c r="E572">
        <v>0.49053034143060098</v>
      </c>
      <c r="F572">
        <v>0.53958337557366198</v>
      </c>
      <c r="G572" s="1">
        <v>1.86397514961855E-5</v>
      </c>
      <c r="H572">
        <v>0.49999068012425102</v>
      </c>
      <c r="I572" s="1">
        <v>3.0564413030283698E-4</v>
      </c>
      <c r="J572">
        <v>6583300</v>
      </c>
      <c r="K572">
        <v>4465</v>
      </c>
      <c r="L572">
        <v>62137800</v>
      </c>
      <c r="M572">
        <v>0.493484575011853</v>
      </c>
      <c r="N572" s="1">
        <v>1.8828112950397499E-5</v>
      </c>
      <c r="O572">
        <v>0.49999058594352402</v>
      </c>
      <c r="P572" s="1">
        <v>3.0873277517382599E-4</v>
      </c>
    </row>
    <row r="573" spans="1:16" x14ac:dyDescent="0.25">
      <c r="A573" s="1">
        <v>5.0000000000000001E-4</v>
      </c>
      <c r="B573">
        <v>16.397435897435798</v>
      </c>
      <c r="C573">
        <v>137</v>
      </c>
      <c r="D573">
        <v>-0.29145954294354098</v>
      </c>
      <c r="E573">
        <v>0.49676388319445802</v>
      </c>
      <c r="F573">
        <v>0.54644027151390395</v>
      </c>
      <c r="G573" s="1">
        <v>1.8578158388349302E-5</v>
      </c>
      <c r="H573">
        <v>0.49999071092080499</v>
      </c>
      <c r="I573" s="1">
        <v>3.04634161265368E-4</v>
      </c>
      <c r="J573">
        <v>7114000</v>
      </c>
      <c r="K573">
        <v>4465</v>
      </c>
      <c r="L573">
        <v>62137800</v>
      </c>
      <c r="M573">
        <v>0.493484575011853</v>
      </c>
      <c r="N573" s="1">
        <v>1.8828112950397499E-5</v>
      </c>
      <c r="O573">
        <v>0.49999058594352402</v>
      </c>
      <c r="P573" s="1">
        <v>3.0873277517382599E-4</v>
      </c>
    </row>
    <row r="574" spans="1:16" x14ac:dyDescent="0.25">
      <c r="A574" s="1">
        <v>2.5000000000000001E-4</v>
      </c>
      <c r="B574">
        <v>16.397435897435798</v>
      </c>
      <c r="C574">
        <v>153</v>
      </c>
      <c r="D574">
        <v>-0.291620104632557</v>
      </c>
      <c r="E574">
        <v>0.49384145489021603</v>
      </c>
      <c r="F574">
        <v>0.54322560037923695</v>
      </c>
      <c r="G574" s="1">
        <v>1.8615106612163098E-5</v>
      </c>
      <c r="H574">
        <v>0.49999069244669297</v>
      </c>
      <c r="I574" s="1">
        <v>3.0524001739688002E-4</v>
      </c>
      <c r="J574">
        <v>8832100</v>
      </c>
      <c r="K574">
        <v>4465</v>
      </c>
      <c r="L574">
        <v>62137800</v>
      </c>
      <c r="M574">
        <v>0.493484575011853</v>
      </c>
      <c r="N574" s="1">
        <v>1.8828112950397499E-5</v>
      </c>
      <c r="O574">
        <v>0.49999058594352402</v>
      </c>
      <c r="P574" s="1">
        <v>3.0873277517382599E-4</v>
      </c>
    </row>
    <row r="575" spans="1:16" x14ac:dyDescent="0.25">
      <c r="A575" s="1">
        <v>1.25E-4</v>
      </c>
      <c r="B575">
        <v>16.397435897435798</v>
      </c>
      <c r="C575">
        <v>154</v>
      </c>
      <c r="D575">
        <v>-0.291386301980328</v>
      </c>
      <c r="E575">
        <v>0.488254829373647</v>
      </c>
      <c r="F575">
        <v>0.53708031231101205</v>
      </c>
      <c r="G575" s="1">
        <v>1.8552567072727102E-5</v>
      </c>
      <c r="H575">
        <v>0.49999072371646303</v>
      </c>
      <c r="I575" s="1">
        <v>3.0421452930792201E-4</v>
      </c>
      <c r="J575">
        <v>9686700</v>
      </c>
      <c r="K575">
        <v>4465</v>
      </c>
      <c r="L575">
        <v>62137800</v>
      </c>
      <c r="M575">
        <v>0.493484575011853</v>
      </c>
      <c r="N575" s="1">
        <v>1.8828112950397499E-5</v>
      </c>
      <c r="O575">
        <v>0.49999058594352402</v>
      </c>
      <c r="P575" s="1">
        <v>3.0873277517382599E-4</v>
      </c>
    </row>
    <row r="576" spans="1:16" x14ac:dyDescent="0.25">
      <c r="A576" s="1">
        <v>6.2500000000000001E-5</v>
      </c>
      <c r="B576">
        <v>16.397435897435798</v>
      </c>
      <c r="C576">
        <v>147</v>
      </c>
      <c r="D576">
        <v>-0.29139050306889802</v>
      </c>
      <c r="E576">
        <v>0.49375714183814601</v>
      </c>
      <c r="F576">
        <v>0.54313285602196004</v>
      </c>
      <c r="G576" s="1">
        <v>1.8722661225378801E-5</v>
      </c>
      <c r="H576">
        <v>0.49999063866938698</v>
      </c>
      <c r="I576" s="1">
        <v>3.0700363727255702E-4</v>
      </c>
      <c r="J576">
        <v>11507400</v>
      </c>
      <c r="K576">
        <v>4465</v>
      </c>
      <c r="L576">
        <v>62137800</v>
      </c>
      <c r="M576">
        <v>0.493484575011853</v>
      </c>
      <c r="N576" s="1">
        <v>1.8828112950397499E-5</v>
      </c>
      <c r="O576">
        <v>0.49999058594352402</v>
      </c>
      <c r="P576" s="1">
        <v>3.0873277517382599E-4</v>
      </c>
    </row>
    <row r="577" spans="1:16" x14ac:dyDescent="0.25">
      <c r="A577" s="1">
        <v>3.1250000000000001E-5</v>
      </c>
      <c r="B577">
        <v>16.397435897435798</v>
      </c>
      <c r="C577">
        <v>148</v>
      </c>
      <c r="D577">
        <v>-0.29174390090938501</v>
      </c>
      <c r="E577">
        <v>0.49252589313710099</v>
      </c>
      <c r="F577">
        <v>0.54177848245081195</v>
      </c>
      <c r="G577" s="1">
        <v>1.8889719485271001E-5</v>
      </c>
      <c r="H577">
        <v>0.49999055514025698</v>
      </c>
      <c r="I577" s="1">
        <v>3.09742964380278E-4</v>
      </c>
      <c r="J577">
        <v>12410800</v>
      </c>
      <c r="K577">
        <v>4465</v>
      </c>
      <c r="L577">
        <v>62137800</v>
      </c>
      <c r="M577">
        <v>0.493484575011853</v>
      </c>
      <c r="N577" s="1">
        <v>1.8828112950397499E-5</v>
      </c>
      <c r="O577">
        <v>0.49999058594352402</v>
      </c>
      <c r="P577" s="1">
        <v>3.0873277517382599E-4</v>
      </c>
    </row>
    <row r="578" spans="1:16" x14ac:dyDescent="0.25">
      <c r="A578" s="1">
        <v>1.5625E-5</v>
      </c>
      <c r="B578">
        <v>16.397435897435798</v>
      </c>
      <c r="C578">
        <v>149</v>
      </c>
      <c r="D578">
        <v>-0.291814219612686</v>
      </c>
      <c r="E578">
        <v>0.48717372254707098</v>
      </c>
      <c r="F578">
        <v>0.53589109480177799</v>
      </c>
      <c r="G578" s="1">
        <v>1.8636688581818899E-5</v>
      </c>
      <c r="H578">
        <v>0.49999068165570898</v>
      </c>
      <c r="I578" s="1">
        <v>3.0559390636085198E-4</v>
      </c>
      <c r="J578">
        <v>12113500</v>
      </c>
      <c r="K578">
        <v>4465</v>
      </c>
      <c r="L578">
        <v>62137800</v>
      </c>
      <c r="M578">
        <v>0.493484575011853</v>
      </c>
      <c r="N578" s="1">
        <v>1.8828112950397499E-5</v>
      </c>
      <c r="O578">
        <v>0.49999058594352402</v>
      </c>
      <c r="P578" s="1">
        <v>3.0873277517382599E-4</v>
      </c>
    </row>
    <row r="579" spans="1:16" x14ac:dyDescent="0.25">
      <c r="A579" t="s">
        <v>0</v>
      </c>
      <c r="B579">
        <v>16.910256410256402</v>
      </c>
      <c r="C579">
        <v>4529</v>
      </c>
      <c r="D579">
        <v>-0.31986863488068501</v>
      </c>
      <c r="E579">
        <v>0.492985710221993</v>
      </c>
      <c r="F579">
        <v>0.54228428124419203</v>
      </c>
      <c r="G579" s="1">
        <v>1.82452387000875E-5</v>
      </c>
      <c r="H579">
        <v>0.49999087738064901</v>
      </c>
      <c r="I579" s="1">
        <v>3.0853166468481301E-4</v>
      </c>
      <c r="J579">
        <v>60900100</v>
      </c>
    </row>
    <row r="580" spans="1:16" x14ac:dyDescent="0.25">
      <c r="A580">
        <v>1.024</v>
      </c>
      <c r="B580">
        <v>16.910256410256402</v>
      </c>
      <c r="C580">
        <v>180</v>
      </c>
      <c r="D580">
        <v>-0.30072940290266298</v>
      </c>
      <c r="E580">
        <v>0.49443322455949901</v>
      </c>
      <c r="F580">
        <v>0.54387654701544896</v>
      </c>
      <c r="G580" s="1">
        <v>1.8234357736623898E-5</v>
      </c>
      <c r="H580">
        <v>0.49999088282113102</v>
      </c>
      <c r="I580" s="1">
        <v>3.0834766480265303E-4</v>
      </c>
      <c r="J580">
        <v>7812200</v>
      </c>
      <c r="K580">
        <v>4529</v>
      </c>
      <c r="L580">
        <v>60900100</v>
      </c>
      <c r="M580">
        <v>0.492985710221993</v>
      </c>
      <c r="N580" s="1">
        <v>1.82452387000875E-5</v>
      </c>
      <c r="O580">
        <v>0.49999087738064901</v>
      </c>
      <c r="P580" s="1">
        <v>3.0853166468481301E-4</v>
      </c>
    </row>
    <row r="581" spans="1:16" x14ac:dyDescent="0.25">
      <c r="A581">
        <v>0.51200000000000001</v>
      </c>
      <c r="B581">
        <v>16.910256410256402</v>
      </c>
      <c r="C581">
        <v>204</v>
      </c>
      <c r="D581">
        <v>-0.311141730331357</v>
      </c>
      <c r="E581">
        <v>0.49626508936476499</v>
      </c>
      <c r="F581">
        <v>0.54589159830124201</v>
      </c>
      <c r="G581" s="1">
        <v>1.82434888564841E-5</v>
      </c>
      <c r="H581">
        <v>0.49999087825557098</v>
      </c>
      <c r="I581" s="1">
        <v>3.08502074380803E-4</v>
      </c>
      <c r="J581">
        <v>8939500</v>
      </c>
      <c r="K581">
        <v>4529</v>
      </c>
      <c r="L581">
        <v>60900100</v>
      </c>
      <c r="M581">
        <v>0.492985710221993</v>
      </c>
      <c r="N581" s="1">
        <v>1.82452387000875E-5</v>
      </c>
      <c r="O581">
        <v>0.49999087738064901</v>
      </c>
      <c r="P581" s="1">
        <v>3.0853166468481301E-4</v>
      </c>
    </row>
    <row r="582" spans="1:16" x14ac:dyDescent="0.25">
      <c r="A582">
        <v>0.25600000000000001</v>
      </c>
      <c r="B582">
        <v>16.910256410256402</v>
      </c>
      <c r="C582">
        <v>204</v>
      </c>
      <c r="D582">
        <v>-0.311141730331357</v>
      </c>
      <c r="E582">
        <v>0.49626508936476499</v>
      </c>
      <c r="F582">
        <v>0.54589159830124201</v>
      </c>
      <c r="G582" s="1">
        <v>1.82434888564841E-5</v>
      </c>
      <c r="H582">
        <v>0.49999087825557098</v>
      </c>
      <c r="I582" s="1">
        <v>3.08502074380803E-4</v>
      </c>
      <c r="J582">
        <v>9001900</v>
      </c>
      <c r="K582">
        <v>4529</v>
      </c>
      <c r="L582">
        <v>60900100</v>
      </c>
      <c r="M582">
        <v>0.492985710221993</v>
      </c>
      <c r="N582" s="1">
        <v>1.82452387000875E-5</v>
      </c>
      <c r="O582">
        <v>0.49999087738064901</v>
      </c>
      <c r="P582" s="1">
        <v>3.0853166468481301E-4</v>
      </c>
    </row>
    <row r="583" spans="1:16" x14ac:dyDescent="0.25">
      <c r="A583">
        <v>0.128</v>
      </c>
      <c r="B583">
        <v>16.910256410256402</v>
      </c>
      <c r="C583">
        <v>186</v>
      </c>
      <c r="D583">
        <v>-0.30708664279894199</v>
      </c>
      <c r="E583">
        <v>0.492433543802277</v>
      </c>
      <c r="F583">
        <v>0.54167689818250397</v>
      </c>
      <c r="G583" s="1">
        <v>1.8370109116205799E-5</v>
      </c>
      <c r="H583">
        <v>0.49999081494544101</v>
      </c>
      <c r="I583" s="1">
        <v>3.1064325543942898E-4</v>
      </c>
      <c r="J583">
        <v>8404400</v>
      </c>
      <c r="K583">
        <v>4529</v>
      </c>
      <c r="L583">
        <v>60900100</v>
      </c>
      <c r="M583">
        <v>0.492985710221993</v>
      </c>
      <c r="N583" s="1">
        <v>1.82452387000875E-5</v>
      </c>
      <c r="O583">
        <v>0.49999087738064901</v>
      </c>
      <c r="P583" s="1">
        <v>3.0853166468481301E-4</v>
      </c>
    </row>
    <row r="584" spans="1:16" x14ac:dyDescent="0.25">
      <c r="A584">
        <v>6.4000000000000001E-2</v>
      </c>
      <c r="B584">
        <v>16.910256410256402</v>
      </c>
      <c r="C584">
        <v>195</v>
      </c>
      <c r="D584">
        <v>-0.30657302760370603</v>
      </c>
      <c r="E584">
        <v>0.497090394580607</v>
      </c>
      <c r="F584">
        <v>0.54679943403866704</v>
      </c>
      <c r="G584" s="1">
        <v>1.82671956042712E-5</v>
      </c>
      <c r="H584">
        <v>0.49999086640219698</v>
      </c>
      <c r="I584" s="1">
        <v>3.0890296156453498E-4</v>
      </c>
      <c r="J584">
        <v>10489600</v>
      </c>
      <c r="K584">
        <v>4529</v>
      </c>
      <c r="L584">
        <v>60900100</v>
      </c>
      <c r="M584">
        <v>0.492985710221993</v>
      </c>
      <c r="N584" s="1">
        <v>1.82452387000875E-5</v>
      </c>
      <c r="O584">
        <v>0.49999087738064901</v>
      </c>
      <c r="P584" s="1">
        <v>3.0853166468481301E-4</v>
      </c>
    </row>
    <row r="585" spans="1:16" x14ac:dyDescent="0.25">
      <c r="A585">
        <v>3.2000000000000001E-2</v>
      </c>
      <c r="B585">
        <v>16.910256410256402</v>
      </c>
      <c r="C585">
        <v>147</v>
      </c>
      <c r="D585">
        <v>-0.27904211468983497</v>
      </c>
      <c r="E585">
        <v>0.49327698075459497</v>
      </c>
      <c r="F585">
        <v>0.54260467883005403</v>
      </c>
      <c r="G585" s="1">
        <v>1.8275720449656402E-5</v>
      </c>
      <c r="H585">
        <v>0.49999086213977501</v>
      </c>
      <c r="I585" s="1">
        <v>3.0904711888585598E-4</v>
      </c>
      <c r="J585">
        <v>6537900</v>
      </c>
      <c r="K585">
        <v>4529</v>
      </c>
      <c r="L585">
        <v>60900100</v>
      </c>
      <c r="M585">
        <v>0.492985710221993</v>
      </c>
      <c r="N585" s="1">
        <v>1.82452387000875E-5</v>
      </c>
      <c r="O585">
        <v>0.49999087738064901</v>
      </c>
      <c r="P585" s="1">
        <v>3.0853166468481301E-4</v>
      </c>
    </row>
    <row r="586" spans="1:16" x14ac:dyDescent="0.25">
      <c r="A586">
        <v>1.6E-2</v>
      </c>
      <c r="B586">
        <v>16.910256410256402</v>
      </c>
      <c r="C586">
        <v>133</v>
      </c>
      <c r="D586">
        <v>-0.29173060293094799</v>
      </c>
      <c r="E586">
        <v>0.493665633052562</v>
      </c>
      <c r="F586">
        <v>0.54303219635781796</v>
      </c>
      <c r="G586" s="1">
        <v>1.8233036531034501E-5</v>
      </c>
      <c r="H586">
        <v>0.49999088348173398</v>
      </c>
      <c r="I586" s="1">
        <v>3.0832532287736598E-4</v>
      </c>
      <c r="J586">
        <v>6048000</v>
      </c>
      <c r="K586">
        <v>4529</v>
      </c>
      <c r="L586">
        <v>60900100</v>
      </c>
      <c r="M586">
        <v>0.492985710221993</v>
      </c>
      <c r="N586" s="1">
        <v>1.82452387000875E-5</v>
      </c>
      <c r="O586">
        <v>0.49999087738064901</v>
      </c>
      <c r="P586" s="1">
        <v>3.0853166468481301E-4</v>
      </c>
    </row>
    <row r="587" spans="1:16" x14ac:dyDescent="0.25">
      <c r="A587">
        <v>8.0000000000000002E-3</v>
      </c>
      <c r="B587">
        <v>16.910256410256402</v>
      </c>
      <c r="C587">
        <v>115</v>
      </c>
      <c r="D587">
        <v>-0.29605980132711401</v>
      </c>
      <c r="E587">
        <v>0.49768587232158601</v>
      </c>
      <c r="F587">
        <v>0.54745445955374406</v>
      </c>
      <c r="G587" s="1">
        <v>1.82656810050474E-5</v>
      </c>
      <c r="H587">
        <v>0.49999086715949698</v>
      </c>
      <c r="I587" s="1">
        <v>3.0887734930330199E-4</v>
      </c>
      <c r="J587">
        <v>5155500</v>
      </c>
      <c r="K587">
        <v>4529</v>
      </c>
      <c r="L587">
        <v>60900100</v>
      </c>
      <c r="M587">
        <v>0.492985710221993</v>
      </c>
      <c r="N587" s="1">
        <v>1.82452387000875E-5</v>
      </c>
      <c r="O587">
        <v>0.49999087738064901</v>
      </c>
      <c r="P587" s="1">
        <v>3.0853166468481301E-4</v>
      </c>
    </row>
    <row r="588" spans="1:16" x14ac:dyDescent="0.25">
      <c r="A588">
        <v>4.0000000000000001E-3</v>
      </c>
      <c r="B588">
        <v>16.910256410256402</v>
      </c>
      <c r="C588">
        <v>133</v>
      </c>
      <c r="D588">
        <v>-0.29190794289972699</v>
      </c>
      <c r="E588">
        <v>0.494625680165102</v>
      </c>
      <c r="F588">
        <v>0.54408824818161206</v>
      </c>
      <c r="G588" s="1">
        <v>1.8161250991410799E-5</v>
      </c>
      <c r="H588">
        <v>0.49999091937450402</v>
      </c>
      <c r="I588" s="1">
        <v>3.0711141099578102E-4</v>
      </c>
      <c r="J588">
        <v>6048200</v>
      </c>
      <c r="K588">
        <v>4529</v>
      </c>
      <c r="L588">
        <v>60900100</v>
      </c>
      <c r="M588">
        <v>0.492985710221993</v>
      </c>
      <c r="N588" s="1">
        <v>1.82452387000875E-5</v>
      </c>
      <c r="O588">
        <v>0.49999087738064901</v>
      </c>
      <c r="P588" s="1">
        <v>3.0853166468481301E-4</v>
      </c>
    </row>
    <row r="589" spans="1:16" x14ac:dyDescent="0.25">
      <c r="A589">
        <v>2E-3</v>
      </c>
      <c r="B589">
        <v>16.910256410256402</v>
      </c>
      <c r="C589">
        <v>136</v>
      </c>
      <c r="D589">
        <v>-0.29142063333499302</v>
      </c>
      <c r="E589">
        <v>0.496674899199812</v>
      </c>
      <c r="F589">
        <v>0.54634238911979305</v>
      </c>
      <c r="G589" s="1">
        <v>1.8433946190943201E-5</v>
      </c>
      <c r="H589">
        <v>0.49999078302690397</v>
      </c>
      <c r="I589" s="1">
        <v>3.1172275674172002E-4</v>
      </c>
      <c r="J589">
        <v>6249800</v>
      </c>
      <c r="K589">
        <v>4529</v>
      </c>
      <c r="L589">
        <v>60900100</v>
      </c>
      <c r="M589">
        <v>0.492985710221993</v>
      </c>
      <c r="N589" s="1">
        <v>1.82452387000875E-5</v>
      </c>
      <c r="O589">
        <v>0.49999087738064901</v>
      </c>
      <c r="P589" s="1">
        <v>3.0853166468481301E-4</v>
      </c>
    </row>
    <row r="590" spans="1:16" x14ac:dyDescent="0.25">
      <c r="A590">
        <v>1E-3</v>
      </c>
      <c r="B590">
        <v>16.910256410256402</v>
      </c>
      <c r="C590">
        <v>134</v>
      </c>
      <c r="D590">
        <v>-0.29156669806678598</v>
      </c>
      <c r="E590">
        <v>0.49434189123917899</v>
      </c>
      <c r="F590">
        <v>0.54377608036309599</v>
      </c>
      <c r="G590" s="1">
        <v>1.8400216020508701E-5</v>
      </c>
      <c r="H590">
        <v>0.49999079989198902</v>
      </c>
      <c r="I590" s="1">
        <v>3.1115237091091101E-4</v>
      </c>
      <c r="J590">
        <v>6544500</v>
      </c>
      <c r="K590">
        <v>4529</v>
      </c>
      <c r="L590">
        <v>60900100</v>
      </c>
      <c r="M590">
        <v>0.492985710221993</v>
      </c>
      <c r="N590" s="1">
        <v>1.82452387000875E-5</v>
      </c>
      <c r="O590">
        <v>0.49999087738064901</v>
      </c>
      <c r="P590" s="1">
        <v>3.0853166468481301E-4</v>
      </c>
    </row>
    <row r="591" spans="1:16" x14ac:dyDescent="0.25">
      <c r="A591" s="1">
        <v>5.0000000000000001E-4</v>
      </c>
      <c r="B591">
        <v>16.910256410256402</v>
      </c>
      <c r="C591">
        <v>136</v>
      </c>
      <c r="D591">
        <v>-0.29143865076838399</v>
      </c>
      <c r="E591">
        <v>0.49806739135537298</v>
      </c>
      <c r="F591">
        <v>0.54787413049091005</v>
      </c>
      <c r="G591" s="1">
        <v>1.81807618510054E-5</v>
      </c>
      <c r="H591">
        <v>0.499990909619074</v>
      </c>
      <c r="I591" s="1">
        <v>3.0744134463431001E-4</v>
      </c>
      <c r="J591">
        <v>6989200</v>
      </c>
      <c r="K591">
        <v>4529</v>
      </c>
      <c r="L591">
        <v>60900100</v>
      </c>
      <c r="M591">
        <v>0.492985710221993</v>
      </c>
      <c r="N591" s="1">
        <v>1.82452387000875E-5</v>
      </c>
      <c r="O591">
        <v>0.49999087738064901</v>
      </c>
      <c r="P591" s="1">
        <v>3.0853166468481301E-4</v>
      </c>
    </row>
    <row r="592" spans="1:16" x14ac:dyDescent="0.25">
      <c r="A592" s="1">
        <v>2.5000000000000001E-4</v>
      </c>
      <c r="B592">
        <v>16.910256410256402</v>
      </c>
      <c r="C592">
        <v>153</v>
      </c>
      <c r="D592">
        <v>-0.29179489543418302</v>
      </c>
      <c r="E592">
        <v>0.49062736330942602</v>
      </c>
      <c r="F592">
        <v>0.53969009964036896</v>
      </c>
      <c r="G592" s="1">
        <v>1.83265528398424E-5</v>
      </c>
      <c r="H592">
        <v>0.49999083672358002</v>
      </c>
      <c r="I592" s="1">
        <v>3.0990670763784799E-4</v>
      </c>
      <c r="J592">
        <v>8655100</v>
      </c>
      <c r="K592">
        <v>4529</v>
      </c>
      <c r="L592">
        <v>60900100</v>
      </c>
      <c r="M592">
        <v>0.492985710221993</v>
      </c>
      <c r="N592" s="1">
        <v>1.82452387000875E-5</v>
      </c>
      <c r="O592">
        <v>0.49999087738064901</v>
      </c>
      <c r="P592" s="1">
        <v>3.0853166468481301E-4</v>
      </c>
    </row>
    <row r="593" spans="1:16" x14ac:dyDescent="0.25">
      <c r="A593" s="1">
        <v>1.25E-4</v>
      </c>
      <c r="B593">
        <v>16.910256410256402</v>
      </c>
      <c r="C593">
        <v>158</v>
      </c>
      <c r="D593">
        <v>-0.291708062671649</v>
      </c>
      <c r="E593">
        <v>0.49199867514779599</v>
      </c>
      <c r="F593">
        <v>0.54119854266257506</v>
      </c>
      <c r="G593" s="1">
        <v>1.8237537046106301E-5</v>
      </c>
      <c r="H593">
        <v>0.499990881231476</v>
      </c>
      <c r="I593" s="1">
        <v>3.0840142774120799E-4</v>
      </c>
      <c r="J593">
        <v>9692500</v>
      </c>
      <c r="K593">
        <v>4529</v>
      </c>
      <c r="L593">
        <v>60900100</v>
      </c>
      <c r="M593">
        <v>0.492985710221993</v>
      </c>
      <c r="N593" s="1">
        <v>1.82452387000875E-5</v>
      </c>
      <c r="O593">
        <v>0.49999087738064901</v>
      </c>
      <c r="P593" s="1">
        <v>3.0853166468481301E-4</v>
      </c>
    </row>
    <row r="594" spans="1:16" x14ac:dyDescent="0.25">
      <c r="A594" s="1">
        <v>6.2500000000000001E-5</v>
      </c>
      <c r="B594">
        <v>16.910256410256402</v>
      </c>
      <c r="C594">
        <v>150</v>
      </c>
      <c r="D594">
        <v>-0.29173922171633199</v>
      </c>
      <c r="E594">
        <v>0.49612894332302498</v>
      </c>
      <c r="F594">
        <v>0.54574183765532702</v>
      </c>
      <c r="G594" s="1">
        <v>1.82189420929734E-5</v>
      </c>
      <c r="H594">
        <v>0.49999089052895301</v>
      </c>
      <c r="I594" s="1">
        <v>3.0808698231579501E-4</v>
      </c>
      <c r="J594">
        <v>11161800</v>
      </c>
      <c r="K594">
        <v>4529</v>
      </c>
      <c r="L594">
        <v>60900100</v>
      </c>
      <c r="M594">
        <v>0.492985710221993</v>
      </c>
      <c r="N594" s="1">
        <v>1.82452387000875E-5</v>
      </c>
      <c r="O594">
        <v>0.49999087738064901</v>
      </c>
      <c r="P594" s="1">
        <v>3.0853166468481301E-4</v>
      </c>
    </row>
    <row r="595" spans="1:16" x14ac:dyDescent="0.25">
      <c r="A595" s="1">
        <v>3.1250000000000001E-5</v>
      </c>
      <c r="B595">
        <v>16.910256410256402</v>
      </c>
      <c r="C595">
        <v>148</v>
      </c>
      <c r="D595">
        <v>-0.29176116609799702</v>
      </c>
      <c r="E595">
        <v>0.49592482771296198</v>
      </c>
      <c r="F595">
        <v>0.545517310484259</v>
      </c>
      <c r="G595" s="1">
        <v>1.8451255153206699E-5</v>
      </c>
      <c r="H595">
        <v>0.49999077437242301</v>
      </c>
      <c r="I595" s="1">
        <v>3.1201545573179102E-4</v>
      </c>
      <c r="J595">
        <v>10972900</v>
      </c>
      <c r="K595">
        <v>4529</v>
      </c>
      <c r="L595">
        <v>60900100</v>
      </c>
      <c r="M595">
        <v>0.492985710221993</v>
      </c>
      <c r="N595" s="1">
        <v>1.82452387000875E-5</v>
      </c>
      <c r="O595">
        <v>0.49999087738064901</v>
      </c>
      <c r="P595" s="1">
        <v>3.0853166468481301E-4</v>
      </c>
    </row>
    <row r="596" spans="1:16" x14ac:dyDescent="0.25">
      <c r="A596" s="1">
        <v>1.5625E-5</v>
      </c>
      <c r="B596">
        <v>16.910256410256402</v>
      </c>
      <c r="C596">
        <v>151</v>
      </c>
      <c r="D596">
        <v>-0.29168050632358999</v>
      </c>
      <c r="E596">
        <v>0.49426421470052001</v>
      </c>
      <c r="F596">
        <v>0.54369063617057201</v>
      </c>
      <c r="G596" s="1">
        <v>1.8345024974886201E-5</v>
      </c>
      <c r="H596">
        <v>0.499990827487512</v>
      </c>
      <c r="I596" s="1">
        <v>3.1021907617788299E-4</v>
      </c>
      <c r="J596">
        <v>11643600</v>
      </c>
      <c r="K596">
        <v>4529</v>
      </c>
      <c r="L596">
        <v>60900100</v>
      </c>
      <c r="M596">
        <v>0.492985710221993</v>
      </c>
      <c r="N596" s="1">
        <v>1.82452387000875E-5</v>
      </c>
      <c r="O596">
        <v>0.49999087738064901</v>
      </c>
      <c r="P596" s="1">
        <v>3.0853166468481301E-4</v>
      </c>
    </row>
    <row r="597" spans="1:16" x14ac:dyDescent="0.25">
      <c r="A597" t="s">
        <v>0</v>
      </c>
      <c r="B597">
        <v>17.423076923076898</v>
      </c>
      <c r="C597">
        <v>4592</v>
      </c>
      <c r="D597">
        <v>-0.31957282420355099</v>
      </c>
      <c r="E597">
        <v>0.49381569682945697</v>
      </c>
      <c r="F597">
        <v>0.54319726651240297</v>
      </c>
      <c r="G597" s="1">
        <v>1.6691373321164801E-5</v>
      </c>
      <c r="H597">
        <v>0.49999165431333897</v>
      </c>
      <c r="I597" s="1">
        <v>2.9081508132644898E-4</v>
      </c>
      <c r="J597">
        <v>62810200</v>
      </c>
    </row>
    <row r="598" spans="1:16" x14ac:dyDescent="0.25">
      <c r="A598">
        <v>1.024</v>
      </c>
      <c r="B598">
        <v>17.423076923076898</v>
      </c>
      <c r="C598">
        <v>172</v>
      </c>
      <c r="D598">
        <v>-0.30088729262956698</v>
      </c>
      <c r="E598">
        <v>0.48457265744172601</v>
      </c>
      <c r="F598">
        <v>0.53302992318589804</v>
      </c>
      <c r="G598" s="1">
        <v>1.6556681480039899E-5</v>
      </c>
      <c r="H598">
        <v>0.49999172165925998</v>
      </c>
      <c r="I598" s="1">
        <v>2.8846833501761901E-4</v>
      </c>
      <c r="J598">
        <v>7562400</v>
      </c>
      <c r="K598">
        <v>4592</v>
      </c>
      <c r="L598">
        <v>62810200</v>
      </c>
      <c r="M598">
        <v>0.49381569682945697</v>
      </c>
      <c r="N598" s="1">
        <v>1.6691373321164801E-5</v>
      </c>
      <c r="O598">
        <v>0.49999165431333897</v>
      </c>
      <c r="P598" s="1">
        <v>2.9081508132644898E-4</v>
      </c>
    </row>
    <row r="599" spans="1:16" x14ac:dyDescent="0.25">
      <c r="A599">
        <v>0.51200000000000001</v>
      </c>
      <c r="B599">
        <v>17.423076923076898</v>
      </c>
      <c r="C599">
        <v>204</v>
      </c>
      <c r="D599">
        <v>-0.31107852347313097</v>
      </c>
      <c r="E599">
        <v>0.49405700985933398</v>
      </c>
      <c r="F599">
        <v>0.54346271084526698</v>
      </c>
      <c r="G599" s="1">
        <v>1.64726911742185E-5</v>
      </c>
      <c r="H599">
        <v>0.499991763654412</v>
      </c>
      <c r="I599" s="1">
        <v>2.8700496545849998E-4</v>
      </c>
      <c r="J599">
        <v>9011700</v>
      </c>
      <c r="K599">
        <v>4592</v>
      </c>
      <c r="L599">
        <v>62810200</v>
      </c>
      <c r="M599">
        <v>0.49381569682945697</v>
      </c>
      <c r="N599" s="1">
        <v>1.6691373321164801E-5</v>
      </c>
      <c r="O599">
        <v>0.49999165431333897</v>
      </c>
      <c r="P599" s="1">
        <v>2.9081508132644898E-4</v>
      </c>
    </row>
    <row r="600" spans="1:16" x14ac:dyDescent="0.25">
      <c r="A600">
        <v>0.25600000000000001</v>
      </c>
      <c r="B600">
        <v>17.423076923076898</v>
      </c>
      <c r="C600">
        <v>204</v>
      </c>
      <c r="D600">
        <v>-0.31107852347313097</v>
      </c>
      <c r="E600">
        <v>0.49405700985933398</v>
      </c>
      <c r="F600">
        <v>0.54346271084526698</v>
      </c>
      <c r="G600" s="1">
        <v>1.64726911742185E-5</v>
      </c>
      <c r="H600">
        <v>0.499991763654412</v>
      </c>
      <c r="I600" s="1">
        <v>2.8700496545849998E-4</v>
      </c>
      <c r="J600">
        <v>8854300</v>
      </c>
      <c r="K600">
        <v>4592</v>
      </c>
      <c r="L600">
        <v>62810200</v>
      </c>
      <c r="M600">
        <v>0.49381569682945697</v>
      </c>
      <c r="N600" s="1">
        <v>1.6691373321164801E-5</v>
      </c>
      <c r="O600">
        <v>0.49999165431333897</v>
      </c>
      <c r="P600" s="1">
        <v>2.9081508132644898E-4</v>
      </c>
    </row>
    <row r="601" spans="1:16" x14ac:dyDescent="0.25">
      <c r="A601">
        <v>0.128</v>
      </c>
      <c r="B601">
        <v>17.423076923076898</v>
      </c>
      <c r="C601">
        <v>215</v>
      </c>
      <c r="D601">
        <v>-0.30707039871895703</v>
      </c>
      <c r="E601">
        <v>0.49359391089225702</v>
      </c>
      <c r="F601">
        <v>0.54295330198148295</v>
      </c>
      <c r="G601" s="1">
        <v>1.6593574042600399E-5</v>
      </c>
      <c r="H601">
        <v>0.49999170321297798</v>
      </c>
      <c r="I601" s="1">
        <v>2.8911111697299899E-4</v>
      </c>
      <c r="J601">
        <v>9569300</v>
      </c>
      <c r="K601">
        <v>4592</v>
      </c>
      <c r="L601">
        <v>62810200</v>
      </c>
      <c r="M601">
        <v>0.49381569682945697</v>
      </c>
      <c r="N601" s="1">
        <v>1.6691373321164801E-5</v>
      </c>
      <c r="O601">
        <v>0.49999165431333897</v>
      </c>
      <c r="P601" s="1">
        <v>2.9081508132644898E-4</v>
      </c>
    </row>
    <row r="602" spans="1:16" x14ac:dyDescent="0.25">
      <c r="A602">
        <v>6.4000000000000001E-2</v>
      </c>
      <c r="B602">
        <v>17.423076923076898</v>
      </c>
      <c r="C602">
        <v>188</v>
      </c>
      <c r="D602">
        <v>-0.30610447875494801</v>
      </c>
      <c r="E602">
        <v>0.49606719020065099</v>
      </c>
      <c r="F602">
        <v>0.54567390922071601</v>
      </c>
      <c r="G602" s="1">
        <v>1.6584699803701101E-5</v>
      </c>
      <c r="H602">
        <v>0.49999170765009798</v>
      </c>
      <c r="I602" s="1">
        <v>2.8895650042602298E-4</v>
      </c>
      <c r="J602">
        <v>8413300</v>
      </c>
      <c r="K602">
        <v>4592</v>
      </c>
      <c r="L602">
        <v>62810200</v>
      </c>
      <c r="M602">
        <v>0.49381569682945697</v>
      </c>
      <c r="N602" s="1">
        <v>1.6691373321164801E-5</v>
      </c>
      <c r="O602">
        <v>0.49999165431333897</v>
      </c>
      <c r="P602" s="1">
        <v>2.9081508132644898E-4</v>
      </c>
    </row>
    <row r="603" spans="1:16" x14ac:dyDescent="0.25">
      <c r="A603">
        <v>3.2000000000000001E-2</v>
      </c>
      <c r="B603">
        <v>17.423076923076898</v>
      </c>
      <c r="C603">
        <v>142</v>
      </c>
      <c r="D603">
        <v>-0.27904354859750902</v>
      </c>
      <c r="E603">
        <v>0.49640647309173302</v>
      </c>
      <c r="F603">
        <v>0.54604712040090597</v>
      </c>
      <c r="G603" s="1">
        <v>1.6683391124816501E-5</v>
      </c>
      <c r="H603">
        <v>0.49999165830443698</v>
      </c>
      <c r="I603" s="1">
        <v>2.9067600690545702E-4</v>
      </c>
      <c r="J603">
        <v>6645400</v>
      </c>
      <c r="K603">
        <v>4592</v>
      </c>
      <c r="L603">
        <v>62810200</v>
      </c>
      <c r="M603">
        <v>0.49381569682945697</v>
      </c>
      <c r="N603" s="1">
        <v>1.6691373321164801E-5</v>
      </c>
      <c r="O603">
        <v>0.49999165431333897</v>
      </c>
      <c r="P603" s="1">
        <v>2.9081508132644898E-4</v>
      </c>
    </row>
    <row r="604" spans="1:16" x14ac:dyDescent="0.25">
      <c r="A604">
        <v>1.6E-2</v>
      </c>
      <c r="B604">
        <v>17.423076923076898</v>
      </c>
      <c r="C604">
        <v>133</v>
      </c>
      <c r="D604">
        <v>-0.29133348066334602</v>
      </c>
      <c r="E604">
        <v>0.49560984213127102</v>
      </c>
      <c r="F604">
        <v>0.54517082634439795</v>
      </c>
      <c r="G604" s="1">
        <v>1.6769081534806401E-5</v>
      </c>
      <c r="H604">
        <v>0.49999161545923199</v>
      </c>
      <c r="I604" s="1">
        <v>2.9216899751028199E-4</v>
      </c>
      <c r="J604">
        <v>5948500</v>
      </c>
      <c r="K604">
        <v>4592</v>
      </c>
      <c r="L604">
        <v>62810200</v>
      </c>
      <c r="M604">
        <v>0.49381569682945697</v>
      </c>
      <c r="N604" s="1">
        <v>1.6691373321164801E-5</v>
      </c>
      <c r="O604">
        <v>0.49999165431333897</v>
      </c>
      <c r="P604" s="1">
        <v>2.9081508132644898E-4</v>
      </c>
    </row>
    <row r="605" spans="1:16" x14ac:dyDescent="0.25">
      <c r="A605">
        <v>8.0000000000000002E-3</v>
      </c>
      <c r="B605">
        <v>17.423076923076898</v>
      </c>
      <c r="C605">
        <v>126</v>
      </c>
      <c r="D605">
        <v>-0.29344211927234298</v>
      </c>
      <c r="E605">
        <v>0.48793911627637498</v>
      </c>
      <c r="F605">
        <v>0.536733027904013</v>
      </c>
      <c r="G605" s="1">
        <v>1.6668028601229899E-5</v>
      </c>
      <c r="H605">
        <v>0.499991665985699</v>
      </c>
      <c r="I605" s="1">
        <v>2.9040834447527499E-4</v>
      </c>
      <c r="J605">
        <v>5707000</v>
      </c>
      <c r="K605">
        <v>4592</v>
      </c>
      <c r="L605">
        <v>62810200</v>
      </c>
      <c r="M605">
        <v>0.49381569682945697</v>
      </c>
      <c r="N605" s="1">
        <v>1.6691373321164801E-5</v>
      </c>
      <c r="O605">
        <v>0.49999165431333897</v>
      </c>
      <c r="P605" s="1">
        <v>2.9081508132644898E-4</v>
      </c>
    </row>
    <row r="606" spans="1:16" x14ac:dyDescent="0.25">
      <c r="A606">
        <v>4.0000000000000001E-3</v>
      </c>
      <c r="B606">
        <v>17.423076923076898</v>
      </c>
      <c r="C606">
        <v>128</v>
      </c>
      <c r="D606">
        <v>-0.29148594273220502</v>
      </c>
      <c r="E606">
        <v>0.491075963075635</v>
      </c>
      <c r="F606">
        <v>0.54018355938319895</v>
      </c>
      <c r="G606" s="1">
        <v>1.66288367537958E-5</v>
      </c>
      <c r="H606">
        <v>0.49999168558162299</v>
      </c>
      <c r="I606" s="1">
        <v>2.89725501902674E-4</v>
      </c>
      <c r="J606">
        <v>5854800</v>
      </c>
      <c r="K606">
        <v>4592</v>
      </c>
      <c r="L606">
        <v>62810200</v>
      </c>
      <c r="M606">
        <v>0.49381569682945697</v>
      </c>
      <c r="N606" s="1">
        <v>1.6691373321164801E-5</v>
      </c>
      <c r="O606">
        <v>0.49999165431333897</v>
      </c>
      <c r="P606" s="1">
        <v>2.9081508132644898E-4</v>
      </c>
    </row>
    <row r="607" spans="1:16" x14ac:dyDescent="0.25">
      <c r="A607">
        <v>2E-3</v>
      </c>
      <c r="B607">
        <v>17.423076923076898</v>
      </c>
      <c r="C607">
        <v>137</v>
      </c>
      <c r="D607">
        <v>-0.291518566880694</v>
      </c>
      <c r="E607">
        <v>0.49425723726806903</v>
      </c>
      <c r="F607">
        <v>0.54368296099487601</v>
      </c>
      <c r="G607" s="1">
        <v>1.6723996234091399E-5</v>
      </c>
      <c r="H607">
        <v>0.49999163800188201</v>
      </c>
      <c r="I607" s="1">
        <v>2.9138347284782398E-4</v>
      </c>
      <c r="J607">
        <v>6461700</v>
      </c>
      <c r="K607">
        <v>4592</v>
      </c>
      <c r="L607">
        <v>62810200</v>
      </c>
      <c r="M607">
        <v>0.49381569682945697</v>
      </c>
      <c r="N607" s="1">
        <v>1.6691373321164801E-5</v>
      </c>
      <c r="O607">
        <v>0.49999165431333897</v>
      </c>
      <c r="P607" s="1">
        <v>2.9081508132644898E-4</v>
      </c>
    </row>
    <row r="608" spans="1:16" x14ac:dyDescent="0.25">
      <c r="A608">
        <v>1E-3</v>
      </c>
      <c r="B608">
        <v>17.423076923076898</v>
      </c>
      <c r="C608">
        <v>138</v>
      </c>
      <c r="D608">
        <v>-0.29172314078667</v>
      </c>
      <c r="E608">
        <v>0.49661569878815298</v>
      </c>
      <c r="F608">
        <v>0.54627726866696902</v>
      </c>
      <c r="G608" s="1">
        <v>1.6676876809507101E-5</v>
      </c>
      <c r="H608">
        <v>0.49999166156159502</v>
      </c>
      <c r="I608" s="1">
        <v>2.9056250748872001E-4</v>
      </c>
      <c r="J608">
        <v>7001500</v>
      </c>
      <c r="K608">
        <v>4592</v>
      </c>
      <c r="L608">
        <v>62810200</v>
      </c>
      <c r="M608">
        <v>0.49381569682945697</v>
      </c>
      <c r="N608" s="1">
        <v>1.6691373321164801E-5</v>
      </c>
      <c r="O608">
        <v>0.49999165431333897</v>
      </c>
      <c r="P608" s="1">
        <v>2.9081508132644898E-4</v>
      </c>
    </row>
    <row r="609" spans="1:16" x14ac:dyDescent="0.25">
      <c r="A609" s="1">
        <v>5.0000000000000001E-4</v>
      </c>
      <c r="B609">
        <v>17.423076923076898</v>
      </c>
      <c r="C609">
        <v>138</v>
      </c>
      <c r="D609">
        <v>-0.29156927834256602</v>
      </c>
      <c r="E609">
        <v>0.49550420180376398</v>
      </c>
      <c r="F609">
        <v>0.54505462198414101</v>
      </c>
      <c r="G609" s="1">
        <v>1.6714679972662499E-5</v>
      </c>
      <c r="H609">
        <v>0.499991642660013</v>
      </c>
      <c r="I609" s="1">
        <v>2.9122115490831202E-4</v>
      </c>
      <c r="J609">
        <v>7133100</v>
      </c>
      <c r="K609">
        <v>4592</v>
      </c>
      <c r="L609">
        <v>62810200</v>
      </c>
      <c r="M609">
        <v>0.49381569682945697</v>
      </c>
      <c r="N609" s="1">
        <v>1.6691373321164801E-5</v>
      </c>
      <c r="O609">
        <v>0.49999165431333897</v>
      </c>
      <c r="P609" s="1">
        <v>2.9081508132644898E-4</v>
      </c>
    </row>
    <row r="610" spans="1:16" x14ac:dyDescent="0.25">
      <c r="A610" s="1">
        <v>2.5000000000000001E-4</v>
      </c>
      <c r="B610">
        <v>17.423076923076898</v>
      </c>
      <c r="C610">
        <v>158</v>
      </c>
      <c r="D610">
        <v>-0.29169877718248299</v>
      </c>
      <c r="E610">
        <v>0.49805917548723</v>
      </c>
      <c r="F610">
        <v>0.54786509303595299</v>
      </c>
      <c r="G610" s="1">
        <v>1.6670555956332899E-5</v>
      </c>
      <c r="H610">
        <v>0.499991664722021</v>
      </c>
      <c r="I610" s="1">
        <v>2.9045237877764598E-4</v>
      </c>
      <c r="J610">
        <v>9235800</v>
      </c>
      <c r="K610">
        <v>4592</v>
      </c>
      <c r="L610">
        <v>62810200</v>
      </c>
      <c r="M610">
        <v>0.49381569682945697</v>
      </c>
      <c r="N610" s="1">
        <v>1.6691373321164801E-5</v>
      </c>
      <c r="O610">
        <v>0.49999165431333897</v>
      </c>
      <c r="P610" s="1">
        <v>2.9081508132644898E-4</v>
      </c>
    </row>
    <row r="611" spans="1:16" x14ac:dyDescent="0.25">
      <c r="A611" s="1">
        <v>1.25E-4</v>
      </c>
      <c r="B611">
        <v>17.423076923076898</v>
      </c>
      <c r="C611">
        <v>150</v>
      </c>
      <c r="D611">
        <v>-0.291707732773892</v>
      </c>
      <c r="E611">
        <v>0.49535072504631</v>
      </c>
      <c r="F611">
        <v>0.54488579755094102</v>
      </c>
      <c r="G611" s="1">
        <v>1.6820082154644902E-5</v>
      </c>
      <c r="H611">
        <v>0.49999158995892201</v>
      </c>
      <c r="I611" s="1">
        <v>2.93057585232851E-4</v>
      </c>
      <c r="J611">
        <v>11443100</v>
      </c>
      <c r="K611">
        <v>4592</v>
      </c>
      <c r="L611">
        <v>62810200</v>
      </c>
      <c r="M611">
        <v>0.49381569682945697</v>
      </c>
      <c r="N611" s="1">
        <v>1.6691373321164801E-5</v>
      </c>
      <c r="O611">
        <v>0.49999165431333897</v>
      </c>
      <c r="P611" s="1">
        <v>2.9081508132644898E-4</v>
      </c>
    </row>
    <row r="612" spans="1:16" x14ac:dyDescent="0.25">
      <c r="A612" s="1">
        <v>6.2500000000000001E-5</v>
      </c>
      <c r="B612">
        <v>17.423076923076898</v>
      </c>
      <c r="C612">
        <v>153</v>
      </c>
      <c r="D612">
        <v>-0.29171126725052299</v>
      </c>
      <c r="E612">
        <v>0.49556127923818599</v>
      </c>
      <c r="F612">
        <v>0.54511740716200496</v>
      </c>
      <c r="G612" s="1">
        <v>1.6757859119365101E-5</v>
      </c>
      <c r="H612">
        <v>0.49999162107043998</v>
      </c>
      <c r="I612" s="1">
        <v>2.9197346850278399E-4</v>
      </c>
      <c r="J612">
        <v>11389400</v>
      </c>
      <c r="K612">
        <v>4592</v>
      </c>
      <c r="L612">
        <v>62810200</v>
      </c>
      <c r="M612">
        <v>0.49381569682945697</v>
      </c>
      <c r="N612" s="1">
        <v>1.6691373321164801E-5</v>
      </c>
      <c r="O612">
        <v>0.49999165431333897</v>
      </c>
      <c r="P612" s="1">
        <v>2.9081508132644898E-4</v>
      </c>
    </row>
    <row r="613" spans="1:16" x14ac:dyDescent="0.25">
      <c r="A613" s="1">
        <v>3.1250000000000001E-5</v>
      </c>
      <c r="B613">
        <v>17.423076923076898</v>
      </c>
      <c r="C613">
        <v>151</v>
      </c>
      <c r="D613">
        <v>-0.29168257320445801</v>
      </c>
      <c r="E613">
        <v>0.49531956537033101</v>
      </c>
      <c r="F613">
        <v>0.54485152190736497</v>
      </c>
      <c r="G613" s="1">
        <v>1.66299588033602E-5</v>
      </c>
      <c r="H613">
        <v>0.49999168502059799</v>
      </c>
      <c r="I613" s="1">
        <v>2.8974505145854597E-4</v>
      </c>
      <c r="J613">
        <v>11574700</v>
      </c>
      <c r="K613">
        <v>4592</v>
      </c>
      <c r="L613">
        <v>62810200</v>
      </c>
      <c r="M613">
        <v>0.49381569682945697</v>
      </c>
      <c r="N613" s="1">
        <v>1.6691373321164801E-5</v>
      </c>
      <c r="O613">
        <v>0.49999165431333897</v>
      </c>
      <c r="P613" s="1">
        <v>2.9081508132644898E-4</v>
      </c>
    </row>
    <row r="614" spans="1:16" x14ac:dyDescent="0.25">
      <c r="A614" s="1">
        <v>1.5625E-5</v>
      </c>
      <c r="B614">
        <v>17.423076923076898</v>
      </c>
      <c r="C614">
        <v>151</v>
      </c>
      <c r="D614">
        <v>-0.29156978009689699</v>
      </c>
      <c r="E614">
        <v>0.49406016177446699</v>
      </c>
      <c r="F614">
        <v>0.54346617795191399</v>
      </c>
      <c r="G614" s="1">
        <v>1.6641495013680601E-5</v>
      </c>
      <c r="H614">
        <v>0.49999167925249299</v>
      </c>
      <c r="I614" s="1">
        <v>2.8994604773835799E-4</v>
      </c>
      <c r="J614">
        <v>12151600</v>
      </c>
      <c r="K614">
        <v>4592</v>
      </c>
      <c r="L614">
        <v>62810200</v>
      </c>
      <c r="M614">
        <v>0.49381569682945697</v>
      </c>
      <c r="N614" s="1">
        <v>1.6691373321164801E-5</v>
      </c>
      <c r="O614">
        <v>0.49999165431333897</v>
      </c>
      <c r="P614" s="1">
        <v>2.9081508132644898E-4</v>
      </c>
    </row>
    <row r="615" spans="1:16" x14ac:dyDescent="0.25">
      <c r="A615" t="s">
        <v>0</v>
      </c>
      <c r="B615">
        <v>17.935897435897399</v>
      </c>
      <c r="C615">
        <v>4656</v>
      </c>
      <c r="D615">
        <v>-0.319341090732775</v>
      </c>
      <c r="E615">
        <v>0.49172810564473801</v>
      </c>
      <c r="F615">
        <v>0.54090091620921099</v>
      </c>
      <c r="G615" s="1">
        <v>1.6235306718903601E-5</v>
      </c>
      <c r="H615">
        <v>0.49999188234663999</v>
      </c>
      <c r="I615" s="1">
        <v>2.9119479615059097E-4</v>
      </c>
      <c r="J615">
        <v>62733900</v>
      </c>
    </row>
    <row r="616" spans="1:16" x14ac:dyDescent="0.25">
      <c r="A616">
        <v>1.024</v>
      </c>
      <c r="B616">
        <v>17.935897435897399</v>
      </c>
      <c r="C616">
        <v>169</v>
      </c>
      <c r="D616">
        <v>-0.301468118234063</v>
      </c>
      <c r="E616">
        <v>0.48709307573247801</v>
      </c>
      <c r="F616">
        <v>0.53580238330572605</v>
      </c>
      <c r="G616" s="1">
        <v>1.6110501847244001E-5</v>
      </c>
      <c r="H616">
        <v>0.49999194474907599</v>
      </c>
      <c r="I616" s="1">
        <v>2.8895630877300498E-4</v>
      </c>
      <c r="J616">
        <v>9712400</v>
      </c>
      <c r="K616">
        <v>4656</v>
      </c>
      <c r="L616">
        <v>62733900</v>
      </c>
      <c r="M616">
        <v>0.49172810564473801</v>
      </c>
      <c r="N616" s="1">
        <v>1.6235306718903601E-5</v>
      </c>
      <c r="O616">
        <v>0.49999188234663999</v>
      </c>
      <c r="P616" s="1">
        <v>2.9119479615059097E-4</v>
      </c>
    </row>
    <row r="617" spans="1:16" x14ac:dyDescent="0.25">
      <c r="A617">
        <v>0.51200000000000001</v>
      </c>
      <c r="B617">
        <v>17.935897435897399</v>
      </c>
      <c r="C617">
        <v>211</v>
      </c>
      <c r="D617">
        <v>-0.31111697351558798</v>
      </c>
      <c r="E617">
        <v>0.49470792201643399</v>
      </c>
      <c r="F617">
        <v>0.54417871421807695</v>
      </c>
      <c r="G617" s="1">
        <v>1.6098967807964799E-5</v>
      </c>
      <c r="H617">
        <v>0.49999195051609602</v>
      </c>
      <c r="I617" s="1">
        <v>2.8874943542747103E-4</v>
      </c>
      <c r="J617">
        <v>10224300</v>
      </c>
      <c r="K617">
        <v>4656</v>
      </c>
      <c r="L617">
        <v>62733900</v>
      </c>
      <c r="M617">
        <v>0.49172810564473801</v>
      </c>
      <c r="N617" s="1">
        <v>1.6235306718903601E-5</v>
      </c>
      <c r="O617">
        <v>0.49999188234663999</v>
      </c>
      <c r="P617" s="1">
        <v>2.9119479615059097E-4</v>
      </c>
    </row>
    <row r="618" spans="1:16" x14ac:dyDescent="0.25">
      <c r="A618">
        <v>0.25600000000000001</v>
      </c>
      <c r="B618">
        <v>17.935897435897399</v>
      </c>
      <c r="C618">
        <v>211</v>
      </c>
      <c r="D618">
        <v>-0.31111697351558798</v>
      </c>
      <c r="E618">
        <v>0.49470792201643399</v>
      </c>
      <c r="F618">
        <v>0.54417871421807695</v>
      </c>
      <c r="G618" s="1">
        <v>1.6098967807964799E-5</v>
      </c>
      <c r="H618">
        <v>0.49999195051609602</v>
      </c>
      <c r="I618" s="1">
        <v>2.8874943542747103E-4</v>
      </c>
      <c r="J618">
        <v>10648000</v>
      </c>
      <c r="K618">
        <v>4656</v>
      </c>
      <c r="L618">
        <v>62733900</v>
      </c>
      <c r="M618">
        <v>0.49172810564473801</v>
      </c>
      <c r="N618" s="1">
        <v>1.6235306718903601E-5</v>
      </c>
      <c r="O618">
        <v>0.49999188234663999</v>
      </c>
      <c r="P618" s="1">
        <v>2.9119479615059097E-4</v>
      </c>
    </row>
    <row r="619" spans="1:16" x14ac:dyDescent="0.25">
      <c r="A619">
        <v>0.128</v>
      </c>
      <c r="B619">
        <v>17.935897435897399</v>
      </c>
      <c r="C619">
        <v>186</v>
      </c>
      <c r="D619">
        <v>-0.30734013407050598</v>
      </c>
      <c r="E619">
        <v>0.495735311173989</v>
      </c>
      <c r="F619">
        <v>0.54530884229138799</v>
      </c>
      <c r="G619" s="1">
        <v>1.6170164473083799E-5</v>
      </c>
      <c r="H619">
        <v>0.49999191491776301</v>
      </c>
      <c r="I619" s="1">
        <v>2.9002641151082398E-4</v>
      </c>
      <c r="J619">
        <v>8917400</v>
      </c>
      <c r="K619">
        <v>4656</v>
      </c>
      <c r="L619">
        <v>62733900</v>
      </c>
      <c r="M619">
        <v>0.49172810564473801</v>
      </c>
      <c r="N619" s="1">
        <v>1.6235306718903601E-5</v>
      </c>
      <c r="O619">
        <v>0.49999188234663999</v>
      </c>
      <c r="P619" s="1">
        <v>2.9119479615059097E-4</v>
      </c>
    </row>
    <row r="620" spans="1:16" x14ac:dyDescent="0.25">
      <c r="A620">
        <v>6.4000000000000001E-2</v>
      </c>
      <c r="B620">
        <v>17.935897435897399</v>
      </c>
      <c r="C620">
        <v>181</v>
      </c>
      <c r="D620">
        <v>-0.30515040110879399</v>
      </c>
      <c r="E620">
        <v>0.49483739327162801</v>
      </c>
      <c r="F620">
        <v>0.544321132598791</v>
      </c>
      <c r="G620" s="1">
        <v>1.6126589512888101E-5</v>
      </c>
      <c r="H620">
        <v>0.499991936705243</v>
      </c>
      <c r="I620" s="1">
        <v>2.8924485549397999E-4</v>
      </c>
      <c r="J620">
        <v>8787600</v>
      </c>
      <c r="K620">
        <v>4656</v>
      </c>
      <c r="L620">
        <v>62733900</v>
      </c>
      <c r="M620">
        <v>0.49172810564473801</v>
      </c>
      <c r="N620" s="1">
        <v>1.6235306718903601E-5</v>
      </c>
      <c r="O620">
        <v>0.49999188234663999</v>
      </c>
      <c r="P620" s="1">
        <v>2.9119479615059097E-4</v>
      </c>
    </row>
    <row r="621" spans="1:16" x14ac:dyDescent="0.25">
      <c r="A621">
        <v>3.2000000000000001E-2</v>
      </c>
      <c r="B621">
        <v>17.935897435897399</v>
      </c>
      <c r="C621">
        <v>182</v>
      </c>
      <c r="D621">
        <v>-0.27903068881284399</v>
      </c>
      <c r="E621">
        <v>0.49078442853707599</v>
      </c>
      <c r="F621">
        <v>0.53986287139078404</v>
      </c>
      <c r="G621" s="1">
        <v>1.60991685662637E-5</v>
      </c>
      <c r="H621">
        <v>0.49999195041571598</v>
      </c>
      <c r="I621" s="1">
        <v>2.8875303620772903E-4</v>
      </c>
      <c r="J621">
        <v>8954800</v>
      </c>
      <c r="K621">
        <v>4656</v>
      </c>
      <c r="L621">
        <v>62733900</v>
      </c>
      <c r="M621">
        <v>0.49172810564473801</v>
      </c>
      <c r="N621" s="1">
        <v>1.6235306718903601E-5</v>
      </c>
      <c r="O621">
        <v>0.49999188234663999</v>
      </c>
      <c r="P621" s="1">
        <v>2.9119479615059097E-4</v>
      </c>
    </row>
    <row r="622" spans="1:16" x14ac:dyDescent="0.25">
      <c r="A622">
        <v>1.6E-2</v>
      </c>
      <c r="B622">
        <v>17.935897435897399</v>
      </c>
      <c r="C622">
        <v>138</v>
      </c>
      <c r="D622">
        <v>-0.291313050327828</v>
      </c>
      <c r="E622">
        <v>0.49270573246232802</v>
      </c>
      <c r="F622">
        <v>0.54197630570856103</v>
      </c>
      <c r="G622" s="1">
        <v>1.60787100931258E-5</v>
      </c>
      <c r="H622">
        <v>0.49999196064495299</v>
      </c>
      <c r="I622" s="1">
        <v>2.8838609513183401E-4</v>
      </c>
      <c r="J622">
        <v>6154100</v>
      </c>
      <c r="K622">
        <v>4656</v>
      </c>
      <c r="L622">
        <v>62733900</v>
      </c>
      <c r="M622">
        <v>0.49172810564473801</v>
      </c>
      <c r="N622" s="1">
        <v>1.6235306718903601E-5</v>
      </c>
      <c r="O622">
        <v>0.49999188234663999</v>
      </c>
      <c r="P622" s="1">
        <v>2.9119479615059097E-4</v>
      </c>
    </row>
    <row r="623" spans="1:16" x14ac:dyDescent="0.25">
      <c r="A623">
        <v>8.0000000000000002E-3</v>
      </c>
      <c r="B623">
        <v>17.935897435897399</v>
      </c>
      <c r="C623">
        <v>130</v>
      </c>
      <c r="D623">
        <v>-0.29337526479291898</v>
      </c>
      <c r="E623">
        <v>0.49614350401968699</v>
      </c>
      <c r="F623">
        <v>0.54575785442165603</v>
      </c>
      <c r="G623" s="1">
        <v>1.6048480500074899E-5</v>
      </c>
      <c r="H623">
        <v>0.49999197575974902</v>
      </c>
      <c r="I623" s="1">
        <v>2.8784390025134301E-4</v>
      </c>
      <c r="J623">
        <v>6348200</v>
      </c>
      <c r="K623">
        <v>4656</v>
      </c>
      <c r="L623">
        <v>62733900</v>
      </c>
      <c r="M623">
        <v>0.49172810564473801</v>
      </c>
      <c r="N623" s="1">
        <v>1.6235306718903601E-5</v>
      </c>
      <c r="O623">
        <v>0.49999188234663999</v>
      </c>
      <c r="P623" s="1">
        <v>2.9119479615059097E-4</v>
      </c>
    </row>
    <row r="624" spans="1:16" x14ac:dyDescent="0.25">
      <c r="A624">
        <v>4.0000000000000001E-3</v>
      </c>
      <c r="B624">
        <v>17.935897435897399</v>
      </c>
      <c r="C624">
        <v>130</v>
      </c>
      <c r="D624">
        <v>-0.29322500781013799</v>
      </c>
      <c r="E624">
        <v>0.49141972828448399</v>
      </c>
      <c r="F624">
        <v>0.540561701112933</v>
      </c>
      <c r="G624" s="1">
        <v>1.6104711857756098E-5</v>
      </c>
      <c r="H624">
        <v>0.49999194764407101</v>
      </c>
      <c r="I624" s="1">
        <v>2.8885246011539601E-4</v>
      </c>
      <c r="J624">
        <v>6147500</v>
      </c>
      <c r="K624">
        <v>4656</v>
      </c>
      <c r="L624">
        <v>62733900</v>
      </c>
      <c r="M624">
        <v>0.49172810564473801</v>
      </c>
      <c r="N624" s="1">
        <v>1.6235306718903601E-5</v>
      </c>
      <c r="O624">
        <v>0.49999188234663999</v>
      </c>
      <c r="P624" s="1">
        <v>2.9119479615059097E-4</v>
      </c>
    </row>
    <row r="625" spans="1:16" x14ac:dyDescent="0.25">
      <c r="A625">
        <v>2E-3</v>
      </c>
      <c r="B625">
        <v>17.935897435897399</v>
      </c>
      <c r="C625">
        <v>136</v>
      </c>
      <c r="D625">
        <v>-0.29175401096493098</v>
      </c>
      <c r="E625">
        <v>0.49647874778531498</v>
      </c>
      <c r="F625">
        <v>0.54612662256384603</v>
      </c>
      <c r="G625" s="1">
        <v>1.6147779470787601E-5</v>
      </c>
      <c r="H625">
        <v>0.499991926110264</v>
      </c>
      <c r="I625" s="1">
        <v>2.8962491640553597E-4</v>
      </c>
      <c r="J625">
        <v>6458400</v>
      </c>
      <c r="K625">
        <v>4656</v>
      </c>
      <c r="L625">
        <v>62733900</v>
      </c>
      <c r="M625">
        <v>0.49172810564473801</v>
      </c>
      <c r="N625" s="1">
        <v>1.6235306718903601E-5</v>
      </c>
      <c r="O625">
        <v>0.49999188234663999</v>
      </c>
      <c r="P625" s="1">
        <v>2.9119479615059097E-4</v>
      </c>
    </row>
    <row r="626" spans="1:16" x14ac:dyDescent="0.25">
      <c r="A626">
        <v>1E-3</v>
      </c>
      <c r="B626">
        <v>17.935897435897399</v>
      </c>
      <c r="C626">
        <v>145</v>
      </c>
      <c r="D626">
        <v>-0.29150063819147898</v>
      </c>
      <c r="E626">
        <v>0.49929795253031101</v>
      </c>
      <c r="F626">
        <v>0.54922774778334305</v>
      </c>
      <c r="G626" s="1">
        <v>1.6153564629250899E-5</v>
      </c>
      <c r="H626">
        <v>0.49999192321768499</v>
      </c>
      <c r="I626" s="1">
        <v>2.8972867841438598E-4</v>
      </c>
      <c r="J626">
        <v>7210900</v>
      </c>
      <c r="K626">
        <v>4656</v>
      </c>
      <c r="L626">
        <v>62733900</v>
      </c>
      <c r="M626">
        <v>0.49172810564473801</v>
      </c>
      <c r="N626" s="1">
        <v>1.6235306718903601E-5</v>
      </c>
      <c r="O626">
        <v>0.49999188234663999</v>
      </c>
      <c r="P626" s="1">
        <v>2.9119479615059097E-4</v>
      </c>
    </row>
    <row r="627" spans="1:16" x14ac:dyDescent="0.25">
      <c r="A627" s="1">
        <v>5.0000000000000001E-4</v>
      </c>
      <c r="B627">
        <v>17.935897435897399</v>
      </c>
      <c r="C627">
        <v>137</v>
      </c>
      <c r="D627">
        <v>-0.29143935685762701</v>
      </c>
      <c r="E627">
        <v>0.49395416564304101</v>
      </c>
      <c r="F627">
        <v>0.54334958220734497</v>
      </c>
      <c r="G627" s="1">
        <v>1.6196176201965699E-5</v>
      </c>
      <c r="H627">
        <v>0.49999190191189902</v>
      </c>
      <c r="I627" s="1">
        <v>2.90492955212181E-4</v>
      </c>
      <c r="J627">
        <v>7508900</v>
      </c>
      <c r="K627">
        <v>4656</v>
      </c>
      <c r="L627">
        <v>62733900</v>
      </c>
      <c r="M627">
        <v>0.49172810564473801</v>
      </c>
      <c r="N627" s="1">
        <v>1.6235306718903601E-5</v>
      </c>
      <c r="O627">
        <v>0.49999188234663999</v>
      </c>
      <c r="P627" s="1">
        <v>2.9119479615059097E-4</v>
      </c>
    </row>
    <row r="628" spans="1:16" x14ac:dyDescent="0.25">
      <c r="A628" s="1">
        <v>2.5000000000000001E-4</v>
      </c>
      <c r="B628">
        <v>17.935897435897399</v>
      </c>
      <c r="C628">
        <v>149</v>
      </c>
      <c r="D628">
        <v>-0.29171127504667399</v>
      </c>
      <c r="E628">
        <v>0.49693536693524198</v>
      </c>
      <c r="F628">
        <v>0.54662890362876604</v>
      </c>
      <c r="G628" s="1">
        <v>1.62234184050147E-5</v>
      </c>
      <c r="H628">
        <v>0.49999188829079699</v>
      </c>
      <c r="I628" s="1">
        <v>2.9098156857199401E-4</v>
      </c>
      <c r="J628">
        <v>8651900</v>
      </c>
      <c r="K628">
        <v>4656</v>
      </c>
      <c r="L628">
        <v>62733900</v>
      </c>
      <c r="M628">
        <v>0.49172810564473801</v>
      </c>
      <c r="N628" s="1">
        <v>1.6235306718903601E-5</v>
      </c>
      <c r="O628">
        <v>0.49999188234663999</v>
      </c>
      <c r="P628" s="1">
        <v>2.9119479615059097E-4</v>
      </c>
    </row>
    <row r="629" spans="1:16" x14ac:dyDescent="0.25">
      <c r="A629" s="1">
        <v>1.25E-4</v>
      </c>
      <c r="B629">
        <v>17.935897435897399</v>
      </c>
      <c r="C629">
        <v>156</v>
      </c>
      <c r="D629">
        <v>-0.29162184913073003</v>
      </c>
      <c r="E629">
        <v>0.49550161948277499</v>
      </c>
      <c r="F629">
        <v>0.54505178143105304</v>
      </c>
      <c r="G629" s="1">
        <v>1.6112437214665901E-5</v>
      </c>
      <c r="H629">
        <v>0.499991943781392</v>
      </c>
      <c r="I629" s="1">
        <v>2.88991021324585E-4</v>
      </c>
      <c r="J629">
        <v>10846500</v>
      </c>
      <c r="K629">
        <v>4656</v>
      </c>
      <c r="L629">
        <v>62733900</v>
      </c>
      <c r="M629">
        <v>0.49172810564473801</v>
      </c>
      <c r="N629" s="1">
        <v>1.6235306718903601E-5</v>
      </c>
      <c r="O629">
        <v>0.49999188234663999</v>
      </c>
      <c r="P629" s="1">
        <v>2.9119479615059097E-4</v>
      </c>
    </row>
    <row r="630" spans="1:16" x14ac:dyDescent="0.25">
      <c r="A630" s="1">
        <v>6.2500000000000001E-5</v>
      </c>
      <c r="B630">
        <v>17.935897435897399</v>
      </c>
      <c r="C630">
        <v>157</v>
      </c>
      <c r="D630">
        <v>-0.29189808067093498</v>
      </c>
      <c r="E630">
        <v>0.49058904877790399</v>
      </c>
      <c r="F630">
        <v>0.53964795365569396</v>
      </c>
      <c r="G630" s="1">
        <v>1.6225579701156701E-5</v>
      </c>
      <c r="H630">
        <v>0.49999188721014898</v>
      </c>
      <c r="I630" s="1">
        <v>2.91020333357927E-4</v>
      </c>
      <c r="J630">
        <v>11510800</v>
      </c>
      <c r="K630">
        <v>4656</v>
      </c>
      <c r="L630">
        <v>62733900</v>
      </c>
      <c r="M630">
        <v>0.49172810564473801</v>
      </c>
      <c r="N630" s="1">
        <v>1.6235306718903601E-5</v>
      </c>
      <c r="O630">
        <v>0.49999188234663999</v>
      </c>
      <c r="P630" s="1">
        <v>2.9119479615059097E-4</v>
      </c>
    </row>
    <row r="631" spans="1:16" x14ac:dyDescent="0.25">
      <c r="A631" s="1">
        <v>3.1250000000000001E-5</v>
      </c>
      <c r="B631">
        <v>17.935897435897399</v>
      </c>
      <c r="C631">
        <v>155</v>
      </c>
      <c r="D631">
        <v>-0.29170559168742899</v>
      </c>
      <c r="E631">
        <v>0.49497967858716102</v>
      </c>
      <c r="F631">
        <v>0.54447764644587704</v>
      </c>
      <c r="G631" s="1">
        <v>1.63279096511148E-5</v>
      </c>
      <c r="H631">
        <v>0.499991836045174</v>
      </c>
      <c r="I631" s="1">
        <v>2.9285571284499501E-4</v>
      </c>
      <c r="J631">
        <v>10869400</v>
      </c>
      <c r="K631">
        <v>4656</v>
      </c>
      <c r="L631">
        <v>62733900</v>
      </c>
      <c r="M631">
        <v>0.49172810564473801</v>
      </c>
      <c r="N631" s="1">
        <v>1.6235306718903601E-5</v>
      </c>
      <c r="O631">
        <v>0.49999188234663999</v>
      </c>
      <c r="P631" s="1">
        <v>2.9119479615059097E-4</v>
      </c>
    </row>
    <row r="632" spans="1:16" x14ac:dyDescent="0.25">
      <c r="A632" s="1">
        <v>1.5625E-5</v>
      </c>
      <c r="B632">
        <v>17.935897435897399</v>
      </c>
      <c r="C632">
        <v>155</v>
      </c>
      <c r="D632">
        <v>-0.29163632372911502</v>
      </c>
      <c r="E632">
        <v>0.49149988545633599</v>
      </c>
      <c r="F632">
        <v>0.54064987400196995</v>
      </c>
      <c r="G632" s="1">
        <v>1.6000625239098701E-5</v>
      </c>
      <c r="H632">
        <v>0.49999199968738001</v>
      </c>
      <c r="I632" s="1">
        <v>2.8698557319870602E-4</v>
      </c>
      <c r="J632">
        <v>12286900</v>
      </c>
      <c r="K632">
        <v>4656</v>
      </c>
      <c r="L632">
        <v>62733900</v>
      </c>
      <c r="M632">
        <v>0.49172810564473801</v>
      </c>
      <c r="N632" s="1">
        <v>1.6235306718903601E-5</v>
      </c>
      <c r="O632">
        <v>0.49999188234663999</v>
      </c>
      <c r="P632" s="1">
        <v>2.9119479615059097E-4</v>
      </c>
    </row>
    <row r="633" spans="1:16" x14ac:dyDescent="0.25">
      <c r="A633" t="s">
        <v>0</v>
      </c>
      <c r="B633">
        <v>18.448717948717899</v>
      </c>
      <c r="C633">
        <v>4713</v>
      </c>
      <c r="D633">
        <v>-0.31912746303283901</v>
      </c>
      <c r="E633">
        <v>0.492952194202955</v>
      </c>
      <c r="F633">
        <v>0.54224741362325002</v>
      </c>
      <c r="G633" s="1">
        <v>1.4904987660768699E-5</v>
      </c>
      <c r="H633">
        <v>0.49999254750616901</v>
      </c>
      <c r="I633" s="1">
        <v>2.7497791338264299E-4</v>
      </c>
      <c r="J633">
        <v>64882100</v>
      </c>
    </row>
    <row r="634" spans="1:16" x14ac:dyDescent="0.25">
      <c r="A634">
        <v>1.024</v>
      </c>
      <c r="B634">
        <v>18.448717948717899</v>
      </c>
      <c r="C634">
        <v>170</v>
      </c>
      <c r="D634">
        <v>-0.30105457569814198</v>
      </c>
      <c r="E634">
        <v>0.49735718670076501</v>
      </c>
      <c r="F634">
        <v>0.54709290537084199</v>
      </c>
      <c r="G634" s="1">
        <v>1.46968387481072E-5</v>
      </c>
      <c r="H634">
        <v>0.499992651580625</v>
      </c>
      <c r="I634" s="1">
        <v>2.7113783280161902E-4</v>
      </c>
      <c r="J634">
        <v>7899600</v>
      </c>
      <c r="K634">
        <v>4713</v>
      </c>
      <c r="L634">
        <v>64882100</v>
      </c>
      <c r="M634">
        <v>0.492952194202955</v>
      </c>
      <c r="N634" s="1">
        <v>1.4904987660768699E-5</v>
      </c>
      <c r="O634">
        <v>0.49999254750616901</v>
      </c>
      <c r="P634" s="1">
        <v>2.7497791338264299E-4</v>
      </c>
    </row>
    <row r="635" spans="1:16" x14ac:dyDescent="0.25">
      <c r="A635">
        <v>0.51200000000000001</v>
      </c>
      <c r="B635">
        <v>18.448717948717899</v>
      </c>
      <c r="C635">
        <v>192</v>
      </c>
      <c r="D635">
        <v>-0.31106655156909502</v>
      </c>
      <c r="E635">
        <v>0.49529687423836699</v>
      </c>
      <c r="F635">
        <v>0.544826561662204</v>
      </c>
      <c r="G635" s="1">
        <v>1.4747520193592E-5</v>
      </c>
      <c r="H635">
        <v>0.49999262623990298</v>
      </c>
      <c r="I635" s="1">
        <v>2.7207284049460099E-4</v>
      </c>
      <c r="J635">
        <v>8682200</v>
      </c>
      <c r="K635">
        <v>4713</v>
      </c>
      <c r="L635">
        <v>64882100</v>
      </c>
      <c r="M635">
        <v>0.492952194202955</v>
      </c>
      <c r="N635" s="1">
        <v>1.4904987660768699E-5</v>
      </c>
      <c r="O635">
        <v>0.49999254750616901</v>
      </c>
      <c r="P635" s="1">
        <v>2.7497791338264299E-4</v>
      </c>
    </row>
    <row r="636" spans="1:16" x14ac:dyDescent="0.25">
      <c r="A636">
        <v>0.25600000000000001</v>
      </c>
      <c r="B636">
        <v>18.448717948717899</v>
      </c>
      <c r="C636">
        <v>192</v>
      </c>
      <c r="D636">
        <v>-0.31106655156909502</v>
      </c>
      <c r="E636">
        <v>0.49529687423836699</v>
      </c>
      <c r="F636">
        <v>0.544826561662204</v>
      </c>
      <c r="G636" s="1">
        <v>1.4747520193592E-5</v>
      </c>
      <c r="H636">
        <v>0.49999262623990298</v>
      </c>
      <c r="I636" s="1">
        <v>2.7207284049460099E-4</v>
      </c>
      <c r="J636">
        <v>8709800</v>
      </c>
      <c r="K636">
        <v>4713</v>
      </c>
      <c r="L636">
        <v>64882100</v>
      </c>
      <c r="M636">
        <v>0.492952194202955</v>
      </c>
      <c r="N636" s="1">
        <v>1.4904987660768699E-5</v>
      </c>
      <c r="O636">
        <v>0.49999254750616901</v>
      </c>
      <c r="P636" s="1">
        <v>2.7497791338264299E-4</v>
      </c>
    </row>
    <row r="637" spans="1:16" x14ac:dyDescent="0.25">
      <c r="A637">
        <v>0.128</v>
      </c>
      <c r="B637">
        <v>18.448717948717899</v>
      </c>
      <c r="C637">
        <v>221</v>
      </c>
      <c r="D637">
        <v>-0.30668103518742901</v>
      </c>
      <c r="E637">
        <v>0.49821407710356003</v>
      </c>
      <c r="F637">
        <v>0.54803548481391595</v>
      </c>
      <c r="G637" s="1">
        <v>1.4898785361872E-5</v>
      </c>
      <c r="H637">
        <v>0.49999255060731901</v>
      </c>
      <c r="I637" s="1">
        <v>2.7486348891966498E-4</v>
      </c>
      <c r="J637">
        <v>9973100</v>
      </c>
      <c r="K637">
        <v>4713</v>
      </c>
      <c r="L637">
        <v>64882100</v>
      </c>
      <c r="M637">
        <v>0.492952194202955</v>
      </c>
      <c r="N637" s="1">
        <v>1.4904987660768699E-5</v>
      </c>
      <c r="O637">
        <v>0.49999254750616901</v>
      </c>
      <c r="P637" s="1">
        <v>2.7497791338264299E-4</v>
      </c>
    </row>
    <row r="638" spans="1:16" x14ac:dyDescent="0.25">
      <c r="A638">
        <v>6.4000000000000001E-2</v>
      </c>
      <c r="B638">
        <v>18.448717948717899</v>
      </c>
      <c r="C638">
        <v>206</v>
      </c>
      <c r="D638">
        <v>-0.30546989933830898</v>
      </c>
      <c r="E638">
        <v>0.493734977445214</v>
      </c>
      <c r="F638">
        <v>0.54310847518973604</v>
      </c>
      <c r="G638" s="1">
        <v>1.48504477528454E-5</v>
      </c>
      <c r="H638">
        <v>0.49999257477612302</v>
      </c>
      <c r="I638" s="1">
        <v>2.7397172200441797E-4</v>
      </c>
      <c r="J638">
        <v>9551800</v>
      </c>
      <c r="K638">
        <v>4713</v>
      </c>
      <c r="L638">
        <v>64882100</v>
      </c>
      <c r="M638">
        <v>0.492952194202955</v>
      </c>
      <c r="N638" s="1">
        <v>1.4904987660768699E-5</v>
      </c>
      <c r="O638">
        <v>0.49999254750616901</v>
      </c>
      <c r="P638" s="1">
        <v>2.7497791338264299E-4</v>
      </c>
    </row>
    <row r="639" spans="1:16" x14ac:dyDescent="0.25">
      <c r="A639">
        <v>3.2000000000000001E-2</v>
      </c>
      <c r="B639">
        <v>18.448717948717899</v>
      </c>
      <c r="C639">
        <v>158</v>
      </c>
      <c r="D639">
        <v>-0.27889708815246</v>
      </c>
      <c r="E639">
        <v>0.48404416606317102</v>
      </c>
      <c r="F639">
        <v>0.53244858266948802</v>
      </c>
      <c r="G639" s="1">
        <v>1.4689711482218601E-5</v>
      </c>
      <c r="H639">
        <v>0.499992655144258</v>
      </c>
      <c r="I639" s="1">
        <v>2.7100634388349499E-4</v>
      </c>
      <c r="J639">
        <v>11706500</v>
      </c>
      <c r="K639">
        <v>4713</v>
      </c>
      <c r="L639">
        <v>64882100</v>
      </c>
      <c r="M639">
        <v>0.492952194202955</v>
      </c>
      <c r="N639" s="1">
        <v>1.4904987660768699E-5</v>
      </c>
      <c r="O639">
        <v>0.49999254750616901</v>
      </c>
      <c r="P639" s="1">
        <v>2.7497791338264299E-4</v>
      </c>
    </row>
    <row r="640" spans="1:16" x14ac:dyDescent="0.25">
      <c r="A640">
        <v>1.6E-2</v>
      </c>
      <c r="B640">
        <v>18.448717948717899</v>
      </c>
      <c r="C640">
        <v>134</v>
      </c>
      <c r="D640">
        <v>-0.29135321940189202</v>
      </c>
      <c r="E640">
        <v>0.49709745409436001</v>
      </c>
      <c r="F640">
        <v>0.54680719950379597</v>
      </c>
      <c r="G640" s="1">
        <v>1.4731391793088E-5</v>
      </c>
      <c r="H640">
        <v>0.49999263430410301</v>
      </c>
      <c r="I640" s="1">
        <v>2.7177529218273897E-4</v>
      </c>
      <c r="J640">
        <v>6103800</v>
      </c>
      <c r="K640">
        <v>4713</v>
      </c>
      <c r="L640">
        <v>64882100</v>
      </c>
      <c r="M640">
        <v>0.492952194202955</v>
      </c>
      <c r="N640" s="1">
        <v>1.4904987660768699E-5</v>
      </c>
      <c r="O640">
        <v>0.49999254750616901</v>
      </c>
      <c r="P640" s="1">
        <v>2.7497791338264299E-4</v>
      </c>
    </row>
    <row r="641" spans="1:16" x14ac:dyDescent="0.25">
      <c r="A641">
        <v>8.0000000000000002E-3</v>
      </c>
      <c r="B641">
        <v>18.448717948717899</v>
      </c>
      <c r="C641">
        <v>130</v>
      </c>
      <c r="D641">
        <v>-0.29345767576826498</v>
      </c>
      <c r="E641">
        <v>0.49695383541460397</v>
      </c>
      <c r="F641">
        <v>0.546649218956065</v>
      </c>
      <c r="G641" s="1">
        <v>1.4770784179773901E-5</v>
      </c>
      <c r="H641">
        <v>0.49999261460791</v>
      </c>
      <c r="I641" s="1">
        <v>2.72502031214034E-4</v>
      </c>
      <c r="J641">
        <v>5910800</v>
      </c>
      <c r="K641">
        <v>4713</v>
      </c>
      <c r="L641">
        <v>64882100</v>
      </c>
      <c r="M641">
        <v>0.492952194202955</v>
      </c>
      <c r="N641" s="1">
        <v>1.4904987660768699E-5</v>
      </c>
      <c r="O641">
        <v>0.49999254750616901</v>
      </c>
      <c r="P641" s="1">
        <v>2.7497791338264299E-4</v>
      </c>
    </row>
    <row r="642" spans="1:16" x14ac:dyDescent="0.25">
      <c r="A642">
        <v>4.0000000000000001E-3</v>
      </c>
      <c r="B642">
        <v>18.448717948717899</v>
      </c>
      <c r="C642">
        <v>127</v>
      </c>
      <c r="D642">
        <v>-0.29352163802724801</v>
      </c>
      <c r="E642">
        <v>0.49438995898049698</v>
      </c>
      <c r="F642">
        <v>0.54382895487854699</v>
      </c>
      <c r="G642" s="1">
        <v>1.4754084827872601E-5</v>
      </c>
      <c r="H642">
        <v>0.49999262295758601</v>
      </c>
      <c r="I642" s="1">
        <v>2.72193949580881E-4</v>
      </c>
      <c r="J642">
        <v>5914200</v>
      </c>
      <c r="K642">
        <v>4713</v>
      </c>
      <c r="L642">
        <v>64882100</v>
      </c>
      <c r="M642">
        <v>0.492952194202955</v>
      </c>
      <c r="N642" s="1">
        <v>1.4904987660768699E-5</v>
      </c>
      <c r="O642">
        <v>0.49999254750616901</v>
      </c>
      <c r="P642" s="1">
        <v>2.7497791338264299E-4</v>
      </c>
    </row>
    <row r="643" spans="1:16" x14ac:dyDescent="0.25">
      <c r="A643">
        <v>2E-3</v>
      </c>
      <c r="B643">
        <v>18.448717948717899</v>
      </c>
      <c r="C643">
        <v>129</v>
      </c>
      <c r="D643">
        <v>-0.293548872102253</v>
      </c>
      <c r="E643">
        <v>0.49146896566088799</v>
      </c>
      <c r="F643">
        <v>0.540615862226977</v>
      </c>
      <c r="G643" s="1">
        <v>1.46357168165911E-5</v>
      </c>
      <c r="H643">
        <v>0.49999268214159098</v>
      </c>
      <c r="I643" s="1">
        <v>2.7001021152659799E-4</v>
      </c>
      <c r="J643">
        <v>6359400</v>
      </c>
      <c r="K643">
        <v>4713</v>
      </c>
      <c r="L643">
        <v>64882100</v>
      </c>
      <c r="M643">
        <v>0.492952194202955</v>
      </c>
      <c r="N643" s="1">
        <v>1.4904987660768699E-5</v>
      </c>
      <c r="O643">
        <v>0.49999254750616901</v>
      </c>
      <c r="P643" s="1">
        <v>2.7497791338264299E-4</v>
      </c>
    </row>
    <row r="644" spans="1:16" x14ac:dyDescent="0.25">
      <c r="A644">
        <v>1E-3</v>
      </c>
      <c r="B644">
        <v>18.448717948717899</v>
      </c>
      <c r="C644">
        <v>137</v>
      </c>
      <c r="D644">
        <v>-0.29356657966515598</v>
      </c>
      <c r="E644">
        <v>0.496436608467962</v>
      </c>
      <c r="F644">
        <v>0.54608026931475895</v>
      </c>
      <c r="G644" s="1">
        <v>1.48383358855586E-5</v>
      </c>
      <c r="H644">
        <v>0.499992580832057</v>
      </c>
      <c r="I644" s="1">
        <v>2.7374827358100999E-4</v>
      </c>
      <c r="J644">
        <v>8431500</v>
      </c>
      <c r="K644">
        <v>4713</v>
      </c>
      <c r="L644">
        <v>64882100</v>
      </c>
      <c r="M644">
        <v>0.492952194202955</v>
      </c>
      <c r="N644" s="1">
        <v>1.4904987660768699E-5</v>
      </c>
      <c r="O644">
        <v>0.49999254750616901</v>
      </c>
      <c r="P644" s="1">
        <v>2.7497791338264299E-4</v>
      </c>
    </row>
    <row r="645" spans="1:16" x14ac:dyDescent="0.25">
      <c r="A645" s="1">
        <v>5.0000000000000001E-4</v>
      </c>
      <c r="B645">
        <v>18.448717948717899</v>
      </c>
      <c r="C645">
        <v>144</v>
      </c>
      <c r="D645">
        <v>-0.29126052930263802</v>
      </c>
      <c r="E645">
        <v>0.49748849676745999</v>
      </c>
      <c r="F645">
        <v>0.54723734644420696</v>
      </c>
      <c r="G645" s="1">
        <v>1.48746061829907E-5</v>
      </c>
      <c r="H645">
        <v>0.49999256269690801</v>
      </c>
      <c r="I645" s="1">
        <v>2.7441741406825202E-4</v>
      </c>
      <c r="J645">
        <v>7413800</v>
      </c>
      <c r="K645">
        <v>4713</v>
      </c>
      <c r="L645">
        <v>64882100</v>
      </c>
      <c r="M645">
        <v>0.492952194202955</v>
      </c>
      <c r="N645" s="1">
        <v>1.4904987660768699E-5</v>
      </c>
      <c r="O645">
        <v>0.49999254750616901</v>
      </c>
      <c r="P645" s="1">
        <v>2.7497791338264299E-4</v>
      </c>
    </row>
    <row r="646" spans="1:16" x14ac:dyDescent="0.25">
      <c r="A646" s="1">
        <v>2.5000000000000001E-4</v>
      </c>
      <c r="B646">
        <v>18.448717948717899</v>
      </c>
      <c r="C646">
        <v>169</v>
      </c>
      <c r="D646">
        <v>-0.29190924909195098</v>
      </c>
      <c r="E646">
        <v>0.49029521975003898</v>
      </c>
      <c r="F646">
        <v>0.53932474172504297</v>
      </c>
      <c r="G646" s="1">
        <v>1.48683737039023E-5</v>
      </c>
      <c r="H646">
        <v>0.49999256581314799</v>
      </c>
      <c r="I646" s="1">
        <v>2.7430243281942898E-4</v>
      </c>
      <c r="J646">
        <v>10245700</v>
      </c>
      <c r="K646">
        <v>4713</v>
      </c>
      <c r="L646">
        <v>64882100</v>
      </c>
      <c r="M646">
        <v>0.492952194202955</v>
      </c>
      <c r="N646" s="1">
        <v>1.4904987660768699E-5</v>
      </c>
      <c r="O646">
        <v>0.49999254750616901</v>
      </c>
      <c r="P646" s="1">
        <v>2.7497791338264299E-4</v>
      </c>
    </row>
    <row r="647" spans="1:16" x14ac:dyDescent="0.25">
      <c r="A647" s="1">
        <v>1.25E-4</v>
      </c>
      <c r="B647">
        <v>18.448717948717899</v>
      </c>
      <c r="C647">
        <v>159</v>
      </c>
      <c r="D647">
        <v>-0.29150981608034798</v>
      </c>
      <c r="E647">
        <v>0.49295055948667399</v>
      </c>
      <c r="F647">
        <v>0.542245615435341</v>
      </c>
      <c r="G647" s="1">
        <v>1.4748608529235799E-5</v>
      </c>
      <c r="H647">
        <v>0.49999262569573499</v>
      </c>
      <c r="I647" s="1">
        <v>2.7209291889192803E-4</v>
      </c>
      <c r="J647">
        <v>9875200</v>
      </c>
      <c r="K647">
        <v>4713</v>
      </c>
      <c r="L647">
        <v>64882100</v>
      </c>
      <c r="M647">
        <v>0.492952194202955</v>
      </c>
      <c r="N647" s="1">
        <v>1.4904987660768699E-5</v>
      </c>
      <c r="O647">
        <v>0.49999254750616901</v>
      </c>
      <c r="P647" s="1">
        <v>2.7497791338264299E-4</v>
      </c>
    </row>
    <row r="648" spans="1:16" x14ac:dyDescent="0.25">
      <c r="A648" s="1">
        <v>6.2500000000000001E-5</v>
      </c>
      <c r="B648">
        <v>18.448717948717899</v>
      </c>
      <c r="C648">
        <v>158</v>
      </c>
      <c r="D648">
        <v>-0.29170956358114197</v>
      </c>
      <c r="E648">
        <v>0.496029300853775</v>
      </c>
      <c r="F648">
        <v>0.54563223093915203</v>
      </c>
      <c r="G648" s="1">
        <v>1.48826592990536E-5</v>
      </c>
      <c r="H648">
        <v>0.49999255867034997</v>
      </c>
      <c r="I648" s="1">
        <v>2.7456598373510401E-4</v>
      </c>
      <c r="J648">
        <v>10694300</v>
      </c>
      <c r="K648">
        <v>4713</v>
      </c>
      <c r="L648">
        <v>64882100</v>
      </c>
      <c r="M648">
        <v>0.492952194202955</v>
      </c>
      <c r="N648" s="1">
        <v>1.4904987660768699E-5</v>
      </c>
      <c r="O648">
        <v>0.49999254750616901</v>
      </c>
      <c r="P648" s="1">
        <v>2.7497791338264299E-4</v>
      </c>
    </row>
    <row r="649" spans="1:16" x14ac:dyDescent="0.25">
      <c r="A649" s="1">
        <v>3.1250000000000001E-5</v>
      </c>
      <c r="B649">
        <v>18.448717948717899</v>
      </c>
      <c r="C649">
        <v>156</v>
      </c>
      <c r="D649">
        <v>-0.29170789674442898</v>
      </c>
      <c r="E649">
        <v>0.49648231600821202</v>
      </c>
      <c r="F649">
        <v>0.54613054760903301</v>
      </c>
      <c r="G649" s="1">
        <v>1.4945557700096701E-5</v>
      </c>
      <c r="H649">
        <v>0.49999252722114901</v>
      </c>
      <c r="I649" s="1">
        <v>2.7572637859537397E-4</v>
      </c>
      <c r="J649">
        <v>11384500</v>
      </c>
      <c r="K649">
        <v>4713</v>
      </c>
      <c r="L649">
        <v>64882100</v>
      </c>
      <c r="M649">
        <v>0.492952194202955</v>
      </c>
      <c r="N649" s="1">
        <v>1.4904987660768699E-5</v>
      </c>
      <c r="O649">
        <v>0.49999254750616901</v>
      </c>
      <c r="P649" s="1">
        <v>2.7497791338264299E-4</v>
      </c>
    </row>
    <row r="650" spans="1:16" x14ac:dyDescent="0.25">
      <c r="A650" s="1">
        <v>1.5625E-5</v>
      </c>
      <c r="B650">
        <v>18.448717948717899</v>
      </c>
      <c r="C650">
        <v>153</v>
      </c>
      <c r="D650">
        <v>-0.29159671221059402</v>
      </c>
      <c r="E650">
        <v>0.49582825540324499</v>
      </c>
      <c r="F650">
        <v>0.54541108094357005</v>
      </c>
      <c r="G650" s="1">
        <v>1.46216372420848E-5</v>
      </c>
      <c r="H650">
        <v>0.49999268918137801</v>
      </c>
      <c r="I650" s="1">
        <v>2.6975046142769301E-4</v>
      </c>
      <c r="J650">
        <v>11963900</v>
      </c>
      <c r="K650">
        <v>4713</v>
      </c>
      <c r="L650">
        <v>64882100</v>
      </c>
      <c r="M650">
        <v>0.492952194202955</v>
      </c>
      <c r="N650" s="1">
        <v>1.4904987660768699E-5</v>
      </c>
      <c r="O650">
        <v>0.49999254750616901</v>
      </c>
      <c r="P650" s="1">
        <v>2.7497791338264299E-4</v>
      </c>
    </row>
    <row r="651" spans="1:16" x14ac:dyDescent="0.25">
      <c r="A651" t="s">
        <v>0</v>
      </c>
      <c r="B651">
        <v>18.9615384615384</v>
      </c>
      <c r="C651">
        <v>4768</v>
      </c>
      <c r="D651">
        <v>-0.31890651572622802</v>
      </c>
      <c r="E651">
        <v>0.49358642447784601</v>
      </c>
      <c r="F651">
        <v>0.54294506692563005</v>
      </c>
      <c r="G651" s="1">
        <v>1.4495375944667499E-5</v>
      </c>
      <c r="H651">
        <v>0.499992752312027</v>
      </c>
      <c r="I651" s="1">
        <v>2.7485462848927201E-4</v>
      </c>
      <c r="J651">
        <v>65251600</v>
      </c>
    </row>
    <row r="652" spans="1:16" x14ac:dyDescent="0.25">
      <c r="A652">
        <v>1.024</v>
      </c>
      <c r="B652">
        <v>18.9615384615384</v>
      </c>
      <c r="C652">
        <v>191</v>
      </c>
      <c r="D652">
        <v>-0.30043077217519998</v>
      </c>
      <c r="E652">
        <v>0.49550212848909098</v>
      </c>
      <c r="F652">
        <v>0.54505234133800096</v>
      </c>
      <c r="G652" s="1">
        <v>1.43909765308869E-5</v>
      </c>
      <c r="H652">
        <v>0.499992804511734</v>
      </c>
      <c r="I652" s="1">
        <v>2.7287505498951002E-4</v>
      </c>
      <c r="J652">
        <v>8495700</v>
      </c>
      <c r="K652">
        <v>4768</v>
      </c>
      <c r="L652">
        <v>65251600</v>
      </c>
      <c r="M652">
        <v>0.49358642447784601</v>
      </c>
      <c r="N652" s="1">
        <v>1.4495375944667499E-5</v>
      </c>
      <c r="O652">
        <v>0.499992752312027</v>
      </c>
      <c r="P652" s="1">
        <v>2.7485462848927201E-4</v>
      </c>
    </row>
    <row r="653" spans="1:16" x14ac:dyDescent="0.25">
      <c r="A653">
        <v>0.51200000000000001</v>
      </c>
      <c r="B653">
        <v>18.9615384615384</v>
      </c>
      <c r="C653">
        <v>198</v>
      </c>
      <c r="D653">
        <v>-0.310962063134399</v>
      </c>
      <c r="E653">
        <v>0.494470191920938</v>
      </c>
      <c r="F653">
        <v>0.54391721111303204</v>
      </c>
      <c r="G653" s="1">
        <v>1.43763474163005E-5</v>
      </c>
      <c r="H653">
        <v>0.49999281182629102</v>
      </c>
      <c r="I653" s="1">
        <v>2.7259766447062199E-4</v>
      </c>
      <c r="J653">
        <v>9003300</v>
      </c>
      <c r="K653">
        <v>4768</v>
      </c>
      <c r="L653">
        <v>65251600</v>
      </c>
      <c r="M653">
        <v>0.49358642447784601</v>
      </c>
      <c r="N653" s="1">
        <v>1.4495375944667499E-5</v>
      </c>
      <c r="O653">
        <v>0.499992752312027</v>
      </c>
      <c r="P653" s="1">
        <v>2.7485462848927201E-4</v>
      </c>
    </row>
    <row r="654" spans="1:16" x14ac:dyDescent="0.25">
      <c r="A654">
        <v>0.25600000000000001</v>
      </c>
      <c r="B654">
        <v>18.9615384615384</v>
      </c>
      <c r="C654">
        <v>198</v>
      </c>
      <c r="D654">
        <v>-0.310962063134399</v>
      </c>
      <c r="E654">
        <v>0.494470191920938</v>
      </c>
      <c r="F654">
        <v>0.54391721111303204</v>
      </c>
      <c r="G654" s="1">
        <v>1.43763474163005E-5</v>
      </c>
      <c r="H654">
        <v>0.49999281182629102</v>
      </c>
      <c r="I654" s="1">
        <v>2.7259766447062199E-4</v>
      </c>
      <c r="J654">
        <v>9002600</v>
      </c>
      <c r="K654">
        <v>4768</v>
      </c>
      <c r="L654">
        <v>65251600</v>
      </c>
      <c r="M654">
        <v>0.49358642447784601</v>
      </c>
      <c r="N654" s="1">
        <v>1.4495375944667499E-5</v>
      </c>
      <c r="O654">
        <v>0.499992752312027</v>
      </c>
      <c r="P654" s="1">
        <v>2.7485462848927201E-4</v>
      </c>
    </row>
    <row r="655" spans="1:16" x14ac:dyDescent="0.25">
      <c r="A655">
        <v>0.128</v>
      </c>
      <c r="B655">
        <v>18.9615384615384</v>
      </c>
      <c r="C655">
        <v>205</v>
      </c>
      <c r="D655">
        <v>-0.30787575545123402</v>
      </c>
      <c r="E655">
        <v>0.494230742614646</v>
      </c>
      <c r="F655">
        <v>0.54365381687611103</v>
      </c>
      <c r="G655" s="1">
        <v>1.43694179949305E-5</v>
      </c>
      <c r="H655">
        <v>0.49999281529100198</v>
      </c>
      <c r="I655" s="1">
        <v>2.72466271980797E-4</v>
      </c>
      <c r="J655">
        <v>9320300</v>
      </c>
      <c r="K655">
        <v>4768</v>
      </c>
      <c r="L655">
        <v>65251600</v>
      </c>
      <c r="M655">
        <v>0.49358642447784601</v>
      </c>
      <c r="N655" s="1">
        <v>1.4495375944667499E-5</v>
      </c>
      <c r="O655">
        <v>0.499992752312027</v>
      </c>
      <c r="P655" s="1">
        <v>2.7485462848927201E-4</v>
      </c>
    </row>
    <row r="656" spans="1:16" x14ac:dyDescent="0.25">
      <c r="A656">
        <v>6.4000000000000001E-2</v>
      </c>
      <c r="B656">
        <v>18.9615384615384</v>
      </c>
      <c r="C656">
        <v>191</v>
      </c>
      <c r="D656">
        <v>-0.305383134295377</v>
      </c>
      <c r="E656">
        <v>0.49314795271255002</v>
      </c>
      <c r="F656">
        <v>0.542462747983805</v>
      </c>
      <c r="G656" s="1">
        <v>1.443819161695E-5</v>
      </c>
      <c r="H656">
        <v>0.49999278090419103</v>
      </c>
      <c r="I656" s="1">
        <v>2.7377032565985998E-4</v>
      </c>
      <c r="J656">
        <v>9215400</v>
      </c>
      <c r="K656">
        <v>4768</v>
      </c>
      <c r="L656">
        <v>65251600</v>
      </c>
      <c r="M656">
        <v>0.49358642447784601</v>
      </c>
      <c r="N656" s="1">
        <v>1.4495375944667499E-5</v>
      </c>
      <c r="O656">
        <v>0.499992752312027</v>
      </c>
      <c r="P656" s="1">
        <v>2.7485462848927201E-4</v>
      </c>
    </row>
    <row r="657" spans="1:16" x14ac:dyDescent="0.25">
      <c r="A657">
        <v>3.2000000000000001E-2</v>
      </c>
      <c r="B657">
        <v>18.9615384615384</v>
      </c>
      <c r="C657">
        <v>152</v>
      </c>
      <c r="D657">
        <v>-0.27900253016139998</v>
      </c>
      <c r="E657">
        <v>0.49877202222671502</v>
      </c>
      <c r="F657">
        <v>0.54864922444938602</v>
      </c>
      <c r="G657" s="1">
        <v>1.44037751461656E-5</v>
      </c>
      <c r="H657">
        <v>0.49999279811242597</v>
      </c>
      <c r="I657" s="1">
        <v>2.7311773642537101E-4</v>
      </c>
      <c r="J657">
        <v>6803200</v>
      </c>
      <c r="K657">
        <v>4768</v>
      </c>
      <c r="L657">
        <v>65251600</v>
      </c>
      <c r="M657">
        <v>0.49358642447784601</v>
      </c>
      <c r="N657" s="1">
        <v>1.4495375944667499E-5</v>
      </c>
      <c r="O657">
        <v>0.499992752312027</v>
      </c>
      <c r="P657" s="1">
        <v>2.7485462848927201E-4</v>
      </c>
    </row>
    <row r="658" spans="1:16" x14ac:dyDescent="0.25">
      <c r="A658">
        <v>1.6E-2</v>
      </c>
      <c r="B658">
        <v>18.9615384615384</v>
      </c>
      <c r="C658">
        <v>125</v>
      </c>
      <c r="D658">
        <v>-0.29289618428269998</v>
      </c>
      <c r="E658">
        <v>0.49543830782390003</v>
      </c>
      <c r="F658">
        <v>0.54498213860628997</v>
      </c>
      <c r="G658" s="1">
        <v>1.44703318631922E-5</v>
      </c>
      <c r="H658">
        <v>0.49999276483406802</v>
      </c>
      <c r="I658" s="1">
        <v>2.7437975417514502E-4</v>
      </c>
      <c r="J658">
        <v>5709600</v>
      </c>
      <c r="K658">
        <v>4768</v>
      </c>
      <c r="L658">
        <v>65251600</v>
      </c>
      <c r="M658">
        <v>0.49358642447784601</v>
      </c>
      <c r="N658" s="1">
        <v>1.4495375944667499E-5</v>
      </c>
      <c r="O658">
        <v>0.499992752312027</v>
      </c>
      <c r="P658" s="1">
        <v>2.7485462848927201E-4</v>
      </c>
    </row>
    <row r="659" spans="1:16" x14ac:dyDescent="0.25">
      <c r="A659">
        <v>8.0000000000000002E-3</v>
      </c>
      <c r="B659">
        <v>18.9615384615384</v>
      </c>
      <c r="C659">
        <v>132</v>
      </c>
      <c r="D659">
        <v>-0.29339305306882602</v>
      </c>
      <c r="E659">
        <v>0.49204106481846599</v>
      </c>
      <c r="F659">
        <v>0.54124517130031302</v>
      </c>
      <c r="G659" s="1">
        <v>1.4368842582323999E-5</v>
      </c>
      <c r="H659">
        <v>0.49999281557870801</v>
      </c>
      <c r="I659" s="1">
        <v>2.7245536127252899E-4</v>
      </c>
      <c r="J659">
        <v>6014600</v>
      </c>
      <c r="K659">
        <v>4768</v>
      </c>
      <c r="L659">
        <v>65251600</v>
      </c>
      <c r="M659">
        <v>0.49358642447784601</v>
      </c>
      <c r="N659" s="1">
        <v>1.4495375944667499E-5</v>
      </c>
      <c r="O659">
        <v>0.499992752312027</v>
      </c>
      <c r="P659" s="1">
        <v>2.7485462848927201E-4</v>
      </c>
    </row>
    <row r="660" spans="1:16" x14ac:dyDescent="0.25">
      <c r="A660">
        <v>4.0000000000000001E-3</v>
      </c>
      <c r="B660">
        <v>18.9615384615384</v>
      </c>
      <c r="C660">
        <v>131</v>
      </c>
      <c r="D660">
        <v>-0.29342253283868602</v>
      </c>
      <c r="E660">
        <v>0.49781656425309601</v>
      </c>
      <c r="F660">
        <v>0.54759822067840502</v>
      </c>
      <c r="G660" s="1">
        <v>1.4515946190729601E-5</v>
      </c>
      <c r="H660">
        <v>0.49999274202690402</v>
      </c>
      <c r="I660" s="1">
        <v>2.7524467200114099E-4</v>
      </c>
      <c r="J660">
        <v>5960500</v>
      </c>
      <c r="K660">
        <v>4768</v>
      </c>
      <c r="L660">
        <v>65251600</v>
      </c>
      <c r="M660">
        <v>0.49358642447784601</v>
      </c>
      <c r="N660" s="1">
        <v>1.4495375944667499E-5</v>
      </c>
      <c r="O660">
        <v>0.499992752312027</v>
      </c>
      <c r="P660" s="1">
        <v>2.7485462848927201E-4</v>
      </c>
    </row>
    <row r="661" spans="1:16" x14ac:dyDescent="0.25">
      <c r="A661">
        <v>2E-3</v>
      </c>
      <c r="B661">
        <v>18.9615384615384</v>
      </c>
      <c r="C661">
        <v>131</v>
      </c>
      <c r="D661">
        <v>-0.28927959034219802</v>
      </c>
      <c r="E661">
        <v>0.49573815338314398</v>
      </c>
      <c r="F661">
        <v>0.54531196872145904</v>
      </c>
      <c r="G661" s="1">
        <v>1.4442743894838E-5</v>
      </c>
      <c r="H661">
        <v>0.49999277862805203</v>
      </c>
      <c r="I661" s="1">
        <v>2.7385664385212E-4</v>
      </c>
      <c r="J661">
        <v>6105400</v>
      </c>
      <c r="K661">
        <v>4768</v>
      </c>
      <c r="L661">
        <v>65251600</v>
      </c>
      <c r="M661">
        <v>0.49358642447784601</v>
      </c>
      <c r="N661" s="1">
        <v>1.4495375944667499E-5</v>
      </c>
      <c r="O661">
        <v>0.499992752312027</v>
      </c>
      <c r="P661" s="1">
        <v>2.7485462848927201E-4</v>
      </c>
    </row>
    <row r="662" spans="1:16" x14ac:dyDescent="0.25">
      <c r="A662">
        <v>1E-3</v>
      </c>
      <c r="B662">
        <v>18.9615384615384</v>
      </c>
      <c r="C662">
        <v>140</v>
      </c>
      <c r="D662">
        <v>-0.28950697551280302</v>
      </c>
      <c r="E662">
        <v>0.49540886491599501</v>
      </c>
      <c r="F662">
        <v>0.54494975140759405</v>
      </c>
      <c r="G662" s="1">
        <v>1.4573351881153001E-5</v>
      </c>
      <c r="H662">
        <v>0.49999271332405898</v>
      </c>
      <c r="I662" s="1">
        <v>2.7633317220801702E-4</v>
      </c>
      <c r="J662">
        <v>6759300</v>
      </c>
      <c r="K662">
        <v>4768</v>
      </c>
      <c r="L662">
        <v>65251600</v>
      </c>
      <c r="M662">
        <v>0.49358642447784601</v>
      </c>
      <c r="N662" s="1">
        <v>1.4495375944667499E-5</v>
      </c>
      <c r="O662">
        <v>0.499992752312027</v>
      </c>
      <c r="P662" s="1">
        <v>2.7485462848927201E-4</v>
      </c>
    </row>
    <row r="663" spans="1:16" x14ac:dyDescent="0.25">
      <c r="A663" s="1">
        <v>5.0000000000000001E-4</v>
      </c>
      <c r="B663">
        <v>18.9615384615384</v>
      </c>
      <c r="C663">
        <v>136</v>
      </c>
      <c r="D663">
        <v>-0.28917642812459499</v>
      </c>
      <c r="E663">
        <v>0.497603367854764</v>
      </c>
      <c r="F663">
        <v>0.54736370464023998</v>
      </c>
      <c r="G663" s="1">
        <v>1.4380705941730001E-5</v>
      </c>
      <c r="H663">
        <v>0.49999280964702902</v>
      </c>
      <c r="I663" s="1">
        <v>2.7268030881818801E-4</v>
      </c>
      <c r="J663">
        <v>6907500</v>
      </c>
      <c r="K663">
        <v>4768</v>
      </c>
      <c r="L663">
        <v>65251600</v>
      </c>
      <c r="M663">
        <v>0.49358642447784601</v>
      </c>
      <c r="N663" s="1">
        <v>1.4495375944667499E-5</v>
      </c>
      <c r="O663">
        <v>0.499992752312027</v>
      </c>
      <c r="P663" s="1">
        <v>2.7485462848927201E-4</v>
      </c>
    </row>
    <row r="664" spans="1:16" x14ac:dyDescent="0.25">
      <c r="A664" s="1">
        <v>2.5000000000000001E-4</v>
      </c>
      <c r="B664">
        <v>18.9615384615384</v>
      </c>
      <c r="C664">
        <v>154</v>
      </c>
      <c r="D664">
        <v>-0.291745074681728</v>
      </c>
      <c r="E664">
        <v>0.49473581506481201</v>
      </c>
      <c r="F664">
        <v>0.54420939657129397</v>
      </c>
      <c r="G664" s="1">
        <v>1.4353510110365299E-5</v>
      </c>
      <c r="H664">
        <v>0.49999282324494398</v>
      </c>
      <c r="I664" s="1">
        <v>2.7216463401577302E-4</v>
      </c>
      <c r="J664">
        <v>8855000</v>
      </c>
      <c r="K664">
        <v>4768</v>
      </c>
      <c r="L664">
        <v>65251600</v>
      </c>
      <c r="M664">
        <v>0.49358642447784601</v>
      </c>
      <c r="N664" s="1">
        <v>1.4495375944667499E-5</v>
      </c>
      <c r="O664">
        <v>0.499992752312027</v>
      </c>
      <c r="P664" s="1">
        <v>2.7485462848927201E-4</v>
      </c>
    </row>
    <row r="665" spans="1:16" x14ac:dyDescent="0.25">
      <c r="A665" s="1">
        <v>1.25E-4</v>
      </c>
      <c r="B665">
        <v>18.9615384615384</v>
      </c>
      <c r="C665">
        <v>161</v>
      </c>
      <c r="D665">
        <v>-0.291770507102596</v>
      </c>
      <c r="E665">
        <v>0.48772266494998001</v>
      </c>
      <c r="F665">
        <v>0.53649493144497895</v>
      </c>
      <c r="G665" s="1">
        <v>1.4456218535574501E-5</v>
      </c>
      <c r="H665">
        <v>0.49999277189073199</v>
      </c>
      <c r="I665" s="1">
        <v>2.7411214377070099E-4</v>
      </c>
      <c r="J665">
        <v>10234000</v>
      </c>
      <c r="K665">
        <v>4768</v>
      </c>
      <c r="L665">
        <v>65251600</v>
      </c>
      <c r="M665">
        <v>0.49358642447784601</v>
      </c>
      <c r="N665" s="1">
        <v>1.4495375944667499E-5</v>
      </c>
      <c r="O665">
        <v>0.499992752312027</v>
      </c>
      <c r="P665" s="1">
        <v>2.7485462848927201E-4</v>
      </c>
    </row>
    <row r="666" spans="1:16" x14ac:dyDescent="0.25">
      <c r="A666" s="1">
        <v>6.2500000000000001E-5</v>
      </c>
      <c r="B666">
        <v>18.9615384615384</v>
      </c>
      <c r="C666">
        <v>148</v>
      </c>
      <c r="D666">
        <v>-0.291375054370339</v>
      </c>
      <c r="E666">
        <v>0.49084105493348101</v>
      </c>
      <c r="F666">
        <v>0.53992516042682903</v>
      </c>
      <c r="G666" s="1">
        <v>1.4206594955101701E-5</v>
      </c>
      <c r="H666">
        <v>0.49999289670252201</v>
      </c>
      <c r="I666" s="1">
        <v>2.6937889664866002E-4</v>
      </c>
      <c r="J666">
        <v>10276100</v>
      </c>
      <c r="K666">
        <v>4768</v>
      </c>
      <c r="L666">
        <v>65251600</v>
      </c>
      <c r="M666">
        <v>0.49358642447784601</v>
      </c>
      <c r="N666" s="1">
        <v>1.4495375944667499E-5</v>
      </c>
      <c r="O666">
        <v>0.499992752312027</v>
      </c>
      <c r="P666" s="1">
        <v>2.7485462848927201E-4</v>
      </c>
    </row>
    <row r="667" spans="1:16" x14ac:dyDescent="0.25">
      <c r="A667" s="1">
        <v>3.1250000000000001E-5</v>
      </c>
      <c r="B667">
        <v>18.9615384615384</v>
      </c>
      <c r="C667">
        <v>155</v>
      </c>
      <c r="D667">
        <v>-0.29172774676044799</v>
      </c>
      <c r="E667">
        <v>0.49848283100908802</v>
      </c>
      <c r="F667">
        <v>0.54833111410999602</v>
      </c>
      <c r="G667" s="1">
        <v>1.43972465256325E-5</v>
      </c>
      <c r="H667">
        <v>0.49999280137673702</v>
      </c>
      <c r="I667" s="1">
        <v>2.72993943736032E-4</v>
      </c>
      <c r="J667">
        <v>11320400</v>
      </c>
      <c r="K667">
        <v>4768</v>
      </c>
      <c r="L667">
        <v>65251600</v>
      </c>
      <c r="M667">
        <v>0.49358642447784601</v>
      </c>
      <c r="N667" s="1">
        <v>1.4495375944667499E-5</v>
      </c>
      <c r="O667">
        <v>0.499992752312027</v>
      </c>
      <c r="P667" s="1">
        <v>2.7485462848927201E-4</v>
      </c>
    </row>
    <row r="668" spans="1:16" x14ac:dyDescent="0.25">
      <c r="A668" s="1">
        <v>1.5625E-5</v>
      </c>
      <c r="B668">
        <v>18.9615384615384</v>
      </c>
      <c r="C668">
        <v>155</v>
      </c>
      <c r="D668">
        <v>-0.29175260249983997</v>
      </c>
      <c r="E668">
        <v>0.49571781181285601</v>
      </c>
      <c r="F668">
        <v>0.54528959299414204</v>
      </c>
      <c r="G668" s="1">
        <v>1.44695748498513E-5</v>
      </c>
      <c r="H668">
        <v>0.49999276521257502</v>
      </c>
      <c r="I668" s="1">
        <v>2.7436540003756502E-4</v>
      </c>
      <c r="J668">
        <v>13532700</v>
      </c>
      <c r="K668">
        <v>4768</v>
      </c>
      <c r="L668">
        <v>65251600</v>
      </c>
      <c r="M668">
        <v>0.49358642447784601</v>
      </c>
      <c r="N668" s="1">
        <v>1.4495375944667499E-5</v>
      </c>
      <c r="O668">
        <v>0.499992752312027</v>
      </c>
      <c r="P668" s="1">
        <v>2.7485462848927201E-4</v>
      </c>
    </row>
    <row r="669" spans="1:16" x14ac:dyDescent="0.25">
      <c r="A669" t="s">
        <v>0</v>
      </c>
      <c r="B669">
        <v>19.4743589743589</v>
      </c>
      <c r="C669">
        <v>4833</v>
      </c>
      <c r="D669">
        <v>-0.31890493303908901</v>
      </c>
      <c r="E669">
        <v>0.49322419889221403</v>
      </c>
      <c r="F669">
        <v>0.54254661878143595</v>
      </c>
      <c r="G669" s="1">
        <v>1.3267334157296401E-5</v>
      </c>
      <c r="H669">
        <v>0.49999336633292102</v>
      </c>
      <c r="I669" s="1">
        <v>2.5837282801196399E-4</v>
      </c>
      <c r="J669">
        <v>65839200</v>
      </c>
    </row>
    <row r="670" spans="1:16" x14ac:dyDescent="0.25">
      <c r="A670">
        <v>1.024</v>
      </c>
      <c r="B670">
        <v>19.4743589743589</v>
      </c>
      <c r="C670">
        <v>179</v>
      </c>
      <c r="D670">
        <v>-0.30029495426866898</v>
      </c>
      <c r="E670">
        <v>0.49270442284930799</v>
      </c>
      <c r="F670">
        <v>0.54197486513423898</v>
      </c>
      <c r="G670" s="1">
        <v>1.3245444159815101E-5</v>
      </c>
      <c r="H670">
        <v>0.49999337727791998</v>
      </c>
      <c r="I670" s="1">
        <v>2.5794653434306502E-4</v>
      </c>
      <c r="J670">
        <v>7930500</v>
      </c>
      <c r="K670">
        <v>4833</v>
      </c>
      <c r="L670">
        <v>65839200</v>
      </c>
      <c r="M670">
        <v>0.49322419889221403</v>
      </c>
      <c r="N670" s="1">
        <v>1.3267334157296401E-5</v>
      </c>
      <c r="O670">
        <v>0.49999336633292102</v>
      </c>
      <c r="P670" s="1">
        <v>2.5837282801196399E-4</v>
      </c>
    </row>
    <row r="671" spans="1:16" x14ac:dyDescent="0.25">
      <c r="A671">
        <v>0.51200000000000001</v>
      </c>
      <c r="B671">
        <v>19.4743589743589</v>
      </c>
      <c r="C671">
        <v>161</v>
      </c>
      <c r="D671">
        <v>-0.30019989899770799</v>
      </c>
      <c r="E671">
        <v>0.491085142837697</v>
      </c>
      <c r="F671">
        <v>0.54019365712146605</v>
      </c>
      <c r="G671" s="1">
        <v>1.31895876117615E-5</v>
      </c>
      <c r="H671">
        <v>0.49999340520619401</v>
      </c>
      <c r="I671" s="1">
        <v>2.56858763875203E-4</v>
      </c>
      <c r="J671">
        <v>9892700</v>
      </c>
      <c r="K671">
        <v>4833</v>
      </c>
      <c r="L671">
        <v>65839200</v>
      </c>
      <c r="M671">
        <v>0.49322419889221403</v>
      </c>
      <c r="N671" s="1">
        <v>1.3267334157296401E-5</v>
      </c>
      <c r="O671">
        <v>0.49999336633292102</v>
      </c>
      <c r="P671" s="1">
        <v>2.5837282801196399E-4</v>
      </c>
    </row>
    <row r="672" spans="1:16" x14ac:dyDescent="0.25">
      <c r="A672">
        <v>0.25600000000000001</v>
      </c>
      <c r="B672">
        <v>19.4743589743589</v>
      </c>
      <c r="C672">
        <v>161</v>
      </c>
      <c r="D672">
        <v>-0.30019989899770799</v>
      </c>
      <c r="E672">
        <v>0.491085142837697</v>
      </c>
      <c r="F672">
        <v>0.54019365712146605</v>
      </c>
      <c r="G672" s="1">
        <v>1.31895876117615E-5</v>
      </c>
      <c r="H672">
        <v>0.49999340520619401</v>
      </c>
      <c r="I672" s="1">
        <v>2.56858763875203E-4</v>
      </c>
      <c r="J672">
        <v>7559800</v>
      </c>
      <c r="K672">
        <v>4833</v>
      </c>
      <c r="L672">
        <v>65839200</v>
      </c>
      <c r="M672">
        <v>0.49322419889221403</v>
      </c>
      <c r="N672" s="1">
        <v>1.3267334157296401E-5</v>
      </c>
      <c r="O672">
        <v>0.49999336633292102</v>
      </c>
      <c r="P672" s="1">
        <v>2.5837282801196399E-4</v>
      </c>
    </row>
    <row r="673" spans="1:16" x14ac:dyDescent="0.25">
      <c r="A673">
        <v>0.128</v>
      </c>
      <c r="B673">
        <v>19.4743589743589</v>
      </c>
      <c r="C673">
        <v>161</v>
      </c>
      <c r="D673">
        <v>-0.30019989899770799</v>
      </c>
      <c r="E673">
        <v>0.491085142837697</v>
      </c>
      <c r="F673">
        <v>0.54019365712146605</v>
      </c>
      <c r="G673" s="1">
        <v>1.31895876117615E-5</v>
      </c>
      <c r="H673">
        <v>0.49999340520619401</v>
      </c>
      <c r="I673" s="1">
        <v>2.56858763875203E-4</v>
      </c>
      <c r="J673">
        <v>7692700</v>
      </c>
      <c r="K673">
        <v>4833</v>
      </c>
      <c r="L673">
        <v>65839200</v>
      </c>
      <c r="M673">
        <v>0.49322419889221403</v>
      </c>
      <c r="N673" s="1">
        <v>1.3267334157296401E-5</v>
      </c>
      <c r="O673">
        <v>0.49999336633292102</v>
      </c>
      <c r="P673" s="1">
        <v>2.5837282801196399E-4</v>
      </c>
    </row>
    <row r="674" spans="1:16" x14ac:dyDescent="0.25">
      <c r="A674">
        <v>6.4000000000000001E-2</v>
      </c>
      <c r="B674">
        <v>19.4743589743589</v>
      </c>
      <c r="C674">
        <v>161</v>
      </c>
      <c r="D674">
        <v>-0.30019989899770799</v>
      </c>
      <c r="E674">
        <v>0.491085142837697</v>
      </c>
      <c r="F674">
        <v>0.54019365712146605</v>
      </c>
      <c r="G674" s="1">
        <v>1.31895876117615E-5</v>
      </c>
      <c r="H674">
        <v>0.49999340520619401</v>
      </c>
      <c r="I674" s="1">
        <v>2.56858763875203E-4</v>
      </c>
      <c r="J674">
        <v>7290900</v>
      </c>
      <c r="K674">
        <v>4833</v>
      </c>
      <c r="L674">
        <v>65839200</v>
      </c>
      <c r="M674">
        <v>0.49322419889221403</v>
      </c>
      <c r="N674" s="1">
        <v>1.3267334157296401E-5</v>
      </c>
      <c r="O674">
        <v>0.49999336633292102</v>
      </c>
      <c r="P674" s="1">
        <v>2.5837282801196399E-4</v>
      </c>
    </row>
    <row r="675" spans="1:16" x14ac:dyDescent="0.25">
      <c r="A675">
        <v>3.2000000000000001E-2</v>
      </c>
      <c r="B675">
        <v>19.4743589743589</v>
      </c>
      <c r="C675">
        <v>159</v>
      </c>
      <c r="D675">
        <v>-0.27907509190378799</v>
      </c>
      <c r="E675">
        <v>0.49735301968630202</v>
      </c>
      <c r="F675">
        <v>0.54708832165493204</v>
      </c>
      <c r="G675" s="1">
        <v>1.32890869583013E-5</v>
      </c>
      <c r="H675">
        <v>0.49999335545652002</v>
      </c>
      <c r="I675" s="1">
        <v>2.5879644986743198E-4</v>
      </c>
      <c r="J675">
        <v>7165700</v>
      </c>
      <c r="K675">
        <v>4833</v>
      </c>
      <c r="L675">
        <v>65839200</v>
      </c>
      <c r="M675">
        <v>0.49322419889221403</v>
      </c>
      <c r="N675" s="1">
        <v>1.3267334157296401E-5</v>
      </c>
      <c r="O675">
        <v>0.49999336633292102</v>
      </c>
      <c r="P675" s="1">
        <v>2.5837282801196399E-4</v>
      </c>
    </row>
    <row r="676" spans="1:16" x14ac:dyDescent="0.25">
      <c r="A676">
        <v>1.6E-2</v>
      </c>
      <c r="B676">
        <v>19.4743589743589</v>
      </c>
      <c r="C676">
        <v>141</v>
      </c>
      <c r="D676">
        <v>-0.29238148995702701</v>
      </c>
      <c r="E676">
        <v>0.49371007933400102</v>
      </c>
      <c r="F676">
        <v>0.54308108726740201</v>
      </c>
      <c r="G676" s="1">
        <v>1.31888621864861E-5</v>
      </c>
      <c r="H676">
        <v>0.49999340556890598</v>
      </c>
      <c r="I676" s="1">
        <v>2.5684463668297999E-4</v>
      </c>
      <c r="J676">
        <v>6487800</v>
      </c>
      <c r="K676">
        <v>4833</v>
      </c>
      <c r="L676">
        <v>65839200</v>
      </c>
      <c r="M676">
        <v>0.49322419889221403</v>
      </c>
      <c r="N676" s="1">
        <v>1.3267334157296401E-5</v>
      </c>
      <c r="O676">
        <v>0.49999336633292102</v>
      </c>
      <c r="P676" s="1">
        <v>2.5837282801196399E-4</v>
      </c>
    </row>
    <row r="677" spans="1:16" x14ac:dyDescent="0.25">
      <c r="A677">
        <v>8.0000000000000002E-3</v>
      </c>
      <c r="B677">
        <v>19.4743589743589</v>
      </c>
      <c r="C677">
        <v>141</v>
      </c>
      <c r="D677">
        <v>-0.29262361791025798</v>
      </c>
      <c r="E677">
        <v>0.491778337830032</v>
      </c>
      <c r="F677">
        <v>0.540956171613036</v>
      </c>
      <c r="G677" s="1">
        <v>1.33206450502187E-5</v>
      </c>
      <c r="H677">
        <v>0.499993339677474</v>
      </c>
      <c r="I677" s="1">
        <v>2.59411023477978E-4</v>
      </c>
      <c r="J677">
        <v>7775500</v>
      </c>
      <c r="K677">
        <v>4833</v>
      </c>
      <c r="L677">
        <v>65839200</v>
      </c>
      <c r="M677">
        <v>0.49322419889221403</v>
      </c>
      <c r="N677" s="1">
        <v>1.3267334157296401E-5</v>
      </c>
      <c r="O677">
        <v>0.49999336633292102</v>
      </c>
      <c r="P677" s="1">
        <v>2.5837282801196399E-4</v>
      </c>
    </row>
    <row r="678" spans="1:16" x14ac:dyDescent="0.25">
      <c r="A678">
        <v>4.0000000000000001E-3</v>
      </c>
      <c r="B678">
        <v>19.4743589743589</v>
      </c>
      <c r="C678">
        <v>142</v>
      </c>
      <c r="D678">
        <v>-0.292597227390683</v>
      </c>
      <c r="E678">
        <v>0.490923296763908</v>
      </c>
      <c r="F678">
        <v>0.54001562644029899</v>
      </c>
      <c r="G678" s="1">
        <v>1.31267584715377E-5</v>
      </c>
      <c r="H678">
        <v>0.49999343662076401</v>
      </c>
      <c r="I678" s="1">
        <v>2.5563520664443397E-4</v>
      </c>
      <c r="J678">
        <v>6468400</v>
      </c>
      <c r="K678">
        <v>4833</v>
      </c>
      <c r="L678">
        <v>65839200</v>
      </c>
      <c r="M678">
        <v>0.49322419889221403</v>
      </c>
      <c r="N678" s="1">
        <v>1.3267334157296401E-5</v>
      </c>
      <c r="O678">
        <v>0.49999336633292102</v>
      </c>
      <c r="P678" s="1">
        <v>2.5837282801196399E-4</v>
      </c>
    </row>
    <row r="679" spans="1:16" x14ac:dyDescent="0.25">
      <c r="A679">
        <v>2E-3</v>
      </c>
      <c r="B679">
        <v>19.4743589743589</v>
      </c>
      <c r="C679">
        <v>132</v>
      </c>
      <c r="D679">
        <v>-0.289054234074272</v>
      </c>
      <c r="E679">
        <v>0.49377402341896298</v>
      </c>
      <c r="F679">
        <v>0.54315142576085895</v>
      </c>
      <c r="G679" s="1">
        <v>1.31502699299845E-5</v>
      </c>
      <c r="H679">
        <v>0.49999342486503501</v>
      </c>
      <c r="I679" s="1">
        <v>2.5609307722623798E-4</v>
      </c>
      <c r="J679">
        <v>6430800</v>
      </c>
      <c r="K679">
        <v>4833</v>
      </c>
      <c r="L679">
        <v>65839200</v>
      </c>
      <c r="M679">
        <v>0.49322419889221403</v>
      </c>
      <c r="N679" s="1">
        <v>1.3267334157296401E-5</v>
      </c>
      <c r="O679">
        <v>0.49999336633292102</v>
      </c>
      <c r="P679" s="1">
        <v>2.5837282801196399E-4</v>
      </c>
    </row>
    <row r="680" spans="1:16" x14ac:dyDescent="0.25">
      <c r="A680">
        <v>1E-3</v>
      </c>
      <c r="B680">
        <v>19.4743589743589</v>
      </c>
      <c r="C680">
        <v>139</v>
      </c>
      <c r="D680">
        <v>-0.29097788517332202</v>
      </c>
      <c r="E680">
        <v>0.48990245280655198</v>
      </c>
      <c r="F680">
        <v>0.53889269808720797</v>
      </c>
      <c r="G680" s="1">
        <v>1.3156113167655999E-5</v>
      </c>
      <c r="H680">
        <v>0.49999342194341601</v>
      </c>
      <c r="I680" s="1">
        <v>2.5620687053422498E-4</v>
      </c>
      <c r="J680">
        <v>6928700</v>
      </c>
      <c r="K680">
        <v>4833</v>
      </c>
      <c r="L680">
        <v>65839200</v>
      </c>
      <c r="M680">
        <v>0.49322419889221403</v>
      </c>
      <c r="N680" s="1">
        <v>1.3267334157296401E-5</v>
      </c>
      <c r="O680">
        <v>0.49999336633292102</v>
      </c>
      <c r="P680" s="1">
        <v>2.5837282801196399E-4</v>
      </c>
    </row>
    <row r="681" spans="1:16" x14ac:dyDescent="0.25">
      <c r="A681" s="1">
        <v>5.0000000000000001E-4</v>
      </c>
      <c r="B681">
        <v>19.4743589743589</v>
      </c>
      <c r="C681">
        <v>152</v>
      </c>
      <c r="D681">
        <v>-0.29118052165614999</v>
      </c>
      <c r="E681">
        <v>0.493334772724281</v>
      </c>
      <c r="F681">
        <v>0.54266824999671004</v>
      </c>
      <c r="G681" s="1">
        <v>1.32655905533685E-5</v>
      </c>
      <c r="H681">
        <v>0.49999336720472298</v>
      </c>
      <c r="I681" s="1">
        <v>2.5833887244316301E-4</v>
      </c>
      <c r="J681">
        <v>7726600</v>
      </c>
      <c r="K681">
        <v>4833</v>
      </c>
      <c r="L681">
        <v>65839200</v>
      </c>
      <c r="M681">
        <v>0.49322419889221403</v>
      </c>
      <c r="N681" s="1">
        <v>1.3267334157296401E-5</v>
      </c>
      <c r="O681">
        <v>0.49999336633292102</v>
      </c>
      <c r="P681" s="1">
        <v>2.5837282801196399E-4</v>
      </c>
    </row>
    <row r="682" spans="1:16" x14ac:dyDescent="0.25">
      <c r="A682" s="1">
        <v>2.5000000000000001E-4</v>
      </c>
      <c r="B682">
        <v>19.4743589743589</v>
      </c>
      <c r="C682">
        <v>166</v>
      </c>
      <c r="D682">
        <v>-0.29174742974015</v>
      </c>
      <c r="E682">
        <v>0.49123946437838001</v>
      </c>
      <c r="F682">
        <v>0.54036341081621797</v>
      </c>
      <c r="G682" s="1">
        <v>1.3059865016207201E-5</v>
      </c>
      <c r="H682">
        <v>0.49999347006749101</v>
      </c>
      <c r="I682" s="1">
        <v>2.5433249948229202E-4</v>
      </c>
      <c r="J682">
        <v>9700300</v>
      </c>
      <c r="K682">
        <v>4833</v>
      </c>
      <c r="L682">
        <v>65839200</v>
      </c>
      <c r="M682">
        <v>0.49322419889221403</v>
      </c>
      <c r="N682" s="1">
        <v>1.3267334157296401E-5</v>
      </c>
      <c r="O682">
        <v>0.49999336633292102</v>
      </c>
      <c r="P682" s="1">
        <v>2.5837282801196399E-4</v>
      </c>
    </row>
    <row r="683" spans="1:16" x14ac:dyDescent="0.25">
      <c r="A683" s="1">
        <v>1.25E-4</v>
      </c>
      <c r="B683">
        <v>19.4743589743589</v>
      </c>
      <c r="C683">
        <v>164</v>
      </c>
      <c r="D683">
        <v>-0.29168045557815098</v>
      </c>
      <c r="E683">
        <v>0.49194716822148898</v>
      </c>
      <c r="F683">
        <v>0.54114188504363803</v>
      </c>
      <c r="G683" s="1">
        <v>1.31504522119518E-5</v>
      </c>
      <c r="H683">
        <v>0.49999342477389402</v>
      </c>
      <c r="I683" s="1">
        <v>2.5609662705070301E-4</v>
      </c>
      <c r="J683">
        <v>10101600</v>
      </c>
      <c r="K683">
        <v>4833</v>
      </c>
      <c r="L683">
        <v>65839200</v>
      </c>
      <c r="M683">
        <v>0.49322419889221403</v>
      </c>
      <c r="N683" s="1">
        <v>1.3267334157296401E-5</v>
      </c>
      <c r="O683">
        <v>0.49999336633292102</v>
      </c>
      <c r="P683" s="1">
        <v>2.5837282801196399E-4</v>
      </c>
    </row>
    <row r="684" spans="1:16" x14ac:dyDescent="0.25">
      <c r="A684" s="1">
        <v>6.2500000000000001E-5</v>
      </c>
      <c r="B684">
        <v>19.4743589743589</v>
      </c>
      <c r="C684">
        <v>163</v>
      </c>
      <c r="D684">
        <v>-0.291730874926661</v>
      </c>
      <c r="E684">
        <v>0.49292040204193799</v>
      </c>
      <c r="F684">
        <v>0.54221244224613196</v>
      </c>
      <c r="G684" s="1">
        <v>1.32388951713524E-5</v>
      </c>
      <c r="H684">
        <v>0.49999338055241399</v>
      </c>
      <c r="I684" s="1">
        <v>2.5781899699082501E-4</v>
      </c>
      <c r="J684">
        <v>10897900</v>
      </c>
      <c r="K684">
        <v>4833</v>
      </c>
      <c r="L684">
        <v>65839200</v>
      </c>
      <c r="M684">
        <v>0.49322419889221403</v>
      </c>
      <c r="N684" s="1">
        <v>1.3267334157296401E-5</v>
      </c>
      <c r="O684">
        <v>0.49999336633292102</v>
      </c>
      <c r="P684" s="1">
        <v>2.5837282801196399E-4</v>
      </c>
    </row>
    <row r="685" spans="1:16" x14ac:dyDescent="0.25">
      <c r="A685" s="1">
        <v>3.1250000000000001E-5</v>
      </c>
      <c r="B685">
        <v>19.4743589743589</v>
      </c>
      <c r="C685">
        <v>162</v>
      </c>
      <c r="D685">
        <v>-0.290943344533382</v>
      </c>
      <c r="E685">
        <v>0.49260767253454302</v>
      </c>
      <c r="F685">
        <v>0.54186843978799804</v>
      </c>
      <c r="G685" s="1">
        <v>1.3126257319417901E-5</v>
      </c>
      <c r="H685">
        <v>0.49999343687134001</v>
      </c>
      <c r="I685" s="1">
        <v>2.5562544702815201E-4</v>
      </c>
      <c r="J685">
        <v>13105500</v>
      </c>
      <c r="K685">
        <v>4833</v>
      </c>
      <c r="L685">
        <v>65839200</v>
      </c>
      <c r="M685">
        <v>0.49322419889221403</v>
      </c>
      <c r="N685" s="1">
        <v>1.3267334157296401E-5</v>
      </c>
      <c r="O685">
        <v>0.49999336633292102</v>
      </c>
      <c r="P685" s="1">
        <v>2.5837282801196399E-4</v>
      </c>
    </row>
    <row r="686" spans="1:16" x14ac:dyDescent="0.25">
      <c r="A686" s="1">
        <v>1.5625E-5</v>
      </c>
      <c r="B686">
        <v>19.4743589743589</v>
      </c>
      <c r="C686">
        <v>153</v>
      </c>
      <c r="D686">
        <v>-0.29146602932451898</v>
      </c>
      <c r="E686">
        <v>0.49368865078481</v>
      </c>
      <c r="F686">
        <v>0.54305751586329198</v>
      </c>
      <c r="G686" s="1">
        <v>1.31471411976002E-5</v>
      </c>
      <c r="H686">
        <v>0.49999342642940098</v>
      </c>
      <c r="I686" s="1">
        <v>2.5603214716865102E-4</v>
      </c>
      <c r="J686">
        <v>11972400</v>
      </c>
      <c r="K686">
        <v>4833</v>
      </c>
      <c r="L686">
        <v>65839200</v>
      </c>
      <c r="M686">
        <v>0.49322419889221403</v>
      </c>
      <c r="N686" s="1">
        <v>1.3267334157296401E-5</v>
      </c>
      <c r="O686">
        <v>0.49999336633292102</v>
      </c>
      <c r="P686" s="1">
        <v>2.5837282801196399E-4</v>
      </c>
    </row>
    <row r="687" spans="1:16" x14ac:dyDescent="0.25">
      <c r="A687" t="s">
        <v>0</v>
      </c>
      <c r="B687">
        <v>19.9871794871794</v>
      </c>
      <c r="C687">
        <v>4886</v>
      </c>
      <c r="D687">
        <v>-0.31866603119895598</v>
      </c>
      <c r="E687">
        <v>0.49388591720791097</v>
      </c>
      <c r="F687">
        <v>0.54327450892870199</v>
      </c>
      <c r="G687" s="1">
        <v>1.29248477928056E-5</v>
      </c>
      <c r="H687">
        <v>0.49999353757610299</v>
      </c>
      <c r="I687" s="1">
        <v>2.58331252679282E-4</v>
      </c>
      <c r="J687">
        <v>68841200</v>
      </c>
    </row>
    <row r="688" spans="1:16" x14ac:dyDescent="0.25">
      <c r="A688">
        <v>1.024</v>
      </c>
      <c r="B688">
        <v>19.9871794871794</v>
      </c>
      <c r="C688">
        <v>193</v>
      </c>
      <c r="D688">
        <v>-0.29829750135102401</v>
      </c>
      <c r="E688">
        <v>0.49450196640100202</v>
      </c>
      <c r="F688">
        <v>0.54395216304110305</v>
      </c>
      <c r="G688" s="1">
        <v>1.2854859218647201E-5</v>
      </c>
      <c r="H688">
        <v>0.49999357257039001</v>
      </c>
      <c r="I688" s="1">
        <v>2.5693237848552599E-4</v>
      </c>
      <c r="J688">
        <v>8666500</v>
      </c>
      <c r="K688">
        <v>4886</v>
      </c>
      <c r="L688">
        <v>68841200</v>
      </c>
      <c r="M688">
        <v>0.49388591720791097</v>
      </c>
      <c r="N688" s="1">
        <v>1.29248477928056E-5</v>
      </c>
      <c r="O688">
        <v>0.49999353757610299</v>
      </c>
      <c r="P688" s="1">
        <v>2.58331252679282E-4</v>
      </c>
    </row>
    <row r="689" spans="1:16" x14ac:dyDescent="0.25">
      <c r="A689">
        <v>0.51200000000000001</v>
      </c>
      <c r="B689">
        <v>19.9871794871794</v>
      </c>
      <c r="C689">
        <v>181</v>
      </c>
      <c r="D689">
        <v>-0.29979462305529198</v>
      </c>
      <c r="E689">
        <v>0.49658011260229701</v>
      </c>
      <c r="F689">
        <v>0.54623812386252701</v>
      </c>
      <c r="G689" s="1">
        <v>1.29971643364479E-5</v>
      </c>
      <c r="H689">
        <v>0.499993501417831</v>
      </c>
      <c r="I689" s="1">
        <v>2.5977665641695202E-4</v>
      </c>
      <c r="J689">
        <v>8206300</v>
      </c>
      <c r="K689">
        <v>4886</v>
      </c>
      <c r="L689">
        <v>68841200</v>
      </c>
      <c r="M689">
        <v>0.49388591720791097</v>
      </c>
      <c r="N689" s="1">
        <v>1.29248477928056E-5</v>
      </c>
      <c r="O689">
        <v>0.49999353757610299</v>
      </c>
      <c r="P689" s="1">
        <v>2.58331252679282E-4</v>
      </c>
    </row>
    <row r="690" spans="1:16" x14ac:dyDescent="0.25">
      <c r="A690">
        <v>0.25600000000000001</v>
      </c>
      <c r="B690">
        <v>19.9871794871794</v>
      </c>
      <c r="C690">
        <v>181</v>
      </c>
      <c r="D690">
        <v>-0.29979462305529198</v>
      </c>
      <c r="E690">
        <v>0.49658011260229701</v>
      </c>
      <c r="F690">
        <v>0.54623812386252701</v>
      </c>
      <c r="G690" s="1">
        <v>1.29971643364479E-5</v>
      </c>
      <c r="H690">
        <v>0.499993501417831</v>
      </c>
      <c r="I690" s="1">
        <v>2.5977665641695202E-4</v>
      </c>
      <c r="J690">
        <v>8192400</v>
      </c>
      <c r="K690">
        <v>4886</v>
      </c>
      <c r="L690">
        <v>68841200</v>
      </c>
      <c r="M690">
        <v>0.49388591720791097</v>
      </c>
      <c r="N690" s="1">
        <v>1.29248477928056E-5</v>
      </c>
      <c r="O690">
        <v>0.49999353757610299</v>
      </c>
      <c r="P690" s="1">
        <v>2.58331252679282E-4</v>
      </c>
    </row>
    <row r="691" spans="1:16" x14ac:dyDescent="0.25">
      <c r="A691">
        <v>0.128</v>
      </c>
      <c r="B691">
        <v>19.9871794871794</v>
      </c>
      <c r="C691">
        <v>181</v>
      </c>
      <c r="D691">
        <v>-0.29979462305529198</v>
      </c>
      <c r="E691">
        <v>0.49658011260229701</v>
      </c>
      <c r="F691">
        <v>0.54623812386252701</v>
      </c>
      <c r="G691" s="1">
        <v>1.29971643364479E-5</v>
      </c>
      <c r="H691">
        <v>0.499993501417831</v>
      </c>
      <c r="I691" s="1">
        <v>2.5977665641695202E-4</v>
      </c>
      <c r="J691">
        <v>8163400</v>
      </c>
      <c r="K691">
        <v>4886</v>
      </c>
      <c r="L691">
        <v>68841200</v>
      </c>
      <c r="M691">
        <v>0.49388591720791097</v>
      </c>
      <c r="N691" s="1">
        <v>1.29248477928056E-5</v>
      </c>
      <c r="O691">
        <v>0.49999353757610299</v>
      </c>
      <c r="P691" s="1">
        <v>2.58331252679282E-4</v>
      </c>
    </row>
    <row r="692" spans="1:16" x14ac:dyDescent="0.25">
      <c r="A692">
        <v>6.4000000000000001E-2</v>
      </c>
      <c r="B692">
        <v>19.9871794871794</v>
      </c>
      <c r="C692">
        <v>181</v>
      </c>
      <c r="D692">
        <v>-0.29979462305529198</v>
      </c>
      <c r="E692">
        <v>0.49658011260229701</v>
      </c>
      <c r="F692">
        <v>0.54623812386252701</v>
      </c>
      <c r="G692" s="1">
        <v>1.29971643364479E-5</v>
      </c>
      <c r="H692">
        <v>0.499993501417831</v>
      </c>
      <c r="I692" s="1">
        <v>2.5977665641695202E-4</v>
      </c>
      <c r="J692">
        <v>8214200</v>
      </c>
      <c r="K692">
        <v>4886</v>
      </c>
      <c r="L692">
        <v>68841200</v>
      </c>
      <c r="M692">
        <v>0.49388591720791097</v>
      </c>
      <c r="N692" s="1">
        <v>1.29248477928056E-5</v>
      </c>
      <c r="O692">
        <v>0.49999353757610299</v>
      </c>
      <c r="P692" s="1">
        <v>2.58331252679282E-4</v>
      </c>
    </row>
    <row r="693" spans="1:16" x14ac:dyDescent="0.25">
      <c r="A693">
        <v>3.2000000000000001E-2</v>
      </c>
      <c r="B693">
        <v>19.9871794871794</v>
      </c>
      <c r="C693">
        <v>164</v>
      </c>
      <c r="D693">
        <v>-0.27903450180630002</v>
      </c>
      <c r="E693">
        <v>0.49803782887200398</v>
      </c>
      <c r="F693">
        <v>0.54784161175920498</v>
      </c>
      <c r="G693" s="1">
        <v>1.2867360695944999E-5</v>
      </c>
      <c r="H693">
        <v>0.49999356631965203</v>
      </c>
      <c r="I693" s="1">
        <v>2.5718224775613202E-4</v>
      </c>
      <c r="J693">
        <v>7194300</v>
      </c>
      <c r="K693">
        <v>4886</v>
      </c>
      <c r="L693">
        <v>68841200</v>
      </c>
      <c r="M693">
        <v>0.49388591720791097</v>
      </c>
      <c r="N693" s="1">
        <v>1.29248477928056E-5</v>
      </c>
      <c r="O693">
        <v>0.49999353757610299</v>
      </c>
      <c r="P693" s="1">
        <v>2.58331252679282E-4</v>
      </c>
    </row>
    <row r="694" spans="1:16" x14ac:dyDescent="0.25">
      <c r="A694">
        <v>1.6E-2</v>
      </c>
      <c r="B694">
        <v>19.9871794871794</v>
      </c>
      <c r="C694">
        <v>123</v>
      </c>
      <c r="D694">
        <v>-0.29302786952586701</v>
      </c>
      <c r="E694">
        <v>0.49484640487530901</v>
      </c>
      <c r="F694">
        <v>0.54433104536284005</v>
      </c>
      <c r="G694" s="1">
        <v>1.29875568394277E-5</v>
      </c>
      <c r="H694">
        <v>0.49999350622158001</v>
      </c>
      <c r="I694" s="1">
        <v>2.5958462964958799E-4</v>
      </c>
      <c r="J694">
        <v>5736500</v>
      </c>
      <c r="K694">
        <v>4886</v>
      </c>
      <c r="L694">
        <v>68841200</v>
      </c>
      <c r="M694">
        <v>0.49388591720791097</v>
      </c>
      <c r="N694" s="1">
        <v>1.29248477928056E-5</v>
      </c>
      <c r="O694">
        <v>0.49999353757610299</v>
      </c>
      <c r="P694" s="1">
        <v>2.58331252679282E-4</v>
      </c>
    </row>
    <row r="695" spans="1:16" x14ac:dyDescent="0.25">
      <c r="A695">
        <v>8.0000000000000002E-3</v>
      </c>
      <c r="B695">
        <v>19.9871794871794</v>
      </c>
      <c r="C695">
        <v>142</v>
      </c>
      <c r="D695">
        <v>-0.28934187807853001</v>
      </c>
      <c r="E695">
        <v>0.49449574942847102</v>
      </c>
      <c r="F695">
        <v>0.54394532437131804</v>
      </c>
      <c r="G695" s="1">
        <v>1.28875834857211E-5</v>
      </c>
      <c r="H695">
        <v>0.49999355620825697</v>
      </c>
      <c r="I695" s="1">
        <v>2.5758644428511903E-4</v>
      </c>
      <c r="J695">
        <v>6378000</v>
      </c>
      <c r="K695">
        <v>4886</v>
      </c>
      <c r="L695">
        <v>68841200</v>
      </c>
      <c r="M695">
        <v>0.49388591720791097</v>
      </c>
      <c r="N695" s="1">
        <v>1.29248477928056E-5</v>
      </c>
      <c r="O695">
        <v>0.49999353757610299</v>
      </c>
      <c r="P695" s="1">
        <v>2.58331252679282E-4</v>
      </c>
    </row>
    <row r="696" spans="1:16" x14ac:dyDescent="0.25">
      <c r="A696">
        <v>4.0000000000000001E-3</v>
      </c>
      <c r="B696">
        <v>19.9871794871794</v>
      </c>
      <c r="C696">
        <v>138</v>
      </c>
      <c r="D696">
        <v>-0.28931936066083402</v>
      </c>
      <c r="E696">
        <v>0.493651575247185</v>
      </c>
      <c r="F696">
        <v>0.54301673277190399</v>
      </c>
      <c r="G696" s="1">
        <v>1.2744186189905801E-5</v>
      </c>
      <c r="H696">
        <v>0.49999362790690499</v>
      </c>
      <c r="I696" s="1">
        <v>2.5472033679568103E-4</v>
      </c>
      <c r="J696">
        <v>6271100</v>
      </c>
      <c r="K696">
        <v>4886</v>
      </c>
      <c r="L696">
        <v>68841200</v>
      </c>
      <c r="M696">
        <v>0.49388591720791097</v>
      </c>
      <c r="N696" s="1">
        <v>1.29248477928056E-5</v>
      </c>
      <c r="O696">
        <v>0.49999353757610299</v>
      </c>
      <c r="P696" s="1">
        <v>2.58331252679282E-4</v>
      </c>
    </row>
    <row r="697" spans="1:16" x14ac:dyDescent="0.25">
      <c r="A697">
        <v>2E-3</v>
      </c>
      <c r="B697">
        <v>19.9871794871794</v>
      </c>
      <c r="C697">
        <v>144</v>
      </c>
      <c r="D697">
        <v>-0.29122013232529897</v>
      </c>
      <c r="E697">
        <v>0.498426163514404</v>
      </c>
      <c r="F697">
        <v>0.54826877986584399</v>
      </c>
      <c r="G697" s="1">
        <v>1.28160748202876E-5</v>
      </c>
      <c r="H697">
        <v>0.49999359196258902</v>
      </c>
      <c r="I697" s="1">
        <v>2.5615718775421102E-4</v>
      </c>
      <c r="J697">
        <v>7617400</v>
      </c>
      <c r="K697">
        <v>4886</v>
      </c>
      <c r="L697">
        <v>68841200</v>
      </c>
      <c r="M697">
        <v>0.49388591720791097</v>
      </c>
      <c r="N697" s="1">
        <v>1.29248477928056E-5</v>
      </c>
      <c r="O697">
        <v>0.49999353757610299</v>
      </c>
      <c r="P697" s="1">
        <v>2.58331252679282E-4</v>
      </c>
    </row>
    <row r="698" spans="1:16" x14ac:dyDescent="0.25">
      <c r="A698">
        <v>1E-3</v>
      </c>
      <c r="B698">
        <v>19.9871794871794</v>
      </c>
      <c r="C698">
        <v>138</v>
      </c>
      <c r="D698">
        <v>-0.29167447222947801</v>
      </c>
      <c r="E698">
        <v>0.495014633025396</v>
      </c>
      <c r="F698">
        <v>0.54451609632793596</v>
      </c>
      <c r="G698" s="1">
        <v>1.2809024692694801E-5</v>
      </c>
      <c r="H698">
        <v>0.49999359548765299</v>
      </c>
      <c r="I698" s="1">
        <v>2.5601627558860502E-4</v>
      </c>
      <c r="J698">
        <v>6817000</v>
      </c>
      <c r="K698">
        <v>4886</v>
      </c>
      <c r="L698">
        <v>68841200</v>
      </c>
      <c r="M698">
        <v>0.49388591720791097</v>
      </c>
      <c r="N698" s="1">
        <v>1.29248477928056E-5</v>
      </c>
      <c r="O698">
        <v>0.49999353757610299</v>
      </c>
      <c r="P698" s="1">
        <v>2.58331252679282E-4</v>
      </c>
    </row>
    <row r="699" spans="1:16" x14ac:dyDescent="0.25">
      <c r="A699" s="1">
        <v>5.0000000000000001E-4</v>
      </c>
      <c r="B699">
        <v>19.9871794871794</v>
      </c>
      <c r="C699">
        <v>146</v>
      </c>
      <c r="D699">
        <v>-0.29211237692920999</v>
      </c>
      <c r="E699">
        <v>0.49650969132720302</v>
      </c>
      <c r="F699">
        <v>0.54616066045992295</v>
      </c>
      <c r="G699" s="1">
        <v>1.2919960855506299E-5</v>
      </c>
      <c r="H699">
        <v>0.49999354001957202</v>
      </c>
      <c r="I699" s="1">
        <v>2.5823357658633902E-4</v>
      </c>
      <c r="J699">
        <v>7610600</v>
      </c>
      <c r="K699">
        <v>4886</v>
      </c>
      <c r="L699">
        <v>68841200</v>
      </c>
      <c r="M699">
        <v>0.49388591720791097</v>
      </c>
      <c r="N699" s="1">
        <v>1.29248477928056E-5</v>
      </c>
      <c r="O699">
        <v>0.49999353757610299</v>
      </c>
      <c r="P699" s="1">
        <v>2.58331252679282E-4</v>
      </c>
    </row>
    <row r="700" spans="1:16" x14ac:dyDescent="0.25">
      <c r="A700" s="1">
        <v>2.5000000000000001E-4</v>
      </c>
      <c r="B700">
        <v>19.9871794871794</v>
      </c>
      <c r="C700">
        <v>155</v>
      </c>
      <c r="D700">
        <v>-0.29173197111454502</v>
      </c>
      <c r="E700">
        <v>0.497404927530742</v>
      </c>
      <c r="F700">
        <v>0.54714542028381696</v>
      </c>
      <c r="G700" s="1">
        <v>1.28842498748893E-5</v>
      </c>
      <c r="H700">
        <v>0.499993557875062</v>
      </c>
      <c r="I700" s="1">
        <v>2.5751981480708199E-4</v>
      </c>
      <c r="J700">
        <v>8869400</v>
      </c>
      <c r="K700">
        <v>4886</v>
      </c>
      <c r="L700">
        <v>68841200</v>
      </c>
      <c r="M700">
        <v>0.49388591720791097</v>
      </c>
      <c r="N700" s="1">
        <v>1.29248477928056E-5</v>
      </c>
      <c r="O700">
        <v>0.49999353757610299</v>
      </c>
      <c r="P700" s="1">
        <v>2.58331252679282E-4</v>
      </c>
    </row>
    <row r="701" spans="1:16" x14ac:dyDescent="0.25">
      <c r="A701" s="1">
        <v>1.25E-4</v>
      </c>
      <c r="B701">
        <v>19.9871794871794</v>
      </c>
      <c r="C701">
        <v>157</v>
      </c>
      <c r="D701">
        <v>-0.29149034107188998</v>
      </c>
      <c r="E701">
        <v>0.48871110126532502</v>
      </c>
      <c r="F701">
        <v>0.53758221139185802</v>
      </c>
      <c r="G701" s="1">
        <v>1.2862914863687101E-5</v>
      </c>
      <c r="H701">
        <v>0.49999356854256799</v>
      </c>
      <c r="I701" s="1">
        <v>2.5709338810882401E-4</v>
      </c>
      <c r="J701">
        <v>9617100</v>
      </c>
      <c r="K701">
        <v>4886</v>
      </c>
      <c r="L701">
        <v>68841200</v>
      </c>
      <c r="M701">
        <v>0.49388591720791097</v>
      </c>
      <c r="N701" s="1">
        <v>1.29248477928056E-5</v>
      </c>
      <c r="O701">
        <v>0.49999353757610299</v>
      </c>
      <c r="P701" s="1">
        <v>2.58331252679282E-4</v>
      </c>
    </row>
    <row r="702" spans="1:16" x14ac:dyDescent="0.25">
      <c r="A702" s="1">
        <v>6.2500000000000001E-5</v>
      </c>
      <c r="B702">
        <v>19.9871794871794</v>
      </c>
      <c r="C702">
        <v>164</v>
      </c>
      <c r="D702">
        <v>-0.29078169502100698</v>
      </c>
      <c r="E702">
        <v>0.49401258737591602</v>
      </c>
      <c r="F702">
        <v>0.54341384611350796</v>
      </c>
      <c r="G702" s="1">
        <v>1.29712543656124E-5</v>
      </c>
      <c r="H702">
        <v>0.49999351437281703</v>
      </c>
      <c r="I702" s="1">
        <v>2.5925878917935501E-4</v>
      </c>
      <c r="J702">
        <v>12505800</v>
      </c>
      <c r="K702">
        <v>4886</v>
      </c>
      <c r="L702">
        <v>68841200</v>
      </c>
      <c r="M702">
        <v>0.49388591720791097</v>
      </c>
      <c r="N702" s="1">
        <v>1.29248477928056E-5</v>
      </c>
      <c r="O702">
        <v>0.49999353757610299</v>
      </c>
      <c r="P702" s="1">
        <v>2.58331252679282E-4</v>
      </c>
    </row>
    <row r="703" spans="1:16" x14ac:dyDescent="0.25">
      <c r="A703" s="1">
        <v>3.1250000000000001E-5</v>
      </c>
      <c r="B703">
        <v>19.9871794871794</v>
      </c>
      <c r="C703">
        <v>154</v>
      </c>
      <c r="D703">
        <v>-0.29169528484183199</v>
      </c>
      <c r="E703">
        <v>0.49521563469517599</v>
      </c>
      <c r="F703">
        <v>0.54473719816469401</v>
      </c>
      <c r="G703" s="1">
        <v>1.2899141806799099E-5</v>
      </c>
      <c r="H703">
        <v>0.49999355042909599</v>
      </c>
      <c r="I703" s="1">
        <v>2.5781746252307499E-4</v>
      </c>
      <c r="J703">
        <v>11341400</v>
      </c>
      <c r="K703">
        <v>4886</v>
      </c>
      <c r="L703">
        <v>68841200</v>
      </c>
      <c r="M703">
        <v>0.49388591720791097</v>
      </c>
      <c r="N703" s="1">
        <v>1.29248477928056E-5</v>
      </c>
      <c r="O703">
        <v>0.49999353757610299</v>
      </c>
      <c r="P703" s="1">
        <v>2.58331252679282E-4</v>
      </c>
    </row>
    <row r="704" spans="1:16" x14ac:dyDescent="0.25">
      <c r="A704" s="1">
        <v>1.5625E-5</v>
      </c>
      <c r="B704">
        <v>19.9871794871794</v>
      </c>
      <c r="C704">
        <v>158</v>
      </c>
      <c r="D704">
        <v>-0.29127971441716399</v>
      </c>
      <c r="E704">
        <v>0.49467003724730202</v>
      </c>
      <c r="F704">
        <v>0.54413704097203197</v>
      </c>
      <c r="G704" s="1">
        <v>1.28553290266175E-5</v>
      </c>
      <c r="H704">
        <v>0.49999357233548603</v>
      </c>
      <c r="I704" s="1">
        <v>2.56941768621753E-4</v>
      </c>
      <c r="J704">
        <v>12462500</v>
      </c>
      <c r="K704">
        <v>4886</v>
      </c>
      <c r="L704">
        <v>68841200</v>
      </c>
      <c r="M704">
        <v>0.49388591720791097</v>
      </c>
      <c r="N704" s="1">
        <v>1.29248477928056E-5</v>
      </c>
      <c r="O704">
        <v>0.49999353757610299</v>
      </c>
      <c r="P704" s="1">
        <v>2.58331252679282E-4</v>
      </c>
    </row>
    <row r="705" spans="1:16" x14ac:dyDescent="0.25">
      <c r="A705" t="s">
        <v>0</v>
      </c>
      <c r="B705">
        <v>20.499999999999901</v>
      </c>
      <c r="C705">
        <v>4931</v>
      </c>
      <c r="D705">
        <v>-0.31849963069169301</v>
      </c>
      <c r="E705">
        <v>0.49158061042642598</v>
      </c>
      <c r="F705">
        <v>0.54073867146906895</v>
      </c>
      <c r="G705" s="1">
        <v>1.1848038290129801E-5</v>
      </c>
      <c r="H705">
        <v>0.49999407598085399</v>
      </c>
      <c r="I705" s="1">
        <v>2.42884784947661E-4</v>
      </c>
      <c r="J705">
        <v>69022500</v>
      </c>
    </row>
    <row r="706" spans="1:16" x14ac:dyDescent="0.25">
      <c r="A706">
        <v>1.024</v>
      </c>
      <c r="B706">
        <v>20.499999999999901</v>
      </c>
      <c r="C706">
        <v>170</v>
      </c>
      <c r="D706">
        <v>-0.29846470339699299</v>
      </c>
      <c r="E706">
        <v>0.49404585238869297</v>
      </c>
      <c r="F706">
        <v>0.54345043762756295</v>
      </c>
      <c r="G706" s="1">
        <v>1.1800601979361501E-5</v>
      </c>
      <c r="H706">
        <v>0.49999409969900999</v>
      </c>
      <c r="I706" s="1">
        <v>2.4191234057690999E-4</v>
      </c>
      <c r="J706">
        <v>8264900</v>
      </c>
      <c r="K706">
        <v>4931</v>
      </c>
      <c r="L706">
        <v>69022500</v>
      </c>
      <c r="M706">
        <v>0.49158061042642598</v>
      </c>
      <c r="N706" s="1">
        <v>1.1848038290129801E-5</v>
      </c>
      <c r="O706">
        <v>0.49999407598085399</v>
      </c>
      <c r="P706" s="1">
        <v>2.42884784947661E-4</v>
      </c>
    </row>
    <row r="707" spans="1:16" x14ac:dyDescent="0.25">
      <c r="A707">
        <v>0.51200000000000001</v>
      </c>
      <c r="B707">
        <v>20.499999999999901</v>
      </c>
      <c r="C707">
        <v>174</v>
      </c>
      <c r="D707">
        <v>-0.29948731053993899</v>
      </c>
      <c r="E707">
        <v>0.49415004571627802</v>
      </c>
      <c r="F707">
        <v>0.54356505028790603</v>
      </c>
      <c r="G707" s="1">
        <v>1.1721520124519101E-5</v>
      </c>
      <c r="H707">
        <v>0.49999413923993702</v>
      </c>
      <c r="I707" s="1">
        <v>2.4029116255264101E-4</v>
      </c>
      <c r="J707">
        <v>8013900</v>
      </c>
      <c r="K707">
        <v>4931</v>
      </c>
      <c r="L707">
        <v>69022500</v>
      </c>
      <c r="M707">
        <v>0.49158061042642598</v>
      </c>
      <c r="N707" s="1">
        <v>1.1848038290129801E-5</v>
      </c>
      <c r="O707">
        <v>0.49999407598085399</v>
      </c>
      <c r="P707" s="1">
        <v>2.42884784947661E-4</v>
      </c>
    </row>
    <row r="708" spans="1:16" x14ac:dyDescent="0.25">
      <c r="A708">
        <v>0.25600000000000001</v>
      </c>
      <c r="B708">
        <v>20.499999999999901</v>
      </c>
      <c r="C708">
        <v>174</v>
      </c>
      <c r="D708">
        <v>-0.29948731053993899</v>
      </c>
      <c r="E708">
        <v>0.49415004571627802</v>
      </c>
      <c r="F708">
        <v>0.54356505028790603</v>
      </c>
      <c r="G708" s="1">
        <v>1.1721520124519101E-5</v>
      </c>
      <c r="H708">
        <v>0.49999413923993702</v>
      </c>
      <c r="I708" s="1">
        <v>2.4029116255264101E-4</v>
      </c>
      <c r="J708">
        <v>8024000</v>
      </c>
      <c r="K708">
        <v>4931</v>
      </c>
      <c r="L708">
        <v>69022500</v>
      </c>
      <c r="M708">
        <v>0.49158061042642598</v>
      </c>
      <c r="N708" s="1">
        <v>1.1848038290129801E-5</v>
      </c>
      <c r="O708">
        <v>0.49999407598085399</v>
      </c>
      <c r="P708" s="1">
        <v>2.42884784947661E-4</v>
      </c>
    </row>
    <row r="709" spans="1:16" x14ac:dyDescent="0.25">
      <c r="A709">
        <v>0.128</v>
      </c>
      <c r="B709">
        <v>20.499999999999901</v>
      </c>
      <c r="C709">
        <v>174</v>
      </c>
      <c r="D709">
        <v>-0.29948731053993899</v>
      </c>
      <c r="E709">
        <v>0.49415004571627802</v>
      </c>
      <c r="F709">
        <v>0.54356505028790603</v>
      </c>
      <c r="G709" s="1">
        <v>1.1721520124519101E-5</v>
      </c>
      <c r="H709">
        <v>0.49999413923993702</v>
      </c>
      <c r="I709" s="1">
        <v>2.4029116255264101E-4</v>
      </c>
      <c r="J709">
        <v>9490800</v>
      </c>
      <c r="K709">
        <v>4931</v>
      </c>
      <c r="L709">
        <v>69022500</v>
      </c>
      <c r="M709">
        <v>0.49158061042642598</v>
      </c>
      <c r="N709" s="1">
        <v>1.1848038290129801E-5</v>
      </c>
      <c r="O709">
        <v>0.49999407598085399</v>
      </c>
      <c r="P709" s="1">
        <v>2.42884784947661E-4</v>
      </c>
    </row>
    <row r="710" spans="1:16" x14ac:dyDescent="0.25">
      <c r="A710">
        <v>6.4000000000000001E-2</v>
      </c>
      <c r="B710">
        <v>20.499999999999901</v>
      </c>
      <c r="C710">
        <v>174</v>
      </c>
      <c r="D710">
        <v>-0.29948731053993899</v>
      </c>
      <c r="E710">
        <v>0.49415004571627802</v>
      </c>
      <c r="F710">
        <v>0.54356505028790603</v>
      </c>
      <c r="G710" s="1">
        <v>1.1721520124519101E-5</v>
      </c>
      <c r="H710">
        <v>0.49999413923993702</v>
      </c>
      <c r="I710" s="1">
        <v>2.4029116255264101E-4</v>
      </c>
      <c r="J710">
        <v>9182200</v>
      </c>
      <c r="K710">
        <v>4931</v>
      </c>
      <c r="L710">
        <v>69022500</v>
      </c>
      <c r="M710">
        <v>0.49158061042642598</v>
      </c>
      <c r="N710" s="1">
        <v>1.1848038290129801E-5</v>
      </c>
      <c r="O710">
        <v>0.49999407598085399</v>
      </c>
      <c r="P710" s="1">
        <v>2.42884784947661E-4</v>
      </c>
    </row>
    <row r="711" spans="1:16" x14ac:dyDescent="0.25">
      <c r="A711">
        <v>3.2000000000000001E-2</v>
      </c>
      <c r="B711">
        <v>20.499999999999901</v>
      </c>
      <c r="C711">
        <v>182</v>
      </c>
      <c r="D711">
        <v>-0.27902992187831299</v>
      </c>
      <c r="E711">
        <v>0.49335247873171501</v>
      </c>
      <c r="F711">
        <v>0.54268772660488596</v>
      </c>
      <c r="G711" s="1">
        <v>1.1765951770104E-5</v>
      </c>
      <c r="H711">
        <v>0.499994117024114</v>
      </c>
      <c r="I711" s="1">
        <v>2.41202011287133E-4</v>
      </c>
      <c r="J711">
        <v>7934000</v>
      </c>
      <c r="K711">
        <v>4931</v>
      </c>
      <c r="L711">
        <v>69022500</v>
      </c>
      <c r="M711">
        <v>0.49158061042642598</v>
      </c>
      <c r="N711" s="1">
        <v>1.1848038290129801E-5</v>
      </c>
      <c r="O711">
        <v>0.49999407598085399</v>
      </c>
      <c r="P711" s="1">
        <v>2.42884784947661E-4</v>
      </c>
    </row>
    <row r="712" spans="1:16" x14ac:dyDescent="0.25">
      <c r="A712">
        <v>1.6E-2</v>
      </c>
      <c r="B712">
        <v>20.499999999999901</v>
      </c>
      <c r="C712">
        <v>133</v>
      </c>
      <c r="D712">
        <v>-0.28851644466840498</v>
      </c>
      <c r="E712">
        <v>0.493383676425032</v>
      </c>
      <c r="F712">
        <v>0.54272204406753599</v>
      </c>
      <c r="G712" s="1">
        <v>1.17406005680775E-5</v>
      </c>
      <c r="H712">
        <v>0.49999412969971502</v>
      </c>
      <c r="I712" s="1">
        <v>2.4068231164558999E-4</v>
      </c>
      <c r="J712">
        <v>6191700</v>
      </c>
      <c r="K712">
        <v>4931</v>
      </c>
      <c r="L712">
        <v>69022500</v>
      </c>
      <c r="M712">
        <v>0.49158061042642598</v>
      </c>
      <c r="N712" s="1">
        <v>1.1848038290129801E-5</v>
      </c>
      <c r="O712">
        <v>0.49999407598085399</v>
      </c>
      <c r="P712" s="1">
        <v>2.42884784947661E-4</v>
      </c>
    </row>
    <row r="713" spans="1:16" x14ac:dyDescent="0.25">
      <c r="A713">
        <v>8.0000000000000002E-3</v>
      </c>
      <c r="B713">
        <v>20.499999999999901</v>
      </c>
      <c r="C713">
        <v>141</v>
      </c>
      <c r="D713">
        <v>-0.2893613040336</v>
      </c>
      <c r="E713">
        <v>0.497341179293666</v>
      </c>
      <c r="F713">
        <v>0.54707529722303205</v>
      </c>
      <c r="G713" s="1">
        <v>1.1979217951263399E-5</v>
      </c>
      <c r="H713">
        <v>0.49999401039102398</v>
      </c>
      <c r="I713" s="1">
        <v>2.4557396800089999E-4</v>
      </c>
      <c r="J713">
        <v>6430100</v>
      </c>
      <c r="K713">
        <v>4931</v>
      </c>
      <c r="L713">
        <v>69022500</v>
      </c>
      <c r="M713">
        <v>0.49158061042642598</v>
      </c>
      <c r="N713" s="1">
        <v>1.1848038290129801E-5</v>
      </c>
      <c r="O713">
        <v>0.49999407598085399</v>
      </c>
      <c r="P713" s="1">
        <v>2.42884784947661E-4</v>
      </c>
    </row>
    <row r="714" spans="1:16" x14ac:dyDescent="0.25">
      <c r="A714">
        <v>4.0000000000000001E-3</v>
      </c>
      <c r="B714">
        <v>20.499999999999901</v>
      </c>
      <c r="C714">
        <v>143</v>
      </c>
      <c r="D714">
        <v>-0.28902566386585399</v>
      </c>
      <c r="E714">
        <v>0.49127068524072498</v>
      </c>
      <c r="F714">
        <v>0.54039775376479704</v>
      </c>
      <c r="G714" s="1">
        <v>1.18538638537168E-5</v>
      </c>
      <c r="H714">
        <v>0.49999407306807298</v>
      </c>
      <c r="I714" s="1">
        <v>2.43004209001196E-4</v>
      </c>
      <c r="J714">
        <v>6791800</v>
      </c>
      <c r="K714">
        <v>4931</v>
      </c>
      <c r="L714">
        <v>69022500</v>
      </c>
      <c r="M714">
        <v>0.49158061042642598</v>
      </c>
      <c r="N714" s="1">
        <v>1.1848038290129801E-5</v>
      </c>
      <c r="O714">
        <v>0.49999407598085399</v>
      </c>
      <c r="P714" s="1">
        <v>2.42884784947661E-4</v>
      </c>
    </row>
    <row r="715" spans="1:16" x14ac:dyDescent="0.25">
      <c r="A715">
        <v>2E-3</v>
      </c>
      <c r="B715">
        <v>20.499999999999901</v>
      </c>
      <c r="C715">
        <v>141</v>
      </c>
      <c r="D715">
        <v>-0.29141172176790803</v>
      </c>
      <c r="E715">
        <v>0.49262325361544401</v>
      </c>
      <c r="F715">
        <v>0.54188557897698897</v>
      </c>
      <c r="G715" s="1">
        <v>1.17865306912268E-5</v>
      </c>
      <c r="H715">
        <v>0.499994106734654</v>
      </c>
      <c r="I715" s="1">
        <v>2.4162387917014901E-4</v>
      </c>
      <c r="J715">
        <v>6638800</v>
      </c>
      <c r="K715">
        <v>4931</v>
      </c>
      <c r="L715">
        <v>69022500</v>
      </c>
      <c r="M715">
        <v>0.49158061042642598</v>
      </c>
      <c r="N715" s="1">
        <v>1.1848038290129801E-5</v>
      </c>
      <c r="O715">
        <v>0.49999407598085399</v>
      </c>
      <c r="P715" s="1">
        <v>2.42884784947661E-4</v>
      </c>
    </row>
    <row r="716" spans="1:16" x14ac:dyDescent="0.25">
      <c r="A716">
        <v>1E-3</v>
      </c>
      <c r="B716">
        <v>20.499999999999901</v>
      </c>
      <c r="C716">
        <v>141</v>
      </c>
      <c r="D716">
        <v>-0.29160502384590398</v>
      </c>
      <c r="E716">
        <v>0.496687464690375</v>
      </c>
      <c r="F716">
        <v>0.54635621115941302</v>
      </c>
      <c r="G716" s="1">
        <v>1.17616041444001E-5</v>
      </c>
      <c r="H716">
        <v>0.49999411919792702</v>
      </c>
      <c r="I716" s="1">
        <v>2.41112884960203E-4</v>
      </c>
      <c r="J716">
        <v>7086000</v>
      </c>
      <c r="K716">
        <v>4931</v>
      </c>
      <c r="L716">
        <v>69022500</v>
      </c>
      <c r="M716">
        <v>0.49158061042642598</v>
      </c>
      <c r="N716" s="1">
        <v>1.1848038290129801E-5</v>
      </c>
      <c r="O716">
        <v>0.49999407598085399</v>
      </c>
      <c r="P716" s="1">
        <v>2.42884784947661E-4</v>
      </c>
    </row>
    <row r="717" spans="1:16" x14ac:dyDescent="0.25">
      <c r="A717" s="1">
        <v>5.0000000000000001E-4</v>
      </c>
      <c r="B717">
        <v>20.499999999999901</v>
      </c>
      <c r="C717">
        <v>147</v>
      </c>
      <c r="D717">
        <v>-0.292174388113564</v>
      </c>
      <c r="E717">
        <v>0.497376525298309</v>
      </c>
      <c r="F717">
        <v>0.54711417782813998</v>
      </c>
      <c r="G717" s="1">
        <v>1.17383894923106E-5</v>
      </c>
      <c r="H717">
        <v>0.49999413080525301</v>
      </c>
      <c r="I717" s="1">
        <v>2.40636984592368E-4</v>
      </c>
      <c r="J717">
        <v>7471000</v>
      </c>
      <c r="K717">
        <v>4931</v>
      </c>
      <c r="L717">
        <v>69022500</v>
      </c>
      <c r="M717">
        <v>0.49158061042642598</v>
      </c>
      <c r="N717" s="1">
        <v>1.1848038290129801E-5</v>
      </c>
      <c r="O717">
        <v>0.49999407598085399</v>
      </c>
      <c r="P717" s="1">
        <v>2.42884784947661E-4</v>
      </c>
    </row>
    <row r="718" spans="1:16" x14ac:dyDescent="0.25">
      <c r="A718" s="1">
        <v>2.5000000000000001E-4</v>
      </c>
      <c r="B718">
        <v>20.499999999999901</v>
      </c>
      <c r="C718">
        <v>163</v>
      </c>
      <c r="D718">
        <v>-0.29206349075468002</v>
      </c>
      <c r="E718">
        <v>0.495279813260048</v>
      </c>
      <c r="F718">
        <v>0.544807794586053</v>
      </c>
      <c r="G718" s="1">
        <v>1.1872678081781199E-5</v>
      </c>
      <c r="H718">
        <v>0.499994063660959</v>
      </c>
      <c r="I718" s="1">
        <v>2.43389900676515E-4</v>
      </c>
      <c r="J718">
        <v>10297900</v>
      </c>
      <c r="K718">
        <v>4931</v>
      </c>
      <c r="L718">
        <v>69022500</v>
      </c>
      <c r="M718">
        <v>0.49158061042642598</v>
      </c>
      <c r="N718" s="1">
        <v>1.1848038290129801E-5</v>
      </c>
      <c r="O718">
        <v>0.49999407598085399</v>
      </c>
      <c r="P718" s="1">
        <v>2.42884784947661E-4</v>
      </c>
    </row>
    <row r="719" spans="1:16" x14ac:dyDescent="0.25">
      <c r="A719" s="1">
        <v>1.25E-4</v>
      </c>
      <c r="B719">
        <v>20.499999999999901</v>
      </c>
      <c r="C719">
        <v>159</v>
      </c>
      <c r="D719">
        <v>-0.29088747585617197</v>
      </c>
      <c r="E719">
        <v>0.49236848538316902</v>
      </c>
      <c r="F719">
        <v>0.54160533392148602</v>
      </c>
      <c r="G719" s="1">
        <v>1.17997568264138E-5</v>
      </c>
      <c r="H719">
        <v>0.49999410012158602</v>
      </c>
      <c r="I719" s="1">
        <v>2.41895014941484E-4</v>
      </c>
      <c r="J719">
        <v>9920300</v>
      </c>
      <c r="K719">
        <v>4931</v>
      </c>
      <c r="L719">
        <v>69022500</v>
      </c>
      <c r="M719">
        <v>0.49158061042642598</v>
      </c>
      <c r="N719" s="1">
        <v>1.1848038290129801E-5</v>
      </c>
      <c r="O719">
        <v>0.49999407598085399</v>
      </c>
      <c r="P719" s="1">
        <v>2.42884784947661E-4</v>
      </c>
    </row>
    <row r="720" spans="1:16" x14ac:dyDescent="0.25">
      <c r="A720" s="1">
        <v>6.2500000000000001E-5</v>
      </c>
      <c r="B720">
        <v>20.499999999999901</v>
      </c>
      <c r="C720">
        <v>149</v>
      </c>
      <c r="D720">
        <v>-0.29181235141068002</v>
      </c>
      <c r="E720">
        <v>0.49718538857726902</v>
      </c>
      <c r="F720">
        <v>0.54690392743499605</v>
      </c>
      <c r="G720" s="1">
        <v>1.19548226987786E-5</v>
      </c>
      <c r="H720">
        <v>0.49999402258865</v>
      </c>
      <c r="I720" s="1">
        <v>2.4507386532496202E-4</v>
      </c>
      <c r="J720">
        <v>10043200</v>
      </c>
      <c r="K720">
        <v>4931</v>
      </c>
      <c r="L720">
        <v>69022500</v>
      </c>
      <c r="M720">
        <v>0.49158061042642598</v>
      </c>
      <c r="N720" s="1">
        <v>1.1848038290129801E-5</v>
      </c>
      <c r="O720">
        <v>0.49999407598085399</v>
      </c>
      <c r="P720" s="1">
        <v>2.42884784947661E-4</v>
      </c>
    </row>
    <row r="721" spans="1:16" x14ac:dyDescent="0.25">
      <c r="A721" s="1">
        <v>3.1250000000000001E-5</v>
      </c>
      <c r="B721">
        <v>20.499999999999901</v>
      </c>
      <c r="C721">
        <v>164</v>
      </c>
      <c r="D721">
        <v>-0.29179448370111799</v>
      </c>
      <c r="E721">
        <v>0.49769375885429401</v>
      </c>
      <c r="F721">
        <v>0.54746313473972297</v>
      </c>
      <c r="G721" s="1">
        <v>1.17784462908554E-5</v>
      </c>
      <c r="H721">
        <v>0.49999411077685402</v>
      </c>
      <c r="I721" s="1">
        <v>2.41458148962536E-4</v>
      </c>
      <c r="J721">
        <v>11967000</v>
      </c>
      <c r="K721">
        <v>4931</v>
      </c>
      <c r="L721">
        <v>69022500</v>
      </c>
      <c r="M721">
        <v>0.49158061042642598</v>
      </c>
      <c r="N721" s="1">
        <v>1.1848038290129801E-5</v>
      </c>
      <c r="O721">
        <v>0.49999407598085399</v>
      </c>
      <c r="P721" s="1">
        <v>2.42884784947661E-4</v>
      </c>
    </row>
    <row r="722" spans="1:16" x14ac:dyDescent="0.25">
      <c r="A722" s="1">
        <v>1.5625E-5</v>
      </c>
      <c r="B722">
        <v>20.499999999999901</v>
      </c>
      <c r="C722">
        <v>158</v>
      </c>
      <c r="D722">
        <v>-0.29095844122888498</v>
      </c>
      <c r="E722">
        <v>0.489741710270787</v>
      </c>
      <c r="F722">
        <v>0.53871588129786596</v>
      </c>
      <c r="G722" s="1">
        <v>1.16923478126196E-5</v>
      </c>
      <c r="H722">
        <v>0.49999415382609302</v>
      </c>
      <c r="I722" s="1">
        <v>2.3969313015870201E-4</v>
      </c>
      <c r="J722">
        <v>12225700</v>
      </c>
      <c r="K722">
        <v>4931</v>
      </c>
      <c r="L722">
        <v>69022500</v>
      </c>
      <c r="M722">
        <v>0.49158061042642598</v>
      </c>
      <c r="N722" s="1">
        <v>1.1848038290129801E-5</v>
      </c>
      <c r="O722">
        <v>0.49999407598085399</v>
      </c>
      <c r="P722" s="1">
        <v>2.42884784947661E-4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2022-08-08T13:02:36Z</dcterms:modified>
</cp:coreProperties>
</file>