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Single-8-8\"/>
    </mc:Choice>
  </mc:AlternateContent>
  <xr:revisionPtr revIDLastSave="0" documentId="13_ncr:1_{AEB61644-BDA8-47EF-8DEC-1ED47866324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AS21" i="1" a="1"/>
  <c r="AB23" i="1" a="1"/>
  <c r="BA25" i="1" a="1"/>
  <c r="Y36" i="1" a="1"/>
  <c r="AL6" i="1" a="1"/>
  <c r="Y12" i="1" a="1"/>
  <c r="BB34" i="1" a="1"/>
  <c r="AN24" i="1" a="1"/>
  <c r="V18" i="1" a="1"/>
  <c r="AD21" i="1" a="1"/>
  <c r="AA19" i="1" a="1"/>
  <c r="AC18" i="1" a="1"/>
  <c r="AS6" i="1" a="1"/>
  <c r="AS26" i="1" a="1"/>
  <c r="AD36" i="1" a="1"/>
  <c r="AP30" i="1" a="1"/>
  <c r="AB28" i="1" a="1"/>
  <c r="AS18" i="1" a="1"/>
  <c r="AO12" i="1" a="1"/>
  <c r="AL15" i="1" a="1"/>
  <c r="AN22" i="1" a="1"/>
  <c r="AJ35" i="1" a="1"/>
  <c r="AV34" i="1" a="1"/>
  <c r="AS33" i="1" a="1"/>
  <c r="BF15" i="1" a="1"/>
  <c r="AX7" i="1" a="1"/>
  <c r="AF6" i="1" a="1"/>
  <c r="W7" i="1" a="1"/>
  <c r="AQ23" i="1" a="1"/>
  <c r="BF21" i="1" a="1"/>
  <c r="S5" i="1" a="1"/>
  <c r="AT34" i="1" a="1"/>
  <c r="AL38" i="1" a="1"/>
  <c r="AJ17" i="1" a="1"/>
  <c r="T22" i="1" a="1"/>
  <c r="X32" i="1" a="1"/>
  <c r="AR28" i="1" a="1"/>
  <c r="AL3" i="1" a="1"/>
  <c r="BC8" i="1" a="1"/>
  <c r="AJ14" i="1" a="1"/>
  <c r="AH15" i="1" a="1"/>
  <c r="AD29" i="1" a="1"/>
  <c r="AG39" i="1" a="1"/>
  <c r="AZ4" i="1" a="1"/>
  <c r="AX19" i="1" a="1"/>
  <c r="AO19" i="1" a="1"/>
  <c r="Y14" i="1" a="1"/>
  <c r="AF32" i="1" a="1"/>
  <c r="AI32" i="1" a="1"/>
  <c r="AS39" i="1" a="1"/>
  <c r="Z16" i="1" a="1"/>
  <c r="AP15" i="1" a="1"/>
  <c r="AR29" i="1" a="1"/>
  <c r="AM28" i="1" a="1"/>
  <c r="AF15" i="1" a="1"/>
  <c r="BF8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BE5" i="1" a="1"/>
  <c r="T33" i="1" a="1"/>
  <c r="AW33" i="1" a="1"/>
  <c r="AE22" i="1" a="1"/>
  <c r="Z13" i="1" a="1"/>
  <c r="AL16" i="1" a="1"/>
  <c r="Z26" i="1" a="1"/>
  <c r="AX11" i="1" a="1"/>
  <c r="AQ4" i="1" a="1"/>
  <c r="BE17" i="1" a="1"/>
  <c r="AM13" i="1" a="1"/>
  <c r="BD14" i="1" a="1"/>
  <c r="AU3" i="1" a="1"/>
  <c r="AO32" i="1" a="1"/>
  <c r="AT18" i="1" a="1"/>
  <c r="AU37" i="1" a="1"/>
  <c r="AU38" i="1" a="1"/>
  <c r="AF10" i="1" a="1"/>
  <c r="AU14" i="1" a="1"/>
  <c r="U3" i="1" a="1"/>
  <c r="X13" i="1" a="1"/>
  <c r="AU22" i="1" a="1"/>
  <c r="BC39" i="1" a="1"/>
  <c r="S35" i="1" a="1"/>
  <c r="AN12" i="1" a="1"/>
  <c r="AM20" i="1" a="1"/>
  <c r="AI3" i="1" a="1"/>
  <c r="AP12" i="1" a="1"/>
  <c r="BB7" i="1" a="1"/>
  <c r="BE21" i="1" a="1"/>
  <c r="AX25" i="1" a="1"/>
  <c r="AV27" i="1" a="1"/>
  <c r="AC38" i="1" a="1"/>
  <c r="Y5" i="1" a="1"/>
  <c r="AC9" i="1" a="1"/>
  <c r="AO23" i="1" a="1"/>
  <c r="AG11" i="1" a="1"/>
  <c r="BE16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L30" i="1" a="1"/>
  <c r="AL10" i="1" a="1"/>
  <c r="BA19" i="1" a="1"/>
  <c r="AK13" i="1" a="1"/>
  <c r="AU34" i="1" a="1"/>
  <c r="AY3" i="1" a="1"/>
  <c r="AC6" i="1" a="1"/>
  <c r="AZ26" i="1" a="1"/>
  <c r="W26" i="1" a="1"/>
  <c r="AM39" i="1" a="1"/>
  <c r="AS3" i="1" a="1"/>
  <c r="AS8" i="1" a="1"/>
  <c r="AK30" i="1" a="1"/>
  <c r="AJ15" i="1" a="1"/>
  <c r="Z20" i="1" a="1"/>
  <c r="AA3" i="1" a="1"/>
  <c r="AX28" i="1" a="1"/>
  <c r="BA39" i="1" a="1"/>
  <c r="U13" i="1" a="1"/>
  <c r="AJ12" i="1" a="1"/>
  <c r="AH5" i="1" a="1"/>
  <c r="T19" i="1" a="1"/>
  <c r="AA28" i="1" a="1"/>
  <c r="AD13" i="1" a="1"/>
  <c r="AU13" i="1" a="1"/>
  <c r="AZ6" i="1" a="1"/>
  <c r="AD26" i="1" a="1"/>
  <c r="AG2" i="1" a="1"/>
  <c r="BD16" i="1" a="1"/>
  <c r="AX21" i="1" a="1"/>
  <c r="AW22" i="1" a="1"/>
  <c r="BD2" i="1" a="1"/>
  <c r="AV17" i="1" a="1"/>
  <c r="S19" i="1" a="1"/>
  <c r="AD28" i="1" a="1"/>
  <c r="AM23" i="1" a="1"/>
  <c r="W30" i="1" a="1"/>
  <c r="AO11" i="1" a="1"/>
  <c r="U6" i="1" a="1"/>
  <c r="BB23" i="1" a="1"/>
  <c r="AP20" i="1" a="1"/>
  <c r="AI9" i="1" a="1"/>
  <c r="AO16" i="1" a="1"/>
  <c r="AU35" i="1" a="1"/>
  <c r="AY28" i="1" a="1"/>
  <c r="BB32" i="1" a="1"/>
  <c r="AD2" i="1" a="1"/>
  <c r="AL11" i="1" a="1"/>
  <c r="V20" i="1" a="1"/>
  <c r="U14" i="1" a="1"/>
  <c r="AD22" i="1" a="1"/>
  <c r="Y2" i="1" a="1"/>
  <c r="T14" i="1" a="1"/>
  <c r="AH24" i="1" a="1"/>
  <c r="AK24" i="1" a="1"/>
  <c r="AZ37" i="1" a="1"/>
  <c r="BE26" i="1" a="1"/>
  <c r="BA14" i="1" a="1"/>
  <c r="AM3" i="1" a="1"/>
  <c r="U17" i="1" a="1"/>
  <c r="AN28" i="1" a="1"/>
  <c r="AY29" i="1" a="1"/>
  <c r="AH22" i="1" a="1"/>
  <c r="AU12" i="1" a="1"/>
  <c r="BA15" i="1" a="1"/>
  <c r="BB39" i="1" a="1"/>
  <c r="AC30" i="1" a="1"/>
  <c r="AB10" i="1" a="1"/>
  <c r="AE7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H25" i="1" a="1"/>
  <c r="AT25" i="1" a="1"/>
  <c r="AX35" i="1" a="1"/>
  <c r="AW8" i="1" a="1"/>
  <c r="AY4" i="1" a="1"/>
  <c r="AQ5" i="1" a="1"/>
  <c r="AE8" i="1" a="1"/>
  <c r="AU15" i="1" a="1"/>
  <c r="AA26" i="1" a="1"/>
  <c r="AM32" i="1" a="1"/>
  <c r="AI10" i="1" a="1"/>
  <c r="AM5" i="1" a="1"/>
  <c r="AJ23" i="1" a="1"/>
  <c r="AV38" i="1" a="1"/>
  <c r="Z14" i="1" a="1"/>
  <c r="AZ38" i="1" a="1"/>
  <c r="AW13" i="1" a="1"/>
  <c r="AR19" i="1" a="1"/>
  <c r="BE14" i="1" a="1"/>
  <c r="Z33" i="1" a="1"/>
  <c r="AR6" i="1" a="1"/>
  <c r="AL13" i="1" a="1"/>
  <c r="AJ36" i="1" a="1"/>
  <c r="Z18" i="1" a="1"/>
  <c r="AZ16" i="1" a="1"/>
  <c r="W19" i="1" a="1"/>
  <c r="AS27" i="1" a="1"/>
  <c r="BD5" i="1" a="1"/>
  <c r="AD18" i="1" a="1"/>
  <c r="AR3" i="1" a="1"/>
  <c r="V35" i="1" a="1"/>
  <c r="V32" i="1" a="1"/>
  <c r="AD12" i="1" a="1"/>
  <c r="AT21" i="1" a="1"/>
  <c r="AK14" i="1" a="1"/>
  <c r="AI37" i="1" a="1"/>
  <c r="AD19" i="1" a="1"/>
  <c r="AO14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BF17" i="1" a="1"/>
  <c r="AT11" i="1" a="1"/>
  <c r="AQ20" i="1" a="1"/>
  <c r="Y33" i="1" a="1"/>
  <c r="AH39" i="1" a="1"/>
  <c r="AP2" i="1" a="1"/>
  <c r="AI2" i="1" a="1"/>
  <c r="AU32" i="1" a="1"/>
  <c r="AO38" i="1" a="1"/>
  <c r="AN9" i="1" a="1"/>
  <c r="W4" i="1" a="1"/>
  <c r="AW16" i="1" a="1"/>
  <c r="AS35" i="1" a="1"/>
  <c r="W15" i="1" a="1"/>
  <c r="AX3" i="1" a="1"/>
  <c r="AX20" i="1" a="1"/>
  <c r="W39" i="1" a="1"/>
  <c r="AM7" i="1" a="1"/>
  <c r="AP7" i="1" a="1"/>
  <c r="X19" i="1" a="1"/>
  <c r="BE2" i="1" a="1"/>
  <c r="AS14" i="1" a="1"/>
  <c r="AY10" i="1" a="1"/>
  <c r="AP10" i="1" a="1"/>
  <c r="AB17" i="1" a="1"/>
  <c r="Z24" i="1" a="1"/>
  <c r="Z38" i="1" a="1"/>
  <c r="AW24" i="1" a="1"/>
  <c r="S11" i="1" a="1"/>
  <c r="AS12" i="1" a="1"/>
  <c r="AS16" i="1" a="1"/>
  <c r="Z37" i="1" a="1"/>
  <c r="AY32" i="1" a="1"/>
  <c r="V33" i="1" a="1"/>
  <c r="V21" i="1" a="1"/>
  <c r="AC10" i="1" a="1"/>
  <c r="AE34" i="1" a="1"/>
  <c r="AP16" i="1" a="1"/>
  <c r="BB36" i="1" a="1"/>
  <c r="X2" i="1" a="1"/>
  <c r="AT38" i="1" a="1"/>
  <c r="AK31" i="1" a="1"/>
  <c r="AL27" i="1" a="1"/>
  <c r="AJ16" i="1" a="1"/>
  <c r="T11" i="1" a="1"/>
  <c r="AR7" i="1" a="1"/>
  <c r="AT30" i="1" a="1"/>
  <c r="V27" i="1" a="1"/>
  <c r="AI8" i="1" a="1"/>
  <c r="AJ3" i="1" a="1"/>
  <c r="BC11" i="1" a="1"/>
  <c r="X31" i="1" a="1"/>
  <c r="W24" i="1" a="1"/>
  <c r="T37" i="1" a="1"/>
  <c r="AS10" i="1" a="1"/>
  <c r="AE17" i="1" a="1"/>
  <c r="AE5" i="1" a="1"/>
  <c r="AH18" i="1" a="1"/>
  <c r="AS37" i="1" a="1"/>
  <c r="AV35" i="1" a="1"/>
  <c r="AP24" i="1" a="1"/>
  <c r="S36" i="1" a="1"/>
  <c r="AG12" i="1" a="1"/>
  <c r="BF12" i="1" a="1"/>
  <c r="AY5" i="1" a="1"/>
  <c r="BC26" i="1" a="1"/>
  <c r="W6" i="1" a="1"/>
  <c r="AH19" i="1" a="1"/>
  <c r="AP13" i="1" a="1"/>
  <c r="AM24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W34" i="1" a="1"/>
  <c r="AF16" i="1" a="1"/>
  <c r="AV24" i="1" a="1"/>
  <c r="AO29" i="1" a="1"/>
  <c r="AD38" i="1" a="1"/>
  <c r="V6" i="1" a="1"/>
  <c r="AK22" i="1" a="1"/>
  <c r="BF9" i="1" a="1"/>
  <c r="BB8" i="1" a="1"/>
  <c r="AN23" i="1" a="1"/>
  <c r="BD34" i="1" a="1"/>
  <c r="AE18" i="1" a="1"/>
  <c r="AK21" i="1" a="1"/>
  <c r="AO22" i="1" a="1"/>
  <c r="AA12" i="1" a="1"/>
  <c r="AX18" i="1" a="1"/>
  <c r="AT23" i="1" a="1"/>
  <c r="T29" i="1" a="1"/>
  <c r="BF14" i="1" a="1"/>
  <c r="Z19" i="1" a="1"/>
  <c r="AF30" i="1" a="1"/>
  <c r="AI29" i="1" a="1"/>
  <c r="AX34" i="1" a="1"/>
  <c r="AH8" i="1" a="1"/>
  <c r="BF23" i="1" a="1"/>
  <c r="AC2" i="1" a="1"/>
  <c r="Y9" i="1" a="1"/>
  <c r="Z17" i="1" a="1"/>
  <c r="AW31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BD9" i="1" a="1"/>
  <c r="AE14" i="1" a="1"/>
  <c r="AF5" i="1" a="1"/>
  <c r="AH33" i="1" a="1"/>
  <c r="BD22" i="1" a="1"/>
  <c r="AB34" i="1" a="1"/>
  <c r="X29" i="1" a="1"/>
  <c r="AI28" i="1" a="1"/>
  <c r="AA36" i="1" a="1"/>
  <c r="AS13" i="1" a="1"/>
  <c r="AF31" i="1" a="1"/>
  <c r="AH16" i="1" a="1"/>
  <c r="AB19" i="1" a="1"/>
  <c r="AC17" i="1" a="1"/>
  <c r="AK26" i="1" a="1"/>
  <c r="AS25" i="1" a="1"/>
  <c r="AO25" i="1" a="1"/>
  <c r="BB38" i="1" a="1"/>
  <c r="AF18" i="1" a="1"/>
  <c r="AB12" i="1" a="1"/>
  <c r="Y19" i="1" a="1"/>
  <c r="AJ27" i="1" a="1"/>
  <c r="V8" i="1" a="1"/>
  <c r="BB18" i="1" a="1"/>
  <c r="AI27" i="1" a="1"/>
  <c r="Y26" i="1" a="1"/>
  <c r="AK17" i="1" a="1"/>
  <c r="AI16" i="1" a="1"/>
  <c r="AP21" i="1" a="1"/>
  <c r="AO31" i="1" a="1"/>
  <c r="AZ28" i="1" a="1"/>
  <c r="AL28" i="1" a="1"/>
  <c r="AW5" i="1" a="1"/>
  <c r="AH10" i="1" a="1"/>
  <c r="AP8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L39" i="1" a="1"/>
  <c r="AK4" i="1" a="1"/>
  <c r="T25" i="1" a="1"/>
  <c r="BC24" i="1" a="1"/>
  <c r="AP22" i="1" a="1"/>
  <c r="AQ17" i="1" a="1"/>
  <c r="AE10" i="1" a="1"/>
  <c r="AW17" i="1" a="1"/>
  <c r="AT6" i="1" a="1"/>
  <c r="AG30" i="1" a="1"/>
  <c r="T28" i="1" a="1"/>
  <c r="BA34" i="1" a="1"/>
  <c r="AT3" i="1" a="1"/>
  <c r="AM12" i="1" a="1"/>
  <c r="AR13" i="1" a="1"/>
  <c r="AD6" i="1" a="1"/>
  <c r="BA33" i="1" a="1"/>
  <c r="AD39" i="1" a="1"/>
  <c r="BD29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G6" i="1" a="1"/>
  <c r="AL29" i="1" a="1"/>
  <c r="AJ31" i="1" a="1"/>
  <c r="X39" i="1" a="1"/>
  <c r="AA4" i="1" a="1"/>
  <c r="AE13" i="1" a="1"/>
  <c r="AR30" i="1" a="1"/>
  <c r="BD13" i="1" a="1"/>
  <c r="X21" i="1" a="1"/>
  <c r="AR4" i="1" a="1"/>
  <c r="BE18" i="1" a="1"/>
  <c r="X18" i="1" a="1"/>
  <c r="S12" i="1" a="1"/>
  <c r="AN26" i="1" a="1"/>
  <c r="AR8" i="1" a="1"/>
  <c r="AM31" i="1" a="1"/>
  <c r="BC34" i="1" a="1"/>
  <c r="Z34" i="1" a="1"/>
  <c r="AY7" i="1" a="1"/>
  <c r="T16" i="1" a="1"/>
  <c r="AC33" i="1" a="1"/>
  <c r="BD31" i="1" a="1"/>
  <c r="AQ16" i="1" a="1"/>
  <c r="AT2" i="1" a="1"/>
  <c r="AE38" i="1" a="1"/>
  <c r="Y10" i="1" a="1"/>
  <c r="AX14" i="1" a="1"/>
  <c r="AV6" i="1" a="1"/>
  <c r="AI33" i="1" a="1"/>
  <c r="BB11" i="1" a="1"/>
  <c r="BD20" i="1" a="1"/>
  <c r="AM8" i="1" a="1"/>
  <c r="AJ30" i="1" a="1"/>
  <c r="T12" i="1" a="1"/>
  <c r="AO17" i="1" a="1"/>
  <c r="AJ4" i="1" a="1"/>
  <c r="AS24" i="1" a="1"/>
  <c r="W12" i="1" a="1"/>
  <c r="AH28" i="1" a="1"/>
  <c r="BE4" i="1" a="1"/>
  <c r="BE30" i="1" a="1"/>
  <c r="AQ10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I11" i="1" a="1"/>
  <c r="V29" i="1" a="1"/>
  <c r="AH29" i="1" a="1"/>
  <c r="V37" i="1" a="1"/>
  <c r="AB11" i="1" a="1"/>
  <c r="AJ2" i="1" a="1"/>
  <c r="BD10" i="1" a="1"/>
  <c r="AI20" i="1" a="1"/>
  <c r="AW3" i="1" a="1"/>
  <c r="AC34" i="1" a="1"/>
  <c r="AW11" i="1" a="1"/>
  <c r="BE32" i="1" a="1"/>
  <c r="X3" i="1" a="1"/>
  <c r="AD9" i="1" a="1"/>
  <c r="BF13" i="1" a="1"/>
  <c r="AV2" i="1" a="1"/>
  <c r="AU26" i="1" a="1"/>
  <c r="U18" i="1" a="1"/>
  <c r="AW39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A21" i="1" a="1"/>
  <c r="AB4" i="1" a="1"/>
  <c r="AV29" i="1" a="1"/>
  <c r="AH38" i="1" a="1"/>
  <c r="BF20" i="1" a="1"/>
  <c r="AX31" i="1" a="1"/>
  <c r="BD32" i="1" a="1"/>
  <c r="S34" i="1" a="1"/>
  <c r="AS15" i="1" a="1"/>
  <c r="AW21" i="1" a="1"/>
  <c r="AY34" i="1" a="1"/>
  <c r="AW34" i="1" a="1"/>
  <c r="AJ20" i="1" a="1"/>
  <c r="BF2" i="1" a="1"/>
  <c r="AX36" i="1" a="1"/>
  <c r="BE15" i="1" a="1"/>
  <c r="AB9" i="1" a="1"/>
  <c r="AT8" i="1" a="1"/>
  <c r="T4" i="1" a="1"/>
  <c r="AL26" i="1" a="1"/>
  <c r="AH7" i="1" a="1"/>
  <c r="V34" i="1" a="1"/>
  <c r="AL14" i="1" a="1"/>
  <c r="AC3" i="1" a="1"/>
  <c r="BC28" i="1" a="1"/>
  <c r="AI13" i="1" a="1"/>
  <c r="AE19" i="1" a="1"/>
  <c r="AN18" i="1" a="1"/>
  <c r="BA27" i="1" a="1"/>
  <c r="AL35" i="1" a="1"/>
  <c r="AN31" i="1" a="1"/>
  <c r="AN5" i="1" a="1"/>
  <c r="BD18" i="1" a="1"/>
  <c r="Z9" i="1" a="1"/>
  <c r="AK12" i="1" a="1"/>
  <c r="X6" i="1" a="1"/>
  <c r="BF25" i="1" a="1"/>
  <c r="AK33" i="1" a="1"/>
  <c r="AR18" i="1" a="1"/>
  <c r="AY33" i="1" a="1"/>
  <c r="Y17" i="1" a="1"/>
  <c r="V31" i="1" a="1"/>
  <c r="AR5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L23" i="1" a="1"/>
  <c r="AC25" i="1" a="1"/>
  <c r="AI39" i="1" a="1"/>
  <c r="AF39" i="1" a="1"/>
  <c r="AF13" i="1" a="1"/>
  <c r="U35" i="1" a="1"/>
  <c r="AV13" i="1" a="1"/>
  <c r="AV5" i="1" a="1"/>
  <c r="AC27" i="1" a="1"/>
  <c r="AQ33" i="1" a="1"/>
  <c r="Y15" i="1" a="1"/>
  <c r="AL37" i="1" a="1"/>
  <c r="AD30" i="1" a="1"/>
  <c r="AT19" i="1" a="1"/>
  <c r="AD5" i="1" a="1"/>
  <c r="BD30" i="1" a="1"/>
  <c r="Z39" i="1" a="1"/>
  <c r="AR15" i="1" a="1"/>
  <c r="S29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AB6" i="1" a="1"/>
  <c r="X23" i="1" a="1"/>
  <c r="AP35" i="1" a="1"/>
  <c r="BE36" i="1" a="1"/>
  <c r="BA4" i="1" a="1"/>
  <c r="W25" i="1" a="1"/>
  <c r="AS36" i="1" a="1"/>
  <c r="AM18" i="1" a="1"/>
  <c r="BE12" i="1" a="1"/>
  <c r="S10" i="1" a="1"/>
  <c r="X8" i="1" a="1"/>
  <c r="AM35" i="1" a="1"/>
  <c r="AW30" i="1" a="1"/>
  <c r="AZ27" i="1" a="1"/>
  <c r="BF4" i="1" a="1"/>
  <c r="AQ13" i="1" a="1"/>
  <c r="W21" i="1" a="1"/>
  <c r="AV18" i="1" a="1"/>
  <c r="BE24" i="1" a="1"/>
  <c r="AJ34" i="1" a="1"/>
  <c r="AS11" i="1" a="1"/>
  <c r="AG36" i="1" a="1"/>
  <c r="AG5" i="1" a="1"/>
  <c r="AG34" i="1" a="1"/>
  <c r="BC32" i="1" a="1"/>
  <c r="BD39" i="1" a="1"/>
  <c r="S4" i="1" a="1"/>
  <c r="V12" i="1" a="1"/>
  <c r="BF32" i="1" a="1"/>
  <c r="V24" i="1" a="1"/>
  <c r="AI19" i="1" a="1"/>
  <c r="AH30" i="1" a="1"/>
  <c r="X34" i="1" a="1"/>
  <c r="AG18" i="1" a="1"/>
  <c r="AT9" i="1" a="1"/>
  <c r="AG37" i="1" a="1"/>
  <c r="AF21" i="1" a="1"/>
  <c r="U39" i="1" a="1"/>
  <c r="BE6" i="1" a="1"/>
  <c r="BC23" i="1" a="1"/>
  <c r="AB13" i="1" a="1"/>
  <c r="AP31" i="1" a="1"/>
  <c r="V36" i="1" a="1"/>
  <c r="AG17" i="1" a="1"/>
  <c r="AA39" i="1" a="1"/>
  <c r="BD7" i="1" a="1"/>
  <c r="AB24" i="1" a="1"/>
  <c r="AH27" i="1" a="1"/>
  <c r="BB6" i="1" a="1"/>
  <c r="BB3" i="1" a="1"/>
  <c r="BE28" i="1" a="1"/>
  <c r="AC16" i="1" a="1"/>
  <c r="Z15" i="1" a="1"/>
  <c r="AB38" i="1" a="1"/>
  <c r="AF34" i="1" a="1"/>
  <c r="AF20" i="1" a="1"/>
  <c r="BB16" i="1" a="1"/>
  <c r="AH31" i="1" a="1"/>
  <c r="AZ11" i="1" a="1"/>
  <c r="AV10" i="1" a="1"/>
  <c r="AX9" i="1" a="1"/>
  <c r="AI21" i="1" a="1"/>
  <c r="AN4" i="1" a="1"/>
  <c r="AO33" i="1" a="1"/>
  <c r="X7" i="1" a="1"/>
  <c r="BC33" i="1" a="1"/>
  <c r="BC5" i="1" a="1"/>
  <c r="AA24" i="1" a="1"/>
  <c r="AU20" i="1" a="1"/>
  <c r="AH13" i="1" a="1"/>
  <c r="AU2" i="1" a="1"/>
  <c r="AI35" i="1" a="1"/>
  <c r="BF26" i="1" a="1"/>
  <c r="AL21" i="1" a="1"/>
  <c r="AG8" i="1" a="1"/>
  <c r="AF28" i="1" a="1"/>
  <c r="AV39" i="1" a="1"/>
  <c r="BC12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T33" i="1" a="1"/>
  <c r="W33" i="1" a="1"/>
  <c r="AB37" i="1" a="1"/>
  <c r="AT14" i="1" a="1"/>
  <c r="W16" i="1" a="1"/>
  <c r="AX39" i="1" a="1"/>
  <c r="AY16" i="1" a="1"/>
  <c r="AJ28" i="1" a="1"/>
  <c r="U33" i="1" a="1"/>
  <c r="AQ37" i="1" a="1"/>
  <c r="S18" i="1" a="1"/>
  <c r="V11" i="1" a="1"/>
  <c r="BC35" i="1" a="1"/>
  <c r="AO21" i="1" a="1"/>
  <c r="AE32" i="1" a="1"/>
  <c r="U24" i="1" a="1"/>
  <c r="AU39" i="1" a="1"/>
  <c r="AP5" i="1" a="1"/>
  <c r="AY8" i="1" a="1"/>
  <c r="AN37" i="1" a="1"/>
  <c r="S23" i="1" a="1"/>
  <c r="BB10" i="1" a="1"/>
  <c r="AC14" i="1" a="1"/>
  <c r="AF3" i="1" a="1"/>
  <c r="AK8" i="1" a="1"/>
  <c r="AZ12" i="1" a="1"/>
  <c r="AF25" i="1" a="1"/>
  <c r="AJ24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Y29" i="1" a="1"/>
  <c r="AF17" i="1" a="1"/>
  <c r="AH6" i="1" a="1"/>
  <c r="AL32" i="1" a="1"/>
  <c r="AB29" i="1" a="1"/>
  <c r="AQ7" i="1" a="1"/>
  <c r="Z35" i="1" a="1"/>
  <c r="BD21" i="1" a="1"/>
  <c r="BD25" i="1" a="1"/>
  <c r="S6" i="1" a="1"/>
  <c r="X5" i="1" a="1"/>
  <c r="AM29" i="1" a="1"/>
  <c r="AQ29" i="1" a="1"/>
  <c r="AM22" i="1" a="1"/>
  <c r="AX2" i="1" a="1"/>
  <c r="X15" i="1" a="1"/>
  <c r="AW35" i="1" a="1"/>
  <c r="BE7" i="1" a="1"/>
  <c r="AC5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BB26" i="1" a="1"/>
  <c r="X35" i="1" a="1"/>
  <c r="AM9" i="1" a="1"/>
  <c r="AG10" i="1" a="1"/>
  <c r="AS20" i="1" a="1"/>
  <c r="AX22" i="1" a="1"/>
  <c r="Y4" i="1" a="1"/>
  <c r="AU28" i="1" a="1"/>
  <c r="AQ28" i="1" a="1"/>
  <c r="AB22" i="1" a="1"/>
  <c r="AE16" i="1" a="1"/>
  <c r="V19" i="1" a="1"/>
  <c r="BC36" i="1" a="1"/>
  <c r="AC4" i="1" a="1"/>
  <c r="AN32" i="1" a="1"/>
  <c r="AX32" i="1" a="1"/>
  <c r="AB7" i="1" a="1"/>
  <c r="BB15" i="1" a="1"/>
  <c r="AV15" i="1" a="1"/>
  <c r="AK39" i="1" a="1"/>
  <c r="X12" i="1" a="1"/>
  <c r="AM21" i="1" a="1"/>
  <c r="AT17" i="1" a="1"/>
  <c r="AA34" i="1" a="1"/>
  <c r="AK5" i="1" a="1"/>
  <c r="V9" i="1" a="1"/>
  <c r="BE27" i="1" a="1"/>
  <c r="BA29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AJ25" i="1" a="1"/>
  <c r="BF19" i="1" a="1"/>
  <c r="AK3" i="1" a="1"/>
  <c r="BA32" i="1" a="1"/>
  <c r="AY35" i="1" a="1"/>
  <c r="AK15" i="1" a="1"/>
  <c r="AN8" i="1" a="1"/>
  <c r="AN36" i="1" a="1"/>
  <c r="AA29" i="1" a="1"/>
  <c r="W10" i="1" a="1"/>
  <c r="AV31" i="1" a="1"/>
  <c r="AC35" i="1" a="1"/>
  <c r="BF34" i="1" a="1"/>
  <c r="AY15" i="1" a="1"/>
  <c r="AB5" i="1" a="1"/>
  <c r="AU6" i="1" a="1"/>
  <c r="BF22" i="1" a="1"/>
  <c r="AD8" i="1" a="1"/>
  <c r="S3" i="1" a="1"/>
  <c r="AA11" i="1" a="1"/>
  <c r="AE21" i="1" a="1"/>
  <c r="AY21" i="1" a="1"/>
  <c r="AG35" i="1" a="1"/>
  <c r="AE33" i="1" a="1"/>
  <c r="T35" i="1" a="1"/>
  <c r="AS4" i="1" a="1"/>
  <c r="W9" i="1" a="1"/>
  <c r="BF11" i="1" a="1"/>
  <c r="AC37" i="1" a="1"/>
  <c r="AR35" i="1" a="1"/>
  <c r="AJ29" i="1" a="1"/>
  <c r="AC7" i="1" a="1"/>
  <c r="AW14" i="1" a="1"/>
  <c r="AP4" i="1" a="1"/>
  <c r="T9" i="1" a="1"/>
  <c r="AS32" i="1" a="1"/>
  <c r="AV32" i="1" a="1"/>
  <c r="Y35" i="1" a="1"/>
  <c r="Z8" i="1" a="1"/>
  <c r="AL2" i="1" a="1"/>
  <c r="BE3" i="1" a="1"/>
  <c r="AU9" i="1" a="1"/>
  <c r="AR26" i="1" a="1"/>
  <c r="AU25" i="1" a="1"/>
  <c r="AR39" i="1" a="1"/>
  <c r="AM17" i="1" a="1"/>
  <c r="BC17" i="1" a="1"/>
  <c r="W3" i="1" a="1"/>
  <c r="AG7" i="1" a="1"/>
  <c r="AI14" i="1" a="1"/>
  <c r="U21" i="1" a="1"/>
  <c r="AP25" i="1" a="1"/>
  <c r="BE34" i="1" a="1"/>
  <c r="AW6" i="1" a="1"/>
  <c r="BA18" i="1" a="1"/>
  <c r="AO8" i="1" a="1"/>
  <c r="AA13" i="1" a="1"/>
  <c r="AW28" i="1" a="1"/>
  <c r="AD33" i="1" a="1"/>
  <c r="Z11" i="1" a="1"/>
  <c r="AI12" i="1" a="1"/>
  <c r="AI6" i="1" a="1"/>
  <c r="AJ7" i="1" a="1"/>
  <c r="AR36" i="1" a="1"/>
  <c r="AV30" i="1" a="1"/>
  <c r="BE25" i="1" a="1"/>
  <c r="BC6" i="1" a="1"/>
  <c r="AY27" i="1" a="1"/>
  <c r="AY30" i="1" a="1"/>
  <c r="BF33" i="1" a="1"/>
  <c r="W22" i="1" a="1"/>
  <c r="Y18" i="1" a="1"/>
  <c r="AF27" i="1" a="1"/>
  <c r="AM14" i="1" a="1"/>
  <c r="AK9" i="1" a="1"/>
  <c r="AN14" i="1" a="1"/>
  <c r="AQ26" i="1" a="1"/>
  <c r="AG27" i="1" a="1"/>
  <c r="W23" i="1" a="1"/>
  <c r="BD6" i="1" a="1"/>
  <c r="AM15" i="1" a="1"/>
  <c r="AQ15" i="1" a="1"/>
  <c r="AP23" i="1" a="1"/>
  <c r="V7" i="1" a="1"/>
  <c r="V23" i="1" a="1"/>
  <c r="AW23" i="1" a="1"/>
  <c r="AQ38" i="1" a="1"/>
  <c r="AV11" i="1" a="1"/>
  <c r="BD3" i="1" a="1"/>
  <c r="BA28" i="1" a="1"/>
  <c r="Z29" i="1" a="1"/>
  <c r="AD34" i="1" a="1"/>
  <c r="BF18" i="1" a="1"/>
  <c r="U19" i="1" a="1"/>
  <c r="AD35" i="1" a="1"/>
  <c r="AN35" i="1" a="1"/>
  <c r="AR16" i="1" a="1"/>
  <c r="BF5" i="1" a="1"/>
  <c r="AY25" i="1" a="1"/>
  <c r="BC25" i="1" a="1"/>
  <c r="S31" i="1" a="1"/>
  <c r="BB2" i="1" a="1"/>
  <c r="BB20" i="1" a="1"/>
  <c r="AP39" i="1" a="1"/>
  <c r="AX8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E31" i="1" a="1"/>
  <c r="BF10" i="1" a="1"/>
  <c r="AM11" i="1" a="1"/>
  <c r="AY20" i="1" a="1"/>
  <c r="AK27" i="1" a="1"/>
  <c r="AR23" i="1" a="1"/>
  <c r="BD28" i="1" a="1"/>
  <c r="U31" i="1" a="1"/>
  <c r="S33" i="1" a="1"/>
  <c r="AA10" i="1" a="1"/>
  <c r="AE27" i="1" a="1"/>
  <c r="BD4" i="1" a="1"/>
  <c r="AX23" i="1" a="1"/>
  <c r="AH32" i="1" a="1"/>
  <c r="BE38" i="1" a="1"/>
  <c r="AY22" i="1" a="1"/>
  <c r="AN13" i="1" a="1"/>
  <c r="BB33" i="1" a="1"/>
  <c r="AF2" i="1" a="1"/>
  <c r="BB12" i="1" a="1"/>
  <c r="W20" i="1" a="1"/>
  <c r="S13" i="1" a="1"/>
  <c r="AZ25" i="1" a="1"/>
  <c r="AC36" i="1" a="1"/>
  <c r="AB35" i="1" a="1"/>
  <c r="AA2" i="1" a="1"/>
  <c r="AX17" i="1" a="1"/>
  <c r="AQ19" i="1" a="1"/>
  <c r="BE37" i="1" a="1"/>
  <c r="AL22" i="1" a="1"/>
  <c r="AC19" i="1" a="1"/>
  <c r="AB15" i="1" a="1"/>
  <c r="AQ3" i="1" a="1"/>
  <c r="BA7" i="1" a="1"/>
  <c r="AF9" i="1" a="1"/>
  <c r="BA30" i="1" a="1"/>
  <c r="BE29" i="1" a="1"/>
  <c r="AZ7" i="1" a="1"/>
  <c r="W28" i="1" a="1"/>
  <c r="BC37" i="1" a="1"/>
  <c r="BC38" i="1" a="1"/>
  <c r="AV7" i="1" a="1"/>
  <c r="AV19" i="1" a="1"/>
  <c r="V30" i="1" a="1"/>
  <c r="Z12" i="1" a="1"/>
  <c r="BC19" i="1" a="1"/>
  <c r="BB5" i="1" a="1"/>
  <c r="AB36" i="1" a="1"/>
  <c r="X22" i="1" a="1"/>
  <c r="X28" i="1" a="1"/>
  <c r="T15" i="1" a="1"/>
  <c r="AR27" i="1" a="1"/>
  <c r="AN15" i="1" a="1"/>
  <c r="AV22" i="1" a="1"/>
  <c r="AC8" i="1" a="1"/>
  <c r="AT32" i="1" a="1"/>
  <c r="AK32" i="1" a="1"/>
  <c r="AR37" i="1" a="1"/>
  <c r="T8" i="1" a="1"/>
  <c r="V28" i="1" a="1"/>
  <c r="AZ24" i="1" a="1"/>
  <c r="BF38" i="1" a="1"/>
  <c r="AF22" i="1" a="1"/>
  <c r="AM10" i="1" a="1"/>
  <c r="AZ21" i="1" a="1"/>
  <c r="AL33" i="1" a="1"/>
  <c r="BD35" i="1" a="1"/>
  <c r="AS2" i="1" a="1"/>
  <c r="AB16" i="1" a="1"/>
  <c r="AZ2" i="1" a="1"/>
  <c r="AX30" i="1" a="1"/>
  <c r="AI23" i="1" a="1"/>
  <c r="AO27" i="1" a="1"/>
  <c r="V10" i="1" a="1"/>
  <c r="AD17" i="1" a="1"/>
  <c r="AZ31" i="1" a="1"/>
  <c r="AO13" i="1" a="1"/>
  <c r="AJ6" i="1" a="1"/>
  <c r="AF37" i="1" a="1"/>
  <c r="AC31" i="1" a="1"/>
  <c r="AU30" i="1" a="1"/>
  <c r="BA3" i="1" a="1"/>
  <c r="U28" i="1" a="1"/>
  <c r="AA31" i="1" a="1"/>
  <c r="X37" i="1" a="1"/>
  <c r="BC7" i="1" a="1"/>
  <c r="S16" i="1" a="1"/>
  <c r="AX6" i="1" a="1"/>
  <c r="AT22" i="1" a="1"/>
  <c r="AB18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G19" i="1" a="1"/>
  <c r="S14" i="1" a="1"/>
  <c r="AT29" i="1" a="1"/>
  <c r="AM34" i="1" a="1"/>
  <c r="AL20" i="1" a="1"/>
  <c r="AD24" i="1" a="1"/>
  <c r="AL5" i="1" a="1"/>
  <c r="AO36" i="1" a="1"/>
  <c r="Z4" i="1" a="1"/>
  <c r="AO18" i="1" a="1"/>
  <c r="AR22" i="1" a="1"/>
  <c r="BC18" i="1" a="1"/>
  <c r="AW18" i="1" a="1"/>
  <c r="AX5" i="1" a="1"/>
  <c r="AW27" i="1" a="1"/>
  <c r="AA25" i="1" a="1"/>
  <c r="AE24" i="1" a="1"/>
  <c r="AK37" i="1" a="1"/>
  <c r="AZ18" i="1" a="1"/>
  <c r="AY14" i="1" a="1"/>
  <c r="AR33" i="1" a="1"/>
  <c r="BC27" i="1" a="1"/>
  <c r="BB28" i="1" a="1"/>
  <c r="BF27" i="1" a="1"/>
  <c r="AZ33" i="1" a="1"/>
  <c r="BE13" i="1" a="1"/>
  <c r="AH14" i="1" a="1"/>
  <c r="AL36" i="1" a="1"/>
  <c r="AO34" i="1" a="1"/>
  <c r="BA11" i="1" a="1"/>
  <c r="BA21" i="1" a="1"/>
  <c r="AY2" i="1" a="1"/>
  <c r="AI30" i="1" a="1"/>
  <c r="AW9" i="1" a="1"/>
  <c r="BF39" i="1" a="1"/>
  <c r="AG26" i="1" a="1"/>
  <c r="AA37" i="1" a="1"/>
  <c r="AS31" i="1" a="1"/>
  <c r="T6" i="1" a="1"/>
  <c r="BC21" i="1" a="1"/>
  <c r="AN11" i="1" a="1"/>
  <c r="AL25" i="1" a="1"/>
  <c r="AJ10" i="1" a="1"/>
  <c r="Z28" i="1" a="1"/>
  <c r="AU36" i="1" a="1"/>
  <c r="AY19" i="1" a="1"/>
  <c r="V2" i="1" a="1"/>
  <c r="AO2" i="1" a="1"/>
  <c r="AV20" i="1" a="1"/>
  <c r="AO9" i="1" a="1"/>
  <c r="Z27" i="1" a="1"/>
  <c r="AV26" i="1" a="1"/>
  <c r="T17" i="1" a="1"/>
  <c r="AZ22" i="1" a="1"/>
  <c r="AJ13" i="1" a="1"/>
  <c r="Y23" i="1" a="1"/>
  <c r="Y20" i="1" a="1"/>
  <c r="AP36" i="1" a="1"/>
  <c r="AQ34" i="1" a="1"/>
  <c r="AE4" i="1" a="1"/>
  <c r="AZ32" i="1" a="1"/>
  <c r="AS23" i="1" a="1"/>
  <c r="AR34" i="1" a="1"/>
  <c r="AK2" i="1" a="1"/>
  <c r="AO3" i="1" a="1"/>
  <c r="T31" i="1" a="1"/>
  <c r="AU29" i="1" a="1"/>
  <c r="AN6" i="1" a="1"/>
  <c r="X16" i="1" a="1"/>
  <c r="BE33" i="1" a="1"/>
  <c r="V16" i="1" a="1"/>
  <c r="BB25" i="1" a="1"/>
  <c r="AV3" i="1" a="1"/>
  <c r="S37" i="1" a="1"/>
  <c r="V17" i="1" a="1"/>
  <c r="BA26" i="1" a="1"/>
  <c r="AZ9" i="1" a="1"/>
  <c r="BD15" i="1" a="1"/>
  <c r="AB30" i="1" a="1"/>
  <c r="AI5" i="1" a="1"/>
  <c r="AR24" i="1" a="1"/>
  <c r="BD37" i="1" a="1"/>
  <c r="AN7" i="1" a="1"/>
  <c r="AR32" i="1" a="1"/>
  <c r="X9" i="1" a="1"/>
  <c r="Y11" i="1" a="1"/>
  <c r="AM33" i="1" a="1"/>
  <c r="AO30" i="1" a="1"/>
  <c r="T24" i="1" a="1"/>
  <c r="Z7" i="1" a="1"/>
  <c r="U22" i="1" a="1"/>
  <c r="AE36" i="1" a="1"/>
  <c r="AD4" i="1" a="1"/>
  <c r="U38" i="1" a="1"/>
  <c r="BF24" i="1" a="1"/>
  <c r="AW15" i="1" a="1"/>
  <c r="AK20" i="1" a="1"/>
  <c r="AT4" i="1" a="1"/>
  <c r="AS38" i="1" a="1"/>
  <c r="W11" i="1" a="1"/>
  <c r="BF35" i="1" a="1"/>
  <c r="Z36" i="1" a="1"/>
  <c r="AA17" i="1" a="1"/>
  <c r="AC24" i="1" a="1"/>
  <c r="Y28" i="1" a="1"/>
  <c r="AL7" i="1" a="1"/>
  <c r="AS19" i="1" a="1"/>
  <c r="AW20" i="1" a="1"/>
  <c r="AS22" i="1" a="1"/>
  <c r="AE9" i="1" a="1"/>
  <c r="AD20" i="1" a="1"/>
  <c r="X10" i="1" a="1"/>
  <c r="BE19" i="1" a="1"/>
  <c r="AH34" i="1" a="1"/>
  <c r="AB8" i="1" a="1"/>
  <c r="AI18" i="1" a="1"/>
  <c r="AY18" i="1" a="1"/>
  <c r="T36" i="1" a="1"/>
  <c r="AH17" i="1" a="1"/>
  <c r="AO28" i="1" a="1"/>
  <c r="AE12" i="1" a="1"/>
  <c r="BA17" i="1" a="1"/>
  <c r="AG9" i="1" a="1"/>
  <c r="AQ31" i="1" a="1"/>
  <c r="AH26" i="1" a="1"/>
  <c r="W14" i="1" a="1"/>
  <c r="AM37" i="1" a="1"/>
  <c r="AI15" i="1" a="1"/>
  <c r="AO15" i="1" a="1"/>
  <c r="T26" i="1" a="1"/>
  <c r="AR31" i="1" a="1"/>
  <c r="AH36" i="1" a="1"/>
  <c r="AN38" i="1" a="1"/>
  <c r="AX13" i="1" a="1"/>
  <c r="X17" i="1" a="1"/>
  <c r="BD24" i="1" a="1"/>
  <c r="X30" i="1" a="1"/>
  <c r="AK11" i="1" a="1"/>
  <c r="AY13" i="1" a="1"/>
  <c r="AY6" i="1" a="1"/>
  <c r="Z2" i="1" a="1"/>
  <c r="BD17" i="1" a="1"/>
  <c r="Z30" i="1" a="1"/>
  <c r="BD11" i="1" a="1"/>
  <c r="S27" i="1" a="1"/>
  <c r="BD19" i="1" a="1"/>
  <c r="AQ21" i="1" a="1"/>
  <c r="AQ27" i="1" a="1"/>
  <c r="AQ11" i="1" a="1"/>
  <c r="AA7" i="1" a="1"/>
  <c r="AZ29" i="1" a="1"/>
  <c r="AJ26" i="1" a="1"/>
  <c r="U36" i="1" a="1"/>
  <c r="X26" i="1" a="1"/>
  <c r="U5" i="1" a="1"/>
  <c r="BE11" i="1" a="1"/>
  <c r="BC4" i="1" a="1"/>
  <c r="BF7" i="1" a="1"/>
  <c r="AM16" i="1" a="1"/>
  <c r="AG38" i="1" a="1"/>
  <c r="AQ22" i="1" a="1"/>
  <c r="BA8" i="1" a="1"/>
  <c r="BA24" i="1" a="1"/>
  <c r="AT26" i="1" a="1"/>
  <c r="AX33" i="1" a="1"/>
  <c r="AX15" i="1" a="1"/>
  <c r="BB37" i="1" a="1"/>
  <c r="AL17" i="1" a="1"/>
  <c r="AJ39" i="1" a="1"/>
  <c r="AA6" i="1" a="1"/>
  <c r="AD32" i="1" a="1"/>
  <c r="AI36" i="1" a="1"/>
  <c r="AK18" i="1" a="1"/>
  <c r="AB32" i="1" a="1"/>
  <c r="AU16" i="1" a="1"/>
  <c r="AI22" i="1" a="1"/>
  <c r="AN2" i="1" a="1"/>
  <c r="AH35" i="1" a="1"/>
  <c r="AA20" i="1" a="1"/>
  <c r="U12" i="1" a="1"/>
  <c r="AE30" i="1" a="1"/>
  <c r="AS29" i="1" a="1"/>
  <c r="AM6" i="1" a="1"/>
  <c r="AN25" i="1" a="1"/>
  <c r="U16" i="1" a="1"/>
  <c r="AP14" i="1" a="1"/>
  <c r="Z6" i="1" a="1"/>
  <c r="AC13" i="1" a="1"/>
  <c r="W17" i="1" a="1"/>
  <c r="AD23" i="1" a="1"/>
  <c r="AA27" i="1" a="1"/>
  <c r="AI26" i="1" a="1"/>
  <c r="AP38" i="1" a="1"/>
  <c r="BA13" i="1" a="1"/>
  <c r="AD31" i="1" a="1"/>
  <c r="AA33" i="1" a="1"/>
  <c r="AN33" i="1" a="1"/>
  <c r="BC3" i="1" a="1"/>
  <c r="AD7" i="1" a="1"/>
  <c r="AF36" i="1" a="1"/>
  <c r="AO4" i="1" a="1"/>
  <c r="AG3" i="1" a="1"/>
  <c r="BE23" i="1" a="1"/>
  <c r="AJ37" i="1" a="1"/>
  <c r="Y31" i="1" a="1"/>
  <c r="AI4" i="1" a="1"/>
  <c r="AD11" i="1" a="1"/>
  <c r="AW37" i="1" a="1"/>
  <c r="T10" i="1" a="1"/>
  <c r="AY31" i="1" a="1"/>
  <c r="V22" i="1" a="1"/>
  <c r="AK38" i="1" a="1"/>
  <c r="S22" i="1" a="1"/>
  <c r="AZ17" i="1" a="1"/>
  <c r="AQ6" i="1" a="1"/>
  <c r="AN39" i="1" a="1"/>
  <c r="AV21" i="1" a="1"/>
  <c r="AK19" i="1" a="1"/>
  <c r="AR2" i="1" a="1"/>
  <c r="U11" i="1" a="1"/>
  <c r="AX24" i="1" a="1"/>
  <c r="AQ39" i="1" a="1"/>
  <c r="AS28" i="1" a="1"/>
  <c r="BE8" i="1" a="1"/>
  <c r="AT15" i="1" a="1"/>
  <c r="Z32" i="1" a="1"/>
  <c r="Y39" i="1" a="1"/>
  <c r="AE11" i="1" a="1"/>
  <c r="AE39" i="1" a="1"/>
  <c r="BB14" i="1" a="1"/>
  <c r="BC10" i="1" a="1"/>
  <c r="AK36" i="1" a="1"/>
  <c r="AP28" i="1" a="1"/>
  <c r="W13" i="1" a="1"/>
  <c r="AT12" i="1" a="1"/>
  <c r="W27" i="1" a="1"/>
  <c r="S26" i="1" a="1"/>
  <c r="W36" i="1" a="1"/>
  <c r="AB3" i="1" a="1"/>
  <c r="AO37" i="1" a="1"/>
  <c r="AT7" i="1" a="1"/>
  <c r="AM27" i="1" a="1"/>
  <c r="AY23" i="1" a="1"/>
  <c r="AN27" i="1" a="1"/>
  <c r="AW29" i="1" a="1"/>
  <c r="AY36" i="1" a="1"/>
  <c r="AF7" i="1" a="1"/>
  <c r="AE26" i="1" a="1"/>
  <c r="V14" i="1" a="1"/>
  <c r="AQ32" i="1" a="1"/>
  <c r="BB4" i="1" a="1"/>
  <c r="AR10" i="1" a="1"/>
  <c r="AV9" i="1" a="1"/>
  <c r="AF24" i="1" a="1"/>
  <c r="AJ38" i="1" a="1"/>
  <c r="BD27" i="1" a="1"/>
  <c r="AV25" i="1" a="1"/>
  <c r="BF30" i="1" a="1"/>
  <c r="BF16" i="1" a="1"/>
  <c r="AN21" i="1" a="1"/>
  <c r="AB21" i="1" a="1"/>
  <c r="BB30" i="1" a="1"/>
  <c r="Y27" i="1" a="1"/>
  <c r="AH37" i="1" a="1"/>
  <c r="AA22" i="1" a="1"/>
  <c r="AF14" i="1" a="1"/>
  <c r="T39" i="1" a="1"/>
  <c r="AQ2" i="1" a="1"/>
  <c r="AA18" i="1" a="1"/>
  <c r="Z31" i="1" a="1"/>
  <c r="AT5" i="1" a="1"/>
  <c r="T18" i="1" a="1"/>
  <c r="BA5" i="1" a="1"/>
  <c r="Y7" i="1" a="1"/>
  <c r="AE3" i="1" a="1"/>
  <c r="Y6" i="1" a="1"/>
  <c r="BE20" i="1" a="1"/>
  <c r="AW12" i="1" a="1"/>
  <c r="BF29" i="1" a="1"/>
  <c r="T32" i="1" a="1"/>
  <c r="AN30" i="1" a="1"/>
  <c r="AL34" i="1" a="1"/>
  <c r="AL18" i="1" a="1"/>
  <c r="AE23" i="1" a="1"/>
  <c r="V15" i="1" a="1"/>
  <c r="AZ35" i="1" a="1"/>
  <c r="AJ18" i="1" a="1"/>
  <c r="AP26" i="1" a="1"/>
  <c r="AF11" i="1" a="1"/>
  <c r="V3" i="1" a="1"/>
  <c r="Y3" i="1" a="1"/>
  <c r="AQ25" i="1" a="1"/>
  <c r="W38" i="1" a="1"/>
  <c r="V38" i="1" a="1"/>
  <c r="AP6" i="1" a="1"/>
  <c r="BC14" i="1" a="1"/>
  <c r="BA20" i="1" a="1"/>
  <c r="AG21" i="1" a="1"/>
  <c r="S20" i="1" a="1"/>
  <c r="AR38" i="1" a="1"/>
  <c r="AQ36" i="1" a="1"/>
  <c r="AE29" i="1" a="1"/>
  <c r="V39" i="1" a="1"/>
  <c r="T38" i="1" a="1"/>
  <c r="AV16" i="1" a="1"/>
  <c r="AA5" i="1" a="1"/>
  <c r="AY26" i="1" a="1"/>
  <c r="AP32" i="1" a="1"/>
  <c r="AU18" i="1" a="1"/>
  <c r="S38" i="1" a="1"/>
  <c r="AH23" i="1" a="1"/>
  <c r="AM25" i="1" a="1"/>
  <c r="S2" i="1" a="1"/>
  <c r="AR14" i="1" a="1"/>
  <c r="T30" i="1" a="1"/>
  <c r="AZ5" i="1" a="1"/>
  <c r="S15" i="1" a="1"/>
  <c r="AO5" i="1" a="1"/>
  <c r="U34" i="1" a="1"/>
  <c r="T7" i="1" a="1"/>
  <c r="AN20" i="1" a="1"/>
  <c r="AC39" i="1" a="1"/>
  <c r="W2" i="1" a="1"/>
  <c r="AU4" i="1" a="1"/>
  <c r="AR21" i="1" a="1"/>
  <c r="AA38" i="1" a="1"/>
  <c r="AY39" i="1" a="1"/>
  <c r="AI38" i="1" a="1"/>
  <c r="AC12" i="1" a="1"/>
  <c r="AW32" i="1" a="1"/>
  <c r="AK7" i="1" a="1"/>
  <c r="AU10" i="1" a="1"/>
  <c r="AL12" i="1" a="1"/>
  <c r="BF3" i="1" a="1"/>
  <c r="AW26" i="1" a="1"/>
  <c r="AF35" i="1" a="1"/>
  <c r="BE31" i="1" a="1"/>
  <c r="AQ14" i="1" a="1"/>
  <c r="BD38" i="1" a="1"/>
  <c r="AN10" i="1" a="1"/>
  <c r="AP11" i="1" a="1"/>
  <c r="BC9" i="1" a="1"/>
  <c r="T27" i="1" a="1"/>
  <c r="AU33" i="1" a="1"/>
  <c r="BA35" i="1" a="1"/>
  <c r="AI31" i="1" a="1"/>
  <c r="AA9" i="1" a="1"/>
  <c r="AM2" i="1" a="1"/>
  <c r="AF26" i="1" a="1"/>
  <c r="BA23" i="1" a="1"/>
  <c r="AM4" i="1" a="1"/>
  <c r="W8" i="1" a="1"/>
  <c r="U15" i="1" a="1"/>
  <c r="AD25" i="1" a="1"/>
  <c r="AQ24" i="1" a="1"/>
  <c r="W37" i="1" a="1"/>
  <c r="AA15" i="1" a="1"/>
  <c r="U20" i="1" a="1"/>
  <c r="Y22" i="1" a="1"/>
  <c r="S17" i="1" a="1"/>
  <c r="AH12" i="1" a="1"/>
  <c r="AT20" i="1" a="1"/>
  <c r="AQ30" i="1" a="1"/>
  <c r="Z25" i="1" a="1"/>
  <c r="BE22" i="1" a="1"/>
  <c r="AT16" i="1" a="1"/>
  <c r="AS34" i="1" a="1"/>
  <c r="AG15" i="1" a="1"/>
  <c r="AU5" i="1" a="1"/>
  <c r="BB21" i="1" a="1"/>
  <c r="AW36" i="1" a="1"/>
  <c r="U7" i="1" a="1"/>
  <c r="AF4" i="1" a="1"/>
  <c r="U27" i="1" a="1"/>
  <c r="AG20" i="1" a="1"/>
  <c r="AR17" i="1" a="1"/>
  <c r="AL24" i="1" a="1"/>
  <c r="AW2" i="1" a="1"/>
  <c r="AK6" i="1" a="1"/>
  <c r="T13" i="1" a="1"/>
  <c r="AH20" i="1" a="1"/>
  <c r="AB27" i="1" a="1"/>
  <c r="Y25" i="1" a="1"/>
  <c r="AW38" i="1" a="1"/>
  <c r="AG22" i="1" a="1"/>
  <c r="U10" i="1" a="1"/>
  <c r="V5" i="1" a="1"/>
  <c r="AY12" i="1" a="1"/>
  <c r="AU17" i="1" a="1"/>
  <c r="BC13" i="1" a="1"/>
  <c r="BC22" i="1" a="1"/>
  <c r="AN3" i="1" a="1"/>
  <c r="AJ19" i="1" a="1"/>
  <c r="AT27" i="1" a="1"/>
  <c r="AU24" i="1" a="1"/>
  <c r="AO24" i="1" a="1"/>
  <c r="AA14" i="1" a="1"/>
  <c r="U2" i="1" a="1"/>
  <c r="AY38" i="1" a="1"/>
  <c r="AO35" i="1" a="1"/>
  <c r="AE20" i="1" a="1"/>
  <c r="AB33" i="1" a="1"/>
  <c r="AP18" i="1" a="1"/>
  <c r="AG4" i="1" a="1"/>
  <c r="AZ23" i="1" a="1"/>
  <c r="V4" i="1" a="1"/>
  <c r="AG14" i="1" a="1"/>
  <c r="S8" i="1" a="1"/>
  <c r="AI25" i="1" a="1"/>
  <c r="AP9" i="1" a="1"/>
  <c r="AC28" i="1" a="1"/>
  <c r="AS17" i="1" a="1"/>
  <c r="AD10" i="1" a="1"/>
  <c r="AT39" i="1" a="1"/>
  <c r="AE6" i="1" a="1"/>
  <c r="AP37" i="1" a="1"/>
  <c r="AW7" i="1" a="1"/>
  <c r="AY37" i="1" a="1"/>
  <c r="AY17" i="1" a="1"/>
  <c r="AG13" i="1" a="1"/>
  <c r="AJ11" i="1" a="1"/>
  <c r="AX12" i="1" a="1"/>
  <c r="AL8" i="1" a="1"/>
  <c r="Z10" i="1" a="1"/>
  <c r="AI7" i="1" a="1"/>
  <c r="AG33" i="1" a="1"/>
  <c r="AZ19" i="1" a="1"/>
  <c r="T2" i="1" a="1"/>
  <c r="AB20" i="1" a="1"/>
  <c r="AB25" i="1" a="1"/>
  <c r="AP17" i="1" a="1"/>
  <c r="AG24" i="1" a="1"/>
  <c r="AC32" i="1" a="1"/>
  <c r="U8" i="1" a="1"/>
  <c r="AF12" i="1" a="1"/>
  <c r="BF36" i="1" a="1"/>
  <c r="T20" i="1" a="1"/>
  <c r="AI17" i="1" a="1"/>
  <c r="AJ9" i="1" a="1"/>
  <c r="Y32" i="1" a="1"/>
  <c r="AD27" i="1" a="1"/>
  <c r="AT24" i="1" a="1"/>
  <c r="AT28" i="1" a="1"/>
  <c r="AR11" i="1" a="1"/>
  <c r="AH4" i="1" a="1"/>
  <c r="BC16" i="1" a="1"/>
  <c r="AB39" i="1" a="1"/>
  <c r="U30" i="1" a="1"/>
  <c r="AV23" i="1" a="1"/>
  <c r="AH21" i="1" a="1"/>
  <c r="BA37" i="1" a="1"/>
  <c r="U9" i="1" a="1"/>
  <c r="AK10" i="1" a="1"/>
  <c r="AT36" i="1" a="1"/>
  <c r="BD26" i="1" a="1"/>
  <c r="S25" i="1" a="1"/>
  <c r="S21" i="1" a="1"/>
  <c r="AD37" i="1" a="1"/>
  <c r="W32" i="1" a="1"/>
  <c r="BA36" i="1" a="1"/>
  <c r="V13" i="1" a="1"/>
  <c r="AV8" i="1" a="1"/>
  <c r="AX29" i="1" a="1"/>
  <c r="AZ30" i="1" a="1"/>
  <c r="AZ30" i="1" l="1"/>
  <c r="AX29" i="1"/>
  <c r="AV8" i="1"/>
  <c r="V13" i="1"/>
  <c r="BA36" i="1"/>
  <c r="W32" i="1"/>
  <c r="AD37" i="1"/>
  <c r="S21" i="1"/>
  <c r="S25" i="1"/>
  <c r="BD26" i="1"/>
  <c r="AT36" i="1"/>
  <c r="AK10" i="1"/>
  <c r="U9" i="1"/>
  <c r="BA37" i="1"/>
  <c r="AH21" i="1"/>
  <c r="AV23" i="1"/>
  <c r="U30" i="1"/>
  <c r="AB39" i="1"/>
  <c r="BC16" i="1"/>
  <c r="AH4" i="1"/>
  <c r="AR11" i="1"/>
  <c r="AT28" i="1"/>
  <c r="AT24" i="1"/>
  <c r="AD27" i="1"/>
  <c r="Y32" i="1"/>
  <c r="AJ9" i="1"/>
  <c r="AI17" i="1"/>
  <c r="T20" i="1"/>
  <c r="BF36" i="1"/>
  <c r="AF12" i="1"/>
  <c r="U8" i="1"/>
  <c r="AC32" i="1"/>
  <c r="AG24" i="1"/>
  <c r="AP17" i="1"/>
  <c r="AB25" i="1"/>
  <c r="AB20" i="1"/>
  <c r="T2" i="1"/>
  <c r="AZ19" i="1"/>
  <c r="AG33" i="1"/>
  <c r="AI7" i="1"/>
  <c r="Z10" i="1"/>
  <c r="AL8" i="1"/>
  <c r="AX12" i="1"/>
  <c r="AJ11" i="1"/>
  <c r="AG13" i="1"/>
  <c r="AY17" i="1"/>
  <c r="AY37" i="1"/>
  <c r="AW7" i="1"/>
  <c r="AP37" i="1"/>
  <c r="AE6" i="1"/>
  <c r="AT39" i="1"/>
  <c r="AD10" i="1"/>
  <c r="AS17" i="1"/>
  <c r="AC28" i="1"/>
  <c r="AP9" i="1"/>
  <c r="AI25" i="1"/>
  <c r="S8" i="1"/>
  <c r="AG14" i="1"/>
  <c r="V4" i="1"/>
  <c r="AZ23" i="1"/>
  <c r="AG4" i="1"/>
  <c r="AP18" i="1"/>
  <c r="AB33" i="1"/>
  <c r="AE20" i="1"/>
  <c r="AO35" i="1"/>
  <c r="AY38" i="1"/>
  <c r="U2" i="1"/>
  <c r="AA14" i="1"/>
  <c r="AO24" i="1"/>
  <c r="AU24" i="1"/>
  <c r="AT27" i="1"/>
  <c r="AJ19" i="1"/>
  <c r="AN3" i="1"/>
  <c r="BC22" i="1"/>
  <c r="BC13" i="1"/>
  <c r="AU17" i="1"/>
  <c r="AY12" i="1"/>
  <c r="V5" i="1"/>
  <c r="U10" i="1"/>
  <c r="AG22" i="1"/>
  <c r="AW38" i="1"/>
  <c r="Y25" i="1"/>
  <c r="AB27" i="1"/>
  <c r="AH20" i="1"/>
  <c r="T13" i="1"/>
  <c r="AK6" i="1"/>
  <c r="AW2" i="1"/>
  <c r="AL24" i="1"/>
  <c r="AR17" i="1"/>
  <c r="AG20" i="1"/>
  <c r="U27" i="1"/>
  <c r="AF4" i="1"/>
  <c r="U7" i="1"/>
  <c r="AW36" i="1"/>
  <c r="BB21" i="1"/>
  <c r="AU5" i="1"/>
  <c r="AG15" i="1"/>
  <c r="AS34" i="1"/>
  <c r="AT16" i="1"/>
  <c r="BE22" i="1"/>
  <c r="Z25" i="1"/>
  <c r="AQ30" i="1"/>
  <c r="AT20" i="1"/>
  <c r="AH12" i="1"/>
  <c r="S17" i="1"/>
  <c r="Y22" i="1"/>
  <c r="U20" i="1"/>
  <c r="AA15" i="1"/>
  <c r="W37" i="1"/>
  <c r="AQ24" i="1"/>
  <c r="AD25" i="1"/>
  <c r="U15" i="1"/>
  <c r="W8" i="1"/>
  <c r="AM4" i="1"/>
  <c r="BA23" i="1"/>
  <c r="AF26" i="1"/>
  <c r="AM2" i="1"/>
  <c r="AA9" i="1"/>
  <c r="AI31" i="1"/>
  <c r="BA35" i="1"/>
  <c r="AU33" i="1"/>
  <c r="T27" i="1"/>
  <c r="BC9" i="1"/>
  <c r="AP11" i="1"/>
  <c r="AN10" i="1"/>
  <c r="BD38" i="1"/>
  <c r="AQ14" i="1"/>
  <c r="BE31" i="1"/>
  <c r="AF35" i="1"/>
  <c r="AW26" i="1"/>
  <c r="BF3" i="1"/>
  <c r="AL12" i="1"/>
  <c r="AU10" i="1"/>
  <c r="AK7" i="1"/>
  <c r="AW32" i="1"/>
  <c r="AC12" i="1"/>
  <c r="AI38" i="1"/>
  <c r="AY39" i="1"/>
  <c r="AA38" i="1"/>
  <c r="AR21" i="1"/>
  <c r="AU4" i="1"/>
  <c r="W2" i="1"/>
  <c r="AC39" i="1"/>
  <c r="AN20" i="1"/>
  <c r="T7" i="1"/>
  <c r="U34" i="1"/>
  <c r="AO5" i="1"/>
  <c r="S15" i="1"/>
  <c r="AZ5" i="1"/>
  <c r="T30" i="1"/>
  <c r="AR14" i="1"/>
  <c r="S2" i="1"/>
  <c r="AM25" i="1"/>
  <c r="AH23" i="1"/>
  <c r="S38" i="1"/>
  <c r="AU18" i="1"/>
  <c r="AP32" i="1"/>
  <c r="AY26" i="1"/>
  <c r="AA5" i="1"/>
  <c r="AV16" i="1"/>
  <c r="T38" i="1"/>
  <c r="V39" i="1"/>
  <c r="AE29" i="1"/>
  <c r="AQ36" i="1"/>
  <c r="AR38" i="1"/>
  <c r="S20" i="1"/>
  <c r="AG21" i="1"/>
  <c r="BA20" i="1"/>
  <c r="BC14" i="1"/>
  <c r="AP6" i="1"/>
  <c r="V38" i="1"/>
  <c r="W38" i="1"/>
  <c r="AQ25" i="1"/>
  <c r="Y3" i="1"/>
  <c r="V3" i="1"/>
  <c r="AF11" i="1"/>
  <c r="AP26" i="1"/>
  <c r="AJ18" i="1"/>
  <c r="AZ35" i="1"/>
  <c r="V15" i="1"/>
  <c r="AE23" i="1"/>
  <c r="AL18" i="1"/>
  <c r="AL34" i="1"/>
  <c r="AN30" i="1"/>
  <c r="T32" i="1"/>
  <c r="BF29" i="1"/>
  <c r="AW12" i="1"/>
  <c r="BE20" i="1"/>
  <c r="Y6" i="1"/>
  <c r="AE3" i="1"/>
  <c r="Y7" i="1"/>
  <c r="BA5" i="1"/>
  <c r="T18" i="1"/>
  <c r="AT5" i="1"/>
  <c r="Z31" i="1"/>
  <c r="AA18" i="1"/>
  <c r="AQ2" i="1"/>
  <c r="T39" i="1"/>
  <c r="AF14" i="1"/>
  <c r="AA22" i="1"/>
  <c r="AH37" i="1"/>
  <c r="Y27" i="1"/>
  <c r="BB30" i="1"/>
  <c r="AB21" i="1"/>
  <c r="AN21" i="1"/>
  <c r="BF16" i="1"/>
  <c r="BF30" i="1"/>
  <c r="AV25" i="1"/>
  <c r="BD27" i="1"/>
  <c r="AJ38" i="1"/>
  <c r="AF24" i="1"/>
  <c r="AV9" i="1"/>
  <c r="AR10" i="1"/>
  <c r="BB4" i="1"/>
  <c r="AQ32" i="1"/>
  <c r="V14" i="1"/>
  <c r="AE26" i="1"/>
  <c r="AF7" i="1"/>
  <c r="AY36" i="1"/>
  <c r="AW29" i="1"/>
  <c r="AN27" i="1"/>
  <c r="AY23" i="1"/>
  <c r="AM27" i="1"/>
  <c r="AT7" i="1"/>
  <c r="AO37" i="1"/>
  <c r="AB3" i="1"/>
  <c r="W36" i="1"/>
  <c r="S26" i="1"/>
  <c r="W27" i="1"/>
  <c r="AT12" i="1"/>
  <c r="W13" i="1"/>
  <c r="AP28" i="1"/>
  <c r="AK36" i="1"/>
  <c r="BC10" i="1"/>
  <c r="BB14" i="1"/>
  <c r="AE39" i="1"/>
  <c r="AE11" i="1"/>
  <c r="Y39" i="1"/>
  <c r="Z32" i="1"/>
  <c r="AT15" i="1"/>
  <c r="BE8" i="1"/>
  <c r="AS28" i="1"/>
  <c r="AQ39" i="1"/>
  <c r="AX24" i="1"/>
  <c r="U11" i="1"/>
  <c r="AR2" i="1"/>
  <c r="AK19" i="1"/>
  <c r="AV21" i="1"/>
  <c r="AN39" i="1"/>
  <c r="AQ6" i="1"/>
  <c r="AZ17" i="1"/>
  <c r="S22" i="1"/>
  <c r="AK38" i="1"/>
  <c r="V22" i="1"/>
  <c r="AY31" i="1"/>
  <c r="T10" i="1"/>
  <c r="AW37" i="1"/>
  <c r="AD11" i="1"/>
  <c r="AI4" i="1"/>
  <c r="Y31" i="1"/>
  <c r="AJ37" i="1"/>
  <c r="BE23" i="1"/>
  <c r="AG3" i="1"/>
  <c r="AO4" i="1"/>
  <c r="AF36" i="1"/>
  <c r="AD7" i="1"/>
  <c r="BC3" i="1"/>
  <c r="AN33" i="1"/>
  <c r="AA33" i="1"/>
  <c r="AD31" i="1"/>
  <c r="BA13" i="1"/>
  <c r="AP38" i="1"/>
  <c r="AI26" i="1"/>
  <c r="AA27" i="1"/>
  <c r="AD23" i="1"/>
  <c r="W17" i="1"/>
  <c r="AC13" i="1"/>
  <c r="Z6" i="1"/>
  <c r="AP14" i="1"/>
  <c r="U16" i="1"/>
  <c r="AN25" i="1"/>
  <c r="AM6" i="1"/>
  <c r="AS29" i="1"/>
  <c r="AE30" i="1"/>
  <c r="U12" i="1"/>
  <c r="AA20" i="1"/>
  <c r="AH35" i="1"/>
  <c r="AN2" i="1"/>
  <c r="AI22" i="1"/>
  <c r="AU16" i="1"/>
  <c r="AB32" i="1"/>
  <c r="AK18" i="1"/>
  <c r="AI36" i="1"/>
  <c r="AD32" i="1"/>
  <c r="AA6" i="1"/>
  <c r="AJ39" i="1"/>
  <c r="AL17" i="1"/>
  <c r="BB37" i="1"/>
  <c r="AX15" i="1"/>
  <c r="AX33" i="1"/>
  <c r="AT26" i="1"/>
  <c r="BA24" i="1"/>
  <c r="BA8" i="1"/>
  <c r="AQ22" i="1"/>
  <c r="AG38" i="1"/>
  <c r="AM16" i="1"/>
  <c r="BF7" i="1"/>
  <c r="BC4" i="1"/>
  <c r="BE11" i="1"/>
  <c r="U5" i="1"/>
  <c r="X26" i="1"/>
  <c r="U36" i="1"/>
  <c r="AJ26" i="1"/>
  <c r="AZ29" i="1"/>
  <c r="AA7" i="1"/>
  <c r="AQ11" i="1"/>
  <c r="AQ27" i="1"/>
  <c r="AQ21" i="1"/>
  <c r="BD19" i="1"/>
  <c r="S27" i="1"/>
  <c r="BD11" i="1"/>
  <c r="Z30" i="1"/>
  <c r="BD17" i="1"/>
  <c r="Z2" i="1"/>
  <c r="AY6" i="1"/>
  <c r="AY13" i="1"/>
  <c r="AK11" i="1"/>
  <c r="X30" i="1"/>
  <c r="BD24" i="1"/>
  <c r="X17" i="1"/>
  <c r="AX13" i="1"/>
  <c r="AN38" i="1"/>
  <c r="AH36" i="1"/>
  <c r="AR31" i="1"/>
  <c r="T26" i="1"/>
  <c r="AO15" i="1"/>
  <c r="AI15" i="1"/>
  <c r="AM37" i="1"/>
  <c r="W14" i="1"/>
  <c r="AH26" i="1"/>
  <c r="AQ31" i="1"/>
  <c r="AG9" i="1"/>
  <c r="BA17" i="1"/>
  <c r="AE12" i="1"/>
  <c r="AO28" i="1"/>
  <c r="AH17" i="1"/>
  <c r="T36" i="1"/>
  <c r="AY18" i="1"/>
  <c r="AI18" i="1"/>
  <c r="AB8" i="1"/>
  <c r="AH34" i="1"/>
  <c r="BE19" i="1"/>
  <c r="X10" i="1"/>
  <c r="AD20" i="1"/>
  <c r="AE9" i="1"/>
  <c r="AS22" i="1"/>
  <c r="AW20" i="1"/>
  <c r="AS19" i="1"/>
  <c r="AL7" i="1"/>
  <c r="Y28" i="1"/>
  <c r="AC24" i="1"/>
  <c r="AA17" i="1"/>
  <c r="Z36" i="1"/>
  <c r="BF35" i="1"/>
  <c r="W11" i="1"/>
  <c r="AS38" i="1"/>
  <c r="AT4" i="1"/>
  <c r="AK20" i="1"/>
  <c r="AW15" i="1"/>
  <c r="BF24" i="1"/>
  <c r="U38" i="1"/>
  <c r="AD4" i="1"/>
  <c r="AE36" i="1"/>
  <c r="U22" i="1"/>
  <c r="Z7" i="1"/>
  <c r="T24" i="1"/>
  <c r="AO30" i="1"/>
  <c r="AM33" i="1"/>
  <c r="Y11" i="1"/>
  <c r="X9" i="1"/>
  <c r="AR32" i="1"/>
  <c r="AN7" i="1"/>
  <c r="BD37" i="1"/>
  <c r="AR24" i="1"/>
  <c r="AI5" i="1"/>
  <c r="AB30" i="1"/>
  <c r="BD15" i="1"/>
  <c r="AZ9" i="1"/>
  <c r="BA26" i="1"/>
  <c r="V17" i="1"/>
  <c r="S37" i="1"/>
  <c r="AV3" i="1"/>
  <c r="BB25" i="1"/>
  <c r="V16" i="1"/>
  <c r="BE33" i="1"/>
  <c r="X16" i="1"/>
  <c r="AN6" i="1"/>
  <c r="AU29" i="1"/>
  <c r="T31" i="1"/>
  <c r="AO3" i="1"/>
  <c r="AK2" i="1"/>
  <c r="AR34" i="1"/>
  <c r="AS23" i="1"/>
  <c r="AZ32" i="1"/>
  <c r="AE4" i="1"/>
  <c r="AQ34" i="1"/>
  <c r="AP36" i="1"/>
  <c r="Y20" i="1"/>
  <c r="Y23" i="1"/>
  <c r="AJ13" i="1"/>
  <c r="AZ22" i="1"/>
  <c r="T17" i="1"/>
  <c r="AV26" i="1"/>
  <c r="Z27" i="1"/>
  <c r="AO9" i="1"/>
  <c r="AV20" i="1"/>
  <c r="AO2" i="1"/>
  <c r="V2" i="1"/>
  <c r="AY19" i="1"/>
  <c r="AU36" i="1"/>
  <c r="Z28" i="1"/>
  <c r="AJ10" i="1"/>
  <c r="AL25" i="1"/>
  <c r="AN11" i="1"/>
  <c r="BC21" i="1"/>
  <c r="T6" i="1"/>
  <c r="AS31" i="1"/>
  <c r="AA37" i="1"/>
  <c r="AG26" i="1"/>
  <c r="BF39" i="1"/>
  <c r="AW9" i="1"/>
  <c r="AI30" i="1"/>
  <c r="AY2" i="1"/>
  <c r="BA21" i="1"/>
  <c r="BA11" i="1"/>
  <c r="AO34" i="1"/>
  <c r="AL36" i="1"/>
  <c r="AH14" i="1"/>
  <c r="BE13" i="1"/>
  <c r="AZ33" i="1"/>
  <c r="BF27" i="1"/>
  <c r="BB28" i="1"/>
  <c r="BC27" i="1"/>
  <c r="AR33" i="1"/>
  <c r="AY14" i="1"/>
  <c r="AZ18" i="1"/>
  <c r="AK37" i="1"/>
  <c r="AE24" i="1"/>
  <c r="AA25" i="1"/>
  <c r="AW27" i="1"/>
  <c r="AX5" i="1"/>
  <c r="AW18" i="1"/>
  <c r="BC18" i="1"/>
  <c r="AR22" i="1"/>
  <c r="AO18" i="1"/>
  <c r="Z4" i="1"/>
  <c r="AO36" i="1"/>
  <c r="AL5" i="1"/>
  <c r="AD24" i="1"/>
  <c r="AL20" i="1"/>
  <c r="AM34" i="1"/>
  <c r="AT29" i="1"/>
  <c r="S14" i="1"/>
  <c r="AG19" i="1"/>
  <c r="W31" i="1"/>
  <c r="AZ8" i="1"/>
  <c r="Z21" i="1"/>
  <c r="AK23" i="1"/>
  <c r="AE35" i="1"/>
  <c r="BC20" i="1"/>
  <c r="BD8" i="1"/>
  <c r="BD36" i="1"/>
  <c r="AE25" i="1"/>
  <c r="AB26" i="1"/>
  <c r="AB18" i="1"/>
  <c r="AT22" i="1"/>
  <c r="AX6" i="1"/>
  <c r="S16" i="1"/>
  <c r="BC7" i="1"/>
  <c r="X37" i="1"/>
  <c r="AA31" i="1"/>
  <c r="U28" i="1"/>
  <c r="BA3" i="1"/>
  <c r="AU30" i="1"/>
  <c r="AC31" i="1"/>
  <c r="AF37" i="1"/>
  <c r="AJ6" i="1"/>
  <c r="AO13" i="1"/>
  <c r="AZ31" i="1"/>
  <c r="AD17" i="1"/>
  <c r="V10" i="1"/>
  <c r="AO27" i="1"/>
  <c r="AI23" i="1"/>
  <c r="AX30" i="1"/>
  <c r="AZ2" i="1"/>
  <c r="AB16" i="1"/>
  <c r="AS2" i="1"/>
  <c r="BD35" i="1"/>
  <c r="AL33" i="1"/>
  <c r="AZ21" i="1"/>
  <c r="AM10" i="1"/>
  <c r="AF22" i="1"/>
  <c r="BF38" i="1"/>
  <c r="AZ24" i="1"/>
  <c r="V28" i="1"/>
  <c r="T8" i="1"/>
  <c r="AR37" i="1"/>
  <c r="AK32" i="1"/>
  <c r="AT32" i="1"/>
  <c r="AC8" i="1"/>
  <c r="AV22" i="1"/>
  <c r="AN15" i="1"/>
  <c r="AR27" i="1"/>
  <c r="T15" i="1"/>
  <c r="X28" i="1"/>
  <c r="X22" i="1"/>
  <c r="AB36" i="1"/>
  <c r="BB5" i="1"/>
  <c r="BC19" i="1"/>
  <c r="Z12" i="1"/>
  <c r="V30" i="1"/>
  <c r="AV19" i="1"/>
  <c r="AV7" i="1"/>
  <c r="BC38" i="1"/>
  <c r="BC37" i="1"/>
  <c r="W28" i="1"/>
  <c r="AZ7" i="1"/>
  <c r="BE29" i="1"/>
  <c r="BA30" i="1"/>
  <c r="AF9" i="1"/>
  <c r="BA7" i="1"/>
  <c r="AQ3" i="1"/>
  <c r="AB15" i="1"/>
  <c r="AC19" i="1"/>
  <c r="AL22" i="1"/>
  <c r="BE37" i="1"/>
  <c r="AQ19" i="1"/>
  <c r="AX17" i="1"/>
  <c r="AA2" i="1"/>
  <c r="AB35" i="1"/>
  <c r="AC36" i="1"/>
  <c r="AZ25" i="1"/>
  <c r="S13" i="1"/>
  <c r="W20" i="1"/>
  <c r="BB12" i="1"/>
  <c r="AF2" i="1"/>
  <c r="BB33" i="1"/>
  <c r="AN13" i="1"/>
  <c r="AY22" i="1"/>
  <c r="BE38" i="1"/>
  <c r="AH32" i="1"/>
  <c r="AX23" i="1"/>
  <c r="BD4" i="1"/>
  <c r="AE27" i="1"/>
  <c r="AA10" i="1"/>
  <c r="S33" i="1"/>
  <c r="U31" i="1"/>
  <c r="BD28" i="1"/>
  <c r="AR23" i="1"/>
  <c r="AK27" i="1"/>
  <c r="AY20" i="1"/>
  <c r="AM11" i="1"/>
  <c r="BF10" i="1"/>
  <c r="AE31" i="1"/>
  <c r="AN16" i="1"/>
  <c r="Y16" i="1"/>
  <c r="AR25" i="1"/>
  <c r="X4" i="1"/>
  <c r="AQ35" i="1"/>
  <c r="AU7" i="1"/>
  <c r="AG28" i="1"/>
  <c r="AH3" i="1"/>
  <c r="AR20" i="1"/>
  <c r="AB14" i="1"/>
  <c r="U25" i="1"/>
  <c r="AJ5" i="1"/>
  <c r="AT13" i="1"/>
  <c r="Y13" i="1"/>
  <c r="AN34" i="1"/>
  <c r="AJ8" i="1"/>
  <c r="AK34" i="1"/>
  <c r="AM36" i="1"/>
  <c r="BF31" i="1"/>
  <c r="Z23" i="1"/>
  <c r="AX8" i="1"/>
  <c r="AP39" i="1"/>
  <c r="BB20" i="1"/>
  <c r="BB2" i="1"/>
  <c r="S31" i="1"/>
  <c r="BC25" i="1"/>
  <c r="AY25" i="1"/>
  <c r="BF5" i="1"/>
  <c r="AR16" i="1"/>
  <c r="AN35" i="1"/>
  <c r="AD35" i="1"/>
  <c r="U19" i="1"/>
  <c r="BF18" i="1"/>
  <c r="AD34" i="1"/>
  <c r="Z29" i="1"/>
  <c r="BA28" i="1"/>
  <c r="BD3" i="1"/>
  <c r="AV11" i="1"/>
  <c r="AQ38" i="1"/>
  <c r="AW23" i="1"/>
  <c r="V23" i="1"/>
  <c r="V7" i="1"/>
  <c r="AP23" i="1"/>
  <c r="AQ15" i="1"/>
  <c r="AM15" i="1"/>
  <c r="BD6" i="1"/>
  <c r="W23" i="1"/>
  <c r="AG27" i="1"/>
  <c r="AQ26" i="1"/>
  <c r="AN14" i="1"/>
  <c r="AK9" i="1"/>
  <c r="AM14" i="1"/>
  <c r="AF27" i="1"/>
  <c r="Y18" i="1"/>
  <c r="W22" i="1"/>
  <c r="BF33" i="1"/>
  <c r="AY30" i="1"/>
  <c r="AY27" i="1"/>
  <c r="BC6" i="1"/>
  <c r="BE25" i="1"/>
  <c r="AV30" i="1"/>
  <c r="AR36" i="1"/>
  <c r="AJ7" i="1"/>
  <c r="AI6" i="1"/>
  <c r="AI12" i="1"/>
  <c r="Z11" i="1"/>
  <c r="AD33" i="1"/>
  <c r="AW28" i="1"/>
  <c r="AA13" i="1"/>
  <c r="AO8" i="1"/>
  <c r="BA18" i="1"/>
  <c r="AW6" i="1"/>
  <c r="BE34" i="1"/>
  <c r="AP25" i="1"/>
  <c r="U21" i="1"/>
  <c r="AI14" i="1"/>
  <c r="AG7" i="1"/>
  <c r="W3" i="1"/>
  <c r="BC17" i="1"/>
  <c r="AM17" i="1"/>
  <c r="AR39" i="1"/>
  <c r="AU25" i="1"/>
  <c r="AR26" i="1"/>
  <c r="AU9" i="1"/>
  <c r="BE3" i="1"/>
  <c r="AL2" i="1"/>
  <c r="Z8" i="1"/>
  <c r="Y35" i="1"/>
  <c r="AV32" i="1"/>
  <c r="AS32" i="1"/>
  <c r="T9" i="1"/>
  <c r="AP4" i="1"/>
  <c r="AW14" i="1"/>
  <c r="AC7" i="1"/>
  <c r="AJ29" i="1"/>
  <c r="AR35" i="1"/>
  <c r="AC37" i="1"/>
  <c r="BF11" i="1"/>
  <c r="W9" i="1"/>
  <c r="AS4" i="1"/>
  <c r="T35" i="1"/>
  <c r="AE33" i="1"/>
  <c r="AG35" i="1"/>
  <c r="AY21" i="1"/>
  <c r="AE21" i="1"/>
  <c r="AA11" i="1"/>
  <c r="S3" i="1"/>
  <c r="AD8" i="1"/>
  <c r="BF22" i="1"/>
  <c r="AU6" i="1"/>
  <c r="AB5" i="1"/>
  <c r="AY15" i="1"/>
  <c r="BF34" i="1"/>
  <c r="AC35" i="1"/>
  <c r="AV31" i="1"/>
  <c r="W10" i="1"/>
  <c r="AA29" i="1"/>
  <c r="AN36" i="1"/>
  <c r="AN8" i="1"/>
  <c r="AK15" i="1"/>
  <c r="AY35" i="1"/>
  <c r="BA32" i="1"/>
  <c r="AK3" i="1"/>
  <c r="BF19" i="1"/>
  <c r="AJ25" i="1"/>
  <c r="AJ22" i="1"/>
  <c r="AV36" i="1"/>
  <c r="T3" i="1"/>
  <c r="AH2" i="1"/>
  <c r="AI34" i="1"/>
  <c r="X36" i="1"/>
  <c r="BB13" i="1"/>
  <c r="AZ10" i="1"/>
  <c r="AS30" i="1"/>
  <c r="BE35" i="1"/>
  <c r="AI24" i="1"/>
  <c r="BA29" i="1"/>
  <c r="BE27" i="1"/>
  <c r="V9" i="1"/>
  <c r="AK5" i="1"/>
  <c r="AA34" i="1"/>
  <c r="AT17" i="1"/>
  <c r="AM21" i="1"/>
  <c r="X12" i="1"/>
  <c r="AK39" i="1"/>
  <c r="AV15" i="1"/>
  <c r="BB15" i="1"/>
  <c r="AB7" i="1"/>
  <c r="AX32" i="1"/>
  <c r="AN32" i="1"/>
  <c r="AC4" i="1"/>
  <c r="BC36" i="1"/>
  <c r="V19" i="1"/>
  <c r="AE16" i="1"/>
  <c r="AB22" i="1"/>
  <c r="AQ28" i="1"/>
  <c r="AU28" i="1"/>
  <c r="Y4" i="1"/>
  <c r="AX22" i="1"/>
  <c r="AS20" i="1"/>
  <c r="AG10" i="1"/>
  <c r="AM9" i="1"/>
  <c r="X35" i="1"/>
  <c r="BB26" i="1"/>
  <c r="AB31" i="1"/>
  <c r="AK29" i="1"/>
  <c r="BB9" i="1"/>
  <c r="AA16" i="1"/>
  <c r="T5" i="1"/>
  <c r="U32" i="1"/>
  <c r="W5" i="1"/>
  <c r="BE10" i="1"/>
  <c r="BE9" i="1"/>
  <c r="S24" i="1"/>
  <c r="AC5" i="1"/>
  <c r="BE7" i="1"/>
  <c r="AW35" i="1"/>
  <c r="X15" i="1"/>
  <c r="AX2" i="1"/>
  <c r="AM22" i="1"/>
  <c r="AQ29" i="1"/>
  <c r="AM29" i="1"/>
  <c r="X5" i="1"/>
  <c r="S6" i="1"/>
  <c r="BD25" i="1"/>
  <c r="BD21" i="1"/>
  <c r="Z35" i="1"/>
  <c r="AQ7" i="1"/>
  <c r="AB29" i="1"/>
  <c r="AL32" i="1"/>
  <c r="AH6" i="1"/>
  <c r="AF17" i="1"/>
  <c r="Y29" i="1"/>
  <c r="BB24" i="1"/>
  <c r="AO26" i="1"/>
  <c r="BA2" i="1"/>
  <c r="AK16" i="1"/>
  <c r="BB29" i="1"/>
  <c r="AV33" i="1"/>
  <c r="BA9" i="1"/>
  <c r="BB22" i="1"/>
  <c r="AK35" i="1"/>
  <c r="X27" i="1"/>
  <c r="X24" i="1"/>
  <c r="AJ24" i="1"/>
  <c r="AF25" i="1"/>
  <c r="AZ12" i="1"/>
  <c r="AK8" i="1"/>
  <c r="AF3" i="1"/>
  <c r="AC14" i="1"/>
  <c r="BB10" i="1"/>
  <c r="S23" i="1"/>
  <c r="AN37" i="1"/>
  <c r="AY8" i="1"/>
  <c r="AP5" i="1"/>
  <c r="AU39" i="1"/>
  <c r="U24" i="1"/>
  <c r="AE32" i="1"/>
  <c r="AO21" i="1"/>
  <c r="BC35" i="1"/>
  <c r="V11" i="1"/>
  <c r="S18" i="1"/>
  <c r="AQ37" i="1"/>
  <c r="U33" i="1"/>
  <c r="AJ28" i="1"/>
  <c r="AY16" i="1"/>
  <c r="AX39" i="1"/>
  <c r="W16" i="1"/>
  <c r="AT14" i="1"/>
  <c r="AB37" i="1"/>
  <c r="W33" i="1"/>
  <c r="AT33" i="1"/>
  <c r="AK28" i="1"/>
  <c r="AE37" i="1"/>
  <c r="Y37" i="1"/>
  <c r="AV12" i="1"/>
  <c r="AE15" i="1"/>
  <c r="BC30" i="1"/>
  <c r="AZ15" i="1"/>
  <c r="AQ12" i="1"/>
  <c r="AF8" i="1"/>
  <c r="AX37" i="1"/>
  <c r="BC12" i="1"/>
  <c r="AV39" i="1"/>
  <c r="AF28" i="1"/>
  <c r="AG8" i="1"/>
  <c r="AL21" i="1"/>
  <c r="BF26" i="1"/>
  <c r="AI35" i="1"/>
  <c r="AU2" i="1"/>
  <c r="AH13" i="1"/>
  <c r="AU20" i="1"/>
  <c r="AA24" i="1"/>
  <c r="BC5" i="1"/>
  <c r="BC33" i="1"/>
  <c r="X7" i="1"/>
  <c r="AO33" i="1"/>
  <c r="AN4" i="1"/>
  <c r="AI21" i="1"/>
  <c r="AX9" i="1"/>
  <c r="AV10" i="1"/>
  <c r="AZ11" i="1"/>
  <c r="AH31" i="1"/>
  <c r="BB16" i="1"/>
  <c r="AF20" i="1"/>
  <c r="AF34" i="1"/>
  <c r="AB38" i="1"/>
  <c r="Z15" i="1"/>
  <c r="AC16" i="1"/>
  <c r="BE28" i="1"/>
  <c r="BB3" i="1"/>
  <c r="BB6" i="1"/>
  <c r="AH27" i="1"/>
  <c r="AB24" i="1"/>
  <c r="BD7" i="1"/>
  <c r="AA39" i="1"/>
  <c r="AG17" i="1"/>
  <c r="V36" i="1"/>
  <c r="AP31" i="1"/>
  <c r="AB13" i="1"/>
  <c r="BC23" i="1"/>
  <c r="BE6" i="1"/>
  <c r="U39" i="1"/>
  <c r="AF21" i="1"/>
  <c r="AG37" i="1"/>
  <c r="AT9" i="1"/>
  <c r="AG18" i="1"/>
  <c r="X34" i="1"/>
  <c r="AH30" i="1"/>
  <c r="AI19" i="1"/>
  <c r="V24" i="1"/>
  <c r="BF32" i="1"/>
  <c r="V12" i="1"/>
  <c r="S4" i="1"/>
  <c r="BD39" i="1"/>
  <c r="BC32" i="1"/>
  <c r="AG34" i="1"/>
  <c r="AG5" i="1"/>
  <c r="AG36" i="1"/>
  <c r="AS11" i="1"/>
  <c r="AJ34" i="1"/>
  <c r="BE24" i="1"/>
  <c r="AV18" i="1"/>
  <c r="W21" i="1"/>
  <c r="AQ13" i="1"/>
  <c r="BF4" i="1"/>
  <c r="AZ27" i="1"/>
  <c r="AW30" i="1"/>
  <c r="AM35" i="1"/>
  <c r="X8" i="1"/>
  <c r="S10" i="1"/>
  <c r="BE12" i="1"/>
  <c r="AM18" i="1"/>
  <c r="AS36" i="1"/>
  <c r="W25" i="1"/>
  <c r="BA4" i="1"/>
  <c r="BE36" i="1"/>
  <c r="AP35" i="1"/>
  <c r="X23" i="1"/>
  <c r="AB6" i="1"/>
  <c r="V26" i="1"/>
  <c r="AY24" i="1"/>
  <c r="AZ20" i="1"/>
  <c r="AH9" i="1"/>
  <c r="AD15" i="1"/>
  <c r="U29" i="1"/>
  <c r="BA10" i="1"/>
  <c r="BD33" i="1"/>
  <c r="AJ33" i="1"/>
  <c r="T34" i="1"/>
  <c r="BC15" i="1"/>
  <c r="AD3" i="1"/>
  <c r="AU23" i="1"/>
  <c r="AZ39" i="1"/>
  <c r="AF19" i="1"/>
  <c r="AO6" i="1"/>
  <c r="AD16" i="1"/>
  <c r="AU8" i="1"/>
  <c r="BF37" i="1"/>
  <c r="V25" i="1"/>
  <c r="S29" i="1"/>
  <c r="AR15" i="1"/>
  <c r="Z39" i="1"/>
  <c r="BD30" i="1"/>
  <c r="AD5" i="1"/>
  <c r="AT19" i="1"/>
  <c r="AD30" i="1"/>
  <c r="AL37" i="1"/>
  <c r="Y15" i="1"/>
  <c r="AQ33" i="1"/>
  <c r="AC27" i="1"/>
  <c r="AV5" i="1"/>
  <c r="AV13" i="1"/>
  <c r="U35" i="1"/>
  <c r="AF13" i="1"/>
  <c r="AF39" i="1"/>
  <c r="AI39" i="1"/>
  <c r="AC25" i="1"/>
  <c r="AL23" i="1"/>
  <c r="T21" i="1"/>
  <c r="AC26" i="1"/>
  <c r="AP34" i="1"/>
  <c r="S28" i="1"/>
  <c r="AQ8" i="1"/>
  <c r="AW4" i="1"/>
  <c r="AO20" i="1"/>
  <c r="AV14" i="1"/>
  <c r="AX26" i="1"/>
  <c r="AL31" i="1"/>
  <c r="AR5" i="1"/>
  <c r="V31" i="1"/>
  <c r="Y17" i="1"/>
  <c r="AY33" i="1"/>
  <c r="AR18" i="1"/>
  <c r="AK33" i="1"/>
  <c r="BF25" i="1"/>
  <c r="X6" i="1"/>
  <c r="AK12" i="1"/>
  <c r="Z9" i="1"/>
  <c r="BD18" i="1"/>
  <c r="AN5" i="1"/>
  <c r="AN31" i="1"/>
  <c r="AL35" i="1"/>
  <c r="BA27" i="1"/>
  <c r="AN18" i="1"/>
  <c r="AE19" i="1"/>
  <c r="AI13" i="1"/>
  <c r="BC28" i="1"/>
  <c r="AC3" i="1"/>
  <c r="AL14" i="1"/>
  <c r="V34" i="1"/>
  <c r="AH7" i="1"/>
  <c r="AL26" i="1"/>
  <c r="T4" i="1"/>
  <c r="AT8" i="1"/>
  <c r="AB9" i="1"/>
  <c r="BE15" i="1"/>
  <c r="AX36" i="1"/>
  <c r="BF2" i="1"/>
  <c r="AJ20" i="1"/>
  <c r="AW34" i="1"/>
  <c r="AY34" i="1"/>
  <c r="AW21" i="1"/>
  <c r="AS15" i="1"/>
  <c r="S34" i="1"/>
  <c r="BD32" i="1"/>
  <c r="AX31" i="1"/>
  <c r="BF20" i="1"/>
  <c r="AH38" i="1"/>
  <c r="AV29" i="1"/>
  <c r="AB4" i="1"/>
  <c r="AA21" i="1"/>
  <c r="AV4" i="1"/>
  <c r="BA6" i="1"/>
  <c r="AO10" i="1"/>
  <c r="AA35" i="1"/>
  <c r="AW19" i="1"/>
  <c r="BF6" i="1"/>
  <c r="AM19" i="1"/>
  <c r="AF38" i="1"/>
  <c r="AK25" i="1"/>
  <c r="AZ3" i="1"/>
  <c r="BA38" i="1"/>
  <c r="AC20" i="1"/>
  <c r="S9" i="1"/>
  <c r="AV28" i="1"/>
  <c r="AX38" i="1"/>
  <c r="AU19" i="1"/>
  <c r="Y8" i="1"/>
  <c r="AC29" i="1"/>
  <c r="AT31" i="1"/>
  <c r="AG32" i="1"/>
  <c r="AW39" i="1"/>
  <c r="U18" i="1"/>
  <c r="AU26" i="1"/>
  <c r="AV2" i="1"/>
  <c r="BF13" i="1"/>
  <c r="AD9" i="1"/>
  <c r="X3" i="1"/>
  <c r="BE32" i="1"/>
  <c r="AW11" i="1"/>
  <c r="AC34" i="1"/>
  <c r="AW3" i="1"/>
  <c r="AI20" i="1"/>
  <c r="BD10" i="1"/>
  <c r="AJ2" i="1"/>
  <c r="AB11" i="1"/>
  <c r="V37" i="1"/>
  <c r="AH29" i="1"/>
  <c r="V29" i="1"/>
  <c r="AI11" i="1"/>
  <c r="AG16" i="1"/>
  <c r="AX4" i="1"/>
  <c r="AM30" i="1"/>
  <c r="BE39" i="1"/>
  <c r="S30" i="1"/>
  <c r="AN19" i="1"/>
  <c r="AP19" i="1"/>
  <c r="AS7" i="1"/>
  <c r="AW25" i="1"/>
  <c r="AZ36" i="1"/>
  <c r="AQ10" i="1"/>
  <c r="BE30" i="1"/>
  <c r="BE4" i="1"/>
  <c r="AH28" i="1"/>
  <c r="W12" i="1"/>
  <c r="AS24" i="1"/>
  <c r="AJ4" i="1"/>
  <c r="AO17" i="1"/>
  <c r="T12" i="1"/>
  <c r="AJ30" i="1"/>
  <c r="AM8" i="1"/>
  <c r="BD20" i="1"/>
  <c r="BB11" i="1"/>
  <c r="AI33" i="1"/>
  <c r="AV6" i="1"/>
  <c r="AX14" i="1"/>
  <c r="Y10" i="1"/>
  <c r="AE38" i="1"/>
  <c r="AT2" i="1"/>
  <c r="AQ16" i="1"/>
  <c r="BD31" i="1"/>
  <c r="AC33" i="1"/>
  <c r="T16" i="1"/>
  <c r="AY7" i="1"/>
  <c r="Z34" i="1"/>
  <c r="BC34" i="1"/>
  <c r="AM31" i="1"/>
  <c r="AR8" i="1"/>
  <c r="AN26" i="1"/>
  <c r="S12" i="1"/>
  <c r="X18" i="1"/>
  <c r="BE18" i="1"/>
  <c r="AR4" i="1"/>
  <c r="X21" i="1"/>
  <c r="BD13" i="1"/>
  <c r="AR30" i="1"/>
  <c r="AE13" i="1"/>
  <c r="AA4" i="1"/>
  <c r="X39" i="1"/>
  <c r="AJ31" i="1"/>
  <c r="AL29" i="1"/>
  <c r="AG6" i="1"/>
  <c r="BA31" i="1"/>
  <c r="Z3" i="1"/>
  <c r="BA16" i="1"/>
  <c r="AC23" i="1"/>
  <c r="AM26" i="1"/>
  <c r="AD14" i="1"/>
  <c r="Z22" i="1"/>
  <c r="BC31" i="1"/>
  <c r="AA23" i="1"/>
  <c r="BD23" i="1"/>
  <c r="BD29" i="1"/>
  <c r="AD39" i="1"/>
  <c r="BA33" i="1"/>
  <c r="AD6" i="1"/>
  <c r="AR13" i="1"/>
  <c r="AM12" i="1"/>
  <c r="AT3" i="1"/>
  <c r="BA34" i="1"/>
  <c r="T28" i="1"/>
  <c r="AG30" i="1"/>
  <c r="AT6" i="1"/>
  <c r="AW17" i="1"/>
  <c r="AE10" i="1"/>
  <c r="AQ17" i="1"/>
  <c r="AP22" i="1"/>
  <c r="BC24" i="1"/>
  <c r="T25" i="1"/>
  <c r="AK4" i="1"/>
  <c r="AL39" i="1"/>
  <c r="AP27" i="1"/>
  <c r="X11" i="1"/>
  <c r="AL19" i="1"/>
  <c r="Y30" i="1"/>
  <c r="AO39" i="1"/>
  <c r="X20" i="1"/>
  <c r="AH11" i="1"/>
  <c r="AU31" i="1"/>
  <c r="BF28" i="1"/>
  <c r="BC29" i="1"/>
  <c r="AP8" i="1"/>
  <c r="AH10" i="1"/>
  <c r="AW5" i="1"/>
  <c r="AL28" i="1"/>
  <c r="AZ28" i="1"/>
  <c r="AO31" i="1"/>
  <c r="AP21" i="1"/>
  <c r="AI16" i="1"/>
  <c r="AK17" i="1"/>
  <c r="Y26" i="1"/>
  <c r="AI27" i="1"/>
  <c r="BB18" i="1"/>
  <c r="V8" i="1"/>
  <c r="AJ27" i="1"/>
  <c r="Y19" i="1"/>
  <c r="AB12" i="1"/>
  <c r="AF18" i="1"/>
  <c r="BB38" i="1"/>
  <c r="AO25" i="1"/>
  <c r="AS25" i="1"/>
  <c r="AK26" i="1"/>
  <c r="AC17" i="1"/>
  <c r="AB19" i="1"/>
  <c r="AH16" i="1"/>
  <c r="AF31" i="1"/>
  <c r="AS13" i="1"/>
  <c r="AA36" i="1"/>
  <c r="AI28" i="1"/>
  <c r="X29" i="1"/>
  <c r="AB34" i="1"/>
  <c r="BD22" i="1"/>
  <c r="AH33" i="1"/>
  <c r="AF5" i="1"/>
  <c r="AE14" i="1"/>
  <c r="BD9" i="1"/>
  <c r="AX10" i="1"/>
  <c r="BC2" i="1"/>
  <c r="X25" i="1"/>
  <c r="W29" i="1"/>
  <c r="BA22" i="1"/>
  <c r="AZ14" i="1"/>
  <c r="Y34" i="1"/>
  <c r="U26" i="1"/>
  <c r="U4" i="1"/>
  <c r="AN17" i="1"/>
  <c r="AW31" i="1"/>
  <c r="Z17" i="1"/>
  <c r="Y9" i="1"/>
  <c r="AC2" i="1"/>
  <c r="BF23" i="1"/>
  <c r="AH8" i="1"/>
  <c r="AX34" i="1"/>
  <c r="AI29" i="1"/>
  <c r="AF30" i="1"/>
  <c r="Z19" i="1"/>
  <c r="BF14" i="1"/>
  <c r="T29" i="1"/>
  <c r="AT23" i="1"/>
  <c r="AX18" i="1"/>
  <c r="AA12" i="1"/>
  <c r="AO22" i="1"/>
  <c r="AK21" i="1"/>
  <c r="AE18" i="1"/>
  <c r="BD34" i="1"/>
  <c r="AN23" i="1"/>
  <c r="BB8" i="1"/>
  <c r="BF9" i="1"/>
  <c r="AK22" i="1"/>
  <c r="V6" i="1"/>
  <c r="AD38" i="1"/>
  <c r="AO29" i="1"/>
  <c r="AV24" i="1"/>
  <c r="AF16" i="1"/>
  <c r="W34" i="1"/>
  <c r="AA30" i="1"/>
  <c r="Z5" i="1"/>
  <c r="AQ18" i="1"/>
  <c r="AZ13" i="1"/>
  <c r="AF29" i="1"/>
  <c r="W18" i="1"/>
  <c r="BB31" i="1"/>
  <c r="Y38" i="1"/>
  <c r="BB35" i="1"/>
  <c r="AF23" i="1"/>
  <c r="AM24" i="1"/>
  <c r="AP13" i="1"/>
  <c r="AH19" i="1"/>
  <c r="W6" i="1"/>
  <c r="BC26" i="1"/>
  <c r="AY5" i="1"/>
  <c r="BF12" i="1"/>
  <c r="AG12" i="1"/>
  <c r="S36" i="1"/>
  <c r="AP24" i="1"/>
  <c r="AV35" i="1"/>
  <c r="AS37" i="1"/>
  <c r="AH18" i="1"/>
  <c r="AE5" i="1"/>
  <c r="AE17" i="1"/>
  <c r="AS10" i="1"/>
  <c r="T37" i="1"/>
  <c r="W24" i="1"/>
  <c r="X31" i="1"/>
  <c r="BC11" i="1"/>
  <c r="AJ3" i="1"/>
  <c r="AI8" i="1"/>
  <c r="V27" i="1"/>
  <c r="AT30" i="1"/>
  <c r="AR7" i="1"/>
  <c r="T11" i="1"/>
  <c r="AJ16" i="1"/>
  <c r="AL27" i="1"/>
  <c r="AK31" i="1"/>
  <c r="AT38" i="1"/>
  <c r="X2" i="1"/>
  <c r="BB36" i="1"/>
  <c r="AP16" i="1"/>
  <c r="AE34" i="1"/>
  <c r="AC10" i="1"/>
  <c r="V21" i="1"/>
  <c r="V33" i="1"/>
  <c r="AY32" i="1"/>
  <c r="Z37" i="1"/>
  <c r="AS16" i="1"/>
  <c r="AS12" i="1"/>
  <c r="S11" i="1"/>
  <c r="AW24" i="1"/>
  <c r="Z38" i="1"/>
  <c r="Z24" i="1"/>
  <c r="AB17" i="1"/>
  <c r="AP10" i="1"/>
  <c r="AY10" i="1"/>
  <c r="AS14" i="1"/>
  <c r="BE2" i="1"/>
  <c r="X19" i="1"/>
  <c r="AP7" i="1"/>
  <c r="AM7" i="1"/>
  <c r="W39" i="1"/>
  <c r="AX20" i="1"/>
  <c r="AX3" i="1"/>
  <c r="W15" i="1"/>
  <c r="AS35" i="1"/>
  <c r="AW16" i="1"/>
  <c r="W4" i="1"/>
  <c r="AN9" i="1"/>
  <c r="AO38" i="1"/>
  <c r="AU32" i="1"/>
  <c r="AI2" i="1"/>
  <c r="AP2" i="1"/>
  <c r="AH39" i="1"/>
  <c r="Y33" i="1"/>
  <c r="AQ20" i="1"/>
  <c r="AT11" i="1"/>
  <c r="BF17" i="1"/>
  <c r="AO7" i="1"/>
  <c r="AL9" i="1"/>
  <c r="AP29" i="1"/>
  <c r="AJ21" i="1"/>
  <c r="W35" i="1"/>
  <c r="AA8" i="1"/>
  <c r="AP33" i="1"/>
  <c r="AB2" i="1"/>
  <c r="AX16" i="1"/>
  <c r="AS9" i="1"/>
  <c r="AO14" i="1"/>
  <c r="AD19" i="1"/>
  <c r="AI37" i="1"/>
  <c r="AK14" i="1"/>
  <c r="AT21" i="1"/>
  <c r="AD12" i="1"/>
  <c r="V32" i="1"/>
  <c r="V35" i="1"/>
  <c r="AR3" i="1"/>
  <c r="AD18" i="1"/>
  <c r="BD5" i="1"/>
  <c r="AS27" i="1"/>
  <c r="W19" i="1"/>
  <c r="AZ16" i="1"/>
  <c r="Z18" i="1"/>
  <c r="AJ36" i="1"/>
  <c r="AL13" i="1"/>
  <c r="AR6" i="1"/>
  <c r="Z33" i="1"/>
  <c r="BE14" i="1"/>
  <c r="AR19" i="1"/>
  <c r="AW13" i="1"/>
  <c r="AZ38" i="1"/>
  <c r="Z14" i="1"/>
  <c r="AV38" i="1"/>
  <c r="AJ23" i="1"/>
  <c r="AM5" i="1"/>
  <c r="AI10" i="1"/>
  <c r="AM32" i="1"/>
  <c r="AA26" i="1"/>
  <c r="AU15" i="1"/>
  <c r="AE8" i="1"/>
  <c r="AQ5" i="1"/>
  <c r="AY4" i="1"/>
  <c r="AW8" i="1"/>
  <c r="AX35" i="1"/>
  <c r="AT25" i="1"/>
  <c r="AH25" i="1"/>
  <c r="U23" i="1"/>
  <c r="X33" i="1"/>
  <c r="AM38" i="1"/>
  <c r="AC11" i="1"/>
  <c r="BB17" i="1"/>
  <c r="Y24" i="1"/>
  <c r="AC21" i="1"/>
  <c r="AR9" i="1"/>
  <c r="AC15" i="1"/>
  <c r="AJ32" i="1"/>
  <c r="AE7" i="1"/>
  <c r="AB10" i="1"/>
  <c r="AC30" i="1"/>
  <c r="BB39" i="1"/>
  <c r="BA15" i="1"/>
  <c r="AU12" i="1"/>
  <c r="AH22" i="1"/>
  <c r="AY29" i="1"/>
  <c r="AN28" i="1"/>
  <c r="U17" i="1"/>
  <c r="AM3" i="1"/>
  <c r="BA14" i="1"/>
  <c r="BE26" i="1"/>
  <c r="AZ37" i="1"/>
  <c r="AK24" i="1"/>
  <c r="AH24" i="1"/>
  <c r="T14" i="1"/>
  <c r="Y2" i="1"/>
  <c r="AD22" i="1"/>
  <c r="U14" i="1"/>
  <c r="V20" i="1"/>
  <c r="AL11" i="1"/>
  <c r="AD2" i="1"/>
  <c r="BB32" i="1"/>
  <c r="AY28" i="1"/>
  <c r="AU35" i="1"/>
  <c r="AO16" i="1"/>
  <c r="AI9" i="1"/>
  <c r="AP20" i="1"/>
  <c r="BB23" i="1"/>
  <c r="U6" i="1"/>
  <c r="AO11" i="1"/>
  <c r="W30" i="1"/>
  <c r="AM23" i="1"/>
  <c r="AD28" i="1"/>
  <c r="S19" i="1"/>
  <c r="AV17" i="1"/>
  <c r="BD2" i="1"/>
  <c r="AW22" i="1"/>
  <c r="AX21" i="1"/>
  <c r="BD16" i="1"/>
  <c r="AG2" i="1"/>
  <c r="AD26" i="1"/>
  <c r="AZ6" i="1"/>
  <c r="AU13" i="1"/>
  <c r="AD13" i="1"/>
  <c r="AA28" i="1"/>
  <c r="T19" i="1"/>
  <c r="AH5" i="1"/>
  <c r="AJ12" i="1"/>
  <c r="U13" i="1"/>
  <c r="BA39" i="1"/>
  <c r="AX28" i="1"/>
  <c r="AA3" i="1"/>
  <c r="Z20" i="1"/>
  <c r="AJ15" i="1"/>
  <c r="AK30" i="1"/>
  <c r="AS8" i="1"/>
  <c r="AS3" i="1"/>
  <c r="AM39" i="1"/>
  <c r="W26" i="1"/>
  <c r="AZ26" i="1"/>
  <c r="AC6" i="1"/>
  <c r="AY3" i="1"/>
  <c r="AU34" i="1"/>
  <c r="AK13" i="1"/>
  <c r="BA19" i="1"/>
  <c r="AL10" i="1"/>
  <c r="AL30" i="1"/>
  <c r="S39" i="1"/>
  <c r="AW10" i="1"/>
  <c r="AG25" i="1"/>
  <c r="AE2" i="1"/>
  <c r="AU27" i="1"/>
  <c r="S32" i="1"/>
  <c r="AN29" i="1"/>
  <c r="AS5" i="1"/>
  <c r="AR12" i="1"/>
  <c r="BB19" i="1"/>
  <c r="BE16" i="1"/>
  <c r="AG11" i="1"/>
  <c r="AO23" i="1"/>
  <c r="AC9" i="1"/>
  <c r="Y5" i="1"/>
  <c r="AC38" i="1"/>
  <c r="AV27" i="1"/>
  <c r="AX25" i="1"/>
  <c r="BE21" i="1"/>
  <c r="BB7" i="1"/>
  <c r="AP12" i="1"/>
  <c r="AI3" i="1"/>
  <c r="AM20" i="1"/>
  <c r="AN12" i="1"/>
  <c r="S35" i="1"/>
  <c r="BC39" i="1"/>
  <c r="AU22" i="1"/>
  <c r="X13" i="1"/>
  <c r="U3" i="1"/>
  <c r="AU14" i="1"/>
  <c r="AF10" i="1"/>
  <c r="AU38" i="1"/>
  <c r="AU37" i="1"/>
  <c r="AT18" i="1"/>
  <c r="AO32" i="1"/>
  <c r="AU3" i="1"/>
  <c r="BD14" i="1"/>
  <c r="AM13" i="1"/>
  <c r="BE17" i="1"/>
  <c r="AQ4" i="1"/>
  <c r="AX11" i="1"/>
  <c r="Z26" i="1"/>
  <c r="AL16" i="1"/>
  <c r="Z13" i="1"/>
  <c r="AE22" i="1"/>
  <c r="AW33" i="1"/>
  <c r="T33" i="1"/>
  <c r="BE5" i="1"/>
  <c r="AY9" i="1"/>
  <c r="AG31" i="1"/>
  <c r="AG29" i="1"/>
  <c r="AT37" i="1"/>
  <c r="AT10" i="1"/>
  <c r="AL4" i="1"/>
  <c r="AU21" i="1"/>
  <c r="BA12" i="1"/>
  <c r="AF33" i="1"/>
  <c r="AX27" i="1"/>
  <c r="BF8" i="1"/>
  <c r="AF15" i="1"/>
  <c r="AM28" i="1"/>
  <c r="AR29" i="1"/>
  <c r="AP15" i="1"/>
  <c r="Z16" i="1"/>
  <c r="AS39" i="1"/>
  <c r="AI32" i="1"/>
  <c r="AF32" i="1"/>
  <c r="Y14" i="1"/>
  <c r="AO19" i="1"/>
  <c r="AX19" i="1"/>
  <c r="AZ4" i="1"/>
  <c r="AG39" i="1"/>
  <c r="AD29" i="1"/>
  <c r="AH15" i="1"/>
  <c r="AJ14" i="1"/>
  <c r="BC8" i="1"/>
  <c r="AL3" i="1"/>
  <c r="AR28" i="1"/>
  <c r="X32" i="1"/>
  <c r="T22" i="1"/>
  <c r="AJ17" i="1"/>
  <c r="AL38" i="1"/>
  <c r="AT34" i="1"/>
  <c r="S5" i="1"/>
  <c r="BF21" i="1"/>
  <c r="AQ23" i="1"/>
  <c r="W7" i="1"/>
  <c r="AF6" i="1"/>
  <c r="AX7" i="1"/>
  <c r="BF15" i="1"/>
  <c r="AS33" i="1"/>
  <c r="AV34" i="1"/>
  <c r="AJ35" i="1"/>
  <c r="AN22" i="1"/>
  <c r="AL15" i="1"/>
  <c r="AO12" i="1"/>
  <c r="AS18" i="1"/>
  <c r="AB28" i="1"/>
  <c r="AP30" i="1"/>
  <c r="AD36" i="1"/>
  <c r="AS26" i="1"/>
  <c r="AS6" i="1"/>
  <c r="AC18" i="1"/>
  <c r="AA19" i="1"/>
  <c r="AD21" i="1"/>
  <c r="V18" i="1"/>
  <c r="AN24" i="1"/>
  <c r="BB34" i="1"/>
  <c r="Y12" i="1"/>
  <c r="AL6" i="1"/>
  <c r="Y36" i="1"/>
  <c r="BA25" i="1"/>
  <c r="AB23" i="1"/>
  <c r="AS21" i="1"/>
  <c r="X14" i="1"/>
  <c r="Y21" i="1"/>
  <c r="AG23" i="1"/>
  <c r="AT35" i="1"/>
  <c r="U37" i="1"/>
  <c r="AU11" i="1"/>
  <c r="AY11" i="1"/>
  <c r="AC22" i="1"/>
  <c r="AV37" i="1"/>
  <c r="AA32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<sst xmlns="http://schemas.openxmlformats.org/spreadsheetml/2006/main" count="92" uniqueCount="52">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</sst>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147</c:v>
                </c:pt>
                <c:pt idx="1">
                  <c:v>3903</c:v>
                </c:pt>
                <c:pt idx="2">
                  <c:v>4308</c:v>
                </c:pt>
                <c:pt idx="3">
                  <c:v>5025</c:v>
                </c:pt>
                <c:pt idx="4">
                  <c:v>5801</c:v>
                </c:pt>
                <c:pt idx="5">
                  <c:v>6552</c:v>
                </c:pt>
                <c:pt idx="6">
                  <c:v>7255</c:v>
                </c:pt>
                <c:pt idx="7">
                  <c:v>7958</c:v>
                </c:pt>
                <c:pt idx="8">
                  <c:v>8602</c:v>
                </c:pt>
                <c:pt idx="9">
                  <c:v>9249</c:v>
                </c:pt>
                <c:pt idx="10">
                  <c:v>9784</c:v>
                </c:pt>
                <c:pt idx="11">
                  <c:v>10354</c:v>
                </c:pt>
                <c:pt idx="12">
                  <c:v>10917</c:v>
                </c:pt>
                <c:pt idx="13">
                  <c:v>11456</c:v>
                </c:pt>
                <c:pt idx="14">
                  <c:v>11999</c:v>
                </c:pt>
                <c:pt idx="15">
                  <c:v>12544</c:v>
                </c:pt>
                <c:pt idx="16">
                  <c:v>13031</c:v>
                </c:pt>
                <c:pt idx="17">
                  <c:v>13550</c:v>
                </c:pt>
                <c:pt idx="18">
                  <c:v>14061</c:v>
                </c:pt>
                <c:pt idx="19">
                  <c:v>14566</c:v>
                </c:pt>
                <c:pt idx="20">
                  <c:v>15032</c:v>
                </c:pt>
                <c:pt idx="21">
                  <c:v>15514</c:v>
                </c:pt>
                <c:pt idx="22">
                  <c:v>15939</c:v>
                </c:pt>
                <c:pt idx="23">
                  <c:v>16352</c:v>
                </c:pt>
                <c:pt idx="24">
                  <c:v>16787</c:v>
                </c:pt>
                <c:pt idx="25">
                  <c:v>17264</c:v>
                </c:pt>
                <c:pt idx="26">
                  <c:v>17656</c:v>
                </c:pt>
                <c:pt idx="27">
                  <c:v>18022</c:v>
                </c:pt>
                <c:pt idx="28">
                  <c:v>18304</c:v>
                </c:pt>
                <c:pt idx="29">
                  <c:v>18662</c:v>
                </c:pt>
                <c:pt idx="30">
                  <c:v>18993</c:v>
                </c:pt>
                <c:pt idx="31">
                  <c:v>19343</c:v>
                </c:pt>
                <c:pt idx="32">
                  <c:v>19673</c:v>
                </c:pt>
                <c:pt idx="33">
                  <c:v>19988</c:v>
                </c:pt>
                <c:pt idx="34">
                  <c:v>20428</c:v>
                </c:pt>
                <c:pt idx="35">
                  <c:v>20641</c:v>
                </c:pt>
                <c:pt idx="36">
                  <c:v>20947</c:v>
                </c:pt>
                <c:pt idx="37">
                  <c:v>21254</c:v>
                </c:pt>
                <c:pt idx="38">
                  <c:v>21558</c:v>
                </c:pt>
                <c:pt idx="39">
                  <c:v>21849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147</c:v>
                </c:pt>
                <c:pt idx="1">
                  <c:v>3903</c:v>
                </c:pt>
                <c:pt idx="2">
                  <c:v>4308</c:v>
                </c:pt>
                <c:pt idx="3">
                  <c:v>5025</c:v>
                </c:pt>
                <c:pt idx="4">
                  <c:v>5801</c:v>
                </c:pt>
                <c:pt idx="5">
                  <c:v>6552</c:v>
                </c:pt>
                <c:pt idx="6">
                  <c:v>7255</c:v>
                </c:pt>
                <c:pt idx="7">
                  <c:v>7958</c:v>
                </c:pt>
                <c:pt idx="8">
                  <c:v>8602</c:v>
                </c:pt>
                <c:pt idx="9">
                  <c:v>9249</c:v>
                </c:pt>
                <c:pt idx="10">
                  <c:v>9784</c:v>
                </c:pt>
                <c:pt idx="11">
                  <c:v>10354</c:v>
                </c:pt>
                <c:pt idx="12">
                  <c:v>10917</c:v>
                </c:pt>
                <c:pt idx="13">
                  <c:v>11456</c:v>
                </c:pt>
                <c:pt idx="14">
                  <c:v>11999</c:v>
                </c:pt>
                <c:pt idx="15">
                  <c:v>12544</c:v>
                </c:pt>
                <c:pt idx="16">
                  <c:v>13031</c:v>
                </c:pt>
                <c:pt idx="17">
                  <c:v>13550</c:v>
                </c:pt>
                <c:pt idx="18">
                  <c:v>14061</c:v>
                </c:pt>
                <c:pt idx="19">
                  <c:v>14566</c:v>
                </c:pt>
                <c:pt idx="20">
                  <c:v>15032</c:v>
                </c:pt>
                <c:pt idx="21">
                  <c:v>15514</c:v>
                </c:pt>
                <c:pt idx="22">
                  <c:v>15939</c:v>
                </c:pt>
                <c:pt idx="23">
                  <c:v>16352</c:v>
                </c:pt>
                <c:pt idx="24">
                  <c:v>16787</c:v>
                </c:pt>
                <c:pt idx="25">
                  <c:v>17264</c:v>
                </c:pt>
                <c:pt idx="26">
                  <c:v>17656</c:v>
                </c:pt>
                <c:pt idx="27">
                  <c:v>18022</c:v>
                </c:pt>
                <c:pt idx="28">
                  <c:v>18304</c:v>
                </c:pt>
                <c:pt idx="29">
                  <c:v>18662</c:v>
                </c:pt>
                <c:pt idx="30">
                  <c:v>18993</c:v>
                </c:pt>
                <c:pt idx="31">
                  <c:v>19343</c:v>
                </c:pt>
                <c:pt idx="32">
                  <c:v>19673</c:v>
                </c:pt>
                <c:pt idx="33">
                  <c:v>19988</c:v>
                </c:pt>
                <c:pt idx="34">
                  <c:v>20428</c:v>
                </c:pt>
                <c:pt idx="35">
                  <c:v>20641</c:v>
                </c:pt>
                <c:pt idx="36">
                  <c:v>20947</c:v>
                </c:pt>
                <c:pt idx="37">
                  <c:v>21254</c:v>
                </c:pt>
                <c:pt idx="38">
                  <c:v>21558</c:v>
                </c:pt>
                <c:pt idx="39">
                  <c:v>21849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3</c:v>
                </c:pt>
                <c:pt idx="1">
                  <c:v>228</c:v>
                </c:pt>
                <c:pt idx="2">
                  <c:v>778</c:v>
                </c:pt>
                <c:pt idx="3">
                  <c:v>750</c:v>
                </c:pt>
                <c:pt idx="4">
                  <c:v>798</c:v>
                </c:pt>
                <c:pt idx="5">
                  <c:v>723</c:v>
                </c:pt>
                <c:pt idx="6">
                  <c:v>1017</c:v>
                </c:pt>
                <c:pt idx="7">
                  <c:v>1071</c:v>
                </c:pt>
                <c:pt idx="8">
                  <c:v>1174</c:v>
                </c:pt>
                <c:pt idx="9">
                  <c:v>1379</c:v>
                </c:pt>
                <c:pt idx="10">
                  <c:v>1255</c:v>
                </c:pt>
                <c:pt idx="11">
                  <c:v>1257</c:v>
                </c:pt>
                <c:pt idx="12">
                  <c:v>1165</c:v>
                </c:pt>
                <c:pt idx="13">
                  <c:v>1328</c:v>
                </c:pt>
                <c:pt idx="14">
                  <c:v>1280</c:v>
                </c:pt>
                <c:pt idx="15">
                  <c:v>1439</c:v>
                </c:pt>
                <c:pt idx="16">
                  <c:v>1642</c:v>
                </c:pt>
                <c:pt idx="17">
                  <c:v>1779</c:v>
                </c:pt>
                <c:pt idx="18">
                  <c:v>1895</c:v>
                </c:pt>
                <c:pt idx="19">
                  <c:v>1833</c:v>
                </c:pt>
                <c:pt idx="20">
                  <c:v>1707</c:v>
                </c:pt>
                <c:pt idx="21">
                  <c:v>1759</c:v>
                </c:pt>
                <c:pt idx="22">
                  <c:v>1690</c:v>
                </c:pt>
                <c:pt idx="23">
                  <c:v>1645</c:v>
                </c:pt>
                <c:pt idx="24">
                  <c:v>2038</c:v>
                </c:pt>
                <c:pt idx="25">
                  <c:v>2056</c:v>
                </c:pt>
                <c:pt idx="26">
                  <c:v>1733</c:v>
                </c:pt>
                <c:pt idx="27">
                  <c:v>1739</c:v>
                </c:pt>
                <c:pt idx="28">
                  <c:v>1669</c:v>
                </c:pt>
                <c:pt idx="29">
                  <c:v>1678</c:v>
                </c:pt>
                <c:pt idx="30">
                  <c:v>1745</c:v>
                </c:pt>
                <c:pt idx="31">
                  <c:v>1951</c:v>
                </c:pt>
                <c:pt idx="32">
                  <c:v>1731</c:v>
                </c:pt>
                <c:pt idx="33">
                  <c:v>1751</c:v>
                </c:pt>
                <c:pt idx="34">
                  <c:v>1882</c:v>
                </c:pt>
                <c:pt idx="35">
                  <c:v>1916</c:v>
                </c:pt>
                <c:pt idx="36">
                  <c:v>1994</c:v>
                </c:pt>
                <c:pt idx="37">
                  <c:v>2058</c:v>
                </c:pt>
                <c:pt idx="38">
                  <c:v>2045</c:v>
                </c:pt>
                <c:pt idx="39">
                  <c:v>2025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3</c:v>
                </c:pt>
                <c:pt idx="1">
                  <c:v>661</c:v>
                </c:pt>
                <c:pt idx="2">
                  <c:v>887</c:v>
                </c:pt>
                <c:pt idx="3">
                  <c:v>462</c:v>
                </c:pt>
                <c:pt idx="4">
                  <c:v>995</c:v>
                </c:pt>
                <c:pt idx="5">
                  <c:v>1157</c:v>
                </c:pt>
                <c:pt idx="6">
                  <c:v>1275</c:v>
                </c:pt>
                <c:pt idx="7">
                  <c:v>1191</c:v>
                </c:pt>
                <c:pt idx="8">
                  <c:v>1480</c:v>
                </c:pt>
                <c:pt idx="9">
                  <c:v>1625</c:v>
                </c:pt>
                <c:pt idx="10">
                  <c:v>1567</c:v>
                </c:pt>
                <c:pt idx="11">
                  <c:v>1666</c:v>
                </c:pt>
                <c:pt idx="12">
                  <c:v>1633</c:v>
                </c:pt>
                <c:pt idx="13">
                  <c:v>1700</c:v>
                </c:pt>
                <c:pt idx="14">
                  <c:v>1844</c:v>
                </c:pt>
                <c:pt idx="15">
                  <c:v>1812</c:v>
                </c:pt>
                <c:pt idx="16">
                  <c:v>2108</c:v>
                </c:pt>
                <c:pt idx="17">
                  <c:v>2089</c:v>
                </c:pt>
                <c:pt idx="18">
                  <c:v>1753</c:v>
                </c:pt>
                <c:pt idx="19">
                  <c:v>1779</c:v>
                </c:pt>
                <c:pt idx="20">
                  <c:v>1751</c:v>
                </c:pt>
                <c:pt idx="21">
                  <c:v>1767</c:v>
                </c:pt>
                <c:pt idx="22">
                  <c:v>1747</c:v>
                </c:pt>
                <c:pt idx="23">
                  <c:v>2039</c:v>
                </c:pt>
                <c:pt idx="24">
                  <c:v>2333</c:v>
                </c:pt>
                <c:pt idx="25">
                  <c:v>2224</c:v>
                </c:pt>
                <c:pt idx="26">
                  <c:v>2116</c:v>
                </c:pt>
                <c:pt idx="27">
                  <c:v>2103</c:v>
                </c:pt>
                <c:pt idx="28">
                  <c:v>2068</c:v>
                </c:pt>
                <c:pt idx="29">
                  <c:v>2096</c:v>
                </c:pt>
                <c:pt idx="30">
                  <c:v>1911</c:v>
                </c:pt>
                <c:pt idx="31">
                  <c:v>1956</c:v>
                </c:pt>
                <c:pt idx="32">
                  <c:v>2007</c:v>
                </c:pt>
                <c:pt idx="33">
                  <c:v>2098</c:v>
                </c:pt>
                <c:pt idx="34">
                  <c:v>2046</c:v>
                </c:pt>
                <c:pt idx="35">
                  <c:v>2071</c:v>
                </c:pt>
                <c:pt idx="36">
                  <c:v>2050</c:v>
                </c:pt>
                <c:pt idx="37">
                  <c:v>2174</c:v>
                </c:pt>
                <c:pt idx="38">
                  <c:v>2426</c:v>
                </c:pt>
                <c:pt idx="39">
                  <c:v>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3</c:v>
                </c:pt>
                <c:pt idx="1">
                  <c:v>677</c:v>
                </c:pt>
                <c:pt idx="2">
                  <c:v>666</c:v>
                </c:pt>
                <c:pt idx="3">
                  <c:v>773</c:v>
                </c:pt>
                <c:pt idx="4">
                  <c:v>918</c:v>
                </c:pt>
                <c:pt idx="5">
                  <c:v>1018</c:v>
                </c:pt>
                <c:pt idx="6">
                  <c:v>1103</c:v>
                </c:pt>
                <c:pt idx="7">
                  <c:v>1444</c:v>
                </c:pt>
                <c:pt idx="8">
                  <c:v>1498</c:v>
                </c:pt>
                <c:pt idx="9">
                  <c:v>1544</c:v>
                </c:pt>
                <c:pt idx="10">
                  <c:v>1595</c:v>
                </c:pt>
                <c:pt idx="11">
                  <c:v>1595</c:v>
                </c:pt>
                <c:pt idx="12">
                  <c:v>1477</c:v>
                </c:pt>
                <c:pt idx="13">
                  <c:v>1639</c:v>
                </c:pt>
                <c:pt idx="14">
                  <c:v>1731</c:v>
                </c:pt>
                <c:pt idx="15">
                  <c:v>1812</c:v>
                </c:pt>
                <c:pt idx="16">
                  <c:v>1875</c:v>
                </c:pt>
                <c:pt idx="17">
                  <c:v>1995</c:v>
                </c:pt>
                <c:pt idx="18">
                  <c:v>1967</c:v>
                </c:pt>
                <c:pt idx="19">
                  <c:v>1963</c:v>
                </c:pt>
                <c:pt idx="20">
                  <c:v>1928</c:v>
                </c:pt>
                <c:pt idx="21">
                  <c:v>1931</c:v>
                </c:pt>
                <c:pt idx="22">
                  <c:v>1986</c:v>
                </c:pt>
                <c:pt idx="23">
                  <c:v>1870</c:v>
                </c:pt>
                <c:pt idx="24">
                  <c:v>2033</c:v>
                </c:pt>
                <c:pt idx="25">
                  <c:v>1992</c:v>
                </c:pt>
                <c:pt idx="26">
                  <c:v>2092</c:v>
                </c:pt>
                <c:pt idx="27">
                  <c:v>2042</c:v>
                </c:pt>
                <c:pt idx="28">
                  <c:v>1967</c:v>
                </c:pt>
                <c:pt idx="29">
                  <c:v>1893</c:v>
                </c:pt>
                <c:pt idx="30">
                  <c:v>1918</c:v>
                </c:pt>
                <c:pt idx="31">
                  <c:v>1956</c:v>
                </c:pt>
                <c:pt idx="32">
                  <c:v>1997</c:v>
                </c:pt>
                <c:pt idx="33">
                  <c:v>1903</c:v>
                </c:pt>
                <c:pt idx="34">
                  <c:v>1929</c:v>
                </c:pt>
                <c:pt idx="35">
                  <c:v>1979</c:v>
                </c:pt>
                <c:pt idx="36">
                  <c:v>2007</c:v>
                </c:pt>
                <c:pt idx="37">
                  <c:v>2069</c:v>
                </c:pt>
                <c:pt idx="38">
                  <c:v>2114</c:v>
                </c:pt>
                <c:pt idx="39">
                  <c:v>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3</c:v>
                </c:pt>
                <c:pt idx="1">
                  <c:v>313</c:v>
                </c:pt>
                <c:pt idx="2">
                  <c:v>739</c:v>
                </c:pt>
                <c:pt idx="3">
                  <c:v>901</c:v>
                </c:pt>
                <c:pt idx="4">
                  <c:v>1004</c:v>
                </c:pt>
                <c:pt idx="5">
                  <c:v>1067</c:v>
                </c:pt>
                <c:pt idx="6">
                  <c:v>1124</c:v>
                </c:pt>
                <c:pt idx="7">
                  <c:v>1444</c:v>
                </c:pt>
                <c:pt idx="8">
                  <c:v>1498</c:v>
                </c:pt>
                <c:pt idx="9">
                  <c:v>1520</c:v>
                </c:pt>
                <c:pt idx="10">
                  <c:v>1586</c:v>
                </c:pt>
                <c:pt idx="11">
                  <c:v>1659</c:v>
                </c:pt>
                <c:pt idx="12">
                  <c:v>1477</c:v>
                </c:pt>
                <c:pt idx="13">
                  <c:v>1639</c:v>
                </c:pt>
                <c:pt idx="14">
                  <c:v>1731</c:v>
                </c:pt>
                <c:pt idx="15">
                  <c:v>1812</c:v>
                </c:pt>
                <c:pt idx="16">
                  <c:v>1875</c:v>
                </c:pt>
                <c:pt idx="17">
                  <c:v>1995</c:v>
                </c:pt>
                <c:pt idx="18">
                  <c:v>1967</c:v>
                </c:pt>
                <c:pt idx="19">
                  <c:v>1963</c:v>
                </c:pt>
                <c:pt idx="20">
                  <c:v>1961</c:v>
                </c:pt>
                <c:pt idx="21">
                  <c:v>1931</c:v>
                </c:pt>
                <c:pt idx="22">
                  <c:v>1986</c:v>
                </c:pt>
                <c:pt idx="23">
                  <c:v>1870</c:v>
                </c:pt>
                <c:pt idx="24">
                  <c:v>2033</c:v>
                </c:pt>
                <c:pt idx="25">
                  <c:v>1992</c:v>
                </c:pt>
                <c:pt idx="26">
                  <c:v>2092</c:v>
                </c:pt>
                <c:pt idx="27">
                  <c:v>2042</c:v>
                </c:pt>
                <c:pt idx="28">
                  <c:v>1967</c:v>
                </c:pt>
                <c:pt idx="29">
                  <c:v>1893</c:v>
                </c:pt>
                <c:pt idx="30">
                  <c:v>1918</c:v>
                </c:pt>
                <c:pt idx="31">
                  <c:v>1956</c:v>
                </c:pt>
                <c:pt idx="32">
                  <c:v>1997</c:v>
                </c:pt>
                <c:pt idx="33">
                  <c:v>1903</c:v>
                </c:pt>
                <c:pt idx="34">
                  <c:v>1929</c:v>
                </c:pt>
                <c:pt idx="35">
                  <c:v>1979</c:v>
                </c:pt>
                <c:pt idx="36">
                  <c:v>2007</c:v>
                </c:pt>
                <c:pt idx="37">
                  <c:v>2069</c:v>
                </c:pt>
                <c:pt idx="38">
                  <c:v>2114</c:v>
                </c:pt>
                <c:pt idx="39">
                  <c:v>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3</c:v>
                </c:pt>
                <c:pt idx="1">
                  <c:v>427</c:v>
                </c:pt>
                <c:pt idx="2">
                  <c:v>709</c:v>
                </c:pt>
                <c:pt idx="3">
                  <c:v>811</c:v>
                </c:pt>
                <c:pt idx="4">
                  <c:v>923</c:v>
                </c:pt>
                <c:pt idx="5">
                  <c:v>1005</c:v>
                </c:pt>
                <c:pt idx="6">
                  <c:v>1317</c:v>
                </c:pt>
                <c:pt idx="7">
                  <c:v>1346</c:v>
                </c:pt>
                <c:pt idx="8">
                  <c:v>1175</c:v>
                </c:pt>
                <c:pt idx="9">
                  <c:v>1520</c:v>
                </c:pt>
                <c:pt idx="10">
                  <c:v>1586</c:v>
                </c:pt>
                <c:pt idx="11">
                  <c:v>1659</c:v>
                </c:pt>
                <c:pt idx="12">
                  <c:v>1278</c:v>
                </c:pt>
                <c:pt idx="13">
                  <c:v>1421</c:v>
                </c:pt>
                <c:pt idx="14">
                  <c:v>1428</c:v>
                </c:pt>
                <c:pt idx="15">
                  <c:v>1570</c:v>
                </c:pt>
                <c:pt idx="16">
                  <c:v>1623</c:v>
                </c:pt>
                <c:pt idx="17">
                  <c:v>1744</c:v>
                </c:pt>
                <c:pt idx="18">
                  <c:v>1739</c:v>
                </c:pt>
                <c:pt idx="19">
                  <c:v>1795</c:v>
                </c:pt>
                <c:pt idx="20">
                  <c:v>1696</c:v>
                </c:pt>
                <c:pt idx="21">
                  <c:v>1702</c:v>
                </c:pt>
                <c:pt idx="22">
                  <c:v>1734</c:v>
                </c:pt>
                <c:pt idx="23">
                  <c:v>1756</c:v>
                </c:pt>
                <c:pt idx="24">
                  <c:v>2037</c:v>
                </c:pt>
                <c:pt idx="25">
                  <c:v>1884</c:v>
                </c:pt>
                <c:pt idx="26">
                  <c:v>1900</c:v>
                </c:pt>
                <c:pt idx="27">
                  <c:v>1898</c:v>
                </c:pt>
                <c:pt idx="28">
                  <c:v>1902</c:v>
                </c:pt>
                <c:pt idx="29">
                  <c:v>1927</c:v>
                </c:pt>
                <c:pt idx="30">
                  <c:v>1855</c:v>
                </c:pt>
                <c:pt idx="31">
                  <c:v>1965</c:v>
                </c:pt>
                <c:pt idx="32">
                  <c:v>1924</c:v>
                </c:pt>
                <c:pt idx="33">
                  <c:v>1796</c:v>
                </c:pt>
                <c:pt idx="34">
                  <c:v>2100</c:v>
                </c:pt>
                <c:pt idx="35">
                  <c:v>2071</c:v>
                </c:pt>
                <c:pt idx="36">
                  <c:v>2223</c:v>
                </c:pt>
                <c:pt idx="37">
                  <c:v>2172</c:v>
                </c:pt>
                <c:pt idx="38">
                  <c:v>2249</c:v>
                </c:pt>
                <c:pt idx="39">
                  <c:v>2133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3</c:v>
                </c:pt>
                <c:pt idx="1">
                  <c:v>691</c:v>
                </c:pt>
                <c:pt idx="2">
                  <c:v>755</c:v>
                </c:pt>
                <c:pt idx="3">
                  <c:v>810</c:v>
                </c:pt>
                <c:pt idx="4">
                  <c:v>975</c:v>
                </c:pt>
                <c:pt idx="5">
                  <c:v>1046</c:v>
                </c:pt>
                <c:pt idx="6">
                  <c:v>957</c:v>
                </c:pt>
                <c:pt idx="7">
                  <c:v>1073</c:v>
                </c:pt>
                <c:pt idx="8">
                  <c:v>1332</c:v>
                </c:pt>
                <c:pt idx="9">
                  <c:v>1225</c:v>
                </c:pt>
                <c:pt idx="10">
                  <c:v>1281</c:v>
                </c:pt>
                <c:pt idx="11">
                  <c:v>1324</c:v>
                </c:pt>
                <c:pt idx="12">
                  <c:v>1287</c:v>
                </c:pt>
                <c:pt idx="13">
                  <c:v>1369</c:v>
                </c:pt>
                <c:pt idx="14">
                  <c:v>1577</c:v>
                </c:pt>
                <c:pt idx="15">
                  <c:v>1525</c:v>
                </c:pt>
                <c:pt idx="16">
                  <c:v>1613</c:v>
                </c:pt>
                <c:pt idx="17">
                  <c:v>1645</c:v>
                </c:pt>
                <c:pt idx="18">
                  <c:v>1713</c:v>
                </c:pt>
                <c:pt idx="19">
                  <c:v>1758</c:v>
                </c:pt>
                <c:pt idx="20">
                  <c:v>1725</c:v>
                </c:pt>
                <c:pt idx="21">
                  <c:v>1673</c:v>
                </c:pt>
                <c:pt idx="22">
                  <c:v>1838</c:v>
                </c:pt>
                <c:pt idx="23">
                  <c:v>1710</c:v>
                </c:pt>
                <c:pt idx="24">
                  <c:v>2031</c:v>
                </c:pt>
                <c:pt idx="25">
                  <c:v>1804</c:v>
                </c:pt>
                <c:pt idx="26">
                  <c:v>1893</c:v>
                </c:pt>
                <c:pt idx="27">
                  <c:v>1857</c:v>
                </c:pt>
                <c:pt idx="28">
                  <c:v>1782</c:v>
                </c:pt>
                <c:pt idx="29">
                  <c:v>1748</c:v>
                </c:pt>
                <c:pt idx="30">
                  <c:v>1771</c:v>
                </c:pt>
                <c:pt idx="31">
                  <c:v>1860</c:v>
                </c:pt>
                <c:pt idx="32">
                  <c:v>1781</c:v>
                </c:pt>
                <c:pt idx="33">
                  <c:v>1815</c:v>
                </c:pt>
                <c:pt idx="34">
                  <c:v>1822</c:v>
                </c:pt>
                <c:pt idx="35">
                  <c:v>1979</c:v>
                </c:pt>
                <c:pt idx="36">
                  <c:v>1933</c:v>
                </c:pt>
                <c:pt idx="37">
                  <c:v>2119</c:v>
                </c:pt>
                <c:pt idx="38">
                  <c:v>2041</c:v>
                </c:pt>
                <c:pt idx="39">
                  <c:v>2038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3</c:v>
                </c:pt>
                <c:pt idx="1">
                  <c:v>737</c:v>
                </c:pt>
                <c:pt idx="2">
                  <c:v>755</c:v>
                </c:pt>
                <c:pt idx="3">
                  <c:v>809</c:v>
                </c:pt>
                <c:pt idx="4">
                  <c:v>906</c:v>
                </c:pt>
                <c:pt idx="5">
                  <c:v>1092</c:v>
                </c:pt>
                <c:pt idx="6">
                  <c:v>1117</c:v>
                </c:pt>
                <c:pt idx="7">
                  <c:v>1154</c:v>
                </c:pt>
                <c:pt idx="8">
                  <c:v>1332</c:v>
                </c:pt>
                <c:pt idx="9">
                  <c:v>1259</c:v>
                </c:pt>
                <c:pt idx="10">
                  <c:v>1291</c:v>
                </c:pt>
                <c:pt idx="11">
                  <c:v>1454</c:v>
                </c:pt>
                <c:pt idx="12">
                  <c:v>1272</c:v>
                </c:pt>
                <c:pt idx="13">
                  <c:v>1562</c:v>
                </c:pt>
                <c:pt idx="14">
                  <c:v>1472</c:v>
                </c:pt>
                <c:pt idx="15">
                  <c:v>1539</c:v>
                </c:pt>
                <c:pt idx="16">
                  <c:v>1876</c:v>
                </c:pt>
                <c:pt idx="17">
                  <c:v>1716</c:v>
                </c:pt>
                <c:pt idx="18">
                  <c:v>1808</c:v>
                </c:pt>
                <c:pt idx="19">
                  <c:v>1968</c:v>
                </c:pt>
                <c:pt idx="20">
                  <c:v>1706</c:v>
                </c:pt>
                <c:pt idx="21">
                  <c:v>1796</c:v>
                </c:pt>
                <c:pt idx="22">
                  <c:v>1668</c:v>
                </c:pt>
                <c:pt idx="23">
                  <c:v>1722</c:v>
                </c:pt>
                <c:pt idx="24">
                  <c:v>1866</c:v>
                </c:pt>
                <c:pt idx="25">
                  <c:v>1886</c:v>
                </c:pt>
                <c:pt idx="26">
                  <c:v>1906</c:v>
                </c:pt>
                <c:pt idx="27">
                  <c:v>1894</c:v>
                </c:pt>
                <c:pt idx="28">
                  <c:v>1746</c:v>
                </c:pt>
                <c:pt idx="29">
                  <c:v>1802</c:v>
                </c:pt>
                <c:pt idx="30">
                  <c:v>1793</c:v>
                </c:pt>
                <c:pt idx="31">
                  <c:v>1886</c:v>
                </c:pt>
                <c:pt idx="32">
                  <c:v>1773</c:v>
                </c:pt>
                <c:pt idx="33">
                  <c:v>1761</c:v>
                </c:pt>
                <c:pt idx="34">
                  <c:v>1798</c:v>
                </c:pt>
                <c:pt idx="35">
                  <c:v>1903</c:v>
                </c:pt>
                <c:pt idx="36">
                  <c:v>1904</c:v>
                </c:pt>
                <c:pt idx="37">
                  <c:v>2050</c:v>
                </c:pt>
                <c:pt idx="38">
                  <c:v>1974</c:v>
                </c:pt>
                <c:pt idx="39">
                  <c:v>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3</c:v>
                </c:pt>
                <c:pt idx="1">
                  <c:v>737</c:v>
                </c:pt>
                <c:pt idx="2">
                  <c:v>820</c:v>
                </c:pt>
                <c:pt idx="3">
                  <c:v>819</c:v>
                </c:pt>
                <c:pt idx="4">
                  <c:v>956</c:v>
                </c:pt>
                <c:pt idx="5">
                  <c:v>1047</c:v>
                </c:pt>
                <c:pt idx="6">
                  <c:v>1101</c:v>
                </c:pt>
                <c:pt idx="7">
                  <c:v>1154</c:v>
                </c:pt>
                <c:pt idx="8">
                  <c:v>1356</c:v>
                </c:pt>
                <c:pt idx="9">
                  <c:v>1241</c:v>
                </c:pt>
                <c:pt idx="10">
                  <c:v>1291</c:v>
                </c:pt>
                <c:pt idx="11">
                  <c:v>1496</c:v>
                </c:pt>
                <c:pt idx="12">
                  <c:v>1472</c:v>
                </c:pt>
                <c:pt idx="13">
                  <c:v>1539</c:v>
                </c:pt>
                <c:pt idx="14">
                  <c:v>1601</c:v>
                </c:pt>
                <c:pt idx="15">
                  <c:v>1820</c:v>
                </c:pt>
                <c:pt idx="16">
                  <c:v>1659</c:v>
                </c:pt>
                <c:pt idx="17">
                  <c:v>1729</c:v>
                </c:pt>
                <c:pt idx="18">
                  <c:v>1773</c:v>
                </c:pt>
                <c:pt idx="19">
                  <c:v>1876</c:v>
                </c:pt>
                <c:pt idx="20">
                  <c:v>1741</c:v>
                </c:pt>
                <c:pt idx="21">
                  <c:v>1738</c:v>
                </c:pt>
                <c:pt idx="22">
                  <c:v>1757</c:v>
                </c:pt>
                <c:pt idx="23">
                  <c:v>1777</c:v>
                </c:pt>
                <c:pt idx="24">
                  <c:v>1861</c:v>
                </c:pt>
                <c:pt idx="25">
                  <c:v>1991</c:v>
                </c:pt>
                <c:pt idx="26">
                  <c:v>1882</c:v>
                </c:pt>
                <c:pt idx="27">
                  <c:v>1787</c:v>
                </c:pt>
                <c:pt idx="28">
                  <c:v>1821</c:v>
                </c:pt>
                <c:pt idx="29">
                  <c:v>1807</c:v>
                </c:pt>
                <c:pt idx="30">
                  <c:v>1839</c:v>
                </c:pt>
                <c:pt idx="31">
                  <c:v>1791</c:v>
                </c:pt>
                <c:pt idx="32">
                  <c:v>1866</c:v>
                </c:pt>
                <c:pt idx="33">
                  <c:v>2064</c:v>
                </c:pt>
                <c:pt idx="34">
                  <c:v>1802</c:v>
                </c:pt>
                <c:pt idx="35">
                  <c:v>1942</c:v>
                </c:pt>
                <c:pt idx="36">
                  <c:v>1922</c:v>
                </c:pt>
                <c:pt idx="37">
                  <c:v>1994</c:v>
                </c:pt>
                <c:pt idx="38">
                  <c:v>1915</c:v>
                </c:pt>
                <c:pt idx="39">
                  <c:v>2154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3</c:v>
                </c:pt>
                <c:pt idx="1">
                  <c:v>714</c:v>
                </c:pt>
                <c:pt idx="2">
                  <c:v>719</c:v>
                </c:pt>
                <c:pt idx="3">
                  <c:v>801</c:v>
                </c:pt>
                <c:pt idx="4">
                  <c:v>898</c:v>
                </c:pt>
                <c:pt idx="5">
                  <c:v>1014</c:v>
                </c:pt>
                <c:pt idx="6">
                  <c:v>1109</c:v>
                </c:pt>
                <c:pt idx="7">
                  <c:v>1154</c:v>
                </c:pt>
                <c:pt idx="8">
                  <c:v>1331</c:v>
                </c:pt>
                <c:pt idx="9">
                  <c:v>1241</c:v>
                </c:pt>
                <c:pt idx="10">
                  <c:v>1557</c:v>
                </c:pt>
                <c:pt idx="11">
                  <c:v>1342</c:v>
                </c:pt>
                <c:pt idx="12">
                  <c:v>1503</c:v>
                </c:pt>
                <c:pt idx="13">
                  <c:v>1447</c:v>
                </c:pt>
                <c:pt idx="14">
                  <c:v>1449</c:v>
                </c:pt>
                <c:pt idx="15">
                  <c:v>1934</c:v>
                </c:pt>
                <c:pt idx="16">
                  <c:v>1711</c:v>
                </c:pt>
                <c:pt idx="17">
                  <c:v>1909</c:v>
                </c:pt>
                <c:pt idx="18">
                  <c:v>2002</c:v>
                </c:pt>
                <c:pt idx="19">
                  <c:v>1942</c:v>
                </c:pt>
                <c:pt idx="20">
                  <c:v>1773</c:v>
                </c:pt>
                <c:pt idx="21">
                  <c:v>1820</c:v>
                </c:pt>
                <c:pt idx="22">
                  <c:v>1715</c:v>
                </c:pt>
                <c:pt idx="23">
                  <c:v>1738</c:v>
                </c:pt>
                <c:pt idx="24">
                  <c:v>1859</c:v>
                </c:pt>
                <c:pt idx="25">
                  <c:v>1916</c:v>
                </c:pt>
                <c:pt idx="26">
                  <c:v>1783</c:v>
                </c:pt>
                <c:pt idx="27">
                  <c:v>1862</c:v>
                </c:pt>
                <c:pt idx="28">
                  <c:v>1659</c:v>
                </c:pt>
                <c:pt idx="29">
                  <c:v>1792</c:v>
                </c:pt>
                <c:pt idx="30">
                  <c:v>1726</c:v>
                </c:pt>
                <c:pt idx="31">
                  <c:v>1831</c:v>
                </c:pt>
                <c:pt idx="32">
                  <c:v>1774</c:v>
                </c:pt>
                <c:pt idx="33">
                  <c:v>1874</c:v>
                </c:pt>
                <c:pt idx="34">
                  <c:v>1890</c:v>
                </c:pt>
                <c:pt idx="35">
                  <c:v>1975</c:v>
                </c:pt>
                <c:pt idx="36">
                  <c:v>2078</c:v>
                </c:pt>
                <c:pt idx="37">
                  <c:v>2038</c:v>
                </c:pt>
                <c:pt idx="38">
                  <c:v>2050</c:v>
                </c:pt>
                <c:pt idx="39">
                  <c:v>2182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3</c:v>
                </c:pt>
                <c:pt idx="1">
                  <c:v>716</c:v>
                </c:pt>
                <c:pt idx="2">
                  <c:v>694</c:v>
                </c:pt>
                <c:pt idx="3">
                  <c:v>803</c:v>
                </c:pt>
                <c:pt idx="4">
                  <c:v>938</c:v>
                </c:pt>
                <c:pt idx="5">
                  <c:v>1019</c:v>
                </c:pt>
                <c:pt idx="6">
                  <c:v>1109</c:v>
                </c:pt>
                <c:pt idx="7">
                  <c:v>1391</c:v>
                </c:pt>
                <c:pt idx="8">
                  <c:v>1308</c:v>
                </c:pt>
                <c:pt idx="9">
                  <c:v>1249</c:v>
                </c:pt>
                <c:pt idx="10">
                  <c:v>1294</c:v>
                </c:pt>
                <c:pt idx="11">
                  <c:v>1360</c:v>
                </c:pt>
                <c:pt idx="12">
                  <c:v>1427</c:v>
                </c:pt>
                <c:pt idx="13">
                  <c:v>1458</c:v>
                </c:pt>
                <c:pt idx="14">
                  <c:v>1558</c:v>
                </c:pt>
                <c:pt idx="15">
                  <c:v>1653</c:v>
                </c:pt>
                <c:pt idx="16">
                  <c:v>1717</c:v>
                </c:pt>
                <c:pt idx="17">
                  <c:v>1590</c:v>
                </c:pt>
                <c:pt idx="18">
                  <c:v>1899</c:v>
                </c:pt>
                <c:pt idx="19">
                  <c:v>1929</c:v>
                </c:pt>
                <c:pt idx="20">
                  <c:v>1915</c:v>
                </c:pt>
                <c:pt idx="21">
                  <c:v>1768</c:v>
                </c:pt>
                <c:pt idx="22">
                  <c:v>1752</c:v>
                </c:pt>
                <c:pt idx="23">
                  <c:v>1762</c:v>
                </c:pt>
                <c:pt idx="24">
                  <c:v>1893</c:v>
                </c:pt>
                <c:pt idx="25">
                  <c:v>1934</c:v>
                </c:pt>
                <c:pt idx="26">
                  <c:v>1891</c:v>
                </c:pt>
                <c:pt idx="27">
                  <c:v>1794</c:v>
                </c:pt>
                <c:pt idx="28">
                  <c:v>1958</c:v>
                </c:pt>
                <c:pt idx="29">
                  <c:v>1826</c:v>
                </c:pt>
                <c:pt idx="30">
                  <c:v>1787</c:v>
                </c:pt>
                <c:pt idx="31">
                  <c:v>1803</c:v>
                </c:pt>
                <c:pt idx="32">
                  <c:v>1917</c:v>
                </c:pt>
                <c:pt idx="33">
                  <c:v>1742</c:v>
                </c:pt>
                <c:pt idx="34">
                  <c:v>1866</c:v>
                </c:pt>
                <c:pt idx="35">
                  <c:v>1892</c:v>
                </c:pt>
                <c:pt idx="36">
                  <c:v>1810</c:v>
                </c:pt>
                <c:pt idx="37">
                  <c:v>1938</c:v>
                </c:pt>
                <c:pt idx="38">
                  <c:v>2030</c:v>
                </c:pt>
                <c:pt idx="39">
                  <c:v>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3</c:v>
                </c:pt>
                <c:pt idx="1">
                  <c:v>703</c:v>
                </c:pt>
                <c:pt idx="2">
                  <c:v>712</c:v>
                </c:pt>
                <c:pt idx="3">
                  <c:v>850</c:v>
                </c:pt>
                <c:pt idx="4">
                  <c:v>936</c:v>
                </c:pt>
                <c:pt idx="5">
                  <c:v>1081</c:v>
                </c:pt>
                <c:pt idx="6">
                  <c:v>1183</c:v>
                </c:pt>
                <c:pt idx="7">
                  <c:v>1234</c:v>
                </c:pt>
                <c:pt idx="8">
                  <c:v>1417</c:v>
                </c:pt>
                <c:pt idx="9">
                  <c:v>1275</c:v>
                </c:pt>
                <c:pt idx="10">
                  <c:v>1426</c:v>
                </c:pt>
                <c:pt idx="11">
                  <c:v>1444</c:v>
                </c:pt>
                <c:pt idx="12">
                  <c:v>1494</c:v>
                </c:pt>
                <c:pt idx="13">
                  <c:v>1451</c:v>
                </c:pt>
                <c:pt idx="14">
                  <c:v>1604</c:v>
                </c:pt>
                <c:pt idx="15">
                  <c:v>1712</c:v>
                </c:pt>
                <c:pt idx="16">
                  <c:v>1812</c:v>
                </c:pt>
                <c:pt idx="17">
                  <c:v>1709</c:v>
                </c:pt>
                <c:pt idx="18">
                  <c:v>1935</c:v>
                </c:pt>
                <c:pt idx="19">
                  <c:v>1916</c:v>
                </c:pt>
                <c:pt idx="20">
                  <c:v>1806</c:v>
                </c:pt>
                <c:pt idx="21">
                  <c:v>1848</c:v>
                </c:pt>
                <c:pt idx="22">
                  <c:v>1873</c:v>
                </c:pt>
                <c:pt idx="23">
                  <c:v>1934</c:v>
                </c:pt>
                <c:pt idx="24">
                  <c:v>1916</c:v>
                </c:pt>
                <c:pt idx="25">
                  <c:v>1851</c:v>
                </c:pt>
                <c:pt idx="26">
                  <c:v>1845</c:v>
                </c:pt>
                <c:pt idx="27">
                  <c:v>1865</c:v>
                </c:pt>
                <c:pt idx="28">
                  <c:v>1738</c:v>
                </c:pt>
                <c:pt idx="29">
                  <c:v>1832</c:v>
                </c:pt>
                <c:pt idx="30">
                  <c:v>1881</c:v>
                </c:pt>
                <c:pt idx="31">
                  <c:v>1778</c:v>
                </c:pt>
                <c:pt idx="32">
                  <c:v>1831</c:v>
                </c:pt>
                <c:pt idx="33">
                  <c:v>1774</c:v>
                </c:pt>
                <c:pt idx="34">
                  <c:v>1834</c:v>
                </c:pt>
                <c:pt idx="35">
                  <c:v>1955</c:v>
                </c:pt>
                <c:pt idx="36">
                  <c:v>2053</c:v>
                </c:pt>
                <c:pt idx="37">
                  <c:v>1938</c:v>
                </c:pt>
                <c:pt idx="38">
                  <c:v>1964</c:v>
                </c:pt>
                <c:pt idx="39">
                  <c:v>2189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3</c:v>
                </c:pt>
                <c:pt idx="1">
                  <c:v>708</c:v>
                </c:pt>
                <c:pt idx="2">
                  <c:v>714</c:v>
                </c:pt>
                <c:pt idx="3">
                  <c:v>815</c:v>
                </c:pt>
                <c:pt idx="4">
                  <c:v>920</c:v>
                </c:pt>
                <c:pt idx="5">
                  <c:v>1105</c:v>
                </c:pt>
                <c:pt idx="6">
                  <c:v>1182</c:v>
                </c:pt>
                <c:pt idx="7">
                  <c:v>1378</c:v>
                </c:pt>
                <c:pt idx="8">
                  <c:v>1376</c:v>
                </c:pt>
                <c:pt idx="9">
                  <c:v>1326</c:v>
                </c:pt>
                <c:pt idx="10">
                  <c:v>1535</c:v>
                </c:pt>
                <c:pt idx="11">
                  <c:v>1618</c:v>
                </c:pt>
                <c:pt idx="12">
                  <c:v>1434</c:v>
                </c:pt>
                <c:pt idx="13">
                  <c:v>1641</c:v>
                </c:pt>
                <c:pt idx="14">
                  <c:v>1595</c:v>
                </c:pt>
                <c:pt idx="15">
                  <c:v>1715</c:v>
                </c:pt>
                <c:pt idx="16">
                  <c:v>1793</c:v>
                </c:pt>
                <c:pt idx="17">
                  <c:v>1690</c:v>
                </c:pt>
                <c:pt idx="18">
                  <c:v>1938</c:v>
                </c:pt>
                <c:pt idx="19">
                  <c:v>1931</c:v>
                </c:pt>
                <c:pt idx="20">
                  <c:v>1763</c:v>
                </c:pt>
                <c:pt idx="21">
                  <c:v>1883</c:v>
                </c:pt>
                <c:pt idx="22">
                  <c:v>1770</c:v>
                </c:pt>
                <c:pt idx="23">
                  <c:v>1765</c:v>
                </c:pt>
                <c:pt idx="24">
                  <c:v>1848</c:v>
                </c:pt>
                <c:pt idx="25">
                  <c:v>1851</c:v>
                </c:pt>
                <c:pt idx="26">
                  <c:v>1955</c:v>
                </c:pt>
                <c:pt idx="27">
                  <c:v>1883</c:v>
                </c:pt>
                <c:pt idx="28">
                  <c:v>1825</c:v>
                </c:pt>
                <c:pt idx="29">
                  <c:v>1852</c:v>
                </c:pt>
                <c:pt idx="30">
                  <c:v>1835</c:v>
                </c:pt>
                <c:pt idx="31">
                  <c:v>1910</c:v>
                </c:pt>
                <c:pt idx="32">
                  <c:v>1925</c:v>
                </c:pt>
                <c:pt idx="33">
                  <c:v>1974</c:v>
                </c:pt>
                <c:pt idx="34">
                  <c:v>2021</c:v>
                </c:pt>
                <c:pt idx="35">
                  <c:v>1970</c:v>
                </c:pt>
                <c:pt idx="36">
                  <c:v>1955</c:v>
                </c:pt>
                <c:pt idx="37">
                  <c:v>2077</c:v>
                </c:pt>
                <c:pt idx="38">
                  <c:v>2074</c:v>
                </c:pt>
                <c:pt idx="39">
                  <c:v>2333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3</c:v>
                </c:pt>
                <c:pt idx="1">
                  <c:v>757</c:v>
                </c:pt>
                <c:pt idx="2">
                  <c:v>721</c:v>
                </c:pt>
                <c:pt idx="3">
                  <c:v>871</c:v>
                </c:pt>
                <c:pt idx="4">
                  <c:v>1068</c:v>
                </c:pt>
                <c:pt idx="5">
                  <c:v>1100</c:v>
                </c:pt>
                <c:pt idx="6">
                  <c:v>1277</c:v>
                </c:pt>
                <c:pt idx="7">
                  <c:v>1218</c:v>
                </c:pt>
                <c:pt idx="8">
                  <c:v>1299</c:v>
                </c:pt>
                <c:pt idx="9">
                  <c:v>1442</c:v>
                </c:pt>
                <c:pt idx="10">
                  <c:v>1500</c:v>
                </c:pt>
                <c:pt idx="11">
                  <c:v>1561</c:v>
                </c:pt>
                <c:pt idx="12">
                  <c:v>1459</c:v>
                </c:pt>
                <c:pt idx="13">
                  <c:v>1507</c:v>
                </c:pt>
                <c:pt idx="14">
                  <c:v>1645</c:v>
                </c:pt>
                <c:pt idx="15">
                  <c:v>1793</c:v>
                </c:pt>
                <c:pt idx="16">
                  <c:v>1680</c:v>
                </c:pt>
                <c:pt idx="17">
                  <c:v>1953</c:v>
                </c:pt>
                <c:pt idx="18">
                  <c:v>2012</c:v>
                </c:pt>
                <c:pt idx="19">
                  <c:v>2028</c:v>
                </c:pt>
                <c:pt idx="20">
                  <c:v>1681</c:v>
                </c:pt>
                <c:pt idx="21">
                  <c:v>1837</c:v>
                </c:pt>
                <c:pt idx="22">
                  <c:v>1773</c:v>
                </c:pt>
                <c:pt idx="23">
                  <c:v>1936</c:v>
                </c:pt>
                <c:pt idx="24">
                  <c:v>1963</c:v>
                </c:pt>
                <c:pt idx="25">
                  <c:v>1959</c:v>
                </c:pt>
                <c:pt idx="26">
                  <c:v>1926</c:v>
                </c:pt>
                <c:pt idx="27">
                  <c:v>1839</c:v>
                </c:pt>
                <c:pt idx="28">
                  <c:v>1890</c:v>
                </c:pt>
                <c:pt idx="29">
                  <c:v>1873</c:v>
                </c:pt>
                <c:pt idx="30">
                  <c:v>1918</c:v>
                </c:pt>
                <c:pt idx="31">
                  <c:v>1833</c:v>
                </c:pt>
                <c:pt idx="32">
                  <c:v>1914</c:v>
                </c:pt>
                <c:pt idx="33">
                  <c:v>2132</c:v>
                </c:pt>
                <c:pt idx="34">
                  <c:v>2052</c:v>
                </c:pt>
                <c:pt idx="35">
                  <c:v>2145</c:v>
                </c:pt>
                <c:pt idx="36">
                  <c:v>2051</c:v>
                </c:pt>
                <c:pt idx="37">
                  <c:v>2017</c:v>
                </c:pt>
                <c:pt idx="38">
                  <c:v>2143</c:v>
                </c:pt>
                <c:pt idx="39">
                  <c:v>2274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3</c:v>
                </c:pt>
                <c:pt idx="1">
                  <c:v>757</c:v>
                </c:pt>
                <c:pt idx="2">
                  <c:v>862</c:v>
                </c:pt>
                <c:pt idx="3">
                  <c:v>929</c:v>
                </c:pt>
                <c:pt idx="4">
                  <c:v>1057</c:v>
                </c:pt>
                <c:pt idx="5">
                  <c:v>1035</c:v>
                </c:pt>
                <c:pt idx="6">
                  <c:v>1161</c:v>
                </c:pt>
                <c:pt idx="7">
                  <c:v>1255</c:v>
                </c:pt>
                <c:pt idx="8">
                  <c:v>1269</c:v>
                </c:pt>
                <c:pt idx="9">
                  <c:v>1232</c:v>
                </c:pt>
                <c:pt idx="10">
                  <c:v>1508</c:v>
                </c:pt>
                <c:pt idx="11">
                  <c:v>1613</c:v>
                </c:pt>
                <c:pt idx="12">
                  <c:v>1689</c:v>
                </c:pt>
                <c:pt idx="13">
                  <c:v>1781</c:v>
                </c:pt>
                <c:pt idx="14">
                  <c:v>1857</c:v>
                </c:pt>
                <c:pt idx="15">
                  <c:v>1668</c:v>
                </c:pt>
                <c:pt idx="16">
                  <c:v>1619</c:v>
                </c:pt>
                <c:pt idx="17">
                  <c:v>1588</c:v>
                </c:pt>
                <c:pt idx="18">
                  <c:v>1566</c:v>
                </c:pt>
                <c:pt idx="19">
                  <c:v>1650</c:v>
                </c:pt>
                <c:pt idx="20">
                  <c:v>1662</c:v>
                </c:pt>
                <c:pt idx="21">
                  <c:v>1676</c:v>
                </c:pt>
                <c:pt idx="22">
                  <c:v>1717</c:v>
                </c:pt>
                <c:pt idx="23">
                  <c:v>1698</c:v>
                </c:pt>
                <c:pt idx="24">
                  <c:v>1741</c:v>
                </c:pt>
                <c:pt idx="25">
                  <c:v>1750</c:v>
                </c:pt>
                <c:pt idx="26">
                  <c:v>2017</c:v>
                </c:pt>
                <c:pt idx="27">
                  <c:v>1857</c:v>
                </c:pt>
                <c:pt idx="28">
                  <c:v>1881</c:v>
                </c:pt>
                <c:pt idx="29">
                  <c:v>2014</c:v>
                </c:pt>
                <c:pt idx="30">
                  <c:v>1917</c:v>
                </c:pt>
                <c:pt idx="31">
                  <c:v>2116</c:v>
                </c:pt>
                <c:pt idx="32">
                  <c:v>2087</c:v>
                </c:pt>
                <c:pt idx="33">
                  <c:v>2075</c:v>
                </c:pt>
                <c:pt idx="34">
                  <c:v>2101</c:v>
                </c:pt>
                <c:pt idx="35">
                  <c:v>2292</c:v>
                </c:pt>
                <c:pt idx="36">
                  <c:v>2225</c:v>
                </c:pt>
                <c:pt idx="37">
                  <c:v>2331</c:v>
                </c:pt>
                <c:pt idx="38">
                  <c:v>2206</c:v>
                </c:pt>
                <c:pt idx="39">
                  <c:v>2377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3</c:v>
                </c:pt>
                <c:pt idx="1">
                  <c:v>792</c:v>
                </c:pt>
                <c:pt idx="2">
                  <c:v>913</c:v>
                </c:pt>
                <c:pt idx="3">
                  <c:v>1043</c:v>
                </c:pt>
                <c:pt idx="4">
                  <c:v>1104</c:v>
                </c:pt>
                <c:pt idx="5">
                  <c:v>1223</c:v>
                </c:pt>
                <c:pt idx="6">
                  <c:v>1248</c:v>
                </c:pt>
                <c:pt idx="7">
                  <c:v>1348</c:v>
                </c:pt>
                <c:pt idx="8">
                  <c:v>1380</c:v>
                </c:pt>
                <c:pt idx="9">
                  <c:v>1474</c:v>
                </c:pt>
                <c:pt idx="10">
                  <c:v>1613</c:v>
                </c:pt>
                <c:pt idx="11">
                  <c:v>1584</c:v>
                </c:pt>
                <c:pt idx="12">
                  <c:v>1769</c:v>
                </c:pt>
                <c:pt idx="13">
                  <c:v>1683</c:v>
                </c:pt>
                <c:pt idx="14">
                  <c:v>1778</c:v>
                </c:pt>
                <c:pt idx="15">
                  <c:v>1740</c:v>
                </c:pt>
                <c:pt idx="16">
                  <c:v>1621</c:v>
                </c:pt>
                <c:pt idx="17">
                  <c:v>1696</c:v>
                </c:pt>
                <c:pt idx="18">
                  <c:v>1842</c:v>
                </c:pt>
                <c:pt idx="19">
                  <c:v>1786</c:v>
                </c:pt>
                <c:pt idx="20">
                  <c:v>1900</c:v>
                </c:pt>
                <c:pt idx="21">
                  <c:v>1945</c:v>
                </c:pt>
                <c:pt idx="22">
                  <c:v>1969</c:v>
                </c:pt>
                <c:pt idx="23">
                  <c:v>2049</c:v>
                </c:pt>
                <c:pt idx="24">
                  <c:v>2086</c:v>
                </c:pt>
                <c:pt idx="25">
                  <c:v>2153</c:v>
                </c:pt>
                <c:pt idx="26">
                  <c:v>2124</c:v>
                </c:pt>
                <c:pt idx="27">
                  <c:v>2220</c:v>
                </c:pt>
                <c:pt idx="28">
                  <c:v>2106</c:v>
                </c:pt>
                <c:pt idx="29">
                  <c:v>2149</c:v>
                </c:pt>
                <c:pt idx="30">
                  <c:v>2186</c:v>
                </c:pt>
                <c:pt idx="31">
                  <c:v>2130</c:v>
                </c:pt>
                <c:pt idx="32">
                  <c:v>2207</c:v>
                </c:pt>
                <c:pt idx="33">
                  <c:v>2283</c:v>
                </c:pt>
                <c:pt idx="34">
                  <c:v>2304</c:v>
                </c:pt>
                <c:pt idx="35">
                  <c:v>2504</c:v>
                </c:pt>
                <c:pt idx="36">
                  <c:v>2609</c:v>
                </c:pt>
                <c:pt idx="37">
                  <c:v>2564</c:v>
                </c:pt>
                <c:pt idx="38">
                  <c:v>2473</c:v>
                </c:pt>
                <c:pt idx="39">
                  <c:v>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889</c:v>
                </c:pt>
                <c:pt idx="2">
                  <c:v>936</c:v>
                </c:pt>
                <c:pt idx="3">
                  <c:v>1093</c:v>
                </c:pt>
                <c:pt idx="4">
                  <c:v>1238</c:v>
                </c:pt>
                <c:pt idx="5">
                  <c:v>1297</c:v>
                </c:pt>
                <c:pt idx="6">
                  <c:v>1232</c:v>
                </c:pt>
                <c:pt idx="7">
                  <c:v>1342</c:v>
                </c:pt>
                <c:pt idx="8">
                  <c:v>1467</c:v>
                </c:pt>
                <c:pt idx="9">
                  <c:v>1438</c:v>
                </c:pt>
                <c:pt idx="10">
                  <c:v>1653</c:v>
                </c:pt>
                <c:pt idx="11">
                  <c:v>1639</c:v>
                </c:pt>
                <c:pt idx="12">
                  <c:v>1718</c:v>
                </c:pt>
                <c:pt idx="13">
                  <c:v>1685</c:v>
                </c:pt>
                <c:pt idx="14">
                  <c:v>1689</c:v>
                </c:pt>
                <c:pt idx="15">
                  <c:v>1771</c:v>
                </c:pt>
                <c:pt idx="16">
                  <c:v>1785</c:v>
                </c:pt>
                <c:pt idx="17">
                  <c:v>1786</c:v>
                </c:pt>
                <c:pt idx="18">
                  <c:v>1850</c:v>
                </c:pt>
                <c:pt idx="19">
                  <c:v>2006</c:v>
                </c:pt>
                <c:pt idx="20">
                  <c:v>2050</c:v>
                </c:pt>
                <c:pt idx="21">
                  <c:v>2046</c:v>
                </c:pt>
                <c:pt idx="22">
                  <c:v>1960</c:v>
                </c:pt>
                <c:pt idx="23">
                  <c:v>2054</c:v>
                </c:pt>
                <c:pt idx="24">
                  <c:v>2163</c:v>
                </c:pt>
                <c:pt idx="25">
                  <c:v>2222</c:v>
                </c:pt>
                <c:pt idx="26">
                  <c:v>2139</c:v>
                </c:pt>
                <c:pt idx="27">
                  <c:v>2274</c:v>
                </c:pt>
                <c:pt idx="28">
                  <c:v>2240</c:v>
                </c:pt>
                <c:pt idx="29">
                  <c:v>2242</c:v>
                </c:pt>
                <c:pt idx="30">
                  <c:v>2205</c:v>
                </c:pt>
                <c:pt idx="31">
                  <c:v>2160</c:v>
                </c:pt>
                <c:pt idx="32">
                  <c:v>2254</c:v>
                </c:pt>
                <c:pt idx="33">
                  <c:v>2303</c:v>
                </c:pt>
                <c:pt idx="34">
                  <c:v>2235</c:v>
                </c:pt>
                <c:pt idx="35">
                  <c:v>2551</c:v>
                </c:pt>
                <c:pt idx="36">
                  <c:v>2566</c:v>
                </c:pt>
                <c:pt idx="37">
                  <c:v>2629</c:v>
                </c:pt>
                <c:pt idx="38">
                  <c:v>2702</c:v>
                </c:pt>
                <c:pt idx="39">
                  <c:v>2721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917</c:v>
                </c:pt>
                <c:pt idx="2">
                  <c:v>915</c:v>
                </c:pt>
                <c:pt idx="3">
                  <c:v>1110</c:v>
                </c:pt>
                <c:pt idx="4">
                  <c:v>1135</c:v>
                </c:pt>
                <c:pt idx="5">
                  <c:v>1311</c:v>
                </c:pt>
                <c:pt idx="6">
                  <c:v>1325</c:v>
                </c:pt>
                <c:pt idx="7">
                  <c:v>1363</c:v>
                </c:pt>
                <c:pt idx="8">
                  <c:v>1346</c:v>
                </c:pt>
                <c:pt idx="9">
                  <c:v>1433</c:v>
                </c:pt>
                <c:pt idx="10">
                  <c:v>1523</c:v>
                </c:pt>
                <c:pt idx="11">
                  <c:v>1671</c:v>
                </c:pt>
                <c:pt idx="12">
                  <c:v>1632</c:v>
                </c:pt>
                <c:pt idx="13">
                  <c:v>1651</c:v>
                </c:pt>
                <c:pt idx="14">
                  <c:v>1625</c:v>
                </c:pt>
                <c:pt idx="15">
                  <c:v>1682</c:v>
                </c:pt>
                <c:pt idx="16">
                  <c:v>1754</c:v>
                </c:pt>
                <c:pt idx="17">
                  <c:v>1737</c:v>
                </c:pt>
                <c:pt idx="18">
                  <c:v>1942</c:v>
                </c:pt>
                <c:pt idx="19">
                  <c:v>1932</c:v>
                </c:pt>
                <c:pt idx="20">
                  <c:v>2266</c:v>
                </c:pt>
                <c:pt idx="21">
                  <c:v>2004</c:v>
                </c:pt>
                <c:pt idx="22">
                  <c:v>2048</c:v>
                </c:pt>
                <c:pt idx="23">
                  <c:v>2003</c:v>
                </c:pt>
                <c:pt idx="24">
                  <c:v>2008</c:v>
                </c:pt>
                <c:pt idx="25">
                  <c:v>2067</c:v>
                </c:pt>
                <c:pt idx="26">
                  <c:v>2098</c:v>
                </c:pt>
                <c:pt idx="27">
                  <c:v>2359</c:v>
                </c:pt>
                <c:pt idx="28">
                  <c:v>2300</c:v>
                </c:pt>
                <c:pt idx="29">
                  <c:v>2293</c:v>
                </c:pt>
                <c:pt idx="30">
                  <c:v>2372</c:v>
                </c:pt>
                <c:pt idx="31">
                  <c:v>2421</c:v>
                </c:pt>
                <c:pt idx="32">
                  <c:v>2403</c:v>
                </c:pt>
                <c:pt idx="33">
                  <c:v>2368</c:v>
                </c:pt>
                <c:pt idx="34">
                  <c:v>2493</c:v>
                </c:pt>
                <c:pt idx="35">
                  <c:v>2565</c:v>
                </c:pt>
                <c:pt idx="36">
                  <c:v>2636</c:v>
                </c:pt>
                <c:pt idx="37">
                  <c:v>2726</c:v>
                </c:pt>
                <c:pt idx="38">
                  <c:v>2625</c:v>
                </c:pt>
                <c:pt idx="39">
                  <c:v>2714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27957700</c:v>
                </c:pt>
                <c:pt idx="1">
                  <c:v>719386100</c:v>
                </c:pt>
                <c:pt idx="2">
                  <c:v>716300800</c:v>
                </c:pt>
                <c:pt idx="3">
                  <c:v>752715500</c:v>
                </c:pt>
                <c:pt idx="4">
                  <c:v>906207200</c:v>
                </c:pt>
                <c:pt idx="5">
                  <c:v>1081379400</c:v>
                </c:pt>
                <c:pt idx="6">
                  <c:v>1105789501</c:v>
                </c:pt>
                <c:pt idx="7">
                  <c:v>1185837299</c:v>
                </c:pt>
                <c:pt idx="8">
                  <c:v>1404413299</c:v>
                </c:pt>
                <c:pt idx="9">
                  <c:v>1578782400</c:v>
                </c:pt>
                <c:pt idx="10">
                  <c:v>1453293700</c:v>
                </c:pt>
                <c:pt idx="11">
                  <c:v>1780345101</c:v>
                </c:pt>
                <c:pt idx="12">
                  <c:v>1738272700</c:v>
                </c:pt>
                <c:pt idx="13">
                  <c:v>1930106999</c:v>
                </c:pt>
                <c:pt idx="14">
                  <c:v>2041047800</c:v>
                </c:pt>
                <c:pt idx="15">
                  <c:v>1937140999</c:v>
                </c:pt>
                <c:pt idx="16">
                  <c:v>1779915900</c:v>
                </c:pt>
                <c:pt idx="17">
                  <c:v>1978334600</c:v>
                </c:pt>
                <c:pt idx="18">
                  <c:v>2439096099</c:v>
                </c:pt>
                <c:pt idx="19">
                  <c:v>2554012901</c:v>
                </c:pt>
                <c:pt idx="20">
                  <c:v>2348199100</c:v>
                </c:pt>
                <c:pt idx="21">
                  <c:v>2438503800</c:v>
                </c:pt>
                <c:pt idx="22">
                  <c:v>2687756600</c:v>
                </c:pt>
                <c:pt idx="23">
                  <c:v>2618845000</c:v>
                </c:pt>
                <c:pt idx="24">
                  <c:v>2457755700</c:v>
                </c:pt>
                <c:pt idx="25">
                  <c:v>2506624899</c:v>
                </c:pt>
                <c:pt idx="26">
                  <c:v>2792651100</c:v>
                </c:pt>
                <c:pt idx="27">
                  <c:v>2658240799</c:v>
                </c:pt>
                <c:pt idx="28">
                  <c:v>3031324800</c:v>
                </c:pt>
                <c:pt idx="29">
                  <c:v>3331701099</c:v>
                </c:pt>
                <c:pt idx="30">
                  <c:v>3358485300</c:v>
                </c:pt>
                <c:pt idx="31">
                  <c:v>3062188099</c:v>
                </c:pt>
                <c:pt idx="32">
                  <c:v>2943987000</c:v>
                </c:pt>
                <c:pt idx="33">
                  <c:v>2978130400</c:v>
                </c:pt>
                <c:pt idx="34">
                  <c:v>3018235001</c:v>
                </c:pt>
                <c:pt idx="35">
                  <c:v>3411389300</c:v>
                </c:pt>
                <c:pt idx="36">
                  <c:v>3142619500</c:v>
                </c:pt>
                <c:pt idx="37">
                  <c:v>3280571400</c:v>
                </c:pt>
                <c:pt idx="38">
                  <c:v>3405534900</c:v>
                </c:pt>
                <c:pt idx="39">
                  <c:v>3259132400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2451400</c:v>
                </c:pt>
                <c:pt idx="1">
                  <c:v>104397800</c:v>
                </c:pt>
                <c:pt idx="2">
                  <c:v>501342599</c:v>
                </c:pt>
                <c:pt idx="3">
                  <c:v>322415400</c:v>
                </c:pt>
                <c:pt idx="4">
                  <c:v>393480300</c:v>
                </c:pt>
                <c:pt idx="5">
                  <c:v>323446200</c:v>
                </c:pt>
                <c:pt idx="6">
                  <c:v>570128800</c:v>
                </c:pt>
                <c:pt idx="7">
                  <c:v>485797300</c:v>
                </c:pt>
                <c:pt idx="8">
                  <c:v>583415700</c:v>
                </c:pt>
                <c:pt idx="9">
                  <c:v>734020100</c:v>
                </c:pt>
                <c:pt idx="10">
                  <c:v>484677599</c:v>
                </c:pt>
                <c:pt idx="11">
                  <c:v>535398501</c:v>
                </c:pt>
                <c:pt idx="12">
                  <c:v>506623699</c:v>
                </c:pt>
                <c:pt idx="13">
                  <c:v>600383300</c:v>
                </c:pt>
                <c:pt idx="14">
                  <c:v>630782201</c:v>
                </c:pt>
                <c:pt idx="15">
                  <c:v>570907100</c:v>
                </c:pt>
                <c:pt idx="16">
                  <c:v>743704600</c:v>
                </c:pt>
                <c:pt idx="17">
                  <c:v>727803701</c:v>
                </c:pt>
                <c:pt idx="18">
                  <c:v>939300001</c:v>
                </c:pt>
                <c:pt idx="19">
                  <c:v>777666799</c:v>
                </c:pt>
                <c:pt idx="20">
                  <c:v>836275500</c:v>
                </c:pt>
                <c:pt idx="21">
                  <c:v>847868399</c:v>
                </c:pt>
                <c:pt idx="22">
                  <c:v>734479701</c:v>
                </c:pt>
                <c:pt idx="23">
                  <c:v>871250300</c:v>
                </c:pt>
                <c:pt idx="24">
                  <c:v>1035783500</c:v>
                </c:pt>
                <c:pt idx="25">
                  <c:v>924248300</c:v>
                </c:pt>
                <c:pt idx="26">
                  <c:v>852229000</c:v>
                </c:pt>
                <c:pt idx="27">
                  <c:v>799000100</c:v>
                </c:pt>
                <c:pt idx="28">
                  <c:v>783953700</c:v>
                </c:pt>
                <c:pt idx="29">
                  <c:v>674778300</c:v>
                </c:pt>
                <c:pt idx="30">
                  <c:v>717179600</c:v>
                </c:pt>
                <c:pt idx="31">
                  <c:v>965333199</c:v>
                </c:pt>
                <c:pt idx="32">
                  <c:v>766827900</c:v>
                </c:pt>
                <c:pt idx="33">
                  <c:v>881736001</c:v>
                </c:pt>
                <c:pt idx="34">
                  <c:v>1124941600</c:v>
                </c:pt>
                <c:pt idx="35">
                  <c:v>973420001</c:v>
                </c:pt>
                <c:pt idx="36">
                  <c:v>958665800</c:v>
                </c:pt>
                <c:pt idx="37">
                  <c:v>971304800</c:v>
                </c:pt>
                <c:pt idx="38">
                  <c:v>1041630300</c:v>
                </c:pt>
                <c:pt idx="39">
                  <c:v>861962700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2384000</c:v>
                </c:pt>
                <c:pt idx="1">
                  <c:v>295108499</c:v>
                </c:pt>
                <c:pt idx="2">
                  <c:v>385147101</c:v>
                </c:pt>
                <c:pt idx="3">
                  <c:v>186129701</c:v>
                </c:pt>
                <c:pt idx="4">
                  <c:v>485284299</c:v>
                </c:pt>
                <c:pt idx="5">
                  <c:v>510700200</c:v>
                </c:pt>
                <c:pt idx="6">
                  <c:v>570816500</c:v>
                </c:pt>
                <c:pt idx="7">
                  <c:v>544330900</c:v>
                </c:pt>
                <c:pt idx="8">
                  <c:v>674778399</c:v>
                </c:pt>
                <c:pt idx="9">
                  <c:v>704693700</c:v>
                </c:pt>
                <c:pt idx="10">
                  <c:v>728474300</c:v>
                </c:pt>
                <c:pt idx="11">
                  <c:v>798233101</c:v>
                </c:pt>
                <c:pt idx="12">
                  <c:v>660576800</c:v>
                </c:pt>
                <c:pt idx="13">
                  <c:v>702043201</c:v>
                </c:pt>
                <c:pt idx="14">
                  <c:v>772733900</c:v>
                </c:pt>
                <c:pt idx="15">
                  <c:v>810940700</c:v>
                </c:pt>
                <c:pt idx="16">
                  <c:v>935910200</c:v>
                </c:pt>
                <c:pt idx="17">
                  <c:v>1031361500</c:v>
                </c:pt>
                <c:pt idx="18">
                  <c:v>898433699</c:v>
                </c:pt>
                <c:pt idx="19">
                  <c:v>780420800</c:v>
                </c:pt>
                <c:pt idx="20">
                  <c:v>883533400</c:v>
                </c:pt>
                <c:pt idx="21">
                  <c:v>946647600</c:v>
                </c:pt>
                <c:pt idx="22">
                  <c:v>799083399</c:v>
                </c:pt>
                <c:pt idx="23">
                  <c:v>1106108701</c:v>
                </c:pt>
                <c:pt idx="24">
                  <c:v>1241452701</c:v>
                </c:pt>
                <c:pt idx="25">
                  <c:v>1064321700</c:v>
                </c:pt>
                <c:pt idx="26">
                  <c:v>1002187700</c:v>
                </c:pt>
                <c:pt idx="27">
                  <c:v>923136400</c:v>
                </c:pt>
                <c:pt idx="28">
                  <c:v>893147000</c:v>
                </c:pt>
                <c:pt idx="29">
                  <c:v>864301201</c:v>
                </c:pt>
                <c:pt idx="30">
                  <c:v>854669799</c:v>
                </c:pt>
                <c:pt idx="31">
                  <c:v>927537299</c:v>
                </c:pt>
                <c:pt idx="32">
                  <c:v>1060392900</c:v>
                </c:pt>
                <c:pt idx="33">
                  <c:v>1120676401</c:v>
                </c:pt>
                <c:pt idx="34">
                  <c:v>1109117201</c:v>
                </c:pt>
                <c:pt idx="35">
                  <c:v>1093484000</c:v>
                </c:pt>
                <c:pt idx="36">
                  <c:v>841103200</c:v>
                </c:pt>
                <c:pt idx="37">
                  <c:v>908586201</c:v>
                </c:pt>
                <c:pt idx="38">
                  <c:v>1064734700</c:v>
                </c:pt>
                <c:pt idx="39">
                  <c:v>1247121501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1578599</c:v>
                </c:pt>
                <c:pt idx="1">
                  <c:v>281767900</c:v>
                </c:pt>
                <c:pt idx="2">
                  <c:v>253771101</c:v>
                </c:pt>
                <c:pt idx="3">
                  <c:v>352001199</c:v>
                </c:pt>
                <c:pt idx="4">
                  <c:v>422598400</c:v>
                </c:pt>
                <c:pt idx="5">
                  <c:v>457933201</c:v>
                </c:pt>
                <c:pt idx="6">
                  <c:v>551553000</c:v>
                </c:pt>
                <c:pt idx="7">
                  <c:v>867650800</c:v>
                </c:pt>
                <c:pt idx="8">
                  <c:v>678557600</c:v>
                </c:pt>
                <c:pt idx="9">
                  <c:v>682571500</c:v>
                </c:pt>
                <c:pt idx="10">
                  <c:v>887659700</c:v>
                </c:pt>
                <c:pt idx="11">
                  <c:v>737355401</c:v>
                </c:pt>
                <c:pt idx="12">
                  <c:v>618678800</c:v>
                </c:pt>
                <c:pt idx="13">
                  <c:v>705146399</c:v>
                </c:pt>
                <c:pt idx="14">
                  <c:v>745424701</c:v>
                </c:pt>
                <c:pt idx="15">
                  <c:v>867787000</c:v>
                </c:pt>
                <c:pt idx="16">
                  <c:v>753757501</c:v>
                </c:pt>
                <c:pt idx="17">
                  <c:v>849258100</c:v>
                </c:pt>
                <c:pt idx="18">
                  <c:v>943397999</c:v>
                </c:pt>
                <c:pt idx="19">
                  <c:v>933631100</c:v>
                </c:pt>
                <c:pt idx="20">
                  <c:v>906872900</c:v>
                </c:pt>
                <c:pt idx="21">
                  <c:v>956884199</c:v>
                </c:pt>
                <c:pt idx="22">
                  <c:v>1012568300</c:v>
                </c:pt>
                <c:pt idx="23">
                  <c:v>1014497300</c:v>
                </c:pt>
                <c:pt idx="24">
                  <c:v>1044578800</c:v>
                </c:pt>
                <c:pt idx="25">
                  <c:v>1262928599</c:v>
                </c:pt>
                <c:pt idx="26">
                  <c:v>916274599</c:v>
                </c:pt>
                <c:pt idx="27">
                  <c:v>1065958199</c:v>
                </c:pt>
                <c:pt idx="28">
                  <c:v>839124599</c:v>
                </c:pt>
                <c:pt idx="29">
                  <c:v>916447700</c:v>
                </c:pt>
                <c:pt idx="30">
                  <c:v>830875399</c:v>
                </c:pt>
                <c:pt idx="31">
                  <c:v>1045171599</c:v>
                </c:pt>
                <c:pt idx="32">
                  <c:v>1186778799</c:v>
                </c:pt>
                <c:pt idx="33">
                  <c:v>977509399</c:v>
                </c:pt>
                <c:pt idx="34">
                  <c:v>891583001</c:v>
                </c:pt>
                <c:pt idx="35">
                  <c:v>885121300</c:v>
                </c:pt>
                <c:pt idx="36">
                  <c:v>816708800</c:v>
                </c:pt>
                <c:pt idx="37">
                  <c:v>1096416200</c:v>
                </c:pt>
                <c:pt idx="38">
                  <c:v>1171129200</c:v>
                </c:pt>
                <c:pt idx="39">
                  <c:v>1046579401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1746400</c:v>
                </c:pt>
                <c:pt idx="1">
                  <c:v>181427901</c:v>
                </c:pt>
                <c:pt idx="2">
                  <c:v>293842000</c:v>
                </c:pt>
                <c:pt idx="3">
                  <c:v>374300301</c:v>
                </c:pt>
                <c:pt idx="4">
                  <c:v>397262000</c:v>
                </c:pt>
                <c:pt idx="5">
                  <c:v>410970499</c:v>
                </c:pt>
                <c:pt idx="6">
                  <c:v>416973799</c:v>
                </c:pt>
                <c:pt idx="7">
                  <c:v>740943601</c:v>
                </c:pt>
                <c:pt idx="8">
                  <c:v>751582300</c:v>
                </c:pt>
                <c:pt idx="9">
                  <c:v>688970500</c:v>
                </c:pt>
                <c:pt idx="10">
                  <c:v>855622100</c:v>
                </c:pt>
                <c:pt idx="11">
                  <c:v>787762800</c:v>
                </c:pt>
                <c:pt idx="12">
                  <c:v>715743999</c:v>
                </c:pt>
                <c:pt idx="13">
                  <c:v>698389999</c:v>
                </c:pt>
                <c:pt idx="14">
                  <c:v>850010500</c:v>
                </c:pt>
                <c:pt idx="15">
                  <c:v>782644300</c:v>
                </c:pt>
                <c:pt idx="16">
                  <c:v>826943900</c:v>
                </c:pt>
                <c:pt idx="17">
                  <c:v>833188200</c:v>
                </c:pt>
                <c:pt idx="18">
                  <c:v>875397900</c:v>
                </c:pt>
                <c:pt idx="19">
                  <c:v>795409200</c:v>
                </c:pt>
                <c:pt idx="20">
                  <c:v>911703300</c:v>
                </c:pt>
                <c:pt idx="21">
                  <c:v>887786700</c:v>
                </c:pt>
                <c:pt idx="22">
                  <c:v>827255500</c:v>
                </c:pt>
                <c:pt idx="23">
                  <c:v>880900300</c:v>
                </c:pt>
                <c:pt idx="24">
                  <c:v>1062459201</c:v>
                </c:pt>
                <c:pt idx="25">
                  <c:v>951694301</c:v>
                </c:pt>
                <c:pt idx="26">
                  <c:v>1023910500</c:v>
                </c:pt>
                <c:pt idx="27">
                  <c:v>937519800</c:v>
                </c:pt>
                <c:pt idx="28">
                  <c:v>790635201</c:v>
                </c:pt>
                <c:pt idx="29">
                  <c:v>944526299</c:v>
                </c:pt>
                <c:pt idx="30">
                  <c:v>869913400</c:v>
                </c:pt>
                <c:pt idx="31">
                  <c:v>904154001</c:v>
                </c:pt>
                <c:pt idx="32">
                  <c:v>928988501</c:v>
                </c:pt>
                <c:pt idx="33">
                  <c:v>987224499</c:v>
                </c:pt>
                <c:pt idx="34">
                  <c:v>952307700</c:v>
                </c:pt>
                <c:pt idx="35">
                  <c:v>876574400</c:v>
                </c:pt>
                <c:pt idx="36">
                  <c:v>891100900</c:v>
                </c:pt>
                <c:pt idx="37">
                  <c:v>1142799799</c:v>
                </c:pt>
                <c:pt idx="38">
                  <c:v>1018147700</c:v>
                </c:pt>
                <c:pt idx="39">
                  <c:v>1069164500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1089900</c:v>
                </c:pt>
                <c:pt idx="1">
                  <c:v>169682701</c:v>
                </c:pt>
                <c:pt idx="2">
                  <c:v>282746501</c:v>
                </c:pt>
                <c:pt idx="3">
                  <c:v>371848500</c:v>
                </c:pt>
                <c:pt idx="4">
                  <c:v>329662000</c:v>
                </c:pt>
                <c:pt idx="5">
                  <c:v>409763300</c:v>
                </c:pt>
                <c:pt idx="6">
                  <c:v>623203300</c:v>
                </c:pt>
                <c:pt idx="7">
                  <c:v>607911300</c:v>
                </c:pt>
                <c:pt idx="8">
                  <c:v>535791200</c:v>
                </c:pt>
                <c:pt idx="9">
                  <c:v>790999499</c:v>
                </c:pt>
                <c:pt idx="10">
                  <c:v>813675400</c:v>
                </c:pt>
                <c:pt idx="11">
                  <c:v>778509899</c:v>
                </c:pt>
                <c:pt idx="12">
                  <c:v>694647400</c:v>
                </c:pt>
                <c:pt idx="13">
                  <c:v>652940400</c:v>
                </c:pt>
                <c:pt idx="14">
                  <c:v>629817801</c:v>
                </c:pt>
                <c:pt idx="15">
                  <c:v>793904500</c:v>
                </c:pt>
                <c:pt idx="16">
                  <c:v>1107410199</c:v>
                </c:pt>
                <c:pt idx="17">
                  <c:v>740074200</c:v>
                </c:pt>
                <c:pt idx="18">
                  <c:v>719143200</c:v>
                </c:pt>
                <c:pt idx="19">
                  <c:v>769770800</c:v>
                </c:pt>
                <c:pt idx="20">
                  <c:v>818887500</c:v>
                </c:pt>
                <c:pt idx="21">
                  <c:v>890651599</c:v>
                </c:pt>
                <c:pt idx="22">
                  <c:v>789391899</c:v>
                </c:pt>
                <c:pt idx="23">
                  <c:v>879337401</c:v>
                </c:pt>
                <c:pt idx="24">
                  <c:v>870698400</c:v>
                </c:pt>
                <c:pt idx="25">
                  <c:v>846473700</c:v>
                </c:pt>
                <c:pt idx="26">
                  <c:v>993665700</c:v>
                </c:pt>
                <c:pt idx="27">
                  <c:v>821464400</c:v>
                </c:pt>
                <c:pt idx="28">
                  <c:v>849865900</c:v>
                </c:pt>
                <c:pt idx="29">
                  <c:v>829695101</c:v>
                </c:pt>
                <c:pt idx="30">
                  <c:v>1019474499</c:v>
                </c:pt>
                <c:pt idx="31">
                  <c:v>906364501</c:v>
                </c:pt>
                <c:pt idx="32">
                  <c:v>983923500</c:v>
                </c:pt>
                <c:pt idx="33">
                  <c:v>855755099</c:v>
                </c:pt>
                <c:pt idx="34">
                  <c:v>1063700201</c:v>
                </c:pt>
                <c:pt idx="35">
                  <c:v>950735299</c:v>
                </c:pt>
                <c:pt idx="36">
                  <c:v>1091398899</c:v>
                </c:pt>
                <c:pt idx="37">
                  <c:v>1249071399</c:v>
                </c:pt>
                <c:pt idx="38">
                  <c:v>994533899</c:v>
                </c:pt>
                <c:pt idx="39">
                  <c:v>1121436700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852100</c:v>
                </c:pt>
                <c:pt idx="1">
                  <c:v>280390700</c:v>
                </c:pt>
                <c:pt idx="2">
                  <c:v>281278800</c:v>
                </c:pt>
                <c:pt idx="3">
                  <c:v>339462700</c:v>
                </c:pt>
                <c:pt idx="4">
                  <c:v>339226600</c:v>
                </c:pt>
                <c:pt idx="5">
                  <c:v>411439600</c:v>
                </c:pt>
                <c:pt idx="6">
                  <c:v>454693701</c:v>
                </c:pt>
                <c:pt idx="7">
                  <c:v>499856400</c:v>
                </c:pt>
                <c:pt idx="8">
                  <c:v>652252299</c:v>
                </c:pt>
                <c:pt idx="9">
                  <c:v>643251999</c:v>
                </c:pt>
                <c:pt idx="10">
                  <c:v>820739099</c:v>
                </c:pt>
                <c:pt idx="11">
                  <c:v>594323200</c:v>
                </c:pt>
                <c:pt idx="12">
                  <c:v>744392199</c:v>
                </c:pt>
                <c:pt idx="13">
                  <c:v>548820500</c:v>
                </c:pt>
                <c:pt idx="14">
                  <c:v>760239899</c:v>
                </c:pt>
                <c:pt idx="15">
                  <c:v>811733601</c:v>
                </c:pt>
                <c:pt idx="16">
                  <c:v>946782900</c:v>
                </c:pt>
                <c:pt idx="17">
                  <c:v>796647601</c:v>
                </c:pt>
                <c:pt idx="18">
                  <c:v>872279200</c:v>
                </c:pt>
                <c:pt idx="19">
                  <c:v>725965900</c:v>
                </c:pt>
                <c:pt idx="20">
                  <c:v>778624400</c:v>
                </c:pt>
                <c:pt idx="21">
                  <c:v>749586200</c:v>
                </c:pt>
                <c:pt idx="22">
                  <c:v>879988601</c:v>
                </c:pt>
                <c:pt idx="23">
                  <c:v>756614299</c:v>
                </c:pt>
                <c:pt idx="24">
                  <c:v>827183900</c:v>
                </c:pt>
                <c:pt idx="25">
                  <c:v>769169500</c:v>
                </c:pt>
                <c:pt idx="26">
                  <c:v>750870000</c:v>
                </c:pt>
                <c:pt idx="27">
                  <c:v>1059825500</c:v>
                </c:pt>
                <c:pt idx="28">
                  <c:v>739633900</c:v>
                </c:pt>
                <c:pt idx="29">
                  <c:v>741442400</c:v>
                </c:pt>
                <c:pt idx="30">
                  <c:v>851518899</c:v>
                </c:pt>
                <c:pt idx="31">
                  <c:v>901187299</c:v>
                </c:pt>
                <c:pt idx="32">
                  <c:v>920497800</c:v>
                </c:pt>
                <c:pt idx="33">
                  <c:v>929037301</c:v>
                </c:pt>
                <c:pt idx="34">
                  <c:v>844714700</c:v>
                </c:pt>
                <c:pt idx="35">
                  <c:v>894200500</c:v>
                </c:pt>
                <c:pt idx="36">
                  <c:v>932403600</c:v>
                </c:pt>
                <c:pt idx="37">
                  <c:v>1131171900</c:v>
                </c:pt>
                <c:pt idx="38">
                  <c:v>797511501</c:v>
                </c:pt>
                <c:pt idx="39">
                  <c:v>1099603400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854100</c:v>
                </c:pt>
                <c:pt idx="1">
                  <c:v>257696600</c:v>
                </c:pt>
                <c:pt idx="2">
                  <c:v>342713500</c:v>
                </c:pt>
                <c:pt idx="3">
                  <c:v>339050799</c:v>
                </c:pt>
                <c:pt idx="4">
                  <c:v>372752200</c:v>
                </c:pt>
                <c:pt idx="5">
                  <c:v>428106400</c:v>
                </c:pt>
                <c:pt idx="6">
                  <c:v>600124400</c:v>
                </c:pt>
                <c:pt idx="7">
                  <c:v>615833699</c:v>
                </c:pt>
                <c:pt idx="8">
                  <c:v>533590300</c:v>
                </c:pt>
                <c:pt idx="9">
                  <c:v>610730800</c:v>
                </c:pt>
                <c:pt idx="10">
                  <c:v>721975900</c:v>
                </c:pt>
                <c:pt idx="11">
                  <c:v>632791099</c:v>
                </c:pt>
                <c:pt idx="12">
                  <c:v>701455499</c:v>
                </c:pt>
                <c:pt idx="13">
                  <c:v>810824300</c:v>
                </c:pt>
                <c:pt idx="14">
                  <c:v>922911000</c:v>
                </c:pt>
                <c:pt idx="15">
                  <c:v>829628001</c:v>
                </c:pt>
                <c:pt idx="16">
                  <c:v>864155300</c:v>
                </c:pt>
                <c:pt idx="17">
                  <c:v>776543401</c:v>
                </c:pt>
                <c:pt idx="18">
                  <c:v>773223000</c:v>
                </c:pt>
                <c:pt idx="19">
                  <c:v>924794800</c:v>
                </c:pt>
                <c:pt idx="20">
                  <c:v>807985300</c:v>
                </c:pt>
                <c:pt idx="21">
                  <c:v>851814000</c:v>
                </c:pt>
                <c:pt idx="22">
                  <c:v>834293001</c:v>
                </c:pt>
                <c:pt idx="23">
                  <c:v>707043900</c:v>
                </c:pt>
                <c:pt idx="24">
                  <c:v>917518999</c:v>
                </c:pt>
                <c:pt idx="25">
                  <c:v>762987300</c:v>
                </c:pt>
                <c:pt idx="26">
                  <c:v>870985499</c:v>
                </c:pt>
                <c:pt idx="27">
                  <c:v>863672400</c:v>
                </c:pt>
                <c:pt idx="28">
                  <c:v>746546500</c:v>
                </c:pt>
                <c:pt idx="29">
                  <c:v>955042401</c:v>
                </c:pt>
                <c:pt idx="30">
                  <c:v>910979900</c:v>
                </c:pt>
                <c:pt idx="31">
                  <c:v>897672299</c:v>
                </c:pt>
                <c:pt idx="32">
                  <c:v>840779400</c:v>
                </c:pt>
                <c:pt idx="33">
                  <c:v>792806399</c:v>
                </c:pt>
                <c:pt idx="34">
                  <c:v>820655700</c:v>
                </c:pt>
                <c:pt idx="35">
                  <c:v>1296317199</c:v>
                </c:pt>
                <c:pt idx="36">
                  <c:v>914766300</c:v>
                </c:pt>
                <c:pt idx="37">
                  <c:v>909817899</c:v>
                </c:pt>
                <c:pt idx="38">
                  <c:v>1142798300</c:v>
                </c:pt>
                <c:pt idx="39">
                  <c:v>896461900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1652400</c:v>
                </c:pt>
                <c:pt idx="1">
                  <c:v>260643500</c:v>
                </c:pt>
                <c:pt idx="2">
                  <c:v>346397600</c:v>
                </c:pt>
                <c:pt idx="3">
                  <c:v>400765200</c:v>
                </c:pt>
                <c:pt idx="4">
                  <c:v>430364399</c:v>
                </c:pt>
                <c:pt idx="5">
                  <c:v>455252300</c:v>
                </c:pt>
                <c:pt idx="6">
                  <c:v>468250700</c:v>
                </c:pt>
                <c:pt idx="7">
                  <c:v>515419301</c:v>
                </c:pt>
                <c:pt idx="8">
                  <c:v>656649900</c:v>
                </c:pt>
                <c:pt idx="9">
                  <c:v>789955300</c:v>
                </c:pt>
                <c:pt idx="10">
                  <c:v>554291200</c:v>
                </c:pt>
                <c:pt idx="11">
                  <c:v>649898900</c:v>
                </c:pt>
                <c:pt idx="12">
                  <c:v>833191500</c:v>
                </c:pt>
                <c:pt idx="13">
                  <c:v>840688801</c:v>
                </c:pt>
                <c:pt idx="14">
                  <c:v>903475700</c:v>
                </c:pt>
                <c:pt idx="15">
                  <c:v>787954600</c:v>
                </c:pt>
                <c:pt idx="16">
                  <c:v>824498401</c:v>
                </c:pt>
                <c:pt idx="17">
                  <c:v>797293201</c:v>
                </c:pt>
                <c:pt idx="18">
                  <c:v>779487701</c:v>
                </c:pt>
                <c:pt idx="19">
                  <c:v>840510101</c:v>
                </c:pt>
                <c:pt idx="20">
                  <c:v>766945301</c:v>
                </c:pt>
                <c:pt idx="21">
                  <c:v>734688701</c:v>
                </c:pt>
                <c:pt idx="22">
                  <c:v>913099300</c:v>
                </c:pt>
                <c:pt idx="23">
                  <c:v>769296900</c:v>
                </c:pt>
                <c:pt idx="24">
                  <c:v>938042400</c:v>
                </c:pt>
                <c:pt idx="25">
                  <c:v>777973801</c:v>
                </c:pt>
                <c:pt idx="26">
                  <c:v>914004600</c:v>
                </c:pt>
                <c:pt idx="27">
                  <c:v>759362400</c:v>
                </c:pt>
                <c:pt idx="28">
                  <c:v>1046574900</c:v>
                </c:pt>
                <c:pt idx="29">
                  <c:v>887018601</c:v>
                </c:pt>
                <c:pt idx="30">
                  <c:v>1066705600</c:v>
                </c:pt>
                <c:pt idx="31">
                  <c:v>778603400</c:v>
                </c:pt>
                <c:pt idx="32">
                  <c:v>821383500</c:v>
                </c:pt>
                <c:pt idx="33">
                  <c:v>883445700</c:v>
                </c:pt>
                <c:pt idx="34">
                  <c:v>728310799</c:v>
                </c:pt>
                <c:pt idx="35">
                  <c:v>852056000</c:v>
                </c:pt>
                <c:pt idx="36">
                  <c:v>891735900</c:v>
                </c:pt>
                <c:pt idx="37">
                  <c:v>809870200</c:v>
                </c:pt>
                <c:pt idx="38">
                  <c:v>1199609600</c:v>
                </c:pt>
                <c:pt idx="39">
                  <c:v>967559100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2125300</c:v>
                </c:pt>
                <c:pt idx="1">
                  <c:v>295937300</c:v>
                </c:pt>
                <c:pt idx="2">
                  <c:v>378659499</c:v>
                </c:pt>
                <c:pt idx="3">
                  <c:v>358239899</c:v>
                </c:pt>
                <c:pt idx="4">
                  <c:v>413831199</c:v>
                </c:pt>
                <c:pt idx="5">
                  <c:v>485571101</c:v>
                </c:pt>
                <c:pt idx="6">
                  <c:v>505101599</c:v>
                </c:pt>
                <c:pt idx="7">
                  <c:v>495215300</c:v>
                </c:pt>
                <c:pt idx="8">
                  <c:v>599657500</c:v>
                </c:pt>
                <c:pt idx="9">
                  <c:v>765560500</c:v>
                </c:pt>
                <c:pt idx="10">
                  <c:v>673704101</c:v>
                </c:pt>
                <c:pt idx="11">
                  <c:v>573912701</c:v>
                </c:pt>
                <c:pt idx="12">
                  <c:v>753732801</c:v>
                </c:pt>
                <c:pt idx="13">
                  <c:v>825080900</c:v>
                </c:pt>
                <c:pt idx="14">
                  <c:v>656724300</c:v>
                </c:pt>
                <c:pt idx="15">
                  <c:v>753851001</c:v>
                </c:pt>
                <c:pt idx="16">
                  <c:v>800719001</c:v>
                </c:pt>
                <c:pt idx="17">
                  <c:v>922445400</c:v>
                </c:pt>
                <c:pt idx="18">
                  <c:v>975587900</c:v>
                </c:pt>
                <c:pt idx="19">
                  <c:v>913708400</c:v>
                </c:pt>
                <c:pt idx="20">
                  <c:v>725923600</c:v>
                </c:pt>
                <c:pt idx="21">
                  <c:v>932757001</c:v>
                </c:pt>
                <c:pt idx="22">
                  <c:v>776232601</c:v>
                </c:pt>
                <c:pt idx="23">
                  <c:v>845812900</c:v>
                </c:pt>
                <c:pt idx="24">
                  <c:v>802223300</c:v>
                </c:pt>
                <c:pt idx="25">
                  <c:v>919603399</c:v>
                </c:pt>
                <c:pt idx="26">
                  <c:v>691343400</c:v>
                </c:pt>
                <c:pt idx="27">
                  <c:v>817741799</c:v>
                </c:pt>
                <c:pt idx="28">
                  <c:v>1053300100</c:v>
                </c:pt>
                <c:pt idx="29">
                  <c:v>996633500</c:v>
                </c:pt>
                <c:pt idx="30">
                  <c:v>944651700</c:v>
                </c:pt>
                <c:pt idx="31">
                  <c:v>788790700</c:v>
                </c:pt>
                <c:pt idx="32">
                  <c:v>773468700</c:v>
                </c:pt>
                <c:pt idx="33">
                  <c:v>858589600</c:v>
                </c:pt>
                <c:pt idx="34">
                  <c:v>904446700</c:v>
                </c:pt>
                <c:pt idx="35">
                  <c:v>1037883400</c:v>
                </c:pt>
                <c:pt idx="36">
                  <c:v>1116492700</c:v>
                </c:pt>
                <c:pt idx="37">
                  <c:v>1183244400</c:v>
                </c:pt>
                <c:pt idx="38">
                  <c:v>999520600</c:v>
                </c:pt>
                <c:pt idx="39">
                  <c:v>984962100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3527000</c:v>
                </c:pt>
                <c:pt idx="1">
                  <c:v>285848701</c:v>
                </c:pt>
                <c:pt idx="2">
                  <c:v>376396201</c:v>
                </c:pt>
                <c:pt idx="3">
                  <c:v>319121699</c:v>
                </c:pt>
                <c:pt idx="4">
                  <c:v>574181500</c:v>
                </c:pt>
                <c:pt idx="5">
                  <c:v>484874099</c:v>
                </c:pt>
                <c:pt idx="6">
                  <c:v>517132600</c:v>
                </c:pt>
                <c:pt idx="7">
                  <c:v>535568900</c:v>
                </c:pt>
                <c:pt idx="8">
                  <c:v>610288899</c:v>
                </c:pt>
                <c:pt idx="9">
                  <c:v>536055300</c:v>
                </c:pt>
                <c:pt idx="10">
                  <c:v>600376599</c:v>
                </c:pt>
                <c:pt idx="11">
                  <c:v>606696700</c:v>
                </c:pt>
                <c:pt idx="12">
                  <c:v>611072100</c:v>
                </c:pt>
                <c:pt idx="13">
                  <c:v>682349901</c:v>
                </c:pt>
                <c:pt idx="14">
                  <c:v>648705099</c:v>
                </c:pt>
                <c:pt idx="15">
                  <c:v>736309699</c:v>
                </c:pt>
                <c:pt idx="16">
                  <c:v>969714000</c:v>
                </c:pt>
                <c:pt idx="17">
                  <c:v>845843600</c:v>
                </c:pt>
                <c:pt idx="18">
                  <c:v>1128544099</c:v>
                </c:pt>
                <c:pt idx="19">
                  <c:v>945059499</c:v>
                </c:pt>
                <c:pt idx="20">
                  <c:v>765852900</c:v>
                </c:pt>
                <c:pt idx="21">
                  <c:v>958707600</c:v>
                </c:pt>
                <c:pt idx="22">
                  <c:v>918186000</c:v>
                </c:pt>
                <c:pt idx="23">
                  <c:v>707074799</c:v>
                </c:pt>
                <c:pt idx="24">
                  <c:v>870000600</c:v>
                </c:pt>
                <c:pt idx="25">
                  <c:v>846251600</c:v>
                </c:pt>
                <c:pt idx="26">
                  <c:v>759718101</c:v>
                </c:pt>
                <c:pt idx="27">
                  <c:v>848806001</c:v>
                </c:pt>
                <c:pt idx="28">
                  <c:v>887404101</c:v>
                </c:pt>
                <c:pt idx="29">
                  <c:v>1052482900</c:v>
                </c:pt>
                <c:pt idx="30">
                  <c:v>795030500</c:v>
                </c:pt>
                <c:pt idx="31">
                  <c:v>830105000</c:v>
                </c:pt>
                <c:pt idx="32">
                  <c:v>790696300</c:v>
                </c:pt>
                <c:pt idx="33">
                  <c:v>986952400</c:v>
                </c:pt>
                <c:pt idx="34">
                  <c:v>988888200</c:v>
                </c:pt>
                <c:pt idx="35">
                  <c:v>944664200</c:v>
                </c:pt>
                <c:pt idx="36">
                  <c:v>878925301</c:v>
                </c:pt>
                <c:pt idx="37">
                  <c:v>912604201</c:v>
                </c:pt>
                <c:pt idx="38">
                  <c:v>1036927400</c:v>
                </c:pt>
                <c:pt idx="39">
                  <c:v>985424800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1968799</c:v>
                </c:pt>
                <c:pt idx="1">
                  <c:v>275164700</c:v>
                </c:pt>
                <c:pt idx="2">
                  <c:v>340457901</c:v>
                </c:pt>
                <c:pt idx="3">
                  <c:v>367398900</c:v>
                </c:pt>
                <c:pt idx="4">
                  <c:v>429474500</c:v>
                </c:pt>
                <c:pt idx="5">
                  <c:v>482414300</c:v>
                </c:pt>
                <c:pt idx="6">
                  <c:v>650783400</c:v>
                </c:pt>
                <c:pt idx="7">
                  <c:v>554475400</c:v>
                </c:pt>
                <c:pt idx="8">
                  <c:v>665640300</c:v>
                </c:pt>
                <c:pt idx="9">
                  <c:v>614084800</c:v>
                </c:pt>
                <c:pt idx="10">
                  <c:v>770234599</c:v>
                </c:pt>
                <c:pt idx="11">
                  <c:v>707446100</c:v>
                </c:pt>
                <c:pt idx="12">
                  <c:v>677182801</c:v>
                </c:pt>
                <c:pt idx="13">
                  <c:v>683051700</c:v>
                </c:pt>
                <c:pt idx="14">
                  <c:v>773528800</c:v>
                </c:pt>
                <c:pt idx="15">
                  <c:v>766421100</c:v>
                </c:pt>
                <c:pt idx="16">
                  <c:v>857117700</c:v>
                </c:pt>
                <c:pt idx="17">
                  <c:v>750534200</c:v>
                </c:pt>
                <c:pt idx="18">
                  <c:v>946313199</c:v>
                </c:pt>
                <c:pt idx="19">
                  <c:v>904283601</c:v>
                </c:pt>
                <c:pt idx="20">
                  <c:v>840600100</c:v>
                </c:pt>
                <c:pt idx="21">
                  <c:v>1035423000</c:v>
                </c:pt>
                <c:pt idx="22">
                  <c:v>936637500</c:v>
                </c:pt>
                <c:pt idx="23">
                  <c:v>1013884900</c:v>
                </c:pt>
                <c:pt idx="24">
                  <c:v>1038987900</c:v>
                </c:pt>
                <c:pt idx="25">
                  <c:v>839382200</c:v>
                </c:pt>
                <c:pt idx="26">
                  <c:v>991548100</c:v>
                </c:pt>
                <c:pt idx="27">
                  <c:v>847274501</c:v>
                </c:pt>
                <c:pt idx="28">
                  <c:v>782217500</c:v>
                </c:pt>
                <c:pt idx="29">
                  <c:v>881309500</c:v>
                </c:pt>
                <c:pt idx="30">
                  <c:v>837551901</c:v>
                </c:pt>
                <c:pt idx="31">
                  <c:v>1035174699</c:v>
                </c:pt>
                <c:pt idx="32">
                  <c:v>723615699</c:v>
                </c:pt>
                <c:pt idx="33">
                  <c:v>903843299</c:v>
                </c:pt>
                <c:pt idx="34">
                  <c:v>879069199</c:v>
                </c:pt>
                <c:pt idx="35">
                  <c:v>1029891300</c:v>
                </c:pt>
                <c:pt idx="36">
                  <c:v>906093600</c:v>
                </c:pt>
                <c:pt idx="37">
                  <c:v>1035775100</c:v>
                </c:pt>
                <c:pt idx="38">
                  <c:v>953916400</c:v>
                </c:pt>
                <c:pt idx="39">
                  <c:v>1016401699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1557900</c:v>
                </c:pt>
                <c:pt idx="1">
                  <c:v>399795901</c:v>
                </c:pt>
                <c:pt idx="2">
                  <c:v>259643599</c:v>
                </c:pt>
                <c:pt idx="3">
                  <c:v>373059700</c:v>
                </c:pt>
                <c:pt idx="4">
                  <c:v>400548400</c:v>
                </c:pt>
                <c:pt idx="5">
                  <c:v>626165299</c:v>
                </c:pt>
                <c:pt idx="6">
                  <c:v>645209900</c:v>
                </c:pt>
                <c:pt idx="7">
                  <c:v>657878999</c:v>
                </c:pt>
                <c:pt idx="8">
                  <c:v>551196600</c:v>
                </c:pt>
                <c:pt idx="9">
                  <c:v>744785200</c:v>
                </c:pt>
                <c:pt idx="10">
                  <c:v>684208200</c:v>
                </c:pt>
                <c:pt idx="11">
                  <c:v>945311100</c:v>
                </c:pt>
                <c:pt idx="12">
                  <c:v>677006701</c:v>
                </c:pt>
                <c:pt idx="13">
                  <c:v>830444800</c:v>
                </c:pt>
                <c:pt idx="14">
                  <c:v>914693000</c:v>
                </c:pt>
                <c:pt idx="15">
                  <c:v>762319600</c:v>
                </c:pt>
                <c:pt idx="16">
                  <c:v>794722000</c:v>
                </c:pt>
                <c:pt idx="17">
                  <c:v>716958599</c:v>
                </c:pt>
                <c:pt idx="18">
                  <c:v>867917099</c:v>
                </c:pt>
                <c:pt idx="19">
                  <c:v>846269101</c:v>
                </c:pt>
                <c:pt idx="20">
                  <c:v>839452800</c:v>
                </c:pt>
                <c:pt idx="21">
                  <c:v>890978200</c:v>
                </c:pt>
                <c:pt idx="22">
                  <c:v>856660301</c:v>
                </c:pt>
                <c:pt idx="23">
                  <c:v>1262098500</c:v>
                </c:pt>
                <c:pt idx="24">
                  <c:v>1040926500</c:v>
                </c:pt>
                <c:pt idx="25">
                  <c:v>982017800</c:v>
                </c:pt>
                <c:pt idx="26">
                  <c:v>953181100</c:v>
                </c:pt>
                <c:pt idx="27">
                  <c:v>951322699</c:v>
                </c:pt>
                <c:pt idx="28">
                  <c:v>946356301</c:v>
                </c:pt>
                <c:pt idx="29">
                  <c:v>875373600</c:v>
                </c:pt>
                <c:pt idx="30">
                  <c:v>934666901</c:v>
                </c:pt>
                <c:pt idx="31">
                  <c:v>821280600</c:v>
                </c:pt>
                <c:pt idx="32">
                  <c:v>1100417600</c:v>
                </c:pt>
                <c:pt idx="33">
                  <c:v>1096935799</c:v>
                </c:pt>
                <c:pt idx="34">
                  <c:v>1214446000</c:v>
                </c:pt>
                <c:pt idx="35">
                  <c:v>1080260800</c:v>
                </c:pt>
                <c:pt idx="36">
                  <c:v>802761000</c:v>
                </c:pt>
                <c:pt idx="37">
                  <c:v>1096843700</c:v>
                </c:pt>
                <c:pt idx="38">
                  <c:v>889983800</c:v>
                </c:pt>
                <c:pt idx="39">
                  <c:v>1141674900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1184499</c:v>
                </c:pt>
                <c:pt idx="1">
                  <c:v>264151699</c:v>
                </c:pt>
                <c:pt idx="2">
                  <c:v>275345999</c:v>
                </c:pt>
                <c:pt idx="3">
                  <c:v>341681200</c:v>
                </c:pt>
                <c:pt idx="4">
                  <c:v>434246700</c:v>
                </c:pt>
                <c:pt idx="5">
                  <c:v>489990401</c:v>
                </c:pt>
                <c:pt idx="6">
                  <c:v>619912300</c:v>
                </c:pt>
                <c:pt idx="7">
                  <c:v>605642600</c:v>
                </c:pt>
                <c:pt idx="8">
                  <c:v>579458801</c:v>
                </c:pt>
                <c:pt idx="9">
                  <c:v>867060200</c:v>
                </c:pt>
                <c:pt idx="10">
                  <c:v>584089600</c:v>
                </c:pt>
                <c:pt idx="11">
                  <c:v>702797201</c:v>
                </c:pt>
                <c:pt idx="12">
                  <c:v>730302700</c:v>
                </c:pt>
                <c:pt idx="13">
                  <c:v>819235100</c:v>
                </c:pt>
                <c:pt idx="14">
                  <c:v>896590100</c:v>
                </c:pt>
                <c:pt idx="15">
                  <c:v>807374600</c:v>
                </c:pt>
                <c:pt idx="16">
                  <c:v>740170100</c:v>
                </c:pt>
                <c:pt idx="17">
                  <c:v>1085648600</c:v>
                </c:pt>
                <c:pt idx="18">
                  <c:v>908816500</c:v>
                </c:pt>
                <c:pt idx="19">
                  <c:v>906300399</c:v>
                </c:pt>
                <c:pt idx="20">
                  <c:v>858697700</c:v>
                </c:pt>
                <c:pt idx="21">
                  <c:v>950383300</c:v>
                </c:pt>
                <c:pt idx="22">
                  <c:v>1080752200</c:v>
                </c:pt>
                <c:pt idx="23">
                  <c:v>1009388500</c:v>
                </c:pt>
                <c:pt idx="24">
                  <c:v>1163853200</c:v>
                </c:pt>
                <c:pt idx="25">
                  <c:v>1016166400</c:v>
                </c:pt>
                <c:pt idx="26">
                  <c:v>962272299</c:v>
                </c:pt>
                <c:pt idx="27">
                  <c:v>1013427901</c:v>
                </c:pt>
                <c:pt idx="28">
                  <c:v>823056201</c:v>
                </c:pt>
                <c:pt idx="29">
                  <c:v>822231300</c:v>
                </c:pt>
                <c:pt idx="30">
                  <c:v>805271801</c:v>
                </c:pt>
                <c:pt idx="31">
                  <c:v>859078800</c:v>
                </c:pt>
                <c:pt idx="32">
                  <c:v>848502400</c:v>
                </c:pt>
                <c:pt idx="33">
                  <c:v>1116531200</c:v>
                </c:pt>
                <c:pt idx="34">
                  <c:v>1220137800</c:v>
                </c:pt>
                <c:pt idx="35">
                  <c:v>992378699</c:v>
                </c:pt>
                <c:pt idx="36">
                  <c:v>896313800</c:v>
                </c:pt>
                <c:pt idx="37">
                  <c:v>965190801</c:v>
                </c:pt>
                <c:pt idx="38">
                  <c:v>1096646599</c:v>
                </c:pt>
                <c:pt idx="39">
                  <c:v>1067359600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2566300</c:v>
                </c:pt>
                <c:pt idx="1">
                  <c:v>305036100</c:v>
                </c:pt>
                <c:pt idx="2">
                  <c:v>338715900</c:v>
                </c:pt>
                <c:pt idx="3">
                  <c:v>463982701</c:v>
                </c:pt>
                <c:pt idx="4">
                  <c:v>477409800</c:v>
                </c:pt>
                <c:pt idx="5">
                  <c:v>528639301</c:v>
                </c:pt>
                <c:pt idx="6">
                  <c:v>561810000</c:v>
                </c:pt>
                <c:pt idx="7">
                  <c:v>625808700</c:v>
                </c:pt>
                <c:pt idx="8">
                  <c:v>609085100</c:v>
                </c:pt>
                <c:pt idx="9">
                  <c:v>579159800</c:v>
                </c:pt>
                <c:pt idx="10">
                  <c:v>694966501</c:v>
                </c:pt>
                <c:pt idx="11">
                  <c:v>770877401</c:v>
                </c:pt>
                <c:pt idx="12">
                  <c:v>773136300</c:v>
                </c:pt>
                <c:pt idx="13">
                  <c:v>883619001</c:v>
                </c:pt>
                <c:pt idx="14">
                  <c:v>934636600</c:v>
                </c:pt>
                <c:pt idx="15">
                  <c:v>922869500</c:v>
                </c:pt>
                <c:pt idx="16">
                  <c:v>796155700</c:v>
                </c:pt>
                <c:pt idx="17">
                  <c:v>757745099</c:v>
                </c:pt>
                <c:pt idx="18">
                  <c:v>692064299</c:v>
                </c:pt>
                <c:pt idx="19">
                  <c:v>845447300</c:v>
                </c:pt>
                <c:pt idx="20">
                  <c:v>978330901</c:v>
                </c:pt>
                <c:pt idx="21">
                  <c:v>969609900</c:v>
                </c:pt>
                <c:pt idx="22">
                  <c:v>937974100</c:v>
                </c:pt>
                <c:pt idx="23">
                  <c:v>880501700</c:v>
                </c:pt>
                <c:pt idx="24">
                  <c:v>969407100</c:v>
                </c:pt>
                <c:pt idx="25">
                  <c:v>1002645500</c:v>
                </c:pt>
                <c:pt idx="26">
                  <c:v>1113663999</c:v>
                </c:pt>
                <c:pt idx="27">
                  <c:v>789634799</c:v>
                </c:pt>
                <c:pt idx="28">
                  <c:v>895015600</c:v>
                </c:pt>
                <c:pt idx="29">
                  <c:v>948547899</c:v>
                </c:pt>
                <c:pt idx="30">
                  <c:v>812991499</c:v>
                </c:pt>
                <c:pt idx="31">
                  <c:v>1048290400</c:v>
                </c:pt>
                <c:pt idx="32">
                  <c:v>1098735900</c:v>
                </c:pt>
                <c:pt idx="33">
                  <c:v>1044067699</c:v>
                </c:pt>
                <c:pt idx="34">
                  <c:v>973001600</c:v>
                </c:pt>
                <c:pt idx="35">
                  <c:v>1003591500</c:v>
                </c:pt>
                <c:pt idx="36">
                  <c:v>1055330200</c:v>
                </c:pt>
                <c:pt idx="37">
                  <c:v>1294499000</c:v>
                </c:pt>
                <c:pt idx="38">
                  <c:v>1007389000</c:v>
                </c:pt>
                <c:pt idx="39">
                  <c:v>1400135999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2581900</c:v>
                </c:pt>
                <c:pt idx="1">
                  <c:v>315323699</c:v>
                </c:pt>
                <c:pt idx="2">
                  <c:v>372009300</c:v>
                </c:pt>
                <c:pt idx="3">
                  <c:v>633627999</c:v>
                </c:pt>
                <c:pt idx="4">
                  <c:v>622032600</c:v>
                </c:pt>
                <c:pt idx="5">
                  <c:v>772113201</c:v>
                </c:pt>
                <c:pt idx="6">
                  <c:v>535317400</c:v>
                </c:pt>
                <c:pt idx="7">
                  <c:v>784315900</c:v>
                </c:pt>
                <c:pt idx="8">
                  <c:v>717530200</c:v>
                </c:pt>
                <c:pt idx="9">
                  <c:v>672418199</c:v>
                </c:pt>
                <c:pt idx="10">
                  <c:v>961679200</c:v>
                </c:pt>
                <c:pt idx="11">
                  <c:v>977903600</c:v>
                </c:pt>
                <c:pt idx="12">
                  <c:v>840496000</c:v>
                </c:pt>
                <c:pt idx="13">
                  <c:v>772694999</c:v>
                </c:pt>
                <c:pt idx="14">
                  <c:v>1109101700</c:v>
                </c:pt>
                <c:pt idx="15">
                  <c:v>918166000</c:v>
                </c:pt>
                <c:pt idx="16">
                  <c:v>1087330100</c:v>
                </c:pt>
                <c:pt idx="17">
                  <c:v>933851300</c:v>
                </c:pt>
                <c:pt idx="18">
                  <c:v>887747200</c:v>
                </c:pt>
                <c:pt idx="19">
                  <c:v>941536000</c:v>
                </c:pt>
                <c:pt idx="20">
                  <c:v>1096508401</c:v>
                </c:pt>
                <c:pt idx="21">
                  <c:v>994001501</c:v>
                </c:pt>
                <c:pt idx="22">
                  <c:v>1174720300</c:v>
                </c:pt>
                <c:pt idx="23">
                  <c:v>1142329699</c:v>
                </c:pt>
                <c:pt idx="24">
                  <c:v>1144163301</c:v>
                </c:pt>
                <c:pt idx="25">
                  <c:v>1242893400</c:v>
                </c:pt>
                <c:pt idx="26">
                  <c:v>1063852800</c:v>
                </c:pt>
                <c:pt idx="27">
                  <c:v>1007841300</c:v>
                </c:pt>
                <c:pt idx="28">
                  <c:v>1221621200</c:v>
                </c:pt>
                <c:pt idx="29">
                  <c:v>1007660000</c:v>
                </c:pt>
                <c:pt idx="30">
                  <c:v>1278881700</c:v>
                </c:pt>
                <c:pt idx="31">
                  <c:v>1077779201</c:v>
                </c:pt>
                <c:pt idx="32">
                  <c:v>1412764100</c:v>
                </c:pt>
                <c:pt idx="33">
                  <c:v>1264466599</c:v>
                </c:pt>
                <c:pt idx="34">
                  <c:v>1138148500</c:v>
                </c:pt>
                <c:pt idx="35">
                  <c:v>1425603900</c:v>
                </c:pt>
                <c:pt idx="36">
                  <c:v>1295057500</c:v>
                </c:pt>
                <c:pt idx="37">
                  <c:v>1453465700</c:v>
                </c:pt>
                <c:pt idx="38">
                  <c:v>1267422700</c:v>
                </c:pt>
                <c:pt idx="39">
                  <c:v>1554796600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1829500</c:v>
                </c:pt>
                <c:pt idx="1">
                  <c:v>344701900</c:v>
                </c:pt>
                <c:pt idx="2">
                  <c:v>390572200</c:v>
                </c:pt>
                <c:pt idx="3">
                  <c:v>713803199</c:v>
                </c:pt>
                <c:pt idx="4">
                  <c:v>688932101</c:v>
                </c:pt>
                <c:pt idx="5">
                  <c:v>705707800</c:v>
                </c:pt>
                <c:pt idx="6">
                  <c:v>721098499</c:v>
                </c:pt>
                <c:pt idx="7">
                  <c:v>1143906600</c:v>
                </c:pt>
                <c:pt idx="8">
                  <c:v>883425100</c:v>
                </c:pt>
                <c:pt idx="9">
                  <c:v>657101900</c:v>
                </c:pt>
                <c:pt idx="10">
                  <c:v>972898500</c:v>
                </c:pt>
                <c:pt idx="11">
                  <c:v>909225900</c:v>
                </c:pt>
                <c:pt idx="12">
                  <c:v>1017799699</c:v>
                </c:pt>
                <c:pt idx="13">
                  <c:v>948819200</c:v>
                </c:pt>
                <c:pt idx="14">
                  <c:v>929106800</c:v>
                </c:pt>
                <c:pt idx="15">
                  <c:v>1110286100</c:v>
                </c:pt>
                <c:pt idx="16">
                  <c:v>1095425999</c:v>
                </c:pt>
                <c:pt idx="17">
                  <c:v>1023341100</c:v>
                </c:pt>
                <c:pt idx="18">
                  <c:v>1045497900</c:v>
                </c:pt>
                <c:pt idx="19">
                  <c:v>1212867399</c:v>
                </c:pt>
                <c:pt idx="20">
                  <c:v>1108325299</c:v>
                </c:pt>
                <c:pt idx="21">
                  <c:v>1210383700</c:v>
                </c:pt>
                <c:pt idx="22">
                  <c:v>1262258000</c:v>
                </c:pt>
                <c:pt idx="23">
                  <c:v>1061179401</c:v>
                </c:pt>
                <c:pt idx="24">
                  <c:v>1256323399</c:v>
                </c:pt>
                <c:pt idx="25">
                  <c:v>1134561501</c:v>
                </c:pt>
                <c:pt idx="26">
                  <c:v>1607235000</c:v>
                </c:pt>
                <c:pt idx="27">
                  <c:v>1363016000</c:v>
                </c:pt>
                <c:pt idx="28">
                  <c:v>1256364700</c:v>
                </c:pt>
                <c:pt idx="29">
                  <c:v>1304492601</c:v>
                </c:pt>
                <c:pt idx="30">
                  <c:v>1282651199</c:v>
                </c:pt>
                <c:pt idx="31">
                  <c:v>1288185199</c:v>
                </c:pt>
                <c:pt idx="32">
                  <c:v>1249077899</c:v>
                </c:pt>
                <c:pt idx="33">
                  <c:v>1282200600</c:v>
                </c:pt>
                <c:pt idx="34">
                  <c:v>1296576700</c:v>
                </c:pt>
                <c:pt idx="35">
                  <c:v>1237068501</c:v>
                </c:pt>
                <c:pt idx="36">
                  <c:v>1654746300</c:v>
                </c:pt>
                <c:pt idx="37">
                  <c:v>1460094999</c:v>
                </c:pt>
                <c:pt idx="38">
                  <c:v>1789815401</c:v>
                </c:pt>
                <c:pt idx="39">
                  <c:v>1569456900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1362100</c:v>
                </c:pt>
                <c:pt idx="1">
                  <c:v>446453401</c:v>
                </c:pt>
                <c:pt idx="2">
                  <c:v>478737100</c:v>
                </c:pt>
                <c:pt idx="3">
                  <c:v>593229200</c:v>
                </c:pt>
                <c:pt idx="4">
                  <c:v>580203300</c:v>
                </c:pt>
                <c:pt idx="5">
                  <c:v>629710200</c:v>
                </c:pt>
                <c:pt idx="6">
                  <c:v>731763700</c:v>
                </c:pt>
                <c:pt idx="7">
                  <c:v>910166199</c:v>
                </c:pt>
                <c:pt idx="8">
                  <c:v>702359200</c:v>
                </c:pt>
                <c:pt idx="9">
                  <c:v>786496500</c:v>
                </c:pt>
                <c:pt idx="10">
                  <c:v>951763700</c:v>
                </c:pt>
                <c:pt idx="11">
                  <c:v>897272400</c:v>
                </c:pt>
                <c:pt idx="12">
                  <c:v>1103584801</c:v>
                </c:pt>
                <c:pt idx="13">
                  <c:v>1097546800</c:v>
                </c:pt>
                <c:pt idx="14">
                  <c:v>1024705300</c:v>
                </c:pt>
                <c:pt idx="15">
                  <c:v>1213798800</c:v>
                </c:pt>
                <c:pt idx="16">
                  <c:v>1160929900</c:v>
                </c:pt>
                <c:pt idx="17">
                  <c:v>1079577500</c:v>
                </c:pt>
                <c:pt idx="18">
                  <c:v>1117356700</c:v>
                </c:pt>
                <c:pt idx="19">
                  <c:v>1156698999</c:v>
                </c:pt>
                <c:pt idx="20">
                  <c:v>1534351600</c:v>
                </c:pt>
                <c:pt idx="21">
                  <c:v>1305371299</c:v>
                </c:pt>
                <c:pt idx="22">
                  <c:v>1168732399</c:v>
                </c:pt>
                <c:pt idx="23">
                  <c:v>1142523300</c:v>
                </c:pt>
                <c:pt idx="24">
                  <c:v>1149118001</c:v>
                </c:pt>
                <c:pt idx="25">
                  <c:v>1132498200</c:v>
                </c:pt>
                <c:pt idx="26">
                  <c:v>1195678800</c:v>
                </c:pt>
                <c:pt idx="27">
                  <c:v>1501879001</c:v>
                </c:pt>
                <c:pt idx="28">
                  <c:v>1493920801</c:v>
                </c:pt>
                <c:pt idx="29">
                  <c:v>1394194900</c:v>
                </c:pt>
                <c:pt idx="30">
                  <c:v>1515249300</c:v>
                </c:pt>
                <c:pt idx="31">
                  <c:v>1316896201</c:v>
                </c:pt>
                <c:pt idx="32">
                  <c:v>1361477500</c:v>
                </c:pt>
                <c:pt idx="33">
                  <c:v>1493099100</c:v>
                </c:pt>
                <c:pt idx="34">
                  <c:v>1361948700</c:v>
                </c:pt>
                <c:pt idx="35">
                  <c:v>1469359200</c:v>
                </c:pt>
                <c:pt idx="36">
                  <c:v>1550853200</c:v>
                </c:pt>
                <c:pt idx="37">
                  <c:v>1874880699</c:v>
                </c:pt>
                <c:pt idx="38">
                  <c:v>1858695900</c:v>
                </c:pt>
                <c:pt idx="39">
                  <c:v>1616758900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147</v>
      </c>
      <c r="D3">
        <v>0</v>
      </c>
      <c r="E3">
        <v>0.5</v>
      </c>
      <c r="F3">
        <v>0.53</v>
      </c>
      <c r="G3">
        <v>0.99262420579774702</v>
      </c>
      <c r="H3">
        <v>3.68789710112627E-3</v>
      </c>
      <c r="I3">
        <v>0.49631210289887301</v>
      </c>
      <c r="J3">
        <v>27957700</v>
      </c>
      <c r="R3" t="s">
        <v>16</v>
      </c>
      <c r="S3" cm="1">
        <f t="array" aca="1" ref="S3" ca="1">CELL("contents", INDIRECT("C"&amp;CELL("contents", S$1)))</f>
        <v>147</v>
      </c>
      <c r="T3" cm="1">
        <f t="array" aca="1" ref="T3" ca="1">CELL("contents", INDIRECT("C"&amp;CELL("contents", T$1)))</f>
        <v>3903</v>
      </c>
      <c r="U3" cm="1">
        <f t="array" aca="1" ref="U3" ca="1">CELL("contents", INDIRECT("C"&amp;CELL("contents", U$1)))</f>
        <v>4308</v>
      </c>
      <c r="V3" cm="1">
        <f t="array" aca="1" ref="V3" ca="1">CELL("contents", INDIRECT("C"&amp;CELL("contents", V$1)))</f>
        <v>5025</v>
      </c>
      <c r="W3" cm="1">
        <f t="array" aca="1" ref="W3" ca="1">CELL("contents", INDIRECT("C"&amp;CELL("contents", W$1)))</f>
        <v>5801</v>
      </c>
      <c r="X3" cm="1">
        <f t="array" aca="1" ref="X3" ca="1">CELL("contents", INDIRECT("C"&amp;CELL("contents", X$1)))</f>
        <v>6552</v>
      </c>
      <c r="Y3" cm="1">
        <f t="array" aca="1" ref="Y3" ca="1">CELL("contents", INDIRECT("C"&amp;CELL("contents", Y$1)))</f>
        <v>7255</v>
      </c>
      <c r="Z3" cm="1">
        <f t="array" aca="1" ref="Z3" ca="1">CELL("contents", INDIRECT("C"&amp;CELL("contents", Z$1)))</f>
        <v>7958</v>
      </c>
      <c r="AA3" cm="1">
        <f t="array" aca="1" ref="AA3" ca="1">CELL("contents", INDIRECT("C"&amp;CELL("contents", AA$1)))</f>
        <v>8602</v>
      </c>
      <c r="AB3" cm="1">
        <f t="array" aca="1" ref="AB3" ca="1">CELL("contents", INDIRECT("C"&amp;CELL("contents", AB$1)))</f>
        <v>9249</v>
      </c>
      <c r="AC3" cm="1">
        <f t="array" aca="1" ref="AC3" ca="1">CELL("contents", INDIRECT("C"&amp;CELL("contents", AC$1)))</f>
        <v>9784</v>
      </c>
      <c r="AD3" cm="1">
        <f t="array" aca="1" ref="AD3" ca="1">CELL("contents", INDIRECT("C"&amp;CELL("contents", AD$1)))</f>
        <v>10354</v>
      </c>
      <c r="AE3" cm="1">
        <f t="array" aca="1" ref="AE3" ca="1">CELL("contents", INDIRECT("C"&amp;CELL("contents", AE$1)))</f>
        <v>10917</v>
      </c>
      <c r="AF3" cm="1">
        <f t="array" aca="1" ref="AF3" ca="1">CELL("contents", INDIRECT("C"&amp;CELL("contents", AF$1)))</f>
        <v>11456</v>
      </c>
      <c r="AG3" cm="1">
        <f t="array" aca="1" ref="AG3" ca="1">CELL("contents", INDIRECT("C"&amp;CELL("contents", AG$1)))</f>
        <v>11999</v>
      </c>
      <c r="AH3" cm="1">
        <f t="array" aca="1" ref="AH3" ca="1">CELL("contents", INDIRECT("C"&amp;CELL("contents", AH$1)))</f>
        <v>12544</v>
      </c>
      <c r="AI3" cm="1">
        <f t="array" aca="1" ref="AI3" ca="1">CELL("contents", INDIRECT("C"&amp;CELL("contents", AI$1)))</f>
        <v>13031</v>
      </c>
      <c r="AJ3" cm="1">
        <f t="array" aca="1" ref="AJ3" ca="1">CELL("contents", INDIRECT("C"&amp;CELL("contents", AJ$1)))</f>
        <v>13550</v>
      </c>
      <c r="AK3" cm="1">
        <f t="array" aca="1" ref="AK3" ca="1">CELL("contents", INDIRECT("C"&amp;CELL("contents", AK$1)))</f>
        <v>14061</v>
      </c>
      <c r="AL3" cm="1">
        <f t="array" aca="1" ref="AL3" ca="1">CELL("contents", INDIRECT("C"&amp;CELL("contents", AL$1)))</f>
        <v>14566</v>
      </c>
      <c r="AM3" cm="1">
        <f t="array" aca="1" ref="AM3" ca="1">CELL("contents", INDIRECT("C"&amp;CELL("contents", AM$1)))</f>
        <v>15032</v>
      </c>
      <c r="AN3" cm="1">
        <f t="array" aca="1" ref="AN3" ca="1">CELL("contents", INDIRECT("C"&amp;CELL("contents", AN$1)))</f>
        <v>15514</v>
      </c>
      <c r="AO3" cm="1">
        <f t="array" aca="1" ref="AO3" ca="1">CELL("contents", INDIRECT("C"&amp;CELL("contents", AO$1)))</f>
        <v>15939</v>
      </c>
      <c r="AP3" cm="1">
        <f t="array" aca="1" ref="AP3" ca="1">CELL("contents", INDIRECT("C"&amp;CELL("contents", AP$1)))</f>
        <v>16352</v>
      </c>
      <c r="AQ3" cm="1">
        <f t="array" aca="1" ref="AQ3" ca="1">CELL("contents", INDIRECT("C"&amp;CELL("contents", AQ$1)))</f>
        <v>16787</v>
      </c>
      <c r="AR3" cm="1">
        <f t="array" aca="1" ref="AR3" ca="1">CELL("contents", INDIRECT("C"&amp;CELL("contents", AR$1)))</f>
        <v>17264</v>
      </c>
      <c r="AS3" cm="1">
        <f t="array" aca="1" ref="AS3" ca="1">CELL("contents", INDIRECT("C"&amp;CELL("contents", AS$1)))</f>
        <v>17656</v>
      </c>
      <c r="AT3" cm="1">
        <f t="array" aca="1" ref="AT3" ca="1">CELL("contents", INDIRECT("C"&amp;CELL("contents", AT$1)))</f>
        <v>18022</v>
      </c>
      <c r="AU3" cm="1">
        <f t="array" aca="1" ref="AU3" ca="1">CELL("contents", INDIRECT("C"&amp;CELL("contents", AU$1)))</f>
        <v>18304</v>
      </c>
      <c r="AV3" cm="1">
        <f t="array" aca="1" ref="AV3" ca="1">CELL("contents", INDIRECT("C"&amp;CELL("contents", AV$1)))</f>
        <v>18662</v>
      </c>
      <c r="AW3" cm="1">
        <f t="array" aca="1" ref="AW3" ca="1">CELL("contents", INDIRECT("C"&amp;CELL("contents", AW$1)))</f>
        <v>18993</v>
      </c>
      <c r="AX3" cm="1">
        <f t="array" aca="1" ref="AX3" ca="1">CELL("contents", INDIRECT("C"&amp;CELL("contents", AX$1)))</f>
        <v>19343</v>
      </c>
      <c r="AY3" cm="1">
        <f t="array" aca="1" ref="AY3" ca="1">CELL("contents", INDIRECT("C"&amp;CELL("contents", AY$1)))</f>
        <v>19673</v>
      </c>
      <c r="AZ3" cm="1">
        <f t="array" aca="1" ref="AZ3" ca="1">CELL("contents", INDIRECT("C"&amp;CELL("contents", AZ$1)))</f>
        <v>19988</v>
      </c>
      <c r="BA3" cm="1">
        <f t="array" aca="1" ref="BA3" ca="1">CELL("contents", INDIRECT("C"&amp;CELL("contents", BA$1)))</f>
        <v>20428</v>
      </c>
      <c r="BB3" cm="1">
        <f t="array" aca="1" ref="BB3" ca="1">CELL("contents", INDIRECT("C"&amp;CELL("contents", BB$1)))</f>
        <v>20641</v>
      </c>
      <c r="BC3" cm="1">
        <f t="array" aca="1" ref="BC3" ca="1">CELL("contents", INDIRECT("C"&amp;CELL("contents", BC$1)))</f>
        <v>20947</v>
      </c>
      <c r="BD3" cm="1">
        <f t="array" aca="1" ref="BD3" ca="1">CELL("contents", INDIRECT("C"&amp;CELL("contents", BD$1)))</f>
        <v>21254</v>
      </c>
      <c r="BE3" cm="1">
        <f t="array" aca="1" ref="BE3" ca="1">CELL("contents", INDIRECT("C"&amp;CELL("contents", BE$1)))</f>
        <v>21558</v>
      </c>
      <c r="BF3" cm="1">
        <f t="array" aca="1" ref="BF3" ca="1">CELL("contents", INDIRECT("C"&amp;CELL("contents", BF$1)))</f>
        <v>21849</v>
      </c>
    </row>
    <row r="4" spans="1:58" x14ac:dyDescent="0.25">
      <c r="A4">
        <v>1.024</v>
      </c>
      <c r="B4">
        <v>0.5</v>
      </c>
      <c r="C4">
        <v>3</v>
      </c>
      <c r="D4">
        <v>0</v>
      </c>
      <c r="E4">
        <v>0.5</v>
      </c>
      <c r="F4">
        <v>0.53</v>
      </c>
      <c r="G4">
        <v>0.92305626448592104</v>
      </c>
      <c r="H4">
        <v>3.8471867757039001E-2</v>
      </c>
      <c r="I4">
        <v>0.46152813224296002</v>
      </c>
      <c r="J4">
        <v>2451400</v>
      </c>
      <c r="K4">
        <v>147</v>
      </c>
      <c r="L4">
        <v>27957700</v>
      </c>
      <c r="M4">
        <v>0.5</v>
      </c>
      <c r="N4">
        <v>0.99262420579774702</v>
      </c>
      <c r="O4">
        <v>3.68789710112627E-3</v>
      </c>
      <c r="P4">
        <v>0.49631210289887301</v>
      </c>
      <c r="R4" t="s">
        <v>15</v>
      </c>
      <c r="S4" cm="1">
        <f t="array" aca="1" ref="S4" ca="1">CELL("contents", INDIRECT("J"&amp;CELL("contents", S$1)))</f>
        <v>27957700</v>
      </c>
      <c r="T4" cm="1">
        <f t="array" aca="1" ref="T4" ca="1">CELL("contents", INDIRECT("J"&amp;CELL("contents", T$1)))</f>
        <v>719386100</v>
      </c>
      <c r="U4" cm="1">
        <f t="array" aca="1" ref="U4" ca="1">CELL("contents", INDIRECT("J"&amp;CELL("contents", U$1)))</f>
        <v>716300800</v>
      </c>
      <c r="V4" cm="1">
        <f t="array" aca="1" ref="V4" ca="1">CELL("contents", INDIRECT("J"&amp;CELL("contents", V$1)))</f>
        <v>752715500</v>
      </c>
      <c r="W4" cm="1">
        <f t="array" aca="1" ref="W4" ca="1">CELL("contents", INDIRECT("J"&amp;CELL("contents", W$1)))</f>
        <v>906207200</v>
      </c>
      <c r="X4" cm="1">
        <f t="array" aca="1" ref="X4" ca="1">CELL("contents", INDIRECT("J"&amp;CELL("contents", X$1)))</f>
        <v>1081379400</v>
      </c>
      <c r="Y4" cm="1">
        <f t="array" aca="1" ref="Y4" ca="1">CELL("contents", INDIRECT("J"&amp;CELL("contents", Y$1)))</f>
        <v>1105789501</v>
      </c>
      <c r="Z4" cm="1">
        <f t="array" aca="1" ref="Z4" ca="1">CELL("contents", INDIRECT("J"&amp;CELL("contents", Z$1)))</f>
        <v>1185837299</v>
      </c>
      <c r="AA4" cm="1">
        <f t="array" aca="1" ref="AA4" ca="1">CELL("contents", INDIRECT("J"&amp;CELL("contents", AA$1)))</f>
        <v>1404413299</v>
      </c>
      <c r="AB4" cm="1">
        <f t="array" aca="1" ref="AB4" ca="1">CELL("contents", INDIRECT("J"&amp;CELL("contents", AB$1)))</f>
        <v>1578782400</v>
      </c>
      <c r="AC4" cm="1">
        <f t="array" aca="1" ref="AC4" ca="1">CELL("contents", INDIRECT("J"&amp;CELL("contents", AC$1)))</f>
        <v>1453293700</v>
      </c>
      <c r="AD4" cm="1">
        <f t="array" aca="1" ref="AD4" ca="1">CELL("contents", INDIRECT("J"&amp;CELL("contents", AD$1)))</f>
        <v>1780345101</v>
      </c>
      <c r="AE4" cm="1">
        <f t="array" aca="1" ref="AE4" ca="1">CELL("contents", INDIRECT("J"&amp;CELL("contents", AE$1)))</f>
        <v>1738272700</v>
      </c>
      <c r="AF4" cm="1">
        <f t="array" aca="1" ref="AF4" ca="1">CELL("contents", INDIRECT("J"&amp;CELL("contents", AF$1)))</f>
        <v>1930106999</v>
      </c>
      <c r="AG4" cm="1">
        <f t="array" aca="1" ref="AG4" ca="1">CELL("contents", INDIRECT("J"&amp;CELL("contents", AG$1)))</f>
        <v>2041047800</v>
      </c>
      <c r="AH4" cm="1">
        <f t="array" aca="1" ref="AH4" ca="1">CELL("contents", INDIRECT("J"&amp;CELL("contents", AH$1)))</f>
        <v>1937140999</v>
      </c>
      <c r="AI4" cm="1">
        <f t="array" aca="1" ref="AI4" ca="1">CELL("contents", INDIRECT("J"&amp;CELL("contents", AI$1)))</f>
        <v>1779915900</v>
      </c>
      <c r="AJ4" cm="1">
        <f t="array" aca="1" ref="AJ4" ca="1">CELL("contents", INDIRECT("J"&amp;CELL("contents", AJ$1)))</f>
        <v>1978334600</v>
      </c>
      <c r="AK4" cm="1">
        <f t="array" aca="1" ref="AK4" ca="1">CELL("contents", INDIRECT("J"&amp;CELL("contents", AK$1)))</f>
        <v>2439096099</v>
      </c>
      <c r="AL4" cm="1">
        <f t="array" aca="1" ref="AL4" ca="1">CELL("contents", INDIRECT("J"&amp;CELL("contents", AL$1)))</f>
        <v>2554012901</v>
      </c>
      <c r="AM4" cm="1">
        <f t="array" aca="1" ref="AM4" ca="1">CELL("contents", INDIRECT("J"&amp;CELL("contents", AM$1)))</f>
        <v>2348199100</v>
      </c>
      <c r="AN4" cm="1">
        <f t="array" aca="1" ref="AN4" ca="1">CELL("contents", INDIRECT("J"&amp;CELL("contents", AN$1)))</f>
        <v>2438503800</v>
      </c>
      <c r="AO4" cm="1">
        <f t="array" aca="1" ref="AO4" ca="1">CELL("contents", INDIRECT("J"&amp;CELL("contents", AO$1)))</f>
        <v>2687756600</v>
      </c>
      <c r="AP4" cm="1">
        <f t="array" aca="1" ref="AP4" ca="1">CELL("contents", INDIRECT("J"&amp;CELL("contents", AP$1)))</f>
        <v>2618845000</v>
      </c>
      <c r="AQ4" cm="1">
        <f t="array" aca="1" ref="AQ4" ca="1">CELL("contents", INDIRECT("J"&amp;CELL("contents", AQ$1)))</f>
        <v>2457755700</v>
      </c>
      <c r="AR4" cm="1">
        <f t="array" aca="1" ref="AR4" ca="1">CELL("contents", INDIRECT("J"&amp;CELL("contents", AR$1)))</f>
        <v>2506624899</v>
      </c>
      <c r="AS4" cm="1">
        <f t="array" aca="1" ref="AS4" ca="1">CELL("contents", INDIRECT("J"&amp;CELL("contents", AS$1)))</f>
        <v>2792651100</v>
      </c>
      <c r="AT4" cm="1">
        <f t="array" aca="1" ref="AT4" ca="1">CELL("contents", INDIRECT("J"&amp;CELL("contents", AT$1)))</f>
        <v>2658240799</v>
      </c>
      <c r="AU4" cm="1">
        <f t="array" aca="1" ref="AU4" ca="1">CELL("contents", INDIRECT("J"&amp;CELL("contents", AU$1)))</f>
        <v>3031324800</v>
      </c>
      <c r="AV4" cm="1">
        <f t="array" aca="1" ref="AV4" ca="1">CELL("contents", INDIRECT("J"&amp;CELL("contents", AV$1)))</f>
        <v>3331701099</v>
      </c>
      <c r="AW4" cm="1">
        <f t="array" aca="1" ref="AW4" ca="1">CELL("contents", INDIRECT("J"&amp;CELL("contents", AW$1)))</f>
        <v>3358485300</v>
      </c>
      <c r="AX4" cm="1">
        <f t="array" aca="1" ref="AX4" ca="1">CELL("contents", INDIRECT("J"&amp;CELL("contents", AX$1)))</f>
        <v>3062188099</v>
      </c>
      <c r="AY4" cm="1">
        <f t="array" aca="1" ref="AY4" ca="1">CELL("contents", INDIRECT("J"&amp;CELL("contents", AY$1)))</f>
        <v>2943987000</v>
      </c>
      <c r="AZ4" cm="1">
        <f t="array" aca="1" ref="AZ4" ca="1">CELL("contents", INDIRECT("J"&amp;CELL("contents", AZ$1)))</f>
        <v>2978130400</v>
      </c>
      <c r="BA4" cm="1">
        <f t="array" aca="1" ref="BA4" ca="1">CELL("contents", INDIRECT("J"&amp;CELL("contents", BA$1)))</f>
        <v>3018235001</v>
      </c>
      <c r="BB4" cm="1">
        <f t="array" aca="1" ref="BB4" ca="1">CELL("contents", INDIRECT("J"&amp;CELL("contents", BB$1)))</f>
        <v>3411389300</v>
      </c>
      <c r="BC4" cm="1">
        <f t="array" aca="1" ref="BC4" ca="1">CELL("contents", INDIRECT("J"&amp;CELL("contents", BC$1)))</f>
        <v>3142619500</v>
      </c>
      <c r="BD4" cm="1">
        <f t="array" aca="1" ref="BD4" ca="1">CELL("contents", INDIRECT("J"&amp;CELL("contents", BD$1)))</f>
        <v>3280571400</v>
      </c>
      <c r="BE4" cm="1">
        <f t="array" aca="1" ref="BE4" ca="1">CELL("contents", INDIRECT("J"&amp;CELL("contents", BE$1)))</f>
        <v>3405534900</v>
      </c>
      <c r="BF4" cm="1">
        <f t="array" aca="1" ref="BF4" ca="1">CELL("contents", INDIRECT("J"&amp;CELL("contents", BF$1)))</f>
        <v>3259132400</v>
      </c>
    </row>
    <row r="5" spans="1:58" x14ac:dyDescent="0.25">
      <c r="A5">
        <v>0.51200000000000001</v>
      </c>
      <c r="B5">
        <v>0.5</v>
      </c>
      <c r="C5">
        <v>3</v>
      </c>
      <c r="D5">
        <v>0</v>
      </c>
      <c r="E5">
        <v>0.5</v>
      </c>
      <c r="F5">
        <v>0.53</v>
      </c>
      <c r="G5">
        <v>0.92305626448592104</v>
      </c>
      <c r="H5">
        <v>3.8471867757039001E-2</v>
      </c>
      <c r="I5">
        <v>0.46152813224296002</v>
      </c>
      <c r="J5">
        <v>2384000</v>
      </c>
      <c r="K5">
        <v>147</v>
      </c>
      <c r="L5">
        <v>27957700</v>
      </c>
      <c r="M5">
        <v>0.5</v>
      </c>
      <c r="N5">
        <v>0.99262420579774702</v>
      </c>
      <c r="O5">
        <v>3.68789710112627E-3</v>
      </c>
      <c r="P5">
        <v>0.49631210289887301</v>
      </c>
      <c r="R5" t="s">
        <v>18</v>
      </c>
      <c r="S5" cm="1">
        <f t="array" aca="1" ref="S5" ca="1">CELL("contents", INDIRECT("C"&amp;CELL("contents", S$1)+1))</f>
        <v>3</v>
      </c>
      <c r="T5" cm="1">
        <f t="array" aca="1" ref="T5" ca="1">CELL("contents", INDIRECT("C"&amp;CELL("contents", T$1)+1))</f>
        <v>228</v>
      </c>
      <c r="U5" cm="1">
        <f t="array" aca="1" ref="U5" ca="1">CELL("contents", INDIRECT("C"&amp;CELL("contents", U$1)+1))</f>
        <v>778</v>
      </c>
      <c r="V5" cm="1">
        <f t="array" aca="1" ref="V5" ca="1">CELL("contents", INDIRECT("C"&amp;CELL("contents", V$1)+1))</f>
        <v>750</v>
      </c>
      <c r="W5" cm="1">
        <f t="array" aca="1" ref="W5" ca="1">CELL("contents", INDIRECT("C"&amp;CELL("contents", W$1)+1))</f>
        <v>798</v>
      </c>
      <c r="X5" cm="1">
        <f t="array" aca="1" ref="X5" ca="1">CELL("contents", INDIRECT("C"&amp;CELL("contents", X$1)+1))</f>
        <v>723</v>
      </c>
      <c r="Y5" cm="1">
        <f t="array" aca="1" ref="Y5" ca="1">CELL("contents", INDIRECT("C"&amp;CELL("contents", Y$1)+1))</f>
        <v>1017</v>
      </c>
      <c r="Z5" cm="1">
        <f t="array" aca="1" ref="Z5" ca="1">CELL("contents", INDIRECT("C"&amp;CELL("contents", Z$1)+1))</f>
        <v>1071</v>
      </c>
      <c r="AA5" cm="1">
        <f t="array" aca="1" ref="AA5" ca="1">CELL("contents", INDIRECT("C"&amp;CELL("contents", AA$1)+1))</f>
        <v>1174</v>
      </c>
      <c r="AB5" cm="1">
        <f t="array" aca="1" ref="AB5" ca="1">CELL("contents", INDIRECT("C"&amp;CELL("contents", AB$1)+1))</f>
        <v>1379</v>
      </c>
      <c r="AC5" cm="1">
        <f t="array" aca="1" ref="AC5" ca="1">CELL("contents", INDIRECT("C"&amp;CELL("contents", AC$1)+1))</f>
        <v>1255</v>
      </c>
      <c r="AD5" cm="1">
        <f t="array" aca="1" ref="AD5" ca="1">CELL("contents", INDIRECT("C"&amp;CELL("contents", AD$1)+1))</f>
        <v>1257</v>
      </c>
      <c r="AE5" cm="1">
        <f t="array" aca="1" ref="AE5" ca="1">CELL("contents", INDIRECT("C"&amp;CELL("contents", AE$1)+1))</f>
        <v>1165</v>
      </c>
      <c r="AF5" cm="1">
        <f t="array" aca="1" ref="AF5" ca="1">CELL("contents", INDIRECT("C"&amp;CELL("contents", AF$1)+1))</f>
        <v>1328</v>
      </c>
      <c r="AG5" cm="1">
        <f t="array" aca="1" ref="AG5" ca="1">CELL("contents", INDIRECT("C"&amp;CELL("contents", AG$1)+1))</f>
        <v>1280</v>
      </c>
      <c r="AH5" cm="1">
        <f t="array" aca="1" ref="AH5" ca="1">CELL("contents", INDIRECT("C"&amp;CELL("contents", AH$1)+1))</f>
        <v>1439</v>
      </c>
      <c r="AI5" cm="1">
        <f t="array" aca="1" ref="AI5" ca="1">CELL("contents", INDIRECT("C"&amp;CELL("contents", AI$1)+1))</f>
        <v>1642</v>
      </c>
      <c r="AJ5" cm="1">
        <f t="array" aca="1" ref="AJ5" ca="1">CELL("contents", INDIRECT("C"&amp;CELL("contents", AJ$1)+1))</f>
        <v>1779</v>
      </c>
      <c r="AK5" cm="1">
        <f t="array" aca="1" ref="AK5" ca="1">CELL("contents", INDIRECT("C"&amp;CELL("contents", AK$1)+1))</f>
        <v>1895</v>
      </c>
      <c r="AL5" cm="1">
        <f t="array" aca="1" ref="AL5" ca="1">CELL("contents", INDIRECT("C"&amp;CELL("contents", AL$1)+1))</f>
        <v>1833</v>
      </c>
      <c r="AM5" cm="1">
        <f t="array" aca="1" ref="AM5" ca="1">CELL("contents", INDIRECT("C"&amp;CELL("contents", AM$1)+1))</f>
        <v>1707</v>
      </c>
      <c r="AN5" cm="1">
        <f t="array" aca="1" ref="AN5" ca="1">CELL("contents", INDIRECT("C"&amp;CELL("contents", AN$1)+1))</f>
        <v>1759</v>
      </c>
      <c r="AO5" cm="1">
        <f t="array" aca="1" ref="AO5" ca="1">CELL("contents", INDIRECT("C"&amp;CELL("contents", AO$1)+1))</f>
        <v>1690</v>
      </c>
      <c r="AP5" cm="1">
        <f t="array" aca="1" ref="AP5" ca="1">CELL("contents", INDIRECT("C"&amp;CELL("contents", AP$1)+1))</f>
        <v>1645</v>
      </c>
      <c r="AQ5" cm="1">
        <f t="array" aca="1" ref="AQ5" ca="1">CELL("contents", INDIRECT("C"&amp;CELL("contents", AQ$1)+1))</f>
        <v>2038</v>
      </c>
      <c r="AR5" cm="1">
        <f t="array" aca="1" ref="AR5" ca="1">CELL("contents", INDIRECT("C"&amp;CELL("contents", AR$1)+1))</f>
        <v>2056</v>
      </c>
      <c r="AS5" cm="1">
        <f t="array" aca="1" ref="AS5" ca="1">CELL("contents", INDIRECT("C"&amp;CELL("contents", AS$1)+1))</f>
        <v>1733</v>
      </c>
      <c r="AT5" cm="1">
        <f t="array" aca="1" ref="AT5" ca="1">CELL("contents", INDIRECT("C"&amp;CELL("contents", AT$1)+1))</f>
        <v>1739</v>
      </c>
      <c r="AU5" cm="1">
        <f t="array" aca="1" ref="AU5" ca="1">CELL("contents", INDIRECT("C"&amp;CELL("contents", AU$1)+1))</f>
        <v>1669</v>
      </c>
      <c r="AV5" cm="1">
        <f t="array" aca="1" ref="AV5" ca="1">CELL("contents", INDIRECT("C"&amp;CELL("contents", AV$1)+1))</f>
        <v>1678</v>
      </c>
      <c r="AW5" cm="1">
        <f t="array" aca="1" ref="AW5" ca="1">CELL("contents", INDIRECT("C"&amp;CELL("contents", AW$1)+1))</f>
        <v>1745</v>
      </c>
      <c r="AX5" cm="1">
        <f t="array" aca="1" ref="AX5" ca="1">CELL("contents", INDIRECT("C"&amp;CELL("contents", AX$1)+1))</f>
        <v>1951</v>
      </c>
      <c r="AY5" cm="1">
        <f t="array" aca="1" ref="AY5" ca="1">CELL("contents", INDIRECT("C"&amp;CELL("contents", AY$1)+1))</f>
        <v>1731</v>
      </c>
      <c r="AZ5" cm="1">
        <f t="array" aca="1" ref="AZ5" ca="1">CELL("contents", INDIRECT("C"&amp;CELL("contents", AZ$1)+1))</f>
        <v>1751</v>
      </c>
      <c r="BA5" cm="1">
        <f t="array" aca="1" ref="BA5" ca="1">CELL("contents", INDIRECT("C"&amp;CELL("contents", BA$1)+1))</f>
        <v>1882</v>
      </c>
      <c r="BB5" cm="1">
        <f t="array" aca="1" ref="BB5" ca="1">CELL("contents", INDIRECT("C"&amp;CELL("contents", BB$1)+1))</f>
        <v>1916</v>
      </c>
      <c r="BC5" cm="1">
        <f t="array" aca="1" ref="BC5" ca="1">CELL("contents", INDIRECT("C"&amp;CELL("contents", BC$1)+1))</f>
        <v>1994</v>
      </c>
      <c r="BD5" cm="1">
        <f t="array" aca="1" ref="BD5" ca="1">CELL("contents", INDIRECT("C"&amp;CELL("contents", BD$1)+1))</f>
        <v>2058</v>
      </c>
      <c r="BE5" cm="1">
        <f t="array" aca="1" ref="BE5" ca="1">CELL("contents", INDIRECT("C"&amp;CELL("contents", BE$1)+1))</f>
        <v>2045</v>
      </c>
      <c r="BF5" cm="1">
        <f t="array" aca="1" ref="BF5" ca="1">CELL("contents", INDIRECT("C"&amp;CELL("contents", BF$1)+1))</f>
        <v>2025</v>
      </c>
    </row>
    <row r="6" spans="1:58" x14ac:dyDescent="0.25">
      <c r="A6">
        <v>0.25600000000000001</v>
      </c>
      <c r="B6">
        <v>0.5</v>
      </c>
      <c r="C6">
        <v>3</v>
      </c>
      <c r="D6">
        <v>0</v>
      </c>
      <c r="E6">
        <v>0.5</v>
      </c>
      <c r="F6">
        <v>0.53</v>
      </c>
      <c r="G6">
        <v>0.92305626448592104</v>
      </c>
      <c r="H6">
        <v>3.8471867757039001E-2</v>
      </c>
      <c r="I6">
        <v>0.46152813224296002</v>
      </c>
      <c r="J6">
        <v>1578599</v>
      </c>
      <c r="K6">
        <v>147</v>
      </c>
      <c r="L6">
        <v>27957700</v>
      </c>
      <c r="M6">
        <v>0.5</v>
      </c>
      <c r="N6">
        <v>0.99262420579774702</v>
      </c>
      <c r="O6">
        <v>3.68789710112627E-3</v>
      </c>
      <c r="P6">
        <v>0.49631210289887301</v>
      </c>
      <c r="R6" t="s">
        <v>19</v>
      </c>
      <c r="S6" cm="1">
        <f t="array" aca="1" ref="S6" ca="1">CELL("contents", INDIRECT("C"&amp;CELL("contents", S$1)+2))</f>
        <v>3</v>
      </c>
      <c r="T6" cm="1">
        <f t="array" aca="1" ref="T6" ca="1">CELL("contents", INDIRECT("C"&amp;CELL("contents", T$1)+2))</f>
        <v>661</v>
      </c>
      <c r="U6" cm="1">
        <f t="array" aca="1" ref="U6" ca="1">CELL("contents", INDIRECT("C"&amp;CELL("contents", U$1)+2))</f>
        <v>887</v>
      </c>
      <c r="V6" cm="1">
        <f t="array" aca="1" ref="V6" ca="1">CELL("contents", INDIRECT("C"&amp;CELL("contents", V$1)+2))</f>
        <v>462</v>
      </c>
      <c r="W6" cm="1">
        <f t="array" aca="1" ref="W6" ca="1">CELL("contents", INDIRECT("C"&amp;CELL("contents", W$1)+2))</f>
        <v>995</v>
      </c>
      <c r="X6" cm="1">
        <f t="array" aca="1" ref="X6" ca="1">CELL("contents", INDIRECT("C"&amp;CELL("contents", X$1)+2))</f>
        <v>1157</v>
      </c>
      <c r="Y6" cm="1">
        <f t="array" aca="1" ref="Y6" ca="1">CELL("contents", INDIRECT("C"&amp;CELL("contents", Y$1)+2))</f>
        <v>1275</v>
      </c>
      <c r="Z6" cm="1">
        <f t="array" aca="1" ref="Z6" ca="1">CELL("contents", INDIRECT("C"&amp;CELL("contents", Z$1)+2))</f>
        <v>1191</v>
      </c>
      <c r="AA6" cm="1">
        <f t="array" aca="1" ref="AA6" ca="1">CELL("contents", INDIRECT("C"&amp;CELL("contents", AA$1)+2))</f>
        <v>1480</v>
      </c>
      <c r="AB6" cm="1">
        <f t="array" aca="1" ref="AB6" ca="1">CELL("contents", INDIRECT("C"&amp;CELL("contents", AB$1)+2))</f>
        <v>1625</v>
      </c>
      <c r="AC6" cm="1">
        <f t="array" aca="1" ref="AC6" ca="1">CELL("contents", INDIRECT("C"&amp;CELL("contents", AC$1)+2))</f>
        <v>1567</v>
      </c>
      <c r="AD6" cm="1">
        <f t="array" aca="1" ref="AD6" ca="1">CELL("contents", INDIRECT("C"&amp;CELL("contents", AD$1)+2))</f>
        <v>1666</v>
      </c>
      <c r="AE6" cm="1">
        <f t="array" aca="1" ref="AE6" ca="1">CELL("contents", INDIRECT("C"&amp;CELL("contents", AE$1)+2))</f>
        <v>1633</v>
      </c>
      <c r="AF6" cm="1">
        <f t="array" aca="1" ref="AF6" ca="1">CELL("contents", INDIRECT("C"&amp;CELL("contents", AF$1)+2))</f>
        <v>1700</v>
      </c>
      <c r="AG6" cm="1">
        <f t="array" aca="1" ref="AG6" ca="1">CELL("contents", INDIRECT("C"&amp;CELL("contents", AG$1)+2))</f>
        <v>1844</v>
      </c>
      <c r="AH6" cm="1">
        <f t="array" aca="1" ref="AH6" ca="1">CELL("contents", INDIRECT("C"&amp;CELL("contents", AH$1)+2))</f>
        <v>1812</v>
      </c>
      <c r="AI6" cm="1">
        <f t="array" aca="1" ref="AI6" ca="1">CELL("contents", INDIRECT("C"&amp;CELL("contents", AI$1)+2))</f>
        <v>2108</v>
      </c>
      <c r="AJ6" cm="1">
        <f t="array" aca="1" ref="AJ6" ca="1">CELL("contents", INDIRECT("C"&amp;CELL("contents", AJ$1)+2))</f>
        <v>2089</v>
      </c>
      <c r="AK6" cm="1">
        <f t="array" aca="1" ref="AK6" ca="1">CELL("contents", INDIRECT("C"&amp;CELL("contents", AK$1)+2))</f>
        <v>1753</v>
      </c>
      <c r="AL6" cm="1">
        <f t="array" aca="1" ref="AL6" ca="1">CELL("contents", INDIRECT("C"&amp;CELL("contents", AL$1)+2))</f>
        <v>1779</v>
      </c>
      <c r="AM6" cm="1">
        <f t="array" aca="1" ref="AM6" ca="1">CELL("contents", INDIRECT("C"&amp;CELL("contents", AM$1)+2))</f>
        <v>1751</v>
      </c>
      <c r="AN6" cm="1">
        <f t="array" aca="1" ref="AN6" ca="1">CELL("contents", INDIRECT("C"&amp;CELL("contents", AN$1)+2))</f>
        <v>1767</v>
      </c>
      <c r="AO6" cm="1">
        <f t="array" aca="1" ref="AO6" ca="1">CELL("contents", INDIRECT("C"&amp;CELL("contents", AO$1)+2))</f>
        <v>1747</v>
      </c>
      <c r="AP6" cm="1">
        <f t="array" aca="1" ref="AP6" ca="1">CELL("contents", INDIRECT("C"&amp;CELL("contents", AP$1)+2))</f>
        <v>2039</v>
      </c>
      <c r="AQ6" cm="1">
        <f t="array" aca="1" ref="AQ6" ca="1">CELL("contents", INDIRECT("C"&amp;CELL("contents", AQ$1)+2))</f>
        <v>2333</v>
      </c>
      <c r="AR6" cm="1">
        <f t="array" aca="1" ref="AR6" ca="1">CELL("contents", INDIRECT("C"&amp;CELL("contents", AR$1)+2))</f>
        <v>2224</v>
      </c>
      <c r="AS6" cm="1">
        <f t="array" aca="1" ref="AS6" ca="1">CELL("contents", INDIRECT("C"&amp;CELL("contents", AS$1)+2))</f>
        <v>2116</v>
      </c>
      <c r="AT6" cm="1">
        <f t="array" aca="1" ref="AT6" ca="1">CELL("contents", INDIRECT("C"&amp;CELL("contents", AT$1)+2))</f>
        <v>2103</v>
      </c>
      <c r="AU6" cm="1">
        <f t="array" aca="1" ref="AU6" ca="1">CELL("contents", INDIRECT("C"&amp;CELL("contents", AU$1)+2))</f>
        <v>2068</v>
      </c>
      <c r="AV6" cm="1">
        <f t="array" aca="1" ref="AV6" ca="1">CELL("contents", INDIRECT("C"&amp;CELL("contents", AV$1)+2))</f>
        <v>2096</v>
      </c>
      <c r="AW6" cm="1">
        <f t="array" aca="1" ref="AW6" ca="1">CELL("contents", INDIRECT("C"&amp;CELL("contents", AW$1)+2))</f>
        <v>1911</v>
      </c>
      <c r="AX6" cm="1">
        <f t="array" aca="1" ref="AX6" ca="1">CELL("contents", INDIRECT("C"&amp;CELL("contents", AX$1)+2))</f>
        <v>1956</v>
      </c>
      <c r="AY6" cm="1">
        <f t="array" aca="1" ref="AY6" ca="1">CELL("contents", INDIRECT("C"&amp;CELL("contents", AY$1)+2))</f>
        <v>2007</v>
      </c>
      <c r="AZ6" cm="1">
        <f t="array" aca="1" ref="AZ6" ca="1">CELL("contents", INDIRECT("C"&amp;CELL("contents", AZ$1)+2))</f>
        <v>2098</v>
      </c>
      <c r="BA6" cm="1">
        <f t="array" aca="1" ref="BA6" ca="1">CELL("contents", INDIRECT("C"&amp;CELL("contents", BA$1)+2))</f>
        <v>2046</v>
      </c>
      <c r="BB6" cm="1">
        <f t="array" aca="1" ref="BB6" ca="1">CELL("contents", INDIRECT("C"&amp;CELL("contents", BB$1)+2))</f>
        <v>2071</v>
      </c>
      <c r="BC6" cm="1">
        <f t="array" aca="1" ref="BC6" ca="1">CELL("contents", INDIRECT("C"&amp;CELL("contents", BC$1)+2))</f>
        <v>2050</v>
      </c>
      <c r="BD6" cm="1">
        <f t="array" aca="1" ref="BD6" ca="1">CELL("contents", INDIRECT("C"&amp;CELL("contents", BD$1)+2))</f>
        <v>2174</v>
      </c>
      <c r="BE6" cm="1">
        <f t="array" aca="1" ref="BE6" ca="1">CELL("contents", INDIRECT("C"&amp;CELL("contents", BE$1)+2))</f>
        <v>2426</v>
      </c>
      <c r="BF6" cm="1">
        <f t="array" aca="1" ref="BF6" ca="1">CELL("contents", INDIRECT("C"&amp;CELL("contents", BF$1)+2))</f>
        <v>2318</v>
      </c>
    </row>
    <row r="7" spans="1:58" x14ac:dyDescent="0.25">
      <c r="A7">
        <v>0.128</v>
      </c>
      <c r="B7">
        <v>0.5</v>
      </c>
      <c r="C7">
        <v>3</v>
      </c>
      <c r="D7">
        <v>0</v>
      </c>
      <c r="E7">
        <v>0.5</v>
      </c>
      <c r="F7">
        <v>0.53</v>
      </c>
      <c r="G7">
        <v>0.92305626448592104</v>
      </c>
      <c r="H7">
        <v>3.8471867757039001E-2</v>
      </c>
      <c r="I7">
        <v>0.46152813224296002</v>
      </c>
      <c r="J7">
        <v>1746400</v>
      </c>
      <c r="K7">
        <v>147</v>
      </c>
      <c r="L7">
        <v>27957700</v>
      </c>
      <c r="M7">
        <v>0.5</v>
      </c>
      <c r="N7">
        <v>0.99262420579774702</v>
      </c>
      <c r="O7">
        <v>3.68789710112627E-3</v>
      </c>
      <c r="P7">
        <v>0.49631210289887301</v>
      </c>
      <c r="R7" t="s">
        <v>20</v>
      </c>
      <c r="S7" cm="1">
        <f t="array" aca="1" ref="S7" ca="1">CELL("contents", INDIRECT("C"&amp;CELL("contents", S$1)+3))</f>
        <v>3</v>
      </c>
      <c r="T7" cm="1">
        <f t="array" aca="1" ref="T7" ca="1">CELL("contents", INDIRECT("C"&amp;CELL("contents", T$1)+3))</f>
        <v>677</v>
      </c>
      <c r="U7" cm="1">
        <f t="array" aca="1" ref="U7" ca="1">CELL("contents", INDIRECT("C"&amp;CELL("contents", U$1)+3))</f>
        <v>666</v>
      </c>
      <c r="V7" cm="1">
        <f t="array" aca="1" ref="V7" ca="1">CELL("contents", INDIRECT("C"&amp;CELL("contents", V$1)+3))</f>
        <v>773</v>
      </c>
      <c r="W7" cm="1">
        <f t="array" aca="1" ref="W7" ca="1">CELL("contents", INDIRECT("C"&amp;CELL("contents", W$1)+3))</f>
        <v>918</v>
      </c>
      <c r="X7" cm="1">
        <f t="array" aca="1" ref="X7" ca="1">CELL("contents", INDIRECT("C"&amp;CELL("contents", X$1)+3))</f>
        <v>1018</v>
      </c>
      <c r="Y7" cm="1">
        <f t="array" aca="1" ref="Y7" ca="1">CELL("contents", INDIRECT("C"&amp;CELL("contents", Y$1)+3))</f>
        <v>1103</v>
      </c>
      <c r="Z7" cm="1">
        <f t="array" aca="1" ref="Z7" ca="1">CELL("contents", INDIRECT("C"&amp;CELL("contents", Z$1)+3))</f>
        <v>1444</v>
      </c>
      <c r="AA7" cm="1">
        <f t="array" aca="1" ref="AA7" ca="1">CELL("contents", INDIRECT("C"&amp;CELL("contents", AA$1)+3))</f>
        <v>1498</v>
      </c>
      <c r="AB7" cm="1">
        <f t="array" aca="1" ref="AB7" ca="1">CELL("contents", INDIRECT("C"&amp;CELL("contents", AB$1)+3))</f>
        <v>1544</v>
      </c>
      <c r="AC7" cm="1">
        <f t="array" aca="1" ref="AC7" ca="1">CELL("contents", INDIRECT("C"&amp;CELL("contents", AC$1)+3))</f>
        <v>1595</v>
      </c>
      <c r="AD7" cm="1">
        <f t="array" aca="1" ref="AD7" ca="1">CELL("contents", INDIRECT("C"&amp;CELL("contents", AD$1)+3))</f>
        <v>1595</v>
      </c>
      <c r="AE7" cm="1">
        <f t="array" aca="1" ref="AE7" ca="1">CELL("contents", INDIRECT("C"&amp;CELL("contents", AE$1)+3))</f>
        <v>1477</v>
      </c>
      <c r="AF7" cm="1">
        <f t="array" aca="1" ref="AF7" ca="1">CELL("contents", INDIRECT("C"&amp;CELL("contents", AF$1)+3))</f>
        <v>1639</v>
      </c>
      <c r="AG7" cm="1">
        <f t="array" aca="1" ref="AG7" ca="1">CELL("contents", INDIRECT("C"&amp;CELL("contents", AG$1)+3))</f>
        <v>1731</v>
      </c>
      <c r="AH7" cm="1">
        <f t="array" aca="1" ref="AH7" ca="1">CELL("contents", INDIRECT("C"&amp;CELL("contents", AH$1)+3))</f>
        <v>1812</v>
      </c>
      <c r="AI7" cm="1">
        <f t="array" aca="1" ref="AI7" ca="1">CELL("contents", INDIRECT("C"&amp;CELL("contents", AI$1)+3))</f>
        <v>1875</v>
      </c>
      <c r="AJ7" cm="1">
        <f t="array" aca="1" ref="AJ7" ca="1">CELL("contents", INDIRECT("C"&amp;CELL("contents", AJ$1)+3))</f>
        <v>1995</v>
      </c>
      <c r="AK7" cm="1">
        <f t="array" aca="1" ref="AK7" ca="1">CELL("contents", INDIRECT("C"&amp;CELL("contents", AK$1)+3))</f>
        <v>1967</v>
      </c>
      <c r="AL7" cm="1">
        <f t="array" aca="1" ref="AL7" ca="1">CELL("contents", INDIRECT("C"&amp;CELL("contents", AL$1)+3))</f>
        <v>1963</v>
      </c>
      <c r="AM7" cm="1">
        <f t="array" aca="1" ref="AM7" ca="1">CELL("contents", INDIRECT("C"&amp;CELL("contents", AM$1)+3))</f>
        <v>1928</v>
      </c>
      <c r="AN7" cm="1">
        <f t="array" aca="1" ref="AN7" ca="1">CELL("contents", INDIRECT("C"&amp;CELL("contents", AN$1)+3))</f>
        <v>1931</v>
      </c>
      <c r="AO7" cm="1">
        <f t="array" aca="1" ref="AO7" ca="1">CELL("contents", INDIRECT("C"&amp;CELL("contents", AO$1)+3))</f>
        <v>1986</v>
      </c>
      <c r="AP7" cm="1">
        <f t="array" aca="1" ref="AP7" ca="1">CELL("contents", INDIRECT("C"&amp;CELL("contents", AP$1)+3))</f>
        <v>1870</v>
      </c>
      <c r="AQ7" cm="1">
        <f t="array" aca="1" ref="AQ7" ca="1">CELL("contents", INDIRECT("C"&amp;CELL("contents", AQ$1)+3))</f>
        <v>2033</v>
      </c>
      <c r="AR7" cm="1">
        <f t="array" aca="1" ref="AR7" ca="1">CELL("contents", INDIRECT("C"&amp;CELL("contents", AR$1)+3))</f>
        <v>1992</v>
      </c>
      <c r="AS7" cm="1">
        <f t="array" aca="1" ref="AS7" ca="1">CELL("contents", INDIRECT("C"&amp;CELL("contents", AS$1)+3))</f>
        <v>2092</v>
      </c>
      <c r="AT7" cm="1">
        <f t="array" aca="1" ref="AT7" ca="1">CELL("contents", INDIRECT("C"&amp;CELL("contents", AT$1)+3))</f>
        <v>2042</v>
      </c>
      <c r="AU7" cm="1">
        <f t="array" aca="1" ref="AU7" ca="1">CELL("contents", INDIRECT("C"&amp;CELL("contents", AU$1)+3))</f>
        <v>1967</v>
      </c>
      <c r="AV7" cm="1">
        <f t="array" aca="1" ref="AV7" ca="1">CELL("contents", INDIRECT("C"&amp;CELL("contents", AV$1)+3))</f>
        <v>1893</v>
      </c>
      <c r="AW7" cm="1">
        <f t="array" aca="1" ref="AW7" ca="1">CELL("contents", INDIRECT("C"&amp;CELL("contents", AW$1)+3))</f>
        <v>1918</v>
      </c>
      <c r="AX7" cm="1">
        <f t="array" aca="1" ref="AX7" ca="1">CELL("contents", INDIRECT("C"&amp;CELL("contents", AX$1)+3))</f>
        <v>1956</v>
      </c>
      <c r="AY7" cm="1">
        <f t="array" aca="1" ref="AY7" ca="1">CELL("contents", INDIRECT("C"&amp;CELL("contents", AY$1)+3))</f>
        <v>1997</v>
      </c>
      <c r="AZ7" cm="1">
        <f t="array" aca="1" ref="AZ7" ca="1">CELL("contents", INDIRECT("C"&amp;CELL("contents", AZ$1)+3))</f>
        <v>1903</v>
      </c>
      <c r="BA7" cm="1">
        <f t="array" aca="1" ref="BA7" ca="1">CELL("contents", INDIRECT("C"&amp;CELL("contents", BA$1)+3))</f>
        <v>1929</v>
      </c>
      <c r="BB7" cm="1">
        <f t="array" aca="1" ref="BB7" ca="1">CELL("contents", INDIRECT("C"&amp;CELL("contents", BB$1)+3))</f>
        <v>1979</v>
      </c>
      <c r="BC7" cm="1">
        <f t="array" aca="1" ref="BC7" ca="1">CELL("contents", INDIRECT("C"&amp;CELL("contents", BC$1)+3))</f>
        <v>2007</v>
      </c>
      <c r="BD7" cm="1">
        <f t="array" aca="1" ref="BD7" ca="1">CELL("contents", INDIRECT("C"&amp;CELL("contents", BD$1)+3))</f>
        <v>2069</v>
      </c>
      <c r="BE7" cm="1">
        <f t="array" aca="1" ref="BE7" ca="1">CELL("contents", INDIRECT("C"&amp;CELL("contents", BE$1)+3))</f>
        <v>2114</v>
      </c>
      <c r="BF7" cm="1">
        <f t="array" aca="1" ref="BF7" ca="1">CELL("contents", INDIRECT("C"&amp;CELL("contents", BF$1)+3))</f>
        <v>2124</v>
      </c>
    </row>
    <row r="8" spans="1:58" x14ac:dyDescent="0.25">
      <c r="A8">
        <v>6.4000000000000001E-2</v>
      </c>
      <c r="B8">
        <v>0.5</v>
      </c>
      <c r="C8">
        <v>3</v>
      </c>
      <c r="D8">
        <v>0</v>
      </c>
      <c r="E8">
        <v>0.5</v>
      </c>
      <c r="F8">
        <v>0.53</v>
      </c>
      <c r="G8">
        <v>0.92305626448592104</v>
      </c>
      <c r="H8">
        <v>3.8471867757039001E-2</v>
      </c>
      <c r="I8">
        <v>0.46152813224296002</v>
      </c>
      <c r="J8">
        <v>1089900</v>
      </c>
      <c r="K8">
        <v>147</v>
      </c>
      <c r="L8">
        <v>27957700</v>
      </c>
      <c r="M8">
        <v>0.5</v>
      </c>
      <c r="N8">
        <v>0.99262420579774702</v>
      </c>
      <c r="O8">
        <v>3.68789710112627E-3</v>
      </c>
      <c r="P8">
        <v>0.49631210289887301</v>
      </c>
      <c r="R8" t="s">
        <v>21</v>
      </c>
      <c r="S8" cm="1">
        <f t="array" aca="1" ref="S8" ca="1">CELL("contents", INDIRECT("C"&amp;CELL("contents", S$1)+4))</f>
        <v>3</v>
      </c>
      <c r="T8" cm="1">
        <f t="array" aca="1" ref="T8" ca="1">CELL("contents", INDIRECT("C"&amp;CELL("contents", T$1)+4))</f>
        <v>313</v>
      </c>
      <c r="U8" cm="1">
        <f t="array" aca="1" ref="U8" ca="1">CELL("contents", INDIRECT("C"&amp;CELL("contents", U$1)+4))</f>
        <v>739</v>
      </c>
      <c r="V8" cm="1">
        <f t="array" aca="1" ref="V8" ca="1">CELL("contents", INDIRECT("C"&amp;CELL("contents", V$1)+4))</f>
        <v>901</v>
      </c>
      <c r="W8" cm="1">
        <f t="array" aca="1" ref="W8" ca="1">CELL("contents", INDIRECT("C"&amp;CELL("contents", W$1)+4))</f>
        <v>1004</v>
      </c>
      <c r="X8" cm="1">
        <f t="array" aca="1" ref="X8" ca="1">CELL("contents", INDIRECT("C"&amp;CELL("contents", X$1)+4))</f>
        <v>1067</v>
      </c>
      <c r="Y8" cm="1">
        <f t="array" aca="1" ref="Y8" ca="1">CELL("contents", INDIRECT("C"&amp;CELL("contents", Y$1)+4))</f>
        <v>1124</v>
      </c>
      <c r="Z8" cm="1">
        <f t="array" aca="1" ref="Z8" ca="1">CELL("contents", INDIRECT("C"&amp;CELL("contents", Z$1)+4))</f>
        <v>1444</v>
      </c>
      <c r="AA8" cm="1">
        <f t="array" aca="1" ref="AA8" ca="1">CELL("contents", INDIRECT("C"&amp;CELL("contents", AA$1)+4))</f>
        <v>1498</v>
      </c>
      <c r="AB8" cm="1">
        <f t="array" aca="1" ref="AB8" ca="1">CELL("contents", INDIRECT("C"&amp;CELL("contents", AB$1)+4))</f>
        <v>1520</v>
      </c>
      <c r="AC8" cm="1">
        <f t="array" aca="1" ref="AC8" ca="1">CELL("contents", INDIRECT("C"&amp;CELL("contents", AC$1)+4))</f>
        <v>1586</v>
      </c>
      <c r="AD8" cm="1">
        <f t="array" aca="1" ref="AD8" ca="1">CELL("contents", INDIRECT("C"&amp;CELL("contents", AD$1)+4))</f>
        <v>1659</v>
      </c>
      <c r="AE8" cm="1">
        <f t="array" aca="1" ref="AE8" ca="1">CELL("contents", INDIRECT("C"&amp;CELL("contents", AE$1)+4))</f>
        <v>1477</v>
      </c>
      <c r="AF8" cm="1">
        <f t="array" aca="1" ref="AF8" ca="1">CELL("contents", INDIRECT("C"&amp;CELL("contents", AF$1)+4))</f>
        <v>1639</v>
      </c>
      <c r="AG8" cm="1">
        <f t="array" aca="1" ref="AG8" ca="1">CELL("contents", INDIRECT("C"&amp;CELL("contents", AG$1)+4))</f>
        <v>1731</v>
      </c>
      <c r="AH8" cm="1">
        <f t="array" aca="1" ref="AH8" ca="1">CELL("contents", INDIRECT("C"&amp;CELL("contents", AH$1)+4))</f>
        <v>1812</v>
      </c>
      <c r="AI8" cm="1">
        <f t="array" aca="1" ref="AI8" ca="1">CELL("contents", INDIRECT("C"&amp;CELL("contents", AI$1)+4))</f>
        <v>1875</v>
      </c>
      <c r="AJ8" cm="1">
        <f t="array" aca="1" ref="AJ8" ca="1">CELL("contents", INDIRECT("C"&amp;CELL("contents", AJ$1)+4))</f>
        <v>1995</v>
      </c>
      <c r="AK8" cm="1">
        <f t="array" aca="1" ref="AK8" ca="1">CELL("contents", INDIRECT("C"&amp;CELL("contents", AK$1)+4))</f>
        <v>1967</v>
      </c>
      <c r="AL8" cm="1">
        <f t="array" aca="1" ref="AL8" ca="1">CELL("contents", INDIRECT("C"&amp;CELL("contents", AL$1)+4))</f>
        <v>1963</v>
      </c>
      <c r="AM8" cm="1">
        <f t="array" aca="1" ref="AM8" ca="1">CELL("contents", INDIRECT("C"&amp;CELL("contents", AM$1)+4))</f>
        <v>1961</v>
      </c>
      <c r="AN8" cm="1">
        <f t="array" aca="1" ref="AN8" ca="1">CELL("contents", INDIRECT("C"&amp;CELL("contents", AN$1)+4))</f>
        <v>1931</v>
      </c>
      <c r="AO8" cm="1">
        <f t="array" aca="1" ref="AO8" ca="1">CELL("contents", INDIRECT("C"&amp;CELL("contents", AO$1)+4))</f>
        <v>1986</v>
      </c>
      <c r="AP8" cm="1">
        <f t="array" aca="1" ref="AP8" ca="1">CELL("contents", INDIRECT("C"&amp;CELL("contents", AP$1)+4))</f>
        <v>1870</v>
      </c>
      <c r="AQ8" cm="1">
        <f t="array" aca="1" ref="AQ8" ca="1">CELL("contents", INDIRECT("C"&amp;CELL("contents", AQ$1)+4))</f>
        <v>2033</v>
      </c>
      <c r="AR8" cm="1">
        <f t="array" aca="1" ref="AR8" ca="1">CELL("contents", INDIRECT("C"&amp;CELL("contents", AR$1)+4))</f>
        <v>1992</v>
      </c>
      <c r="AS8" cm="1">
        <f t="array" aca="1" ref="AS8" ca="1">CELL("contents", INDIRECT("C"&amp;CELL("contents", AS$1)+4))</f>
        <v>2092</v>
      </c>
      <c r="AT8" cm="1">
        <f t="array" aca="1" ref="AT8" ca="1">CELL("contents", INDIRECT("C"&amp;CELL("contents", AT$1)+4))</f>
        <v>2042</v>
      </c>
      <c r="AU8" cm="1">
        <f t="array" aca="1" ref="AU8" ca="1">CELL("contents", INDIRECT("C"&amp;CELL("contents", AU$1)+4))</f>
        <v>1967</v>
      </c>
      <c r="AV8" cm="1">
        <f t="array" aca="1" ref="AV8" ca="1">CELL("contents", INDIRECT("C"&amp;CELL("contents", AV$1)+4))</f>
        <v>1893</v>
      </c>
      <c r="AW8" cm="1">
        <f t="array" aca="1" ref="AW8" ca="1">CELL("contents", INDIRECT("C"&amp;CELL("contents", AW$1)+4))</f>
        <v>1918</v>
      </c>
      <c r="AX8" cm="1">
        <f t="array" aca="1" ref="AX8" ca="1">CELL("contents", INDIRECT("C"&amp;CELL("contents", AX$1)+4))</f>
        <v>1956</v>
      </c>
      <c r="AY8" cm="1">
        <f t="array" aca="1" ref="AY8" ca="1">CELL("contents", INDIRECT("C"&amp;CELL("contents", AY$1)+4))</f>
        <v>1997</v>
      </c>
      <c r="AZ8" cm="1">
        <f t="array" aca="1" ref="AZ8" ca="1">CELL("contents", INDIRECT("C"&amp;CELL("contents", AZ$1)+4))</f>
        <v>1903</v>
      </c>
      <c r="BA8" cm="1">
        <f t="array" aca="1" ref="BA8" ca="1">CELL("contents", INDIRECT("C"&amp;CELL("contents", BA$1)+4))</f>
        <v>1929</v>
      </c>
      <c r="BB8" cm="1">
        <f t="array" aca="1" ref="BB8" ca="1">CELL("contents", INDIRECT("C"&amp;CELL("contents", BB$1)+4))</f>
        <v>1979</v>
      </c>
      <c r="BC8" cm="1">
        <f t="array" aca="1" ref="BC8" ca="1">CELL("contents", INDIRECT("C"&amp;CELL("contents", BC$1)+4))</f>
        <v>2007</v>
      </c>
      <c r="BD8" cm="1">
        <f t="array" aca="1" ref="BD8" ca="1">CELL("contents", INDIRECT("C"&amp;CELL("contents", BD$1)+4))</f>
        <v>2069</v>
      </c>
      <c r="BE8" cm="1">
        <f t="array" aca="1" ref="BE8" ca="1">CELL("contents", INDIRECT("C"&amp;CELL("contents", BE$1)+4))</f>
        <v>2114</v>
      </c>
      <c r="BF8" cm="1">
        <f t="array" aca="1" ref="BF8" ca="1">CELL("contents", INDIRECT("C"&amp;CELL("contents", BF$1)+4))</f>
        <v>2124</v>
      </c>
    </row>
    <row r="9" spans="1:58" x14ac:dyDescent="0.25">
      <c r="A9">
        <v>3.2000000000000001E-2</v>
      </c>
      <c r="B9">
        <v>0.5</v>
      </c>
      <c r="C9">
        <v>3</v>
      </c>
      <c r="D9">
        <v>0</v>
      </c>
      <c r="E9">
        <v>0.5</v>
      </c>
      <c r="F9">
        <v>0.53</v>
      </c>
      <c r="G9">
        <v>0.92305626448592104</v>
      </c>
      <c r="H9">
        <v>3.8471867757039001E-2</v>
      </c>
      <c r="I9">
        <v>0.46152813224296002</v>
      </c>
      <c r="J9">
        <v>852100</v>
      </c>
      <c r="K9">
        <v>147</v>
      </c>
      <c r="L9">
        <v>27957700</v>
      </c>
      <c r="M9">
        <v>0.5</v>
      </c>
      <c r="N9">
        <v>0.99262420579774702</v>
      </c>
      <c r="O9">
        <v>3.68789710112627E-3</v>
      </c>
      <c r="P9">
        <v>0.49631210289887301</v>
      </c>
      <c r="R9" t="s">
        <v>22</v>
      </c>
      <c r="S9" cm="1">
        <f t="array" aca="1" ref="S9" ca="1">CELL("contents", INDIRECT("C"&amp;CELL("contents", S$1)+5))</f>
        <v>3</v>
      </c>
      <c r="T9" cm="1">
        <f t="array" aca="1" ref="T9" ca="1">CELL("contents", INDIRECT("C"&amp;CELL("contents", T$1)+5))</f>
        <v>427</v>
      </c>
      <c r="U9" cm="1">
        <f t="array" aca="1" ref="U9" ca="1">CELL("contents", INDIRECT("C"&amp;CELL("contents", U$1)+5))</f>
        <v>709</v>
      </c>
      <c r="V9" cm="1">
        <f t="array" aca="1" ref="V9" ca="1">CELL("contents", INDIRECT("C"&amp;CELL("contents", V$1)+5))</f>
        <v>811</v>
      </c>
      <c r="W9" cm="1">
        <f t="array" aca="1" ref="W9" ca="1">CELL("contents", INDIRECT("C"&amp;CELL("contents", W$1)+5))</f>
        <v>923</v>
      </c>
      <c r="X9" cm="1">
        <f t="array" aca="1" ref="X9" ca="1">CELL("contents", INDIRECT("C"&amp;CELL("contents", X$1)+5))</f>
        <v>1005</v>
      </c>
      <c r="Y9" cm="1">
        <f t="array" aca="1" ref="Y9" ca="1">CELL("contents", INDIRECT("C"&amp;CELL("contents", Y$1)+5))</f>
        <v>1317</v>
      </c>
      <c r="Z9" cm="1">
        <f t="array" aca="1" ref="Z9" ca="1">CELL("contents", INDIRECT("C"&amp;CELL("contents", Z$1)+5))</f>
        <v>1346</v>
      </c>
      <c r="AA9" cm="1">
        <f t="array" aca="1" ref="AA9" ca="1">CELL("contents", INDIRECT("C"&amp;CELL("contents", AA$1)+5))</f>
        <v>1175</v>
      </c>
      <c r="AB9" cm="1">
        <f t="array" aca="1" ref="AB9" ca="1">CELL("contents", INDIRECT("C"&amp;CELL("contents", AB$1)+5))</f>
        <v>1520</v>
      </c>
      <c r="AC9" cm="1">
        <f t="array" aca="1" ref="AC9" ca="1">CELL("contents", INDIRECT("C"&amp;CELL("contents", AC$1)+5))</f>
        <v>1586</v>
      </c>
      <c r="AD9" cm="1">
        <f t="array" aca="1" ref="AD9" ca="1">CELL("contents", INDIRECT("C"&amp;CELL("contents", AD$1)+5))</f>
        <v>1659</v>
      </c>
      <c r="AE9" cm="1">
        <f t="array" aca="1" ref="AE9" ca="1">CELL("contents", INDIRECT("C"&amp;CELL("contents", AE$1)+5))</f>
        <v>1278</v>
      </c>
      <c r="AF9" cm="1">
        <f t="array" aca="1" ref="AF9" ca="1">CELL("contents", INDIRECT("C"&amp;CELL("contents", AF$1)+5))</f>
        <v>1421</v>
      </c>
      <c r="AG9" cm="1">
        <f t="array" aca="1" ref="AG9" ca="1">CELL("contents", INDIRECT("C"&amp;CELL("contents", AG$1)+5))</f>
        <v>1428</v>
      </c>
      <c r="AH9" cm="1">
        <f t="array" aca="1" ref="AH9" ca="1">CELL("contents", INDIRECT("C"&amp;CELL("contents", AH$1)+5))</f>
        <v>1570</v>
      </c>
      <c r="AI9" cm="1">
        <f t="array" aca="1" ref="AI9" ca="1">CELL("contents", INDIRECT("C"&amp;CELL("contents", AI$1)+5))</f>
        <v>1623</v>
      </c>
      <c r="AJ9" cm="1">
        <f t="array" aca="1" ref="AJ9" ca="1">CELL("contents", INDIRECT("C"&amp;CELL("contents", AJ$1)+5))</f>
        <v>1744</v>
      </c>
      <c r="AK9" cm="1">
        <f t="array" aca="1" ref="AK9" ca="1">CELL("contents", INDIRECT("C"&amp;CELL("contents", AK$1)+5))</f>
        <v>1739</v>
      </c>
      <c r="AL9" cm="1">
        <f t="array" aca="1" ref="AL9" ca="1">CELL("contents", INDIRECT("C"&amp;CELL("contents", AL$1)+5))</f>
        <v>1795</v>
      </c>
      <c r="AM9" cm="1">
        <f t="array" aca="1" ref="AM9" ca="1">CELL("contents", INDIRECT("C"&amp;CELL("contents", AM$1)+5))</f>
        <v>1696</v>
      </c>
      <c r="AN9" cm="1">
        <f t="array" aca="1" ref="AN9" ca="1">CELL("contents", INDIRECT("C"&amp;CELL("contents", AN$1)+5))</f>
        <v>1702</v>
      </c>
      <c r="AO9" cm="1">
        <f t="array" aca="1" ref="AO9" ca="1">CELL("contents", INDIRECT("C"&amp;CELL("contents", AO$1)+5))</f>
        <v>1734</v>
      </c>
      <c r="AP9" cm="1">
        <f t="array" aca="1" ref="AP9" ca="1">CELL("contents", INDIRECT("C"&amp;CELL("contents", AP$1)+5))</f>
        <v>1756</v>
      </c>
      <c r="AQ9" cm="1">
        <f t="array" aca="1" ref="AQ9" ca="1">CELL("contents", INDIRECT("C"&amp;CELL("contents", AQ$1)+5))</f>
        <v>2037</v>
      </c>
      <c r="AR9" cm="1">
        <f t="array" aca="1" ref="AR9" ca="1">CELL("contents", INDIRECT("C"&amp;CELL("contents", AR$1)+5))</f>
        <v>1884</v>
      </c>
      <c r="AS9" cm="1">
        <f t="array" aca="1" ref="AS9" ca="1">CELL("contents", INDIRECT("C"&amp;CELL("contents", AS$1)+5))</f>
        <v>1900</v>
      </c>
      <c r="AT9" cm="1">
        <f t="array" aca="1" ref="AT9" ca="1">CELL("contents", INDIRECT("C"&amp;CELL("contents", AT$1)+5))</f>
        <v>1898</v>
      </c>
      <c r="AU9" cm="1">
        <f t="array" aca="1" ref="AU9" ca="1">CELL("contents", INDIRECT("C"&amp;CELL("contents", AU$1)+5))</f>
        <v>1902</v>
      </c>
      <c r="AV9" cm="1">
        <f t="array" aca="1" ref="AV9" ca="1">CELL("contents", INDIRECT("C"&amp;CELL("contents", AV$1)+5))</f>
        <v>1927</v>
      </c>
      <c r="AW9" cm="1">
        <f t="array" aca="1" ref="AW9" ca="1">CELL("contents", INDIRECT("C"&amp;CELL("contents", AW$1)+5))</f>
        <v>1855</v>
      </c>
      <c r="AX9" cm="1">
        <f t="array" aca="1" ref="AX9" ca="1">CELL("contents", INDIRECT("C"&amp;CELL("contents", AX$1)+5))</f>
        <v>1965</v>
      </c>
      <c r="AY9" cm="1">
        <f t="array" aca="1" ref="AY9" ca="1">CELL("contents", INDIRECT("C"&amp;CELL("contents", AY$1)+5))</f>
        <v>1924</v>
      </c>
      <c r="AZ9" cm="1">
        <f t="array" aca="1" ref="AZ9" ca="1">CELL("contents", INDIRECT("C"&amp;CELL("contents", AZ$1)+5))</f>
        <v>1796</v>
      </c>
      <c r="BA9" cm="1">
        <f t="array" aca="1" ref="BA9" ca="1">CELL("contents", INDIRECT("C"&amp;CELL("contents", BA$1)+5))</f>
        <v>2100</v>
      </c>
      <c r="BB9" cm="1">
        <f t="array" aca="1" ref="BB9" ca="1">CELL("contents", INDIRECT("C"&amp;CELL("contents", BB$1)+5))</f>
        <v>2071</v>
      </c>
      <c r="BC9" cm="1">
        <f t="array" aca="1" ref="BC9" ca="1">CELL("contents", INDIRECT("C"&amp;CELL("contents", BC$1)+5))</f>
        <v>2223</v>
      </c>
      <c r="BD9" cm="1">
        <f t="array" aca="1" ref="BD9" ca="1">CELL("contents", INDIRECT("C"&amp;CELL("contents", BD$1)+5))</f>
        <v>2172</v>
      </c>
      <c r="BE9" cm="1">
        <f t="array" aca="1" ref="BE9" ca="1">CELL("contents", INDIRECT("C"&amp;CELL("contents", BE$1)+5))</f>
        <v>2249</v>
      </c>
      <c r="BF9" cm="1">
        <f t="array" aca="1" ref="BF9" ca="1">CELL("contents", INDIRECT("C"&amp;CELL("contents", BF$1)+5))</f>
        <v>2133</v>
      </c>
    </row>
    <row r="10" spans="1:58" x14ac:dyDescent="0.25">
      <c r="A10">
        <v>1.6E-2</v>
      </c>
      <c r="B10">
        <v>0.5</v>
      </c>
      <c r="C10">
        <v>3</v>
      </c>
      <c r="D10">
        <v>0</v>
      </c>
      <c r="E10">
        <v>0.5</v>
      </c>
      <c r="F10">
        <v>0.53</v>
      </c>
      <c r="G10">
        <v>0.92305626448592104</v>
      </c>
      <c r="H10">
        <v>3.8471867757039001E-2</v>
      </c>
      <c r="I10">
        <v>0.46152813224296002</v>
      </c>
      <c r="J10">
        <v>854100</v>
      </c>
      <c r="K10">
        <v>147</v>
      </c>
      <c r="L10">
        <v>27957700</v>
      </c>
      <c r="M10">
        <v>0.5</v>
      </c>
      <c r="N10">
        <v>0.99262420579774702</v>
      </c>
      <c r="O10">
        <v>3.68789710112627E-3</v>
      </c>
      <c r="P10">
        <v>0.49631210289887301</v>
      </c>
      <c r="R10" t="s">
        <v>23</v>
      </c>
      <c r="S10" cm="1">
        <f t="array" aca="1" ref="S10" ca="1">CELL("contents", INDIRECT("C"&amp;CELL("contents", S$1)+6))</f>
        <v>3</v>
      </c>
      <c r="T10" cm="1">
        <f t="array" aca="1" ref="T10" ca="1">CELL("contents", INDIRECT("C"&amp;CELL("contents", T$1)+6))</f>
        <v>691</v>
      </c>
      <c r="U10" cm="1">
        <f t="array" aca="1" ref="U10" ca="1">CELL("contents", INDIRECT("C"&amp;CELL("contents", U$1)+6))</f>
        <v>755</v>
      </c>
      <c r="V10" cm="1">
        <f t="array" aca="1" ref="V10" ca="1">CELL("contents", INDIRECT("C"&amp;CELL("contents", V$1)+6))</f>
        <v>810</v>
      </c>
      <c r="W10" cm="1">
        <f t="array" aca="1" ref="W10" ca="1">CELL("contents", INDIRECT("C"&amp;CELL("contents", W$1)+6))</f>
        <v>975</v>
      </c>
      <c r="X10" cm="1">
        <f t="array" aca="1" ref="X10" ca="1">CELL("contents", INDIRECT("C"&amp;CELL("contents", X$1)+6))</f>
        <v>1046</v>
      </c>
      <c r="Y10" cm="1">
        <f t="array" aca="1" ref="Y10" ca="1">CELL("contents", INDIRECT("C"&amp;CELL("contents", Y$1)+6))</f>
        <v>957</v>
      </c>
      <c r="Z10" cm="1">
        <f t="array" aca="1" ref="Z10" ca="1">CELL("contents", INDIRECT("C"&amp;CELL("contents", Z$1)+6))</f>
        <v>1073</v>
      </c>
      <c r="AA10" cm="1">
        <f t="array" aca="1" ref="AA10" ca="1">CELL("contents", INDIRECT("C"&amp;CELL("contents", AA$1)+6))</f>
        <v>1332</v>
      </c>
      <c r="AB10" cm="1">
        <f t="array" aca="1" ref="AB10" ca="1">CELL("contents", INDIRECT("C"&amp;CELL("contents", AB$1)+6))</f>
        <v>1225</v>
      </c>
      <c r="AC10" cm="1">
        <f t="array" aca="1" ref="AC10" ca="1">CELL("contents", INDIRECT("C"&amp;CELL("contents", AC$1)+6))</f>
        <v>1281</v>
      </c>
      <c r="AD10" cm="1">
        <f t="array" aca="1" ref="AD10" ca="1">CELL("contents", INDIRECT("C"&amp;CELL("contents", AD$1)+6))</f>
        <v>1324</v>
      </c>
      <c r="AE10" cm="1">
        <f t="array" aca="1" ref="AE10" ca="1">CELL("contents", INDIRECT("C"&amp;CELL("contents", AE$1)+6))</f>
        <v>1287</v>
      </c>
      <c r="AF10" cm="1">
        <f t="array" aca="1" ref="AF10" ca="1">CELL("contents", INDIRECT("C"&amp;CELL("contents", AF$1)+6))</f>
        <v>1369</v>
      </c>
      <c r="AG10" cm="1">
        <f t="array" aca="1" ref="AG10" ca="1">CELL("contents", INDIRECT("C"&amp;CELL("contents", AG$1)+6))</f>
        <v>1577</v>
      </c>
      <c r="AH10" cm="1">
        <f t="array" aca="1" ref="AH10" ca="1">CELL("contents", INDIRECT("C"&amp;CELL("contents", AH$1)+6))</f>
        <v>1525</v>
      </c>
      <c r="AI10" cm="1">
        <f t="array" aca="1" ref="AI10" ca="1">CELL("contents", INDIRECT("C"&amp;CELL("contents", AI$1)+6))</f>
        <v>1613</v>
      </c>
      <c r="AJ10" cm="1">
        <f t="array" aca="1" ref="AJ10" ca="1">CELL("contents", INDIRECT("C"&amp;CELL("contents", AJ$1)+6))</f>
        <v>1645</v>
      </c>
      <c r="AK10" cm="1">
        <f t="array" aca="1" ref="AK10" ca="1">CELL("contents", INDIRECT("C"&amp;CELL("contents", AK$1)+6))</f>
        <v>1713</v>
      </c>
      <c r="AL10" cm="1">
        <f t="array" aca="1" ref="AL10" ca="1">CELL("contents", INDIRECT("C"&amp;CELL("contents", AL$1)+6))</f>
        <v>1758</v>
      </c>
      <c r="AM10" cm="1">
        <f t="array" aca="1" ref="AM10" ca="1">CELL("contents", INDIRECT("C"&amp;CELL("contents", AM$1)+6))</f>
        <v>1725</v>
      </c>
      <c r="AN10" cm="1">
        <f t="array" aca="1" ref="AN10" ca="1">CELL("contents", INDIRECT("C"&amp;CELL("contents", AN$1)+6))</f>
        <v>1673</v>
      </c>
      <c r="AO10" cm="1">
        <f t="array" aca="1" ref="AO10" ca="1">CELL("contents", INDIRECT("C"&amp;CELL("contents", AO$1)+6))</f>
        <v>1838</v>
      </c>
      <c r="AP10" cm="1">
        <f t="array" aca="1" ref="AP10" ca="1">CELL("contents", INDIRECT("C"&amp;CELL("contents", AP$1)+6))</f>
        <v>1710</v>
      </c>
      <c r="AQ10" cm="1">
        <f t="array" aca="1" ref="AQ10" ca="1">CELL("contents", INDIRECT("C"&amp;CELL("contents", AQ$1)+6))</f>
        <v>2031</v>
      </c>
      <c r="AR10" cm="1">
        <f t="array" aca="1" ref="AR10" ca="1">CELL("contents", INDIRECT("C"&amp;CELL("contents", AR$1)+6))</f>
        <v>1804</v>
      </c>
      <c r="AS10" cm="1">
        <f t="array" aca="1" ref="AS10" ca="1">CELL("contents", INDIRECT("C"&amp;CELL("contents", AS$1)+6))</f>
        <v>1893</v>
      </c>
      <c r="AT10" cm="1">
        <f t="array" aca="1" ref="AT10" ca="1">CELL("contents", INDIRECT("C"&amp;CELL("contents", AT$1)+6))</f>
        <v>1857</v>
      </c>
      <c r="AU10" cm="1">
        <f t="array" aca="1" ref="AU10" ca="1">CELL("contents", INDIRECT("C"&amp;CELL("contents", AU$1)+6))</f>
        <v>1782</v>
      </c>
      <c r="AV10" cm="1">
        <f t="array" aca="1" ref="AV10" ca="1">CELL("contents", INDIRECT("C"&amp;CELL("contents", AV$1)+6))</f>
        <v>1748</v>
      </c>
      <c r="AW10" cm="1">
        <f t="array" aca="1" ref="AW10" ca="1">CELL("contents", INDIRECT("C"&amp;CELL("contents", AW$1)+6))</f>
        <v>1771</v>
      </c>
      <c r="AX10" cm="1">
        <f t="array" aca="1" ref="AX10" ca="1">CELL("contents", INDIRECT("C"&amp;CELL("contents", AX$1)+6))</f>
        <v>1860</v>
      </c>
      <c r="AY10" cm="1">
        <f t="array" aca="1" ref="AY10" ca="1">CELL("contents", INDIRECT("C"&amp;CELL("contents", AY$1)+6))</f>
        <v>1781</v>
      </c>
      <c r="AZ10" cm="1">
        <f t="array" aca="1" ref="AZ10" ca="1">CELL("contents", INDIRECT("C"&amp;CELL("contents", AZ$1)+6))</f>
        <v>1815</v>
      </c>
      <c r="BA10" cm="1">
        <f t="array" aca="1" ref="BA10" ca="1">CELL("contents", INDIRECT("C"&amp;CELL("contents", BA$1)+6))</f>
        <v>1822</v>
      </c>
      <c r="BB10" cm="1">
        <f t="array" aca="1" ref="BB10" ca="1">CELL("contents", INDIRECT("C"&amp;CELL("contents", BB$1)+6))</f>
        <v>1979</v>
      </c>
      <c r="BC10" cm="1">
        <f t="array" aca="1" ref="BC10" ca="1">CELL("contents", INDIRECT("C"&amp;CELL("contents", BC$1)+6))</f>
        <v>1933</v>
      </c>
      <c r="BD10" cm="1">
        <f t="array" aca="1" ref="BD10" ca="1">CELL("contents", INDIRECT("C"&amp;CELL("contents", BD$1)+6))</f>
        <v>2119</v>
      </c>
      <c r="BE10" cm="1">
        <f t="array" aca="1" ref="BE10" ca="1">CELL("contents", INDIRECT("C"&amp;CELL("contents", BE$1)+6))</f>
        <v>2041</v>
      </c>
      <c r="BF10" cm="1">
        <f t="array" aca="1" ref="BF10" ca="1">CELL("contents", INDIRECT("C"&amp;CELL("contents", BF$1)+6))</f>
        <v>2038</v>
      </c>
    </row>
    <row r="11" spans="1:58" x14ac:dyDescent="0.25">
      <c r="A11">
        <v>8.0000000000000002E-3</v>
      </c>
      <c r="B11">
        <v>0.5</v>
      </c>
      <c r="C11">
        <v>3</v>
      </c>
      <c r="D11">
        <v>0</v>
      </c>
      <c r="E11">
        <v>0.5</v>
      </c>
      <c r="F11">
        <v>0.53</v>
      </c>
      <c r="G11">
        <v>0.92305626448592104</v>
      </c>
      <c r="H11">
        <v>3.8471867757039001E-2</v>
      </c>
      <c r="I11">
        <v>0.46152813224296002</v>
      </c>
      <c r="J11">
        <v>1652400</v>
      </c>
      <c r="K11">
        <v>147</v>
      </c>
      <c r="L11">
        <v>27957700</v>
      </c>
      <c r="M11">
        <v>0.5</v>
      </c>
      <c r="N11">
        <v>0.99262420579774702</v>
      </c>
      <c r="O11">
        <v>3.68789710112627E-3</v>
      </c>
      <c r="P11">
        <v>0.49631210289887301</v>
      </c>
      <c r="R11" t="s">
        <v>24</v>
      </c>
      <c r="S11" cm="1">
        <f t="array" aca="1" ref="S11" ca="1">CELL("contents", INDIRECT("C"&amp;CELL("contents", S$1)+7))</f>
        <v>3</v>
      </c>
      <c r="T11" cm="1">
        <f t="array" aca="1" ref="T11" ca="1">CELL("contents", INDIRECT("C"&amp;CELL("contents", T$1)+7))</f>
        <v>737</v>
      </c>
      <c r="U11" cm="1">
        <f t="array" aca="1" ref="U11" ca="1">CELL("contents", INDIRECT("C"&amp;CELL("contents", U$1)+7))</f>
        <v>755</v>
      </c>
      <c r="V11" cm="1">
        <f t="array" aca="1" ref="V11" ca="1">CELL("contents", INDIRECT("C"&amp;CELL("contents", V$1)+7))</f>
        <v>809</v>
      </c>
      <c r="W11" cm="1">
        <f t="array" aca="1" ref="W11" ca="1">CELL("contents", INDIRECT("C"&amp;CELL("contents", W$1)+7))</f>
        <v>906</v>
      </c>
      <c r="X11" cm="1">
        <f t="array" aca="1" ref="X11" ca="1">CELL("contents", INDIRECT("C"&amp;CELL("contents", X$1)+7))</f>
        <v>1092</v>
      </c>
      <c r="Y11" cm="1">
        <f t="array" aca="1" ref="Y11" ca="1">CELL("contents", INDIRECT("C"&amp;CELL("contents", Y$1)+7))</f>
        <v>1117</v>
      </c>
      <c r="Z11" cm="1">
        <f t="array" aca="1" ref="Z11" ca="1">CELL("contents", INDIRECT("C"&amp;CELL("contents", Z$1)+7))</f>
        <v>1154</v>
      </c>
      <c r="AA11" cm="1">
        <f t="array" aca="1" ref="AA11" ca="1">CELL("contents", INDIRECT("C"&amp;CELL("contents", AA$1)+7))</f>
        <v>1332</v>
      </c>
      <c r="AB11" cm="1">
        <f t="array" aca="1" ref="AB11" ca="1">CELL("contents", INDIRECT("C"&amp;CELL("contents", AB$1)+7))</f>
        <v>1259</v>
      </c>
      <c r="AC11" cm="1">
        <f t="array" aca="1" ref="AC11" ca="1">CELL("contents", INDIRECT("C"&amp;CELL("contents", AC$1)+7))</f>
        <v>1291</v>
      </c>
      <c r="AD11" cm="1">
        <f t="array" aca="1" ref="AD11" ca="1">CELL("contents", INDIRECT("C"&amp;CELL("contents", AD$1)+7))</f>
        <v>1454</v>
      </c>
      <c r="AE11" cm="1">
        <f t="array" aca="1" ref="AE11" ca="1">CELL("contents", INDIRECT("C"&amp;CELL("contents", AE$1)+7))</f>
        <v>1272</v>
      </c>
      <c r="AF11" cm="1">
        <f t="array" aca="1" ref="AF11" ca="1">CELL("contents", INDIRECT("C"&amp;CELL("contents", AF$1)+7))</f>
        <v>1562</v>
      </c>
      <c r="AG11" cm="1">
        <f t="array" aca="1" ref="AG11" ca="1">CELL("contents", INDIRECT("C"&amp;CELL("contents", AG$1)+7))</f>
        <v>1472</v>
      </c>
      <c r="AH11" cm="1">
        <f t="array" aca="1" ref="AH11" ca="1">CELL("contents", INDIRECT("C"&amp;CELL("contents", AH$1)+7))</f>
        <v>1539</v>
      </c>
      <c r="AI11" cm="1">
        <f t="array" aca="1" ref="AI11" ca="1">CELL("contents", INDIRECT("C"&amp;CELL("contents", AI$1)+7))</f>
        <v>1876</v>
      </c>
      <c r="AJ11" cm="1">
        <f t="array" aca="1" ref="AJ11" ca="1">CELL("contents", INDIRECT("C"&amp;CELL("contents", AJ$1)+7))</f>
        <v>1716</v>
      </c>
      <c r="AK11" cm="1">
        <f t="array" aca="1" ref="AK11" ca="1">CELL("contents", INDIRECT("C"&amp;CELL("contents", AK$1)+7))</f>
        <v>1808</v>
      </c>
      <c r="AL11" cm="1">
        <f t="array" aca="1" ref="AL11" ca="1">CELL("contents", INDIRECT("C"&amp;CELL("contents", AL$1)+7))</f>
        <v>1968</v>
      </c>
      <c r="AM11" cm="1">
        <f t="array" aca="1" ref="AM11" ca="1">CELL("contents", INDIRECT("C"&amp;CELL("contents", AM$1)+7))</f>
        <v>1706</v>
      </c>
      <c r="AN11" cm="1">
        <f t="array" aca="1" ref="AN11" ca="1">CELL("contents", INDIRECT("C"&amp;CELL("contents", AN$1)+7))</f>
        <v>1796</v>
      </c>
      <c r="AO11" cm="1">
        <f t="array" aca="1" ref="AO11" ca="1">CELL("contents", INDIRECT("C"&amp;CELL("contents", AO$1)+7))</f>
        <v>1668</v>
      </c>
      <c r="AP11" cm="1">
        <f t="array" aca="1" ref="AP11" ca="1">CELL("contents", INDIRECT("C"&amp;CELL("contents", AP$1)+7))</f>
        <v>1722</v>
      </c>
      <c r="AQ11" cm="1">
        <f t="array" aca="1" ref="AQ11" ca="1">CELL("contents", INDIRECT("C"&amp;CELL("contents", AQ$1)+7))</f>
        <v>1866</v>
      </c>
      <c r="AR11" cm="1">
        <f t="array" aca="1" ref="AR11" ca="1">CELL("contents", INDIRECT("C"&amp;CELL("contents", AR$1)+7))</f>
        <v>1886</v>
      </c>
      <c r="AS11" cm="1">
        <f t="array" aca="1" ref="AS11" ca="1">CELL("contents", INDIRECT("C"&amp;CELL("contents", AS$1)+7))</f>
        <v>1906</v>
      </c>
      <c r="AT11" cm="1">
        <f t="array" aca="1" ref="AT11" ca="1">CELL("contents", INDIRECT("C"&amp;CELL("contents", AT$1)+7))</f>
        <v>1894</v>
      </c>
      <c r="AU11" cm="1">
        <f t="array" aca="1" ref="AU11" ca="1">CELL("contents", INDIRECT("C"&amp;CELL("contents", AU$1)+7))</f>
        <v>1746</v>
      </c>
      <c r="AV11" cm="1">
        <f t="array" aca="1" ref="AV11" ca="1">CELL("contents", INDIRECT("C"&amp;CELL("contents", AV$1)+7))</f>
        <v>1802</v>
      </c>
      <c r="AW11" cm="1">
        <f t="array" aca="1" ref="AW11" ca="1">CELL("contents", INDIRECT("C"&amp;CELL("contents", AW$1)+7))</f>
        <v>1793</v>
      </c>
      <c r="AX11" cm="1">
        <f t="array" aca="1" ref="AX11" ca="1">CELL("contents", INDIRECT("C"&amp;CELL("contents", AX$1)+7))</f>
        <v>1886</v>
      </c>
      <c r="AY11" cm="1">
        <f t="array" aca="1" ref="AY11" ca="1">CELL("contents", INDIRECT("C"&amp;CELL("contents", AY$1)+7))</f>
        <v>1773</v>
      </c>
      <c r="AZ11" cm="1">
        <f t="array" aca="1" ref="AZ11" ca="1">CELL("contents", INDIRECT("C"&amp;CELL("contents", AZ$1)+7))</f>
        <v>1761</v>
      </c>
      <c r="BA11" cm="1">
        <f t="array" aca="1" ref="BA11" ca="1">CELL("contents", INDIRECT("C"&amp;CELL("contents", BA$1)+7))</f>
        <v>1798</v>
      </c>
      <c r="BB11" cm="1">
        <f t="array" aca="1" ref="BB11" ca="1">CELL("contents", INDIRECT("C"&amp;CELL("contents", BB$1)+7))</f>
        <v>1903</v>
      </c>
      <c r="BC11" cm="1">
        <f t="array" aca="1" ref="BC11" ca="1">CELL("contents", INDIRECT("C"&amp;CELL("contents", BC$1)+7))</f>
        <v>1904</v>
      </c>
      <c r="BD11" cm="1">
        <f t="array" aca="1" ref="BD11" ca="1">CELL("contents", INDIRECT("C"&amp;CELL("contents", BD$1)+7))</f>
        <v>2050</v>
      </c>
      <c r="BE11" cm="1">
        <f t="array" aca="1" ref="BE11" ca="1">CELL("contents", INDIRECT("C"&amp;CELL("contents", BE$1)+7))</f>
        <v>1974</v>
      </c>
      <c r="BF11" cm="1">
        <f t="array" aca="1" ref="BF11" ca="1">CELL("contents", INDIRECT("C"&amp;CELL("contents", BF$1)+7))</f>
        <v>2029</v>
      </c>
    </row>
    <row r="12" spans="1:58" x14ac:dyDescent="0.25">
      <c r="A12">
        <v>4.0000000000000001E-3</v>
      </c>
      <c r="B12">
        <v>0.5</v>
      </c>
      <c r="C12">
        <v>3</v>
      </c>
      <c r="D12">
        <v>0</v>
      </c>
      <c r="E12">
        <v>0.5</v>
      </c>
      <c r="F12">
        <v>0.53</v>
      </c>
      <c r="G12">
        <v>0.92305626448592104</v>
      </c>
      <c r="H12">
        <v>3.8471867757039001E-2</v>
      </c>
      <c r="I12">
        <v>0.46152813224296002</v>
      </c>
      <c r="J12">
        <v>2125300</v>
      </c>
      <c r="K12">
        <v>147</v>
      </c>
      <c r="L12">
        <v>27957700</v>
      </c>
      <c r="M12">
        <v>0.5</v>
      </c>
      <c r="N12">
        <v>0.99262420579774702</v>
      </c>
      <c r="O12">
        <v>3.68789710112627E-3</v>
      </c>
      <c r="P12">
        <v>0.49631210289887301</v>
      </c>
      <c r="R12" t="s">
        <v>25</v>
      </c>
      <c r="S12" cm="1">
        <f t="array" aca="1" ref="S12" ca="1">CELL("contents", INDIRECT("C"&amp;CELL("contents", S$1)+8))</f>
        <v>3</v>
      </c>
      <c r="T12" cm="1">
        <f t="array" aca="1" ref="T12" ca="1">CELL("contents", INDIRECT("C"&amp;CELL("contents", T$1)+8))</f>
        <v>737</v>
      </c>
      <c r="U12" cm="1">
        <f t="array" aca="1" ref="U12" ca="1">CELL("contents", INDIRECT("C"&amp;CELL("contents", U$1)+8))</f>
        <v>820</v>
      </c>
      <c r="V12" cm="1">
        <f t="array" aca="1" ref="V12" ca="1">CELL("contents", INDIRECT("C"&amp;CELL("contents", V$1)+8))</f>
        <v>819</v>
      </c>
      <c r="W12" cm="1">
        <f t="array" aca="1" ref="W12" ca="1">CELL("contents", INDIRECT("C"&amp;CELL("contents", W$1)+8))</f>
        <v>956</v>
      </c>
      <c r="X12" cm="1">
        <f t="array" aca="1" ref="X12" ca="1">CELL("contents", INDIRECT("C"&amp;CELL("contents", X$1)+8))</f>
        <v>1047</v>
      </c>
      <c r="Y12" cm="1">
        <f t="array" aca="1" ref="Y12" ca="1">CELL("contents", INDIRECT("C"&amp;CELL("contents", Y$1)+8))</f>
        <v>1101</v>
      </c>
      <c r="Z12" cm="1">
        <f t="array" aca="1" ref="Z12" ca="1">CELL("contents", INDIRECT("C"&amp;CELL("contents", Z$1)+8))</f>
        <v>1154</v>
      </c>
      <c r="AA12" cm="1">
        <f t="array" aca="1" ref="AA12" ca="1">CELL("contents", INDIRECT("C"&amp;CELL("contents", AA$1)+8))</f>
        <v>1356</v>
      </c>
      <c r="AB12" cm="1">
        <f t="array" aca="1" ref="AB12" ca="1">CELL("contents", INDIRECT("C"&amp;CELL("contents", AB$1)+8))</f>
        <v>1241</v>
      </c>
      <c r="AC12" cm="1">
        <f t="array" aca="1" ref="AC12" ca="1">CELL("contents", INDIRECT("C"&amp;CELL("contents", AC$1)+8))</f>
        <v>1291</v>
      </c>
      <c r="AD12" cm="1">
        <f t="array" aca="1" ref="AD12" ca="1">CELL("contents", INDIRECT("C"&amp;CELL("contents", AD$1)+8))</f>
        <v>1496</v>
      </c>
      <c r="AE12" cm="1">
        <f t="array" aca="1" ref="AE12" ca="1">CELL("contents", INDIRECT("C"&amp;CELL("contents", AE$1)+8))</f>
        <v>1472</v>
      </c>
      <c r="AF12" cm="1">
        <f t="array" aca="1" ref="AF12" ca="1">CELL("contents", INDIRECT("C"&amp;CELL("contents", AF$1)+8))</f>
        <v>1539</v>
      </c>
      <c r="AG12" cm="1">
        <f t="array" aca="1" ref="AG12" ca="1">CELL("contents", INDIRECT("C"&amp;CELL("contents", AG$1)+8))</f>
        <v>1601</v>
      </c>
      <c r="AH12" cm="1">
        <f t="array" aca="1" ref="AH12" ca="1">CELL("contents", INDIRECT("C"&amp;CELL("contents", AH$1)+8))</f>
        <v>1820</v>
      </c>
      <c r="AI12" cm="1">
        <f t="array" aca="1" ref="AI12" ca="1">CELL("contents", INDIRECT("C"&amp;CELL("contents", AI$1)+8))</f>
        <v>1659</v>
      </c>
      <c r="AJ12" cm="1">
        <f t="array" aca="1" ref="AJ12" ca="1">CELL("contents", INDIRECT("C"&amp;CELL("contents", AJ$1)+8))</f>
        <v>1729</v>
      </c>
      <c r="AK12" cm="1">
        <f t="array" aca="1" ref="AK12" ca="1">CELL("contents", INDIRECT("C"&amp;CELL("contents", AK$1)+8))</f>
        <v>1773</v>
      </c>
      <c r="AL12" cm="1">
        <f t="array" aca="1" ref="AL12" ca="1">CELL("contents", INDIRECT("C"&amp;CELL("contents", AL$1)+8))</f>
        <v>1876</v>
      </c>
      <c r="AM12" cm="1">
        <f t="array" aca="1" ref="AM12" ca="1">CELL("contents", INDIRECT("C"&amp;CELL("contents", AM$1)+8))</f>
        <v>1741</v>
      </c>
      <c r="AN12" cm="1">
        <f t="array" aca="1" ref="AN12" ca="1">CELL("contents", INDIRECT("C"&amp;CELL("contents", AN$1)+8))</f>
        <v>1738</v>
      </c>
      <c r="AO12" cm="1">
        <f t="array" aca="1" ref="AO12" ca="1">CELL("contents", INDIRECT("C"&amp;CELL("contents", AO$1)+8))</f>
        <v>1757</v>
      </c>
      <c r="AP12" cm="1">
        <f t="array" aca="1" ref="AP12" ca="1">CELL("contents", INDIRECT("C"&amp;CELL("contents", AP$1)+8))</f>
        <v>1777</v>
      </c>
      <c r="AQ12" cm="1">
        <f t="array" aca="1" ref="AQ12" ca="1">CELL("contents", INDIRECT("C"&amp;CELL("contents", AQ$1)+8))</f>
        <v>1861</v>
      </c>
      <c r="AR12" cm="1">
        <f t="array" aca="1" ref="AR12" ca="1">CELL("contents", INDIRECT("C"&amp;CELL("contents", AR$1)+8))</f>
        <v>1991</v>
      </c>
      <c r="AS12" cm="1">
        <f t="array" aca="1" ref="AS12" ca="1">CELL("contents", INDIRECT("C"&amp;CELL("contents", AS$1)+8))</f>
        <v>1882</v>
      </c>
      <c r="AT12" cm="1">
        <f t="array" aca="1" ref="AT12" ca="1">CELL("contents", INDIRECT("C"&amp;CELL("contents", AT$1)+8))</f>
        <v>1787</v>
      </c>
      <c r="AU12" cm="1">
        <f t="array" aca="1" ref="AU12" ca="1">CELL("contents", INDIRECT("C"&amp;CELL("contents", AU$1)+8))</f>
        <v>1821</v>
      </c>
      <c r="AV12" cm="1">
        <f t="array" aca="1" ref="AV12" ca="1">CELL("contents", INDIRECT("C"&amp;CELL("contents", AV$1)+8))</f>
        <v>1807</v>
      </c>
      <c r="AW12" cm="1">
        <f t="array" aca="1" ref="AW12" ca="1">CELL("contents", INDIRECT("C"&amp;CELL("contents", AW$1)+8))</f>
        <v>1839</v>
      </c>
      <c r="AX12" cm="1">
        <f t="array" aca="1" ref="AX12" ca="1">CELL("contents", INDIRECT("C"&amp;CELL("contents", AX$1)+8))</f>
        <v>1791</v>
      </c>
      <c r="AY12" cm="1">
        <f t="array" aca="1" ref="AY12" ca="1">CELL("contents", INDIRECT("C"&amp;CELL("contents", AY$1)+8))</f>
        <v>1866</v>
      </c>
      <c r="AZ12" cm="1">
        <f t="array" aca="1" ref="AZ12" ca="1">CELL("contents", INDIRECT("C"&amp;CELL("contents", AZ$1)+8))</f>
        <v>2064</v>
      </c>
      <c r="BA12" cm="1">
        <f t="array" aca="1" ref="BA12" ca="1">CELL("contents", INDIRECT("C"&amp;CELL("contents", BA$1)+8))</f>
        <v>1802</v>
      </c>
      <c r="BB12" cm="1">
        <f t="array" aca="1" ref="BB12" ca="1">CELL("contents", INDIRECT("C"&amp;CELL("contents", BB$1)+8))</f>
        <v>1942</v>
      </c>
      <c r="BC12" cm="1">
        <f t="array" aca="1" ref="BC12" ca="1">CELL("contents", INDIRECT("C"&amp;CELL("contents", BC$1)+8))</f>
        <v>1922</v>
      </c>
      <c r="BD12" cm="1">
        <f t="array" aca="1" ref="BD12" ca="1">CELL("contents", INDIRECT("C"&amp;CELL("contents", BD$1)+8))</f>
        <v>1994</v>
      </c>
      <c r="BE12" cm="1">
        <f t="array" aca="1" ref="BE12" ca="1">CELL("contents", INDIRECT("C"&amp;CELL("contents", BE$1)+8))</f>
        <v>1915</v>
      </c>
      <c r="BF12" cm="1">
        <f t="array" aca="1" ref="BF12" ca="1">CELL("contents", INDIRECT("C"&amp;CELL("contents", BF$1)+8))</f>
        <v>2154</v>
      </c>
    </row>
    <row r="13" spans="1:58" x14ac:dyDescent="0.25">
      <c r="A13">
        <v>2E-3</v>
      </c>
      <c r="B13">
        <v>0.5</v>
      </c>
      <c r="C13">
        <v>3</v>
      </c>
      <c r="D13">
        <v>0</v>
      </c>
      <c r="E13">
        <v>0.5</v>
      </c>
      <c r="F13">
        <v>0.53</v>
      </c>
      <c r="G13">
        <v>0.92305626448592104</v>
      </c>
      <c r="H13">
        <v>3.8471867757039001E-2</v>
      </c>
      <c r="I13">
        <v>0.46152813224296002</v>
      </c>
      <c r="J13">
        <v>3527000</v>
      </c>
      <c r="K13">
        <v>147</v>
      </c>
      <c r="L13">
        <v>27957700</v>
      </c>
      <c r="M13">
        <v>0.5</v>
      </c>
      <c r="N13">
        <v>0.99262420579774702</v>
      </c>
      <c r="O13">
        <v>3.68789710112627E-3</v>
      </c>
      <c r="P13">
        <v>0.49631210289887301</v>
      </c>
      <c r="R13" t="s">
        <v>26</v>
      </c>
      <c r="S13" cm="1">
        <f t="array" aca="1" ref="S13" ca="1">CELL("contents", INDIRECT("C"&amp;CELL("contents", S$1)+9))</f>
        <v>3</v>
      </c>
      <c r="T13" cm="1">
        <f t="array" aca="1" ref="T13" ca="1">CELL("contents", INDIRECT("C"&amp;CELL("contents", T$1)+9))</f>
        <v>714</v>
      </c>
      <c r="U13" cm="1">
        <f t="array" aca="1" ref="U13" ca="1">CELL("contents", INDIRECT("C"&amp;CELL("contents", U$1)+9))</f>
        <v>719</v>
      </c>
      <c r="V13" cm="1">
        <f t="array" aca="1" ref="V13" ca="1">CELL("contents", INDIRECT("C"&amp;CELL("contents", V$1)+9))</f>
        <v>801</v>
      </c>
      <c r="W13" cm="1">
        <f t="array" aca="1" ref="W13" ca="1">CELL("contents", INDIRECT("C"&amp;CELL("contents", W$1)+9))</f>
        <v>898</v>
      </c>
      <c r="X13" cm="1">
        <f t="array" aca="1" ref="X13" ca="1">CELL("contents", INDIRECT("C"&amp;CELL("contents", X$1)+9))</f>
        <v>1014</v>
      </c>
      <c r="Y13" cm="1">
        <f t="array" aca="1" ref="Y13" ca="1">CELL("contents", INDIRECT("C"&amp;CELL("contents", Y$1)+9))</f>
        <v>1109</v>
      </c>
      <c r="Z13" cm="1">
        <f t="array" aca="1" ref="Z13" ca="1">CELL("contents", INDIRECT("C"&amp;CELL("contents", Z$1)+9))</f>
        <v>1154</v>
      </c>
      <c r="AA13" cm="1">
        <f t="array" aca="1" ref="AA13" ca="1">CELL("contents", INDIRECT("C"&amp;CELL("contents", AA$1)+9))</f>
        <v>1331</v>
      </c>
      <c r="AB13" cm="1">
        <f t="array" aca="1" ref="AB13" ca="1">CELL("contents", INDIRECT("C"&amp;CELL("contents", AB$1)+9))</f>
        <v>1241</v>
      </c>
      <c r="AC13" cm="1">
        <f t="array" aca="1" ref="AC13" ca="1">CELL("contents", INDIRECT("C"&amp;CELL("contents", AC$1)+9))</f>
        <v>1557</v>
      </c>
      <c r="AD13" cm="1">
        <f t="array" aca="1" ref="AD13" ca="1">CELL("contents", INDIRECT("C"&amp;CELL("contents", AD$1)+9))</f>
        <v>1342</v>
      </c>
      <c r="AE13" cm="1">
        <f t="array" aca="1" ref="AE13" ca="1">CELL("contents", INDIRECT("C"&amp;CELL("contents", AE$1)+9))</f>
        <v>1503</v>
      </c>
      <c r="AF13" cm="1">
        <f t="array" aca="1" ref="AF13" ca="1">CELL("contents", INDIRECT("C"&amp;CELL("contents", AF$1)+9))</f>
        <v>1447</v>
      </c>
      <c r="AG13" cm="1">
        <f t="array" aca="1" ref="AG13" ca="1">CELL("contents", INDIRECT("C"&amp;CELL("contents", AG$1)+9))</f>
        <v>1449</v>
      </c>
      <c r="AH13" cm="1">
        <f t="array" aca="1" ref="AH13" ca="1">CELL("contents", INDIRECT("C"&amp;CELL("contents", AH$1)+9))</f>
        <v>1934</v>
      </c>
      <c r="AI13" cm="1">
        <f t="array" aca="1" ref="AI13" ca="1">CELL("contents", INDIRECT("C"&amp;CELL("contents", AI$1)+9))</f>
        <v>1711</v>
      </c>
      <c r="AJ13" cm="1">
        <f t="array" aca="1" ref="AJ13" ca="1">CELL("contents", INDIRECT("C"&amp;CELL("contents", AJ$1)+9))</f>
        <v>1909</v>
      </c>
      <c r="AK13" cm="1">
        <f t="array" aca="1" ref="AK13" ca="1">CELL("contents", INDIRECT("C"&amp;CELL("contents", AK$1)+9))</f>
        <v>2002</v>
      </c>
      <c r="AL13" cm="1">
        <f t="array" aca="1" ref="AL13" ca="1">CELL("contents", INDIRECT("C"&amp;CELL("contents", AL$1)+9))</f>
        <v>1942</v>
      </c>
      <c r="AM13" cm="1">
        <f t="array" aca="1" ref="AM13" ca="1">CELL("contents", INDIRECT("C"&amp;CELL("contents", AM$1)+9))</f>
        <v>1773</v>
      </c>
      <c r="AN13" cm="1">
        <f t="array" aca="1" ref="AN13" ca="1">CELL("contents", INDIRECT("C"&amp;CELL("contents", AN$1)+9))</f>
        <v>1820</v>
      </c>
      <c r="AO13" cm="1">
        <f t="array" aca="1" ref="AO13" ca="1">CELL("contents", INDIRECT("C"&amp;CELL("contents", AO$1)+9))</f>
        <v>1715</v>
      </c>
      <c r="AP13" cm="1">
        <f t="array" aca="1" ref="AP13" ca="1">CELL("contents", INDIRECT("C"&amp;CELL("contents", AP$1)+9))</f>
        <v>1738</v>
      </c>
      <c r="AQ13" cm="1">
        <f t="array" aca="1" ref="AQ13" ca="1">CELL("contents", INDIRECT("C"&amp;CELL("contents", AQ$1)+9))</f>
        <v>1859</v>
      </c>
      <c r="AR13" cm="1">
        <f t="array" aca="1" ref="AR13" ca="1">CELL("contents", INDIRECT("C"&amp;CELL("contents", AR$1)+9))</f>
        <v>1916</v>
      </c>
      <c r="AS13" cm="1">
        <f t="array" aca="1" ref="AS13" ca="1">CELL("contents", INDIRECT("C"&amp;CELL("contents", AS$1)+9))</f>
        <v>1783</v>
      </c>
      <c r="AT13" cm="1">
        <f t="array" aca="1" ref="AT13" ca="1">CELL("contents", INDIRECT("C"&amp;CELL("contents", AT$1)+9))</f>
        <v>1862</v>
      </c>
      <c r="AU13" cm="1">
        <f t="array" aca="1" ref="AU13" ca="1">CELL("contents", INDIRECT("C"&amp;CELL("contents", AU$1)+9))</f>
        <v>1659</v>
      </c>
      <c r="AV13" cm="1">
        <f t="array" aca="1" ref="AV13" ca="1">CELL("contents", INDIRECT("C"&amp;CELL("contents", AV$1)+9))</f>
        <v>1792</v>
      </c>
      <c r="AW13" cm="1">
        <f t="array" aca="1" ref="AW13" ca="1">CELL("contents", INDIRECT("C"&amp;CELL("contents", AW$1)+9))</f>
        <v>1726</v>
      </c>
      <c r="AX13" cm="1">
        <f t="array" aca="1" ref="AX13" ca="1">CELL("contents", INDIRECT("C"&amp;CELL("contents", AX$1)+9))</f>
        <v>1831</v>
      </c>
      <c r="AY13" cm="1">
        <f t="array" aca="1" ref="AY13" ca="1">CELL("contents", INDIRECT("C"&amp;CELL("contents", AY$1)+9))</f>
        <v>1774</v>
      </c>
      <c r="AZ13" cm="1">
        <f t="array" aca="1" ref="AZ13" ca="1">CELL("contents", INDIRECT("C"&amp;CELL("contents", AZ$1)+9))</f>
        <v>1874</v>
      </c>
      <c r="BA13" cm="1">
        <f t="array" aca="1" ref="BA13" ca="1">CELL("contents", INDIRECT("C"&amp;CELL("contents", BA$1)+9))</f>
        <v>1890</v>
      </c>
      <c r="BB13" cm="1">
        <f t="array" aca="1" ref="BB13" ca="1">CELL("contents", INDIRECT("C"&amp;CELL("contents", BB$1)+9))</f>
        <v>1975</v>
      </c>
      <c r="BC13" cm="1">
        <f t="array" aca="1" ref="BC13" ca="1">CELL("contents", INDIRECT("C"&amp;CELL("contents", BC$1)+9))</f>
        <v>2078</v>
      </c>
      <c r="BD13" cm="1">
        <f t="array" aca="1" ref="BD13" ca="1">CELL("contents", INDIRECT("C"&amp;CELL("contents", BD$1)+9))</f>
        <v>2038</v>
      </c>
      <c r="BE13" cm="1">
        <f t="array" aca="1" ref="BE13" ca="1">CELL("contents", INDIRECT("C"&amp;CELL("contents", BE$1)+9))</f>
        <v>2050</v>
      </c>
      <c r="BF13" cm="1">
        <f t="array" aca="1" ref="BF13" ca="1">CELL("contents", INDIRECT("C"&amp;CELL("contents", BF$1)+9))</f>
        <v>2182</v>
      </c>
    </row>
    <row r="14" spans="1:58" x14ac:dyDescent="0.25">
      <c r="A14">
        <v>1E-3</v>
      </c>
      <c r="B14">
        <v>0.5</v>
      </c>
      <c r="C14">
        <v>3</v>
      </c>
      <c r="D14">
        <v>0</v>
      </c>
      <c r="E14">
        <v>0.5</v>
      </c>
      <c r="F14">
        <v>0.53</v>
      </c>
      <c r="G14">
        <v>0.92305626448592104</v>
      </c>
      <c r="H14">
        <v>3.8471867757039001E-2</v>
      </c>
      <c r="I14">
        <v>0.46152813224296002</v>
      </c>
      <c r="J14">
        <v>1968799</v>
      </c>
      <c r="K14">
        <v>147</v>
      </c>
      <c r="L14">
        <v>27957700</v>
      </c>
      <c r="M14">
        <v>0.5</v>
      </c>
      <c r="N14">
        <v>0.99262420579774702</v>
      </c>
      <c r="O14">
        <v>3.68789710112627E-3</v>
      </c>
      <c r="P14">
        <v>0.49631210289887301</v>
      </c>
      <c r="R14" t="s">
        <v>27</v>
      </c>
      <c r="S14" cm="1">
        <f t="array" aca="1" ref="S14" ca="1">CELL("contents", INDIRECT("C"&amp;CELL("contents", S$1)+10))</f>
        <v>3</v>
      </c>
      <c r="T14" cm="1">
        <f t="array" aca="1" ref="T14" ca="1">CELL("contents", INDIRECT("C"&amp;CELL("contents", T$1)+10))</f>
        <v>716</v>
      </c>
      <c r="U14" cm="1">
        <f t="array" aca="1" ref="U14" ca="1">CELL("contents", INDIRECT("C"&amp;CELL("contents", U$1)+10))</f>
        <v>694</v>
      </c>
      <c r="V14" cm="1">
        <f t="array" aca="1" ref="V14" ca="1">CELL("contents", INDIRECT("C"&amp;CELL("contents", V$1)+10))</f>
        <v>803</v>
      </c>
      <c r="W14" cm="1">
        <f t="array" aca="1" ref="W14" ca="1">CELL("contents", INDIRECT("C"&amp;CELL("contents", W$1)+10))</f>
        <v>938</v>
      </c>
      <c r="X14" cm="1">
        <f t="array" aca="1" ref="X14" ca="1">CELL("contents", INDIRECT("C"&amp;CELL("contents", X$1)+10))</f>
        <v>1019</v>
      </c>
      <c r="Y14" cm="1">
        <f t="array" aca="1" ref="Y14" ca="1">CELL("contents", INDIRECT("C"&amp;CELL("contents", Y$1)+10))</f>
        <v>1109</v>
      </c>
      <c r="Z14" cm="1">
        <f t="array" aca="1" ref="Z14" ca="1">CELL("contents", INDIRECT("C"&amp;CELL("contents", Z$1)+10))</f>
        <v>1391</v>
      </c>
      <c r="AA14" cm="1">
        <f t="array" aca="1" ref="AA14" ca="1">CELL("contents", INDIRECT("C"&amp;CELL("contents", AA$1)+10))</f>
        <v>1308</v>
      </c>
      <c r="AB14" cm="1">
        <f t="array" aca="1" ref="AB14" ca="1">CELL("contents", INDIRECT("C"&amp;CELL("contents", AB$1)+10))</f>
        <v>1249</v>
      </c>
      <c r="AC14" cm="1">
        <f t="array" aca="1" ref="AC14" ca="1">CELL("contents", INDIRECT("C"&amp;CELL("contents", AC$1)+10))</f>
        <v>1294</v>
      </c>
      <c r="AD14" cm="1">
        <f t="array" aca="1" ref="AD14" ca="1">CELL("contents", INDIRECT("C"&amp;CELL("contents", AD$1)+10))</f>
        <v>1360</v>
      </c>
      <c r="AE14" cm="1">
        <f t="array" aca="1" ref="AE14" ca="1">CELL("contents", INDIRECT("C"&amp;CELL("contents", AE$1)+10))</f>
        <v>1427</v>
      </c>
      <c r="AF14" cm="1">
        <f t="array" aca="1" ref="AF14" ca="1">CELL("contents", INDIRECT("C"&amp;CELL("contents", AF$1)+10))</f>
        <v>1458</v>
      </c>
      <c r="AG14" cm="1">
        <f t="array" aca="1" ref="AG14" ca="1">CELL("contents", INDIRECT("C"&amp;CELL("contents", AG$1)+10))</f>
        <v>1558</v>
      </c>
      <c r="AH14" cm="1">
        <f t="array" aca="1" ref="AH14" ca="1">CELL("contents", INDIRECT("C"&amp;CELL("contents", AH$1)+10))</f>
        <v>1653</v>
      </c>
      <c r="AI14" cm="1">
        <f t="array" aca="1" ref="AI14" ca="1">CELL("contents", INDIRECT("C"&amp;CELL("contents", AI$1)+10))</f>
        <v>1717</v>
      </c>
      <c r="AJ14" cm="1">
        <f t="array" aca="1" ref="AJ14" ca="1">CELL("contents", INDIRECT("C"&amp;CELL("contents", AJ$1)+10))</f>
        <v>1590</v>
      </c>
      <c r="AK14" cm="1">
        <f t="array" aca="1" ref="AK14" ca="1">CELL("contents", INDIRECT("C"&amp;CELL("contents", AK$1)+10))</f>
        <v>1899</v>
      </c>
      <c r="AL14" cm="1">
        <f t="array" aca="1" ref="AL14" ca="1">CELL("contents", INDIRECT("C"&amp;CELL("contents", AL$1)+10))</f>
        <v>1929</v>
      </c>
      <c r="AM14" cm="1">
        <f t="array" aca="1" ref="AM14" ca="1">CELL("contents", INDIRECT("C"&amp;CELL("contents", AM$1)+10))</f>
        <v>1915</v>
      </c>
      <c r="AN14" cm="1">
        <f t="array" aca="1" ref="AN14" ca="1">CELL("contents", INDIRECT("C"&amp;CELL("contents", AN$1)+10))</f>
        <v>1768</v>
      </c>
      <c r="AO14" cm="1">
        <f t="array" aca="1" ref="AO14" ca="1">CELL("contents", INDIRECT("C"&amp;CELL("contents", AO$1)+10))</f>
        <v>1752</v>
      </c>
      <c r="AP14" cm="1">
        <f t="array" aca="1" ref="AP14" ca="1">CELL("contents", INDIRECT("C"&amp;CELL("contents", AP$1)+10))</f>
        <v>1762</v>
      </c>
      <c r="AQ14" cm="1">
        <f t="array" aca="1" ref="AQ14" ca="1">CELL("contents", INDIRECT("C"&amp;CELL("contents", AQ$1)+10))</f>
        <v>1893</v>
      </c>
      <c r="AR14" cm="1">
        <f t="array" aca="1" ref="AR14" ca="1">CELL("contents", INDIRECT("C"&amp;CELL("contents", AR$1)+10))</f>
        <v>1934</v>
      </c>
      <c r="AS14" cm="1">
        <f t="array" aca="1" ref="AS14" ca="1">CELL("contents", INDIRECT("C"&amp;CELL("contents", AS$1)+10))</f>
        <v>1891</v>
      </c>
      <c r="AT14" cm="1">
        <f t="array" aca="1" ref="AT14" ca="1">CELL("contents", INDIRECT("C"&amp;CELL("contents", AT$1)+10))</f>
        <v>1794</v>
      </c>
      <c r="AU14" cm="1">
        <f t="array" aca="1" ref="AU14" ca="1">CELL("contents", INDIRECT("C"&amp;CELL("contents", AU$1)+10))</f>
        <v>1958</v>
      </c>
      <c r="AV14" cm="1">
        <f t="array" aca="1" ref="AV14" ca="1">CELL("contents", INDIRECT("C"&amp;CELL("contents", AV$1)+10))</f>
        <v>1826</v>
      </c>
      <c r="AW14" cm="1">
        <f t="array" aca="1" ref="AW14" ca="1">CELL("contents", INDIRECT("C"&amp;CELL("contents", AW$1)+10))</f>
        <v>1787</v>
      </c>
      <c r="AX14" cm="1">
        <f t="array" aca="1" ref="AX14" ca="1">CELL("contents", INDIRECT("C"&amp;CELL("contents", AX$1)+10))</f>
        <v>1803</v>
      </c>
      <c r="AY14" cm="1">
        <f t="array" aca="1" ref="AY14" ca="1">CELL("contents", INDIRECT("C"&amp;CELL("contents", AY$1)+10))</f>
        <v>1917</v>
      </c>
      <c r="AZ14" cm="1">
        <f t="array" aca="1" ref="AZ14" ca="1">CELL("contents", INDIRECT("C"&amp;CELL("contents", AZ$1)+10))</f>
        <v>1742</v>
      </c>
      <c r="BA14" cm="1">
        <f t="array" aca="1" ref="BA14" ca="1">CELL("contents", INDIRECT("C"&amp;CELL("contents", BA$1)+10))</f>
        <v>1866</v>
      </c>
      <c r="BB14" cm="1">
        <f t="array" aca="1" ref="BB14" ca="1">CELL("contents", INDIRECT("C"&amp;CELL("contents", BB$1)+10))</f>
        <v>1892</v>
      </c>
      <c r="BC14" cm="1">
        <f t="array" aca="1" ref="BC14" ca="1">CELL("contents", INDIRECT("C"&amp;CELL("contents", BC$1)+10))</f>
        <v>1810</v>
      </c>
      <c r="BD14" cm="1">
        <f t="array" aca="1" ref="BD14" ca="1">CELL("contents", INDIRECT("C"&amp;CELL("contents", BD$1)+10))</f>
        <v>1938</v>
      </c>
      <c r="BE14" cm="1">
        <f t="array" aca="1" ref="BE14" ca="1">CELL("contents", INDIRECT("C"&amp;CELL("contents", BE$1)+10))</f>
        <v>2030</v>
      </c>
      <c r="BF14" cm="1">
        <f t="array" aca="1" ref="BF14" ca="1">CELL("contents", INDIRECT("C"&amp;CELL("contents", BF$1)+10))</f>
        <v>2266</v>
      </c>
    </row>
    <row r="15" spans="1:58" x14ac:dyDescent="0.25">
      <c r="A15" s="1">
        <v>5.0000000000000001E-4</v>
      </c>
      <c r="B15">
        <v>0.5</v>
      </c>
      <c r="C15">
        <v>3</v>
      </c>
      <c r="D15">
        <v>0</v>
      </c>
      <c r="E15">
        <v>0.5</v>
      </c>
      <c r="F15">
        <v>0.53</v>
      </c>
      <c r="G15">
        <v>0.92305626448592104</v>
      </c>
      <c r="H15">
        <v>3.8471867757039001E-2</v>
      </c>
      <c r="I15">
        <v>0.46152813224296002</v>
      </c>
      <c r="J15">
        <v>1557900</v>
      </c>
      <c r="K15">
        <v>147</v>
      </c>
      <c r="L15">
        <v>27957700</v>
      </c>
      <c r="M15">
        <v>0.5</v>
      </c>
      <c r="N15">
        <v>0.99262420579774702</v>
      </c>
      <c r="O15">
        <v>3.68789710112627E-3</v>
      </c>
      <c r="P15">
        <v>0.49631210289887301</v>
      </c>
      <c r="R15" t="s">
        <v>28</v>
      </c>
      <c r="S15" cm="1">
        <f t="array" aca="1" ref="S15" ca="1">CELL("contents", INDIRECT("C"&amp;CELL("contents", S$1)+11))</f>
        <v>3</v>
      </c>
      <c r="T15" cm="1">
        <f t="array" aca="1" ref="T15" ca="1">CELL("contents", INDIRECT("C"&amp;CELL("contents", T$1)+11))</f>
        <v>703</v>
      </c>
      <c r="U15" cm="1">
        <f t="array" aca="1" ref="U15" ca="1">CELL("contents", INDIRECT("C"&amp;CELL("contents", U$1)+11))</f>
        <v>712</v>
      </c>
      <c r="V15" cm="1">
        <f t="array" aca="1" ref="V15" ca="1">CELL("contents", INDIRECT("C"&amp;CELL("contents", V$1)+11))</f>
        <v>850</v>
      </c>
      <c r="W15" cm="1">
        <f t="array" aca="1" ref="W15" ca="1">CELL("contents", INDIRECT("C"&amp;CELL("contents", W$1)+11))</f>
        <v>936</v>
      </c>
      <c r="X15" cm="1">
        <f t="array" aca="1" ref="X15" ca="1">CELL("contents", INDIRECT("C"&amp;CELL("contents", X$1)+11))</f>
        <v>1081</v>
      </c>
      <c r="Y15" cm="1">
        <f t="array" aca="1" ref="Y15" ca="1">CELL("contents", INDIRECT("C"&amp;CELL("contents", Y$1)+11))</f>
        <v>1183</v>
      </c>
      <c r="Z15" cm="1">
        <f t="array" aca="1" ref="Z15" ca="1">CELL("contents", INDIRECT("C"&amp;CELL("contents", Z$1)+11))</f>
        <v>1234</v>
      </c>
      <c r="AA15" cm="1">
        <f t="array" aca="1" ref="AA15" ca="1">CELL("contents", INDIRECT("C"&amp;CELL("contents", AA$1)+11))</f>
        <v>1417</v>
      </c>
      <c r="AB15" cm="1">
        <f t="array" aca="1" ref="AB15" ca="1">CELL("contents", INDIRECT("C"&amp;CELL("contents", AB$1)+11))</f>
        <v>1275</v>
      </c>
      <c r="AC15" cm="1">
        <f t="array" aca="1" ref="AC15" ca="1">CELL("contents", INDIRECT("C"&amp;CELL("contents", AC$1)+11))</f>
        <v>1426</v>
      </c>
      <c r="AD15" cm="1">
        <f t="array" aca="1" ref="AD15" ca="1">CELL("contents", INDIRECT("C"&amp;CELL("contents", AD$1)+11))</f>
        <v>1444</v>
      </c>
      <c r="AE15" cm="1">
        <f t="array" aca="1" ref="AE15" ca="1">CELL("contents", INDIRECT("C"&amp;CELL("contents", AE$1)+11))</f>
        <v>1494</v>
      </c>
      <c r="AF15" cm="1">
        <f t="array" aca="1" ref="AF15" ca="1">CELL("contents", INDIRECT("C"&amp;CELL("contents", AF$1)+11))</f>
        <v>1451</v>
      </c>
      <c r="AG15" cm="1">
        <f t="array" aca="1" ref="AG15" ca="1">CELL("contents", INDIRECT("C"&amp;CELL("contents", AG$1)+11))</f>
        <v>1604</v>
      </c>
      <c r="AH15" cm="1">
        <f t="array" aca="1" ref="AH15" ca="1">CELL("contents", INDIRECT("C"&amp;CELL("contents", AH$1)+11))</f>
        <v>1712</v>
      </c>
      <c r="AI15" cm="1">
        <f t="array" aca="1" ref="AI15" ca="1">CELL("contents", INDIRECT("C"&amp;CELL("contents", AI$1)+11))</f>
        <v>1812</v>
      </c>
      <c r="AJ15" cm="1">
        <f t="array" aca="1" ref="AJ15" ca="1">CELL("contents", INDIRECT("C"&amp;CELL("contents", AJ$1)+11))</f>
        <v>1709</v>
      </c>
      <c r="AK15" cm="1">
        <f t="array" aca="1" ref="AK15" ca="1">CELL("contents", INDIRECT("C"&amp;CELL("contents", AK$1)+11))</f>
        <v>1935</v>
      </c>
      <c r="AL15" cm="1">
        <f t="array" aca="1" ref="AL15" ca="1">CELL("contents", INDIRECT("C"&amp;CELL("contents", AL$1)+11))</f>
        <v>1916</v>
      </c>
      <c r="AM15" cm="1">
        <f t="array" aca="1" ref="AM15" ca="1">CELL("contents", INDIRECT("C"&amp;CELL("contents", AM$1)+11))</f>
        <v>1806</v>
      </c>
      <c r="AN15" cm="1">
        <f t="array" aca="1" ref="AN15" ca="1">CELL("contents", INDIRECT("C"&amp;CELL("contents", AN$1)+11))</f>
        <v>1848</v>
      </c>
      <c r="AO15" cm="1">
        <f t="array" aca="1" ref="AO15" ca="1">CELL("contents", INDIRECT("C"&amp;CELL("contents", AO$1)+11))</f>
        <v>1873</v>
      </c>
      <c r="AP15" cm="1">
        <f t="array" aca="1" ref="AP15" ca="1">CELL("contents", INDIRECT("C"&amp;CELL("contents", AP$1)+11))</f>
        <v>1934</v>
      </c>
      <c r="AQ15" cm="1">
        <f t="array" aca="1" ref="AQ15" ca="1">CELL("contents", INDIRECT("C"&amp;CELL("contents", AQ$1)+11))</f>
        <v>1916</v>
      </c>
      <c r="AR15" cm="1">
        <f t="array" aca="1" ref="AR15" ca="1">CELL("contents", INDIRECT("C"&amp;CELL("contents", AR$1)+11))</f>
        <v>1851</v>
      </c>
      <c r="AS15" cm="1">
        <f t="array" aca="1" ref="AS15" ca="1">CELL("contents", INDIRECT("C"&amp;CELL("contents", AS$1)+11))</f>
        <v>1845</v>
      </c>
      <c r="AT15" cm="1">
        <f t="array" aca="1" ref="AT15" ca="1">CELL("contents", INDIRECT("C"&amp;CELL("contents", AT$1)+11))</f>
        <v>1865</v>
      </c>
      <c r="AU15" cm="1">
        <f t="array" aca="1" ref="AU15" ca="1">CELL("contents", INDIRECT("C"&amp;CELL("contents", AU$1)+11))</f>
        <v>1738</v>
      </c>
      <c r="AV15" cm="1">
        <f t="array" aca="1" ref="AV15" ca="1">CELL("contents", INDIRECT("C"&amp;CELL("contents", AV$1)+11))</f>
        <v>1832</v>
      </c>
      <c r="AW15" cm="1">
        <f t="array" aca="1" ref="AW15" ca="1">CELL("contents", INDIRECT("C"&amp;CELL("contents", AW$1)+11))</f>
        <v>1881</v>
      </c>
      <c r="AX15" cm="1">
        <f t="array" aca="1" ref="AX15" ca="1">CELL("contents", INDIRECT("C"&amp;CELL("contents", AX$1)+11))</f>
        <v>1778</v>
      </c>
      <c r="AY15" cm="1">
        <f t="array" aca="1" ref="AY15" ca="1">CELL("contents", INDIRECT("C"&amp;CELL("contents", AY$1)+11))</f>
        <v>1831</v>
      </c>
      <c r="AZ15" cm="1">
        <f t="array" aca="1" ref="AZ15" ca="1">CELL("contents", INDIRECT("C"&amp;CELL("contents", AZ$1)+11))</f>
        <v>1774</v>
      </c>
      <c r="BA15" cm="1">
        <f t="array" aca="1" ref="BA15" ca="1">CELL("contents", INDIRECT("C"&amp;CELL("contents", BA$1)+11))</f>
        <v>1834</v>
      </c>
      <c r="BB15" cm="1">
        <f t="array" aca="1" ref="BB15" ca="1">CELL("contents", INDIRECT("C"&amp;CELL("contents", BB$1)+11))</f>
        <v>1955</v>
      </c>
      <c r="BC15" cm="1">
        <f t="array" aca="1" ref="BC15" ca="1">CELL("contents", INDIRECT("C"&amp;CELL("contents", BC$1)+11))</f>
        <v>2053</v>
      </c>
      <c r="BD15" cm="1">
        <f t="array" aca="1" ref="BD15" ca="1">CELL("contents", INDIRECT("C"&amp;CELL("contents", BD$1)+11))</f>
        <v>1938</v>
      </c>
      <c r="BE15" cm="1">
        <f t="array" aca="1" ref="BE15" ca="1">CELL("contents", INDIRECT("C"&amp;CELL("contents", BE$1)+11))</f>
        <v>1964</v>
      </c>
      <c r="BF15" cm="1">
        <f t="array" aca="1" ref="BF15" ca="1">CELL("contents", INDIRECT("C"&amp;CELL("contents", BF$1)+11))</f>
        <v>2189</v>
      </c>
    </row>
    <row r="16" spans="1:58" x14ac:dyDescent="0.25">
      <c r="A16" s="1">
        <v>2.5000000000000001E-4</v>
      </c>
      <c r="B16">
        <v>0.5</v>
      </c>
      <c r="C16">
        <v>3</v>
      </c>
      <c r="D16">
        <v>0</v>
      </c>
      <c r="E16">
        <v>0.5</v>
      </c>
      <c r="F16">
        <v>0.53</v>
      </c>
      <c r="G16">
        <v>0.92305626448592104</v>
      </c>
      <c r="H16">
        <v>3.8471867757039001E-2</v>
      </c>
      <c r="I16">
        <v>0.46152813224296002</v>
      </c>
      <c r="J16">
        <v>1184499</v>
      </c>
      <c r="K16">
        <v>147</v>
      </c>
      <c r="L16">
        <v>27957700</v>
      </c>
      <c r="M16">
        <v>0.5</v>
      </c>
      <c r="N16">
        <v>0.99262420579774702</v>
      </c>
      <c r="O16">
        <v>3.68789710112627E-3</v>
      </c>
      <c r="P16">
        <v>0.49631210289887301</v>
      </c>
      <c r="R16" t="s">
        <v>29</v>
      </c>
      <c r="S16" cm="1">
        <f t="array" aca="1" ref="S16" ca="1">CELL("contents", INDIRECT("C"&amp;CELL("contents", S$1)+12))</f>
        <v>3</v>
      </c>
      <c r="T16" cm="1">
        <f t="array" aca="1" ref="T16" ca="1">CELL("contents", INDIRECT("C"&amp;CELL("contents", T$1)+12))</f>
        <v>708</v>
      </c>
      <c r="U16" cm="1">
        <f t="array" aca="1" ref="U16" ca="1">CELL("contents", INDIRECT("C"&amp;CELL("contents", U$1)+12))</f>
        <v>714</v>
      </c>
      <c r="V16" cm="1">
        <f t="array" aca="1" ref="V16" ca="1">CELL("contents", INDIRECT("C"&amp;CELL("contents", V$1)+12))</f>
        <v>815</v>
      </c>
      <c r="W16" cm="1">
        <f t="array" aca="1" ref="W16" ca="1">CELL("contents", INDIRECT("C"&amp;CELL("contents", W$1)+12))</f>
        <v>920</v>
      </c>
      <c r="X16" cm="1">
        <f t="array" aca="1" ref="X16" ca="1">CELL("contents", INDIRECT("C"&amp;CELL("contents", X$1)+12))</f>
        <v>1105</v>
      </c>
      <c r="Y16" cm="1">
        <f t="array" aca="1" ref="Y16" ca="1">CELL("contents", INDIRECT("C"&amp;CELL("contents", Y$1)+12))</f>
        <v>1182</v>
      </c>
      <c r="Z16" cm="1">
        <f t="array" aca="1" ref="Z16" ca="1">CELL("contents", INDIRECT("C"&amp;CELL("contents", Z$1)+12))</f>
        <v>1378</v>
      </c>
      <c r="AA16" cm="1">
        <f t="array" aca="1" ref="AA16" ca="1">CELL("contents", INDIRECT("C"&amp;CELL("contents", AA$1)+12))</f>
        <v>1376</v>
      </c>
      <c r="AB16" cm="1">
        <f t="array" aca="1" ref="AB16" ca="1">CELL("contents", INDIRECT("C"&amp;CELL("contents", AB$1)+12))</f>
        <v>1326</v>
      </c>
      <c r="AC16" cm="1">
        <f t="array" aca="1" ref="AC16" ca="1">CELL("contents", INDIRECT("C"&amp;CELL("contents", AC$1)+12))</f>
        <v>1535</v>
      </c>
      <c r="AD16" cm="1">
        <f t="array" aca="1" ref="AD16" ca="1">CELL("contents", INDIRECT("C"&amp;CELL("contents", AD$1)+12))</f>
        <v>1618</v>
      </c>
      <c r="AE16" cm="1">
        <f t="array" aca="1" ref="AE16" ca="1">CELL("contents", INDIRECT("C"&amp;CELL("contents", AE$1)+12))</f>
        <v>1434</v>
      </c>
      <c r="AF16" cm="1">
        <f t="array" aca="1" ref="AF16" ca="1">CELL("contents", INDIRECT("C"&amp;CELL("contents", AF$1)+12))</f>
        <v>1641</v>
      </c>
      <c r="AG16" cm="1">
        <f t="array" aca="1" ref="AG16" ca="1">CELL("contents", INDIRECT("C"&amp;CELL("contents", AG$1)+12))</f>
        <v>1595</v>
      </c>
      <c r="AH16" cm="1">
        <f t="array" aca="1" ref="AH16" ca="1">CELL("contents", INDIRECT("C"&amp;CELL("contents", AH$1)+12))</f>
        <v>1715</v>
      </c>
      <c r="AI16" cm="1">
        <f t="array" aca="1" ref="AI16" ca="1">CELL("contents", INDIRECT("C"&amp;CELL("contents", AI$1)+12))</f>
        <v>1793</v>
      </c>
      <c r="AJ16" cm="1">
        <f t="array" aca="1" ref="AJ16" ca="1">CELL("contents", INDIRECT("C"&amp;CELL("contents", AJ$1)+12))</f>
        <v>1690</v>
      </c>
      <c r="AK16" cm="1">
        <f t="array" aca="1" ref="AK16" ca="1">CELL("contents", INDIRECT("C"&amp;CELL("contents", AK$1)+12))</f>
        <v>1938</v>
      </c>
      <c r="AL16" cm="1">
        <f t="array" aca="1" ref="AL16" ca="1">CELL("contents", INDIRECT("C"&amp;CELL("contents", AL$1)+12))</f>
        <v>1931</v>
      </c>
      <c r="AM16" cm="1">
        <f t="array" aca="1" ref="AM16" ca="1">CELL("contents", INDIRECT("C"&amp;CELL("contents", AM$1)+12))</f>
        <v>1763</v>
      </c>
      <c r="AN16" cm="1">
        <f t="array" aca="1" ref="AN16" ca="1">CELL("contents", INDIRECT("C"&amp;CELL("contents", AN$1)+12))</f>
        <v>1883</v>
      </c>
      <c r="AO16" cm="1">
        <f t="array" aca="1" ref="AO16" ca="1">CELL("contents", INDIRECT("C"&amp;CELL("contents", AO$1)+12))</f>
        <v>1770</v>
      </c>
      <c r="AP16" cm="1">
        <f t="array" aca="1" ref="AP16" ca="1">CELL("contents", INDIRECT("C"&amp;CELL("contents", AP$1)+12))</f>
        <v>1765</v>
      </c>
      <c r="AQ16" cm="1">
        <f t="array" aca="1" ref="AQ16" ca="1">CELL("contents", INDIRECT("C"&amp;CELL("contents", AQ$1)+12))</f>
        <v>1848</v>
      </c>
      <c r="AR16" cm="1">
        <f t="array" aca="1" ref="AR16" ca="1">CELL("contents", INDIRECT("C"&amp;CELL("contents", AR$1)+12))</f>
        <v>1851</v>
      </c>
      <c r="AS16" cm="1">
        <f t="array" aca="1" ref="AS16" ca="1">CELL("contents", INDIRECT("C"&amp;CELL("contents", AS$1)+12))</f>
        <v>1955</v>
      </c>
      <c r="AT16" cm="1">
        <f t="array" aca="1" ref="AT16" ca="1">CELL("contents", INDIRECT("C"&amp;CELL("contents", AT$1)+12))</f>
        <v>1883</v>
      </c>
      <c r="AU16" cm="1">
        <f t="array" aca="1" ref="AU16" ca="1">CELL("contents", INDIRECT("C"&amp;CELL("contents", AU$1)+12))</f>
        <v>1825</v>
      </c>
      <c r="AV16" cm="1">
        <f t="array" aca="1" ref="AV16" ca="1">CELL("contents", INDIRECT("C"&amp;CELL("contents", AV$1)+12))</f>
        <v>1852</v>
      </c>
      <c r="AW16" cm="1">
        <f t="array" aca="1" ref="AW16" ca="1">CELL("contents", INDIRECT("C"&amp;CELL("contents", AW$1)+12))</f>
        <v>1835</v>
      </c>
      <c r="AX16" cm="1">
        <f t="array" aca="1" ref="AX16" ca="1">CELL("contents", INDIRECT("C"&amp;CELL("contents", AX$1)+12))</f>
        <v>1910</v>
      </c>
      <c r="AY16" cm="1">
        <f t="array" aca="1" ref="AY16" ca="1">CELL("contents", INDIRECT("C"&amp;CELL("contents", AY$1)+12))</f>
        <v>1925</v>
      </c>
      <c r="AZ16" cm="1">
        <f t="array" aca="1" ref="AZ16" ca="1">CELL("contents", INDIRECT("C"&amp;CELL("contents", AZ$1)+12))</f>
        <v>1974</v>
      </c>
      <c r="BA16" cm="1">
        <f t="array" aca="1" ref="BA16" ca="1">CELL("contents", INDIRECT("C"&amp;CELL("contents", BA$1)+12))</f>
        <v>2021</v>
      </c>
      <c r="BB16" cm="1">
        <f t="array" aca="1" ref="BB16" ca="1">CELL("contents", INDIRECT("C"&amp;CELL("contents", BB$1)+12))</f>
        <v>1970</v>
      </c>
      <c r="BC16" cm="1">
        <f t="array" aca="1" ref="BC16" ca="1">CELL("contents", INDIRECT("C"&amp;CELL("contents", BC$1)+12))</f>
        <v>1955</v>
      </c>
      <c r="BD16" cm="1">
        <f t="array" aca="1" ref="BD16" ca="1">CELL("contents", INDIRECT("C"&amp;CELL("contents", BD$1)+12))</f>
        <v>2077</v>
      </c>
      <c r="BE16" cm="1">
        <f t="array" aca="1" ref="BE16" ca="1">CELL("contents", INDIRECT("C"&amp;CELL("contents", BE$1)+12))</f>
        <v>2074</v>
      </c>
      <c r="BF16" cm="1">
        <f t="array" aca="1" ref="BF16" ca="1">CELL("contents", INDIRECT("C"&amp;CELL("contents", BF$1)+12))</f>
        <v>2333</v>
      </c>
    </row>
    <row r="17" spans="1:58" x14ac:dyDescent="0.25">
      <c r="A17" s="1">
        <v>1.25E-4</v>
      </c>
      <c r="B17">
        <v>0.5</v>
      </c>
      <c r="C17">
        <v>3</v>
      </c>
      <c r="D17">
        <v>0</v>
      </c>
      <c r="E17">
        <v>0.5</v>
      </c>
      <c r="F17">
        <v>0.53</v>
      </c>
      <c r="G17">
        <v>0.92305626448592104</v>
      </c>
      <c r="H17">
        <v>3.8471867757039001E-2</v>
      </c>
      <c r="I17">
        <v>0.46152813224296002</v>
      </c>
      <c r="J17">
        <v>2566300</v>
      </c>
      <c r="K17">
        <v>147</v>
      </c>
      <c r="L17">
        <v>27957700</v>
      </c>
      <c r="M17">
        <v>0.5</v>
      </c>
      <c r="N17">
        <v>0.99262420579774702</v>
      </c>
      <c r="O17">
        <v>3.68789710112627E-3</v>
      </c>
      <c r="P17">
        <v>0.49631210289887301</v>
      </c>
      <c r="R17" t="s">
        <v>30</v>
      </c>
      <c r="S17" cm="1">
        <f t="array" aca="1" ref="S17" ca="1">CELL("contents", INDIRECT("C"&amp;CELL("contents", S$1)+13))</f>
        <v>3</v>
      </c>
      <c r="T17" cm="1">
        <f t="array" aca="1" ref="T17" ca="1">CELL("contents", INDIRECT("C"&amp;CELL("contents", T$1)+13))</f>
        <v>757</v>
      </c>
      <c r="U17" cm="1">
        <f t="array" aca="1" ref="U17" ca="1">CELL("contents", INDIRECT("C"&amp;CELL("contents", U$1)+13))</f>
        <v>721</v>
      </c>
      <c r="V17" cm="1">
        <f t="array" aca="1" ref="V17" ca="1">CELL("contents", INDIRECT("C"&amp;CELL("contents", V$1)+13))</f>
        <v>871</v>
      </c>
      <c r="W17" cm="1">
        <f t="array" aca="1" ref="W17" ca="1">CELL("contents", INDIRECT("C"&amp;CELL("contents", W$1)+13))</f>
        <v>1068</v>
      </c>
      <c r="X17" cm="1">
        <f t="array" aca="1" ref="X17" ca="1">CELL("contents", INDIRECT("C"&amp;CELL("contents", X$1)+13))</f>
        <v>1100</v>
      </c>
      <c r="Y17" cm="1">
        <f t="array" aca="1" ref="Y17" ca="1">CELL("contents", INDIRECT("C"&amp;CELL("contents", Y$1)+13))</f>
        <v>1277</v>
      </c>
      <c r="Z17" cm="1">
        <f t="array" aca="1" ref="Z17" ca="1">CELL("contents", INDIRECT("C"&amp;CELL("contents", Z$1)+13))</f>
        <v>1218</v>
      </c>
      <c r="AA17" cm="1">
        <f t="array" aca="1" ref="AA17" ca="1">CELL("contents", INDIRECT("C"&amp;CELL("contents", AA$1)+13))</f>
        <v>1299</v>
      </c>
      <c r="AB17" cm="1">
        <f t="array" aca="1" ref="AB17" ca="1">CELL("contents", INDIRECT("C"&amp;CELL("contents", AB$1)+13))</f>
        <v>1442</v>
      </c>
      <c r="AC17" cm="1">
        <f t="array" aca="1" ref="AC17" ca="1">CELL("contents", INDIRECT("C"&amp;CELL("contents", AC$1)+13))</f>
        <v>1500</v>
      </c>
      <c r="AD17" cm="1">
        <f t="array" aca="1" ref="AD17" ca="1">CELL("contents", INDIRECT("C"&amp;CELL("contents", AD$1)+13))</f>
        <v>1561</v>
      </c>
      <c r="AE17" cm="1">
        <f t="array" aca="1" ref="AE17" ca="1">CELL("contents", INDIRECT("C"&amp;CELL("contents", AE$1)+13))</f>
        <v>1459</v>
      </c>
      <c r="AF17" cm="1">
        <f t="array" aca="1" ref="AF17" ca="1">CELL("contents", INDIRECT("C"&amp;CELL("contents", AF$1)+13))</f>
        <v>1507</v>
      </c>
      <c r="AG17" cm="1">
        <f t="array" aca="1" ref="AG17" ca="1">CELL("contents", INDIRECT("C"&amp;CELL("contents", AG$1)+13))</f>
        <v>1645</v>
      </c>
      <c r="AH17" cm="1">
        <f t="array" aca="1" ref="AH17" ca="1">CELL("contents", INDIRECT("C"&amp;CELL("contents", AH$1)+13))</f>
        <v>1793</v>
      </c>
      <c r="AI17" cm="1">
        <f t="array" aca="1" ref="AI17" ca="1">CELL("contents", INDIRECT("C"&amp;CELL("contents", AI$1)+13))</f>
        <v>1680</v>
      </c>
      <c r="AJ17" cm="1">
        <f t="array" aca="1" ref="AJ17" ca="1">CELL("contents", INDIRECT("C"&amp;CELL("contents", AJ$1)+13))</f>
        <v>1953</v>
      </c>
      <c r="AK17" cm="1">
        <f t="array" aca="1" ref="AK17" ca="1">CELL("contents", INDIRECT("C"&amp;CELL("contents", AK$1)+13))</f>
        <v>2012</v>
      </c>
      <c r="AL17" cm="1">
        <f t="array" aca="1" ref="AL17" ca="1">CELL("contents", INDIRECT("C"&amp;CELL("contents", AL$1)+13))</f>
        <v>2028</v>
      </c>
      <c r="AM17" cm="1">
        <f t="array" aca="1" ref="AM17" ca="1">CELL("contents", INDIRECT("C"&amp;CELL("contents", AM$1)+13))</f>
        <v>1681</v>
      </c>
      <c r="AN17" cm="1">
        <f t="array" aca="1" ref="AN17" ca="1">CELL("contents", INDIRECT("C"&amp;CELL("contents", AN$1)+13))</f>
        <v>1837</v>
      </c>
      <c r="AO17" cm="1">
        <f t="array" aca="1" ref="AO17" ca="1">CELL("contents", INDIRECT("C"&amp;CELL("contents", AO$1)+13))</f>
        <v>1773</v>
      </c>
      <c r="AP17" cm="1">
        <f t="array" aca="1" ref="AP17" ca="1">CELL("contents", INDIRECT("C"&amp;CELL("contents", AP$1)+13))</f>
        <v>1936</v>
      </c>
      <c r="AQ17" cm="1">
        <f t="array" aca="1" ref="AQ17" ca="1">CELL("contents", INDIRECT("C"&amp;CELL("contents", AQ$1)+13))</f>
        <v>1963</v>
      </c>
      <c r="AR17" cm="1">
        <f t="array" aca="1" ref="AR17" ca="1">CELL("contents", INDIRECT("C"&amp;CELL("contents", AR$1)+13))</f>
        <v>1959</v>
      </c>
      <c r="AS17" cm="1">
        <f t="array" aca="1" ref="AS17" ca="1">CELL("contents", INDIRECT("C"&amp;CELL("contents", AS$1)+13))</f>
        <v>1926</v>
      </c>
      <c r="AT17" cm="1">
        <f t="array" aca="1" ref="AT17" ca="1">CELL("contents", INDIRECT("C"&amp;CELL("contents", AT$1)+13))</f>
        <v>1839</v>
      </c>
      <c r="AU17" cm="1">
        <f t="array" aca="1" ref="AU17" ca="1">CELL("contents", INDIRECT("C"&amp;CELL("contents", AU$1)+13))</f>
        <v>1890</v>
      </c>
      <c r="AV17" cm="1">
        <f t="array" aca="1" ref="AV17" ca="1">CELL("contents", INDIRECT("C"&amp;CELL("contents", AV$1)+13))</f>
        <v>1873</v>
      </c>
      <c r="AW17" cm="1">
        <f t="array" aca="1" ref="AW17" ca="1">CELL("contents", INDIRECT("C"&amp;CELL("contents", AW$1)+13))</f>
        <v>1918</v>
      </c>
      <c r="AX17" cm="1">
        <f t="array" aca="1" ref="AX17" ca="1">CELL("contents", INDIRECT("C"&amp;CELL("contents", AX$1)+13))</f>
        <v>1833</v>
      </c>
      <c r="AY17" cm="1">
        <f t="array" aca="1" ref="AY17" ca="1">CELL("contents", INDIRECT("C"&amp;CELL("contents", AY$1)+13))</f>
        <v>1914</v>
      </c>
      <c r="AZ17" cm="1">
        <f t="array" aca="1" ref="AZ17" ca="1">CELL("contents", INDIRECT("C"&amp;CELL("contents", AZ$1)+13))</f>
        <v>2132</v>
      </c>
      <c r="BA17" cm="1">
        <f t="array" aca="1" ref="BA17" ca="1">CELL("contents", INDIRECT("C"&amp;CELL("contents", BA$1)+13))</f>
        <v>2052</v>
      </c>
      <c r="BB17" cm="1">
        <f t="array" aca="1" ref="BB17" ca="1">CELL("contents", INDIRECT("C"&amp;CELL("contents", BB$1)+13))</f>
        <v>2145</v>
      </c>
      <c r="BC17" cm="1">
        <f t="array" aca="1" ref="BC17" ca="1">CELL("contents", INDIRECT("C"&amp;CELL("contents", BC$1)+13))</f>
        <v>2051</v>
      </c>
      <c r="BD17" cm="1">
        <f t="array" aca="1" ref="BD17" ca="1">CELL("contents", INDIRECT("C"&amp;CELL("contents", BD$1)+13))</f>
        <v>2017</v>
      </c>
      <c r="BE17" cm="1">
        <f t="array" aca="1" ref="BE17" ca="1">CELL("contents", INDIRECT("C"&amp;CELL("contents", BE$1)+13))</f>
        <v>2143</v>
      </c>
      <c r="BF17" cm="1">
        <f t="array" aca="1" ref="BF17" ca="1">CELL("contents", INDIRECT("C"&amp;CELL("contents", BF$1)+13))</f>
        <v>2274</v>
      </c>
    </row>
    <row r="18" spans="1:58" x14ac:dyDescent="0.25">
      <c r="A18" s="1">
        <v>6.2500000000000001E-5</v>
      </c>
      <c r="B18">
        <v>0.5</v>
      </c>
      <c r="C18">
        <v>3</v>
      </c>
      <c r="D18">
        <v>0</v>
      </c>
      <c r="E18">
        <v>0.5</v>
      </c>
      <c r="F18">
        <v>0.53</v>
      </c>
      <c r="G18">
        <v>0.92305626448592104</v>
      </c>
      <c r="H18">
        <v>3.8471867757039001E-2</v>
      </c>
      <c r="I18">
        <v>0.46152813224296002</v>
      </c>
      <c r="J18">
        <v>2581900</v>
      </c>
      <c r="K18">
        <v>147</v>
      </c>
      <c r="L18">
        <v>27957700</v>
      </c>
      <c r="M18">
        <v>0.5</v>
      </c>
      <c r="N18">
        <v>0.99262420579774702</v>
      </c>
      <c r="O18">
        <v>3.68789710112627E-3</v>
      </c>
      <c r="P18">
        <v>0.49631210289887301</v>
      </c>
      <c r="R18" t="s">
        <v>31</v>
      </c>
      <c r="S18" cm="1">
        <f t="array" aca="1" ref="S18" ca="1">CELL("contents", INDIRECT("C"&amp;CELL("contents", S$1)+14))</f>
        <v>3</v>
      </c>
      <c r="T18" cm="1">
        <f t="array" aca="1" ref="T18" ca="1">CELL("contents", INDIRECT("C"&amp;CELL("contents", T$1)+14))</f>
        <v>757</v>
      </c>
      <c r="U18" cm="1">
        <f t="array" aca="1" ref="U18" ca="1">CELL("contents", INDIRECT("C"&amp;CELL("contents", U$1)+14))</f>
        <v>862</v>
      </c>
      <c r="V18" cm="1">
        <f t="array" aca="1" ref="V18" ca="1">CELL("contents", INDIRECT("C"&amp;CELL("contents", V$1)+14))</f>
        <v>929</v>
      </c>
      <c r="W18" cm="1">
        <f t="array" aca="1" ref="W18" ca="1">CELL("contents", INDIRECT("C"&amp;CELL("contents", W$1)+14))</f>
        <v>1057</v>
      </c>
      <c r="X18" cm="1">
        <f t="array" aca="1" ref="X18" ca="1">CELL("contents", INDIRECT("C"&amp;CELL("contents", X$1)+14))</f>
        <v>1035</v>
      </c>
      <c r="Y18" cm="1">
        <f t="array" aca="1" ref="Y18" ca="1">CELL("contents", INDIRECT("C"&amp;CELL("contents", Y$1)+14))</f>
        <v>1161</v>
      </c>
      <c r="Z18" cm="1">
        <f t="array" aca="1" ref="Z18" ca="1">CELL("contents", INDIRECT("C"&amp;CELL("contents", Z$1)+14))</f>
        <v>1255</v>
      </c>
      <c r="AA18" cm="1">
        <f t="array" aca="1" ref="AA18" ca="1">CELL("contents", INDIRECT("C"&amp;CELL("contents", AA$1)+14))</f>
        <v>1269</v>
      </c>
      <c r="AB18" cm="1">
        <f t="array" aca="1" ref="AB18" ca="1">CELL("contents", INDIRECT("C"&amp;CELL("contents", AB$1)+14))</f>
        <v>1232</v>
      </c>
      <c r="AC18" cm="1">
        <f t="array" aca="1" ref="AC18" ca="1">CELL("contents", INDIRECT("C"&amp;CELL("contents", AC$1)+14))</f>
        <v>1508</v>
      </c>
      <c r="AD18" cm="1">
        <f t="array" aca="1" ref="AD18" ca="1">CELL("contents", INDIRECT("C"&amp;CELL("contents", AD$1)+14))</f>
        <v>1613</v>
      </c>
      <c r="AE18" cm="1">
        <f t="array" aca="1" ref="AE18" ca="1">CELL("contents", INDIRECT("C"&amp;CELL("contents", AE$1)+14))</f>
        <v>1689</v>
      </c>
      <c r="AF18" cm="1">
        <f t="array" aca="1" ref="AF18" ca="1">CELL("contents", INDIRECT("C"&amp;CELL("contents", AF$1)+14))</f>
        <v>1781</v>
      </c>
      <c r="AG18" cm="1">
        <f t="array" aca="1" ref="AG18" ca="1">CELL("contents", INDIRECT("C"&amp;CELL("contents", AG$1)+14))</f>
        <v>1857</v>
      </c>
      <c r="AH18" cm="1">
        <f t="array" aca="1" ref="AH18" ca="1">CELL("contents", INDIRECT("C"&amp;CELL("contents", AH$1)+14))</f>
        <v>1668</v>
      </c>
      <c r="AI18" cm="1">
        <f t="array" aca="1" ref="AI18" ca="1">CELL("contents", INDIRECT("C"&amp;CELL("contents", AI$1)+14))</f>
        <v>1619</v>
      </c>
      <c r="AJ18" cm="1">
        <f t="array" aca="1" ref="AJ18" ca="1">CELL("contents", INDIRECT("C"&amp;CELL("contents", AJ$1)+14))</f>
        <v>1588</v>
      </c>
      <c r="AK18" cm="1">
        <f t="array" aca="1" ref="AK18" ca="1">CELL("contents", INDIRECT("C"&amp;CELL("contents", AK$1)+14))</f>
        <v>1566</v>
      </c>
      <c r="AL18" cm="1">
        <f t="array" aca="1" ref="AL18" ca="1">CELL("contents", INDIRECT("C"&amp;CELL("contents", AL$1)+14))</f>
        <v>1650</v>
      </c>
      <c r="AM18" cm="1">
        <f t="array" aca="1" ref="AM18" ca="1">CELL("contents", INDIRECT("C"&amp;CELL("contents", AM$1)+14))</f>
        <v>1662</v>
      </c>
      <c r="AN18" cm="1">
        <f t="array" aca="1" ref="AN18" ca="1">CELL("contents", INDIRECT("C"&amp;CELL("contents", AN$1)+14))</f>
        <v>1676</v>
      </c>
      <c r="AO18" cm="1">
        <f t="array" aca="1" ref="AO18" ca="1">CELL("contents", INDIRECT("C"&amp;CELL("contents", AO$1)+14))</f>
        <v>1717</v>
      </c>
      <c r="AP18" cm="1">
        <f t="array" aca="1" ref="AP18" ca="1">CELL("contents", INDIRECT("C"&amp;CELL("contents", AP$1)+14))</f>
        <v>1698</v>
      </c>
      <c r="AQ18" cm="1">
        <f t="array" aca="1" ref="AQ18" ca="1">CELL("contents", INDIRECT("C"&amp;CELL("contents", AQ$1)+14))</f>
        <v>1741</v>
      </c>
      <c r="AR18" cm="1">
        <f t="array" aca="1" ref="AR18" ca="1">CELL("contents", INDIRECT("C"&amp;CELL("contents", AR$1)+14))</f>
        <v>1750</v>
      </c>
      <c r="AS18" cm="1">
        <f t="array" aca="1" ref="AS18" ca="1">CELL("contents", INDIRECT("C"&amp;CELL("contents", AS$1)+14))</f>
        <v>2017</v>
      </c>
      <c r="AT18" cm="1">
        <f t="array" aca="1" ref="AT18" ca="1">CELL("contents", INDIRECT("C"&amp;CELL("contents", AT$1)+14))</f>
        <v>1857</v>
      </c>
      <c r="AU18" cm="1">
        <f t="array" aca="1" ref="AU18" ca="1">CELL("contents", INDIRECT("C"&amp;CELL("contents", AU$1)+14))</f>
        <v>1881</v>
      </c>
      <c r="AV18" cm="1">
        <f t="array" aca="1" ref="AV18" ca="1">CELL("contents", INDIRECT("C"&amp;CELL("contents", AV$1)+14))</f>
        <v>2014</v>
      </c>
      <c r="AW18" cm="1">
        <f t="array" aca="1" ref="AW18" ca="1">CELL("contents", INDIRECT("C"&amp;CELL("contents", AW$1)+14))</f>
        <v>1917</v>
      </c>
      <c r="AX18" cm="1">
        <f t="array" aca="1" ref="AX18" ca="1">CELL("contents", INDIRECT("C"&amp;CELL("contents", AX$1)+14))</f>
        <v>2116</v>
      </c>
      <c r="AY18" cm="1">
        <f t="array" aca="1" ref="AY18" ca="1">CELL("contents", INDIRECT("C"&amp;CELL("contents", AY$1)+14))</f>
        <v>2087</v>
      </c>
      <c r="AZ18" cm="1">
        <f t="array" aca="1" ref="AZ18" ca="1">CELL("contents", INDIRECT("C"&amp;CELL("contents", AZ$1)+14))</f>
        <v>2075</v>
      </c>
      <c r="BA18" cm="1">
        <f t="array" aca="1" ref="BA18" ca="1">CELL("contents", INDIRECT("C"&amp;CELL("contents", BA$1)+14))</f>
        <v>2101</v>
      </c>
      <c r="BB18" cm="1">
        <f t="array" aca="1" ref="BB18" ca="1">CELL("contents", INDIRECT("C"&amp;CELL("contents", BB$1)+14))</f>
        <v>2292</v>
      </c>
      <c r="BC18" cm="1">
        <f t="array" aca="1" ref="BC18" ca="1">CELL("contents", INDIRECT("C"&amp;CELL("contents", BC$1)+14))</f>
        <v>2225</v>
      </c>
      <c r="BD18" cm="1">
        <f t="array" aca="1" ref="BD18" ca="1">CELL("contents", INDIRECT("C"&amp;CELL("contents", BD$1)+14))</f>
        <v>2331</v>
      </c>
      <c r="BE18" cm="1">
        <f t="array" aca="1" ref="BE18" ca="1">CELL("contents", INDIRECT("C"&amp;CELL("contents", BE$1)+14))</f>
        <v>2206</v>
      </c>
      <c r="BF18" cm="1">
        <f t="array" aca="1" ref="BF18" ca="1">CELL("contents", INDIRECT("C"&amp;CELL("contents", BF$1)+14))</f>
        <v>2377</v>
      </c>
    </row>
    <row r="19" spans="1:58" x14ac:dyDescent="0.25">
      <c r="A19" s="1">
        <v>3.1250000000000001E-5</v>
      </c>
      <c r="B19">
        <v>0.5</v>
      </c>
      <c r="C19">
        <v>3</v>
      </c>
      <c r="D19">
        <v>0</v>
      </c>
      <c r="E19">
        <v>0.5</v>
      </c>
      <c r="F19">
        <v>0.53</v>
      </c>
      <c r="G19">
        <v>0.92305626448592104</v>
      </c>
      <c r="H19">
        <v>3.8471867757039001E-2</v>
      </c>
      <c r="I19">
        <v>0.46152813224296002</v>
      </c>
      <c r="J19">
        <v>1829500</v>
      </c>
      <c r="K19">
        <v>147</v>
      </c>
      <c r="L19">
        <v>27957700</v>
      </c>
      <c r="M19">
        <v>0.5</v>
      </c>
      <c r="N19">
        <v>0.99262420579774702</v>
      </c>
      <c r="O19">
        <v>3.68789710112627E-3</v>
      </c>
      <c r="P19">
        <v>0.49631210289887301</v>
      </c>
      <c r="R19" t="s">
        <v>32</v>
      </c>
      <c r="S19" cm="1">
        <f t="array" aca="1" ref="S19" ca="1">CELL("contents", INDIRECT("C"&amp;CELL("contents", S$1)+15))</f>
        <v>3</v>
      </c>
      <c r="T19" cm="1">
        <f t="array" aca="1" ref="T19" ca="1">CELL("contents", INDIRECT("C"&amp;CELL("contents", T$1)+15))</f>
        <v>792</v>
      </c>
      <c r="U19" cm="1">
        <f t="array" aca="1" ref="U19" ca="1">CELL("contents", INDIRECT("C"&amp;CELL("contents", U$1)+15))</f>
        <v>913</v>
      </c>
      <c r="V19" cm="1">
        <f t="array" aca="1" ref="V19" ca="1">CELL("contents", INDIRECT("C"&amp;CELL("contents", V$1)+15))</f>
        <v>1043</v>
      </c>
      <c r="W19" cm="1">
        <f t="array" aca="1" ref="W19" ca="1">CELL("contents", INDIRECT("C"&amp;CELL("contents", W$1)+15))</f>
        <v>1104</v>
      </c>
      <c r="X19" cm="1">
        <f t="array" aca="1" ref="X19" ca="1">CELL("contents", INDIRECT("C"&amp;CELL("contents", X$1)+15))</f>
        <v>1223</v>
      </c>
      <c r="Y19" cm="1">
        <f t="array" aca="1" ref="Y19" ca="1">CELL("contents", INDIRECT("C"&amp;CELL("contents", Y$1)+15))</f>
        <v>1248</v>
      </c>
      <c r="Z19" cm="1">
        <f t="array" aca="1" ref="Z19" ca="1">CELL("contents", INDIRECT("C"&amp;CELL("contents", Z$1)+15))</f>
        <v>1348</v>
      </c>
      <c r="AA19" cm="1">
        <f t="array" aca="1" ref="AA19" ca="1">CELL("contents", INDIRECT("C"&amp;CELL("contents", AA$1)+15))</f>
        <v>1380</v>
      </c>
      <c r="AB19" cm="1">
        <f t="array" aca="1" ref="AB19" ca="1">CELL("contents", INDIRECT("C"&amp;CELL("contents", AB$1)+15))</f>
        <v>1474</v>
      </c>
      <c r="AC19" cm="1">
        <f t="array" aca="1" ref="AC19" ca="1">CELL("contents", INDIRECT("C"&amp;CELL("contents", AC$1)+15))</f>
        <v>1613</v>
      </c>
      <c r="AD19" cm="1">
        <f t="array" aca="1" ref="AD19" ca="1">CELL("contents", INDIRECT("C"&amp;CELL("contents", AD$1)+15))</f>
        <v>1584</v>
      </c>
      <c r="AE19" cm="1">
        <f t="array" aca="1" ref="AE19" ca="1">CELL("contents", INDIRECT("C"&amp;CELL("contents", AE$1)+15))</f>
        <v>1769</v>
      </c>
      <c r="AF19" cm="1">
        <f t="array" aca="1" ref="AF19" ca="1">CELL("contents", INDIRECT("C"&amp;CELL("contents", AF$1)+15))</f>
        <v>1683</v>
      </c>
      <c r="AG19" cm="1">
        <f t="array" aca="1" ref="AG19" ca="1">CELL("contents", INDIRECT("C"&amp;CELL("contents", AG$1)+15))</f>
        <v>1778</v>
      </c>
      <c r="AH19" cm="1">
        <f t="array" aca="1" ref="AH19" ca="1">CELL("contents", INDIRECT("C"&amp;CELL("contents", AH$1)+15))</f>
        <v>1740</v>
      </c>
      <c r="AI19" cm="1">
        <f t="array" aca="1" ref="AI19" ca="1">CELL("contents", INDIRECT("C"&amp;CELL("contents", AI$1)+15))</f>
        <v>1621</v>
      </c>
      <c r="AJ19" cm="1">
        <f t="array" aca="1" ref="AJ19" ca="1">CELL("contents", INDIRECT("C"&amp;CELL("contents", AJ$1)+15))</f>
        <v>1696</v>
      </c>
      <c r="AK19" cm="1">
        <f t="array" aca="1" ref="AK19" ca="1">CELL("contents", INDIRECT("C"&amp;CELL("contents", AK$1)+15))</f>
        <v>1842</v>
      </c>
      <c r="AL19" cm="1">
        <f t="array" aca="1" ref="AL19" ca="1">CELL("contents", INDIRECT("C"&amp;CELL("contents", AL$1)+15))</f>
        <v>1786</v>
      </c>
      <c r="AM19" cm="1">
        <f t="array" aca="1" ref="AM19" ca="1">CELL("contents", INDIRECT("C"&amp;CELL("contents", AM$1)+15))</f>
        <v>1900</v>
      </c>
      <c r="AN19" cm="1">
        <f t="array" aca="1" ref="AN19" ca="1">CELL("contents", INDIRECT("C"&amp;CELL("contents", AN$1)+15))</f>
        <v>1945</v>
      </c>
      <c r="AO19" cm="1">
        <f t="array" aca="1" ref="AO19" ca="1">CELL("contents", INDIRECT("C"&amp;CELL("contents", AO$1)+15))</f>
        <v>1969</v>
      </c>
      <c r="AP19" cm="1">
        <f t="array" aca="1" ref="AP19" ca="1">CELL("contents", INDIRECT("C"&amp;CELL("contents", AP$1)+15))</f>
        <v>2049</v>
      </c>
      <c r="AQ19" cm="1">
        <f t="array" aca="1" ref="AQ19" ca="1">CELL("contents", INDIRECT("C"&amp;CELL("contents", AQ$1)+15))</f>
        <v>2086</v>
      </c>
      <c r="AR19" cm="1">
        <f t="array" aca="1" ref="AR19" ca="1">CELL("contents", INDIRECT("C"&amp;CELL("contents", AR$1)+15))</f>
        <v>2153</v>
      </c>
      <c r="AS19" cm="1">
        <f t="array" aca="1" ref="AS19" ca="1">CELL("contents", INDIRECT("C"&amp;CELL("contents", AS$1)+15))</f>
        <v>2124</v>
      </c>
      <c r="AT19" cm="1">
        <f t="array" aca="1" ref="AT19" ca="1">CELL("contents", INDIRECT("C"&amp;CELL("contents", AT$1)+15))</f>
        <v>2220</v>
      </c>
      <c r="AU19" cm="1">
        <f t="array" aca="1" ref="AU19" ca="1">CELL("contents", INDIRECT("C"&amp;CELL("contents", AU$1)+15))</f>
        <v>2106</v>
      </c>
      <c r="AV19" cm="1">
        <f t="array" aca="1" ref="AV19" ca="1">CELL("contents", INDIRECT("C"&amp;CELL("contents", AV$1)+15))</f>
        <v>2149</v>
      </c>
      <c r="AW19" cm="1">
        <f t="array" aca="1" ref="AW19" ca="1">CELL("contents", INDIRECT("C"&amp;CELL("contents", AW$1)+15))</f>
        <v>2186</v>
      </c>
      <c r="AX19" cm="1">
        <f t="array" aca="1" ref="AX19" ca="1">CELL("contents", INDIRECT("C"&amp;CELL("contents", AX$1)+15))</f>
        <v>2130</v>
      </c>
      <c r="AY19" cm="1">
        <f t="array" aca="1" ref="AY19" ca="1">CELL("contents", INDIRECT("C"&amp;CELL("contents", AY$1)+15))</f>
        <v>2207</v>
      </c>
      <c r="AZ19" cm="1">
        <f t="array" aca="1" ref="AZ19" ca="1">CELL("contents", INDIRECT("C"&amp;CELL("contents", AZ$1)+15))</f>
        <v>2283</v>
      </c>
      <c r="BA19" cm="1">
        <f t="array" aca="1" ref="BA19" ca="1">CELL("contents", INDIRECT("C"&amp;CELL("contents", BA$1)+15))</f>
        <v>2304</v>
      </c>
      <c r="BB19" cm="1">
        <f t="array" aca="1" ref="BB19" ca="1">CELL("contents", INDIRECT("C"&amp;CELL("contents", BB$1)+15))</f>
        <v>2504</v>
      </c>
      <c r="BC19" cm="1">
        <f t="array" aca="1" ref="BC19" ca="1">CELL("contents", INDIRECT("C"&amp;CELL("contents", BC$1)+15))</f>
        <v>2609</v>
      </c>
      <c r="BD19" cm="1">
        <f t="array" aca="1" ref="BD19" ca="1">CELL("contents", INDIRECT("C"&amp;CELL("contents", BD$1)+15))</f>
        <v>2564</v>
      </c>
      <c r="BE19" cm="1">
        <f t="array" aca="1" ref="BE19" ca="1">CELL("contents", INDIRECT("C"&amp;CELL("contents", BE$1)+15))</f>
        <v>2473</v>
      </c>
      <c r="BF19" cm="1">
        <f t="array" aca="1" ref="BF19" ca="1">CELL("contents", INDIRECT("C"&amp;CELL("contents", BF$1)+15))</f>
        <v>2656</v>
      </c>
    </row>
    <row r="20" spans="1:58" x14ac:dyDescent="0.25">
      <c r="A20" s="1">
        <v>1.5625E-5</v>
      </c>
      <c r="B20">
        <v>0.5</v>
      </c>
      <c r="C20">
        <v>3</v>
      </c>
      <c r="D20">
        <v>0</v>
      </c>
      <c r="E20">
        <v>0.5</v>
      </c>
      <c r="F20">
        <v>0.53</v>
      </c>
      <c r="G20">
        <v>0.92305626448592104</v>
      </c>
      <c r="H20">
        <v>3.8471867757039001E-2</v>
      </c>
      <c r="I20">
        <v>0.46152813224296002</v>
      </c>
      <c r="J20">
        <v>1362100</v>
      </c>
      <c r="K20">
        <v>147</v>
      </c>
      <c r="L20">
        <v>27957700</v>
      </c>
      <c r="M20">
        <v>0.5</v>
      </c>
      <c r="N20">
        <v>0.99262420579774702</v>
      </c>
      <c r="O20">
        <v>3.68789710112627E-3</v>
      </c>
      <c r="P20">
        <v>0.49631210289887301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889</v>
      </c>
      <c r="U20" cm="1">
        <f t="array" aca="1" ref="U20" ca="1">CELL("contents", INDIRECT("C"&amp;CELL("contents", U$1)+16))</f>
        <v>936</v>
      </c>
      <c r="V20" cm="1">
        <f t="array" aca="1" ref="V20" ca="1">CELL("contents", INDIRECT("C"&amp;CELL("contents", V$1)+16))</f>
        <v>1093</v>
      </c>
      <c r="W20" cm="1">
        <f t="array" aca="1" ref="W20" ca="1">CELL("contents", INDIRECT("C"&amp;CELL("contents", W$1)+16))</f>
        <v>1238</v>
      </c>
      <c r="X20" cm="1">
        <f t="array" aca="1" ref="X20" ca="1">CELL("contents", INDIRECT("C"&amp;CELL("contents", X$1)+16))</f>
        <v>1297</v>
      </c>
      <c r="Y20" cm="1">
        <f t="array" aca="1" ref="Y20" ca="1">CELL("contents", INDIRECT("C"&amp;CELL("contents", Y$1)+16))</f>
        <v>1232</v>
      </c>
      <c r="Z20" cm="1">
        <f t="array" aca="1" ref="Z20" ca="1">CELL("contents", INDIRECT("C"&amp;CELL("contents", Z$1)+16))</f>
        <v>1342</v>
      </c>
      <c r="AA20" cm="1">
        <f t="array" aca="1" ref="AA20" ca="1">CELL("contents", INDIRECT("C"&amp;CELL("contents", AA$1)+16))</f>
        <v>1467</v>
      </c>
      <c r="AB20" cm="1">
        <f t="array" aca="1" ref="AB20" ca="1">CELL("contents", INDIRECT("C"&amp;CELL("contents", AB$1)+16))</f>
        <v>1438</v>
      </c>
      <c r="AC20" cm="1">
        <f t="array" aca="1" ref="AC20" ca="1">CELL("contents", INDIRECT("C"&amp;CELL("contents", AC$1)+16))</f>
        <v>1653</v>
      </c>
      <c r="AD20" cm="1">
        <f t="array" aca="1" ref="AD20" ca="1">CELL("contents", INDIRECT("C"&amp;CELL("contents", AD$1)+16))</f>
        <v>1639</v>
      </c>
      <c r="AE20" cm="1">
        <f t="array" aca="1" ref="AE20" ca="1">CELL("contents", INDIRECT("C"&amp;CELL("contents", AE$1)+16))</f>
        <v>1718</v>
      </c>
      <c r="AF20" cm="1">
        <f t="array" aca="1" ref="AF20" ca="1">CELL("contents", INDIRECT("C"&amp;CELL("contents", AF$1)+16))</f>
        <v>1685</v>
      </c>
      <c r="AG20" cm="1">
        <f t="array" aca="1" ref="AG20" ca="1">CELL("contents", INDIRECT("C"&amp;CELL("contents", AG$1)+16))</f>
        <v>1689</v>
      </c>
      <c r="AH20" cm="1">
        <f t="array" aca="1" ref="AH20" ca="1">CELL("contents", INDIRECT("C"&amp;CELL("contents", AH$1)+16))</f>
        <v>1771</v>
      </c>
      <c r="AI20" cm="1">
        <f t="array" aca="1" ref="AI20" ca="1">CELL("contents", INDIRECT("C"&amp;CELL("contents", AI$1)+16))</f>
        <v>1785</v>
      </c>
      <c r="AJ20" cm="1">
        <f t="array" aca="1" ref="AJ20" ca="1">CELL("contents", INDIRECT("C"&amp;CELL("contents", AJ$1)+16))</f>
        <v>1786</v>
      </c>
      <c r="AK20" cm="1">
        <f t="array" aca="1" ref="AK20" ca="1">CELL("contents", INDIRECT("C"&amp;CELL("contents", AK$1)+16))</f>
        <v>1850</v>
      </c>
      <c r="AL20" cm="1">
        <f t="array" aca="1" ref="AL20" ca="1">CELL("contents", INDIRECT("C"&amp;CELL("contents", AL$1)+16))</f>
        <v>2006</v>
      </c>
      <c r="AM20" cm="1">
        <f t="array" aca="1" ref="AM20" ca="1">CELL("contents", INDIRECT("C"&amp;CELL("contents", AM$1)+16))</f>
        <v>2050</v>
      </c>
      <c r="AN20" cm="1">
        <f t="array" aca="1" ref="AN20" ca="1">CELL("contents", INDIRECT("C"&amp;CELL("contents", AN$1)+16))</f>
        <v>2046</v>
      </c>
      <c r="AO20" cm="1">
        <f t="array" aca="1" ref="AO20" ca="1">CELL("contents", INDIRECT("C"&amp;CELL("contents", AO$1)+16))</f>
        <v>1960</v>
      </c>
      <c r="AP20" cm="1">
        <f t="array" aca="1" ref="AP20" ca="1">CELL("contents", INDIRECT("C"&amp;CELL("contents", AP$1)+16))</f>
        <v>2054</v>
      </c>
      <c r="AQ20" cm="1">
        <f t="array" aca="1" ref="AQ20" ca="1">CELL("contents", INDIRECT("C"&amp;CELL("contents", AQ$1)+16))</f>
        <v>2163</v>
      </c>
      <c r="AR20" cm="1">
        <f t="array" aca="1" ref="AR20" ca="1">CELL("contents", INDIRECT("C"&amp;CELL("contents", AR$1)+16))</f>
        <v>2222</v>
      </c>
      <c r="AS20" cm="1">
        <f t="array" aca="1" ref="AS20" ca="1">CELL("contents", INDIRECT("C"&amp;CELL("contents", AS$1)+16))</f>
        <v>2139</v>
      </c>
      <c r="AT20" cm="1">
        <f t="array" aca="1" ref="AT20" ca="1">CELL("contents", INDIRECT("C"&amp;CELL("contents", AT$1)+16))</f>
        <v>2274</v>
      </c>
      <c r="AU20" cm="1">
        <f t="array" aca="1" ref="AU20" ca="1">CELL("contents", INDIRECT("C"&amp;CELL("contents", AU$1)+16))</f>
        <v>2240</v>
      </c>
      <c r="AV20" cm="1">
        <f t="array" aca="1" ref="AV20" ca="1">CELL("contents", INDIRECT("C"&amp;CELL("contents", AV$1)+16))</f>
        <v>2242</v>
      </c>
      <c r="AW20" cm="1">
        <f t="array" aca="1" ref="AW20" ca="1">CELL("contents", INDIRECT("C"&amp;CELL("contents", AW$1)+16))</f>
        <v>2205</v>
      </c>
      <c r="AX20" cm="1">
        <f t="array" aca="1" ref="AX20" ca="1">CELL("contents", INDIRECT("C"&amp;CELL("contents", AX$1)+16))</f>
        <v>2160</v>
      </c>
      <c r="AY20" cm="1">
        <f t="array" aca="1" ref="AY20" ca="1">CELL("contents", INDIRECT("C"&amp;CELL("contents", AY$1)+16))</f>
        <v>2254</v>
      </c>
      <c r="AZ20" cm="1">
        <f t="array" aca="1" ref="AZ20" ca="1">CELL("contents", INDIRECT("C"&amp;CELL("contents", AZ$1)+16))</f>
        <v>2303</v>
      </c>
      <c r="BA20" cm="1">
        <f t="array" aca="1" ref="BA20" ca="1">CELL("contents", INDIRECT("C"&amp;CELL("contents", BA$1)+16))</f>
        <v>2235</v>
      </c>
      <c r="BB20" cm="1">
        <f t="array" aca="1" ref="BB20" ca="1">CELL("contents", INDIRECT("C"&amp;CELL("contents", BB$1)+16))</f>
        <v>2551</v>
      </c>
      <c r="BC20" cm="1">
        <f t="array" aca="1" ref="BC20" ca="1">CELL("contents", INDIRECT("C"&amp;CELL("contents", BC$1)+16))</f>
        <v>2566</v>
      </c>
      <c r="BD20" cm="1">
        <f t="array" aca="1" ref="BD20" ca="1">CELL("contents", INDIRECT("C"&amp;CELL("contents", BD$1)+16))</f>
        <v>2629</v>
      </c>
      <c r="BE20" cm="1">
        <f t="array" aca="1" ref="BE20" ca="1">CELL("contents", INDIRECT("C"&amp;CELL("contents", BE$1)+16))</f>
        <v>2702</v>
      </c>
      <c r="BF20" cm="1">
        <f t="array" aca="1" ref="BF20" ca="1">CELL("contents", INDIRECT("C"&amp;CELL("contents", BF$1)+16))</f>
        <v>2721</v>
      </c>
    </row>
    <row r="21" spans="1:58" x14ac:dyDescent="0.25">
      <c r="A21" t="s">
        <v>0</v>
      </c>
      <c r="B21">
        <v>1.0128205128205101</v>
      </c>
      <c r="C21">
        <v>3903</v>
      </c>
      <c r="D21">
        <v>0</v>
      </c>
      <c r="E21">
        <v>0.49931563415022601</v>
      </c>
      <c r="F21">
        <v>0.52927457219924001</v>
      </c>
      <c r="G21">
        <v>1.9184208814418901E-3</v>
      </c>
      <c r="H21">
        <v>0.499040789559279</v>
      </c>
      <c r="I21">
        <v>1.94301602094756E-3</v>
      </c>
      <c r="J21">
        <v>719386100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917</v>
      </c>
      <c r="U21" cm="1">
        <f t="array" aca="1" ref="U21" ca="1">CELL("contents", INDIRECT("C"&amp;CELL("contents", U$1)+17))</f>
        <v>915</v>
      </c>
      <c r="V21" cm="1">
        <f t="array" aca="1" ref="V21" ca="1">CELL("contents", INDIRECT("C"&amp;CELL("contents", V$1)+17))</f>
        <v>1110</v>
      </c>
      <c r="W21" cm="1">
        <f t="array" aca="1" ref="W21" ca="1">CELL("contents", INDIRECT("C"&amp;CELL("contents", W$1)+17))</f>
        <v>1135</v>
      </c>
      <c r="X21" cm="1">
        <f t="array" aca="1" ref="X21" ca="1">CELL("contents", INDIRECT("C"&amp;CELL("contents", X$1)+17))</f>
        <v>1311</v>
      </c>
      <c r="Y21" cm="1">
        <f t="array" aca="1" ref="Y21" ca="1">CELL("contents", INDIRECT("C"&amp;CELL("contents", Y$1)+17))</f>
        <v>1325</v>
      </c>
      <c r="Z21" cm="1">
        <f t="array" aca="1" ref="Z21" ca="1">CELL("contents", INDIRECT("C"&amp;CELL("contents", Z$1)+17))</f>
        <v>1363</v>
      </c>
      <c r="AA21" cm="1">
        <f t="array" aca="1" ref="AA21" ca="1">CELL("contents", INDIRECT("C"&amp;CELL("contents", AA$1)+17))</f>
        <v>1346</v>
      </c>
      <c r="AB21" cm="1">
        <f t="array" aca="1" ref="AB21" ca="1">CELL("contents", INDIRECT("C"&amp;CELL("contents", AB$1)+17))</f>
        <v>1433</v>
      </c>
      <c r="AC21" cm="1">
        <f t="array" aca="1" ref="AC21" ca="1">CELL("contents", INDIRECT("C"&amp;CELL("contents", AC$1)+17))</f>
        <v>1523</v>
      </c>
      <c r="AD21" cm="1">
        <f t="array" aca="1" ref="AD21" ca="1">CELL("contents", INDIRECT("C"&amp;CELL("contents", AD$1)+17))</f>
        <v>1671</v>
      </c>
      <c r="AE21" cm="1">
        <f t="array" aca="1" ref="AE21" ca="1">CELL("contents", INDIRECT("C"&amp;CELL("contents", AE$1)+17))</f>
        <v>1632</v>
      </c>
      <c r="AF21" cm="1">
        <f t="array" aca="1" ref="AF21" ca="1">CELL("contents", INDIRECT("C"&amp;CELL("contents", AF$1)+17))</f>
        <v>1651</v>
      </c>
      <c r="AG21" cm="1">
        <f t="array" aca="1" ref="AG21" ca="1">CELL("contents", INDIRECT("C"&amp;CELL("contents", AG$1)+17))</f>
        <v>1625</v>
      </c>
      <c r="AH21" cm="1">
        <f t="array" aca="1" ref="AH21" ca="1">CELL("contents", INDIRECT("C"&amp;CELL("contents", AH$1)+17))</f>
        <v>1682</v>
      </c>
      <c r="AI21" cm="1">
        <f t="array" aca="1" ref="AI21" ca="1">CELL("contents", INDIRECT("C"&amp;CELL("contents", AI$1)+17))</f>
        <v>1754</v>
      </c>
      <c r="AJ21" cm="1">
        <f t="array" aca="1" ref="AJ21" ca="1">CELL("contents", INDIRECT("C"&amp;CELL("contents", AJ$1)+17))</f>
        <v>1737</v>
      </c>
      <c r="AK21" cm="1">
        <f t="array" aca="1" ref="AK21" ca="1">CELL("contents", INDIRECT("C"&amp;CELL("contents", AK$1)+17))</f>
        <v>1942</v>
      </c>
      <c r="AL21" cm="1">
        <f t="array" aca="1" ref="AL21" ca="1">CELL("contents", INDIRECT("C"&amp;CELL("contents", AL$1)+17))</f>
        <v>1932</v>
      </c>
      <c r="AM21" cm="1">
        <f t="array" aca="1" ref="AM21" ca="1">CELL("contents", INDIRECT("C"&amp;CELL("contents", AM$1)+17))</f>
        <v>2266</v>
      </c>
      <c r="AN21" cm="1">
        <f t="array" aca="1" ref="AN21" ca="1">CELL("contents", INDIRECT("C"&amp;CELL("contents", AN$1)+17))</f>
        <v>2004</v>
      </c>
      <c r="AO21" cm="1">
        <f t="array" aca="1" ref="AO21" ca="1">CELL("contents", INDIRECT("C"&amp;CELL("contents", AO$1)+17))</f>
        <v>2048</v>
      </c>
      <c r="AP21" cm="1">
        <f t="array" aca="1" ref="AP21" ca="1">CELL("contents", INDIRECT("C"&amp;CELL("contents", AP$1)+17))</f>
        <v>2003</v>
      </c>
      <c r="AQ21" cm="1">
        <f t="array" aca="1" ref="AQ21" ca="1">CELL("contents", INDIRECT("C"&amp;CELL("contents", AQ$1)+17))</f>
        <v>2008</v>
      </c>
      <c r="AR21" cm="1">
        <f t="array" aca="1" ref="AR21" ca="1">CELL("contents", INDIRECT("C"&amp;CELL("contents", AR$1)+17))</f>
        <v>2067</v>
      </c>
      <c r="AS21" cm="1">
        <f t="array" aca="1" ref="AS21" ca="1">CELL("contents", INDIRECT("C"&amp;CELL("contents", AS$1)+17))</f>
        <v>2098</v>
      </c>
      <c r="AT21" cm="1">
        <f t="array" aca="1" ref="AT21" ca="1">CELL("contents", INDIRECT("C"&amp;CELL("contents", AT$1)+17))</f>
        <v>2359</v>
      </c>
      <c r="AU21" cm="1">
        <f t="array" aca="1" ref="AU21" ca="1">CELL("contents", INDIRECT("C"&amp;CELL("contents", AU$1)+17))</f>
        <v>2300</v>
      </c>
      <c r="AV21" cm="1">
        <f t="array" aca="1" ref="AV21" ca="1">CELL("contents", INDIRECT("C"&amp;CELL("contents", AV$1)+17))</f>
        <v>2293</v>
      </c>
      <c r="AW21" cm="1">
        <f t="array" aca="1" ref="AW21" ca="1">CELL("contents", INDIRECT("C"&amp;CELL("contents", AW$1)+17))</f>
        <v>2372</v>
      </c>
      <c r="AX21" cm="1">
        <f t="array" aca="1" ref="AX21" ca="1">CELL("contents", INDIRECT("C"&amp;CELL("contents", AX$1)+17))</f>
        <v>2421</v>
      </c>
      <c r="AY21" cm="1">
        <f t="array" aca="1" ref="AY21" ca="1">CELL("contents", INDIRECT("C"&amp;CELL("contents", AY$1)+17))</f>
        <v>2403</v>
      </c>
      <c r="AZ21" cm="1">
        <f t="array" aca="1" ref="AZ21" ca="1">CELL("contents", INDIRECT("C"&amp;CELL("contents", AZ$1)+17))</f>
        <v>2368</v>
      </c>
      <c r="BA21" cm="1">
        <f t="array" aca="1" ref="BA21" ca="1">CELL("contents", INDIRECT("C"&amp;CELL("contents", BA$1)+17))</f>
        <v>2493</v>
      </c>
      <c r="BB21" cm="1">
        <f t="array" aca="1" ref="BB21" ca="1">CELL("contents", INDIRECT("C"&amp;CELL("contents", BB$1)+17))</f>
        <v>2565</v>
      </c>
      <c r="BC21" cm="1">
        <f t="array" aca="1" ref="BC21" ca="1">CELL("contents", INDIRECT("C"&amp;CELL("contents", BC$1)+17))</f>
        <v>2636</v>
      </c>
      <c r="BD21" cm="1">
        <f t="array" aca="1" ref="BD21" ca="1">CELL("contents", INDIRECT("C"&amp;CELL("contents", BD$1)+17))</f>
        <v>2726</v>
      </c>
      <c r="BE21" cm="1">
        <f t="array" aca="1" ref="BE21" ca="1">CELL("contents", INDIRECT("C"&amp;CELL("contents", BE$1)+17))</f>
        <v>2625</v>
      </c>
      <c r="BF21" cm="1">
        <f t="array" aca="1" ref="BF21" ca="1">CELL("contents", INDIRECT("C"&amp;CELL("contents", BF$1)+17))</f>
        <v>2714</v>
      </c>
    </row>
    <row r="22" spans="1:58" x14ac:dyDescent="0.25">
      <c r="A22">
        <v>1.024</v>
      </c>
      <c r="B22">
        <v>1.0128205128205101</v>
      </c>
      <c r="C22">
        <v>228</v>
      </c>
      <c r="D22">
        <v>0</v>
      </c>
      <c r="E22">
        <v>0.49610997436445198</v>
      </c>
      <c r="F22">
        <v>0.52587657282631906</v>
      </c>
      <c r="G22">
        <v>1.9127332253866499E-3</v>
      </c>
      <c r="H22">
        <v>0.49904363338730601</v>
      </c>
      <c r="I22">
        <v>1.93725544622494E-3</v>
      </c>
      <c r="J22">
        <v>104397800</v>
      </c>
      <c r="K22">
        <v>3903</v>
      </c>
      <c r="L22">
        <v>719386100</v>
      </c>
      <c r="M22">
        <v>0.49931563415022601</v>
      </c>
      <c r="N22">
        <v>1.9184208814418901E-3</v>
      </c>
      <c r="O22">
        <v>0.499040789559279</v>
      </c>
      <c r="P22">
        <v>1.94301602094756E-3</v>
      </c>
      <c r="R22" t="s">
        <v>15</v>
      </c>
      <c r="S22" cm="1">
        <f t="array" aca="1" ref="S22" ca="1">CELL("contents", INDIRECT("J"&amp;CELL("contents", S$1)))</f>
        <v>27957700</v>
      </c>
      <c r="T22" cm="1">
        <f t="array" aca="1" ref="T22" ca="1">CELL("contents", INDIRECT("J"&amp;CELL("contents", T$1)))</f>
        <v>719386100</v>
      </c>
      <c r="U22" cm="1">
        <f t="array" aca="1" ref="U22" ca="1">CELL("contents", INDIRECT("J"&amp;CELL("contents", U$1)))</f>
        <v>716300800</v>
      </c>
      <c r="V22" cm="1">
        <f t="array" aca="1" ref="V22" ca="1">CELL("contents", INDIRECT("J"&amp;CELL("contents", V$1)))</f>
        <v>752715500</v>
      </c>
      <c r="W22" cm="1">
        <f t="array" aca="1" ref="W22" ca="1">CELL("contents", INDIRECT("J"&amp;CELL("contents", W$1)))</f>
        <v>906207200</v>
      </c>
      <c r="X22" cm="1">
        <f t="array" aca="1" ref="X22" ca="1">CELL("contents", INDIRECT("J"&amp;CELL("contents", X$1)))</f>
        <v>1081379400</v>
      </c>
      <c r="Y22" cm="1">
        <f t="array" aca="1" ref="Y22" ca="1">CELL("contents", INDIRECT("J"&amp;CELL("contents", Y$1)))</f>
        <v>1105789501</v>
      </c>
      <c r="Z22" cm="1">
        <f t="array" aca="1" ref="Z22" ca="1">CELL("contents", INDIRECT("J"&amp;CELL("contents", Z$1)))</f>
        <v>1185837299</v>
      </c>
      <c r="AA22" cm="1">
        <f t="array" aca="1" ref="AA22" ca="1">CELL("contents", INDIRECT("J"&amp;CELL("contents", AA$1)))</f>
        <v>1404413299</v>
      </c>
      <c r="AB22" cm="1">
        <f t="array" aca="1" ref="AB22" ca="1">CELL("contents", INDIRECT("J"&amp;CELL("contents", AB$1)))</f>
        <v>1578782400</v>
      </c>
      <c r="AC22" cm="1">
        <f t="array" aca="1" ref="AC22" ca="1">CELL("contents", INDIRECT("J"&amp;CELL("contents", AC$1)))</f>
        <v>1453293700</v>
      </c>
      <c r="AD22" cm="1">
        <f t="array" aca="1" ref="AD22" ca="1">CELL("contents", INDIRECT("J"&amp;CELL("contents", AD$1)))</f>
        <v>1780345101</v>
      </c>
      <c r="AE22" cm="1">
        <f t="array" aca="1" ref="AE22" ca="1">CELL("contents", INDIRECT("J"&amp;CELL("contents", AE$1)))</f>
        <v>1738272700</v>
      </c>
      <c r="AF22" cm="1">
        <f t="array" aca="1" ref="AF22" ca="1">CELL("contents", INDIRECT("J"&amp;CELL("contents", AF$1)))</f>
        <v>1930106999</v>
      </c>
      <c r="AG22" cm="1">
        <f t="array" aca="1" ref="AG22" ca="1">CELL("contents", INDIRECT("J"&amp;CELL("contents", AG$1)))</f>
        <v>2041047800</v>
      </c>
      <c r="AH22" cm="1">
        <f t="array" aca="1" ref="AH22" ca="1">CELL("contents", INDIRECT("J"&amp;CELL("contents", AH$1)))</f>
        <v>1937140999</v>
      </c>
      <c r="AI22" cm="1">
        <f t="array" aca="1" ref="AI22" ca="1">CELL("contents", INDIRECT("J"&amp;CELL("contents", AI$1)))</f>
        <v>1779915900</v>
      </c>
      <c r="AJ22" cm="1">
        <f t="array" aca="1" ref="AJ22" ca="1">CELL("contents", INDIRECT("J"&amp;CELL("contents", AJ$1)))</f>
        <v>1978334600</v>
      </c>
      <c r="AK22" cm="1">
        <f t="array" aca="1" ref="AK22" ca="1">CELL("contents", INDIRECT("J"&amp;CELL("contents", AK$1)))</f>
        <v>2439096099</v>
      </c>
      <c r="AL22" cm="1">
        <f t="array" aca="1" ref="AL22" ca="1">CELL("contents", INDIRECT("J"&amp;CELL("contents", AL$1)))</f>
        <v>2554012901</v>
      </c>
      <c r="AM22" cm="1">
        <f t="array" aca="1" ref="AM22" ca="1">CELL("contents", INDIRECT("J"&amp;CELL("contents", AM$1)))</f>
        <v>2348199100</v>
      </c>
      <c r="AN22" cm="1">
        <f t="array" aca="1" ref="AN22" ca="1">CELL("contents", INDIRECT("J"&amp;CELL("contents", AN$1)))</f>
        <v>2438503800</v>
      </c>
      <c r="AO22" cm="1">
        <f t="array" aca="1" ref="AO22" ca="1">CELL("contents", INDIRECT("J"&amp;CELL("contents", AO$1)))</f>
        <v>2687756600</v>
      </c>
      <c r="AP22" cm="1">
        <f t="array" aca="1" ref="AP22" ca="1">CELL("contents", INDIRECT("J"&amp;CELL("contents", AP$1)))</f>
        <v>2618845000</v>
      </c>
      <c r="AQ22" cm="1">
        <f t="array" aca="1" ref="AQ22" ca="1">CELL("contents", INDIRECT("J"&amp;CELL("contents", AQ$1)))</f>
        <v>2457755700</v>
      </c>
      <c r="AR22" cm="1">
        <f t="array" aca="1" ref="AR22" ca="1">CELL("contents", INDIRECT("J"&amp;CELL("contents", AR$1)))</f>
        <v>2506624899</v>
      </c>
      <c r="AS22" cm="1">
        <f t="array" aca="1" ref="AS22" ca="1">CELL("contents", INDIRECT("J"&amp;CELL("contents", AS$1)))</f>
        <v>2792651100</v>
      </c>
      <c r="AT22" cm="1">
        <f t="array" aca="1" ref="AT22" ca="1">CELL("contents", INDIRECT("J"&amp;CELL("contents", AT$1)))</f>
        <v>2658240799</v>
      </c>
      <c r="AU22" cm="1">
        <f t="array" aca="1" ref="AU22" ca="1">CELL("contents", INDIRECT("J"&amp;CELL("contents", AU$1)))</f>
        <v>3031324800</v>
      </c>
      <c r="AV22" cm="1">
        <f t="array" aca="1" ref="AV22" ca="1">CELL("contents", INDIRECT("J"&amp;CELL("contents", AV$1)))</f>
        <v>3331701099</v>
      </c>
      <c r="AW22" cm="1">
        <f t="array" aca="1" ref="AW22" ca="1">CELL("contents", INDIRECT("J"&amp;CELL("contents", AW$1)))</f>
        <v>3358485300</v>
      </c>
      <c r="AX22" cm="1">
        <f t="array" aca="1" ref="AX22" ca="1">CELL("contents", INDIRECT("J"&amp;CELL("contents", AX$1)))</f>
        <v>3062188099</v>
      </c>
      <c r="AY22" cm="1">
        <f t="array" aca="1" ref="AY22" ca="1">CELL("contents", INDIRECT("J"&amp;CELL("contents", AY$1)))</f>
        <v>2943987000</v>
      </c>
      <c r="AZ22" cm="1">
        <f t="array" aca="1" ref="AZ22" ca="1">CELL("contents", INDIRECT("J"&amp;CELL("contents", AZ$1)))</f>
        <v>2978130400</v>
      </c>
      <c r="BA22" cm="1">
        <f t="array" aca="1" ref="BA22" ca="1">CELL("contents", INDIRECT("J"&amp;CELL("contents", BA$1)))</f>
        <v>3018235001</v>
      </c>
      <c r="BB22" cm="1">
        <f t="array" aca="1" ref="BB22" ca="1">CELL("contents", INDIRECT("J"&amp;CELL("contents", BB$1)))</f>
        <v>3411389300</v>
      </c>
      <c r="BC22" cm="1">
        <f t="array" aca="1" ref="BC22" ca="1">CELL("contents", INDIRECT("J"&amp;CELL("contents", BC$1)))</f>
        <v>3142619500</v>
      </c>
      <c r="BD22" cm="1">
        <f t="array" aca="1" ref="BD22" ca="1">CELL("contents", INDIRECT("J"&amp;CELL("contents", BD$1)))</f>
        <v>3280571400</v>
      </c>
      <c r="BE22" cm="1">
        <f t="array" aca="1" ref="BE22" ca="1">CELL("contents", INDIRECT("J"&amp;CELL("contents", BE$1)))</f>
        <v>3405534900</v>
      </c>
      <c r="BF22" cm="1">
        <f t="array" aca="1" ref="BF22" ca="1">CELL("contents", INDIRECT("J"&amp;CELL("contents", BF$1)))</f>
        <v>3259132400</v>
      </c>
    </row>
    <row r="23" spans="1:58" x14ac:dyDescent="0.25">
      <c r="A23">
        <v>0.51200000000000001</v>
      </c>
      <c r="B23">
        <v>1.0128205128205101</v>
      </c>
      <c r="C23">
        <v>661</v>
      </c>
      <c r="D23">
        <v>0</v>
      </c>
      <c r="E23">
        <v>0.49698517636311801</v>
      </c>
      <c r="F23">
        <v>0.526804286944905</v>
      </c>
      <c r="G23">
        <v>1.91228131710563E-3</v>
      </c>
      <c r="H23">
        <v>0.49904385934144702</v>
      </c>
      <c r="I23">
        <v>1.9367977442480101E-3</v>
      </c>
      <c r="J23">
        <v>295108499</v>
      </c>
      <c r="K23">
        <v>3903</v>
      </c>
      <c r="L23">
        <v>719386100</v>
      </c>
      <c r="M23">
        <v>0.49931563415022601</v>
      </c>
      <c r="N23">
        <v>1.9184208814418901E-3</v>
      </c>
      <c r="O23">
        <v>0.499040789559279</v>
      </c>
      <c r="P23">
        <v>1.94301602094756E-3</v>
      </c>
      <c r="R23" t="s">
        <v>35</v>
      </c>
      <c r="S23" cm="1">
        <f t="array" aca="1" ref="S23" ca="1">CELL("contents", INDIRECT("J"&amp;CELL("contents", S$1)+1))</f>
        <v>2451400</v>
      </c>
      <c r="T23" cm="1">
        <f t="array" aca="1" ref="T23" ca="1">CELL("contents", INDIRECT("J"&amp;CELL("contents", T$1)+1))</f>
        <v>104397800</v>
      </c>
      <c r="U23" cm="1">
        <f t="array" aca="1" ref="U23" ca="1">CELL("contents", INDIRECT("J"&amp;CELL("contents", U$1)+1))</f>
        <v>501342599</v>
      </c>
      <c r="V23" cm="1">
        <f t="array" aca="1" ref="V23" ca="1">CELL("contents", INDIRECT("J"&amp;CELL("contents", V$1)+1))</f>
        <v>322415400</v>
      </c>
      <c r="W23" cm="1">
        <f t="array" aca="1" ref="W23" ca="1">CELL("contents", INDIRECT("J"&amp;CELL("contents", W$1)+1))</f>
        <v>393480300</v>
      </c>
      <c r="X23" cm="1">
        <f t="array" aca="1" ref="X23" ca="1">CELL("contents", INDIRECT("J"&amp;CELL("contents", X$1)+1))</f>
        <v>323446200</v>
      </c>
      <c r="Y23" cm="1">
        <f t="array" aca="1" ref="Y23" ca="1">CELL("contents", INDIRECT("J"&amp;CELL("contents", Y$1)+1))</f>
        <v>570128800</v>
      </c>
      <c r="Z23" cm="1">
        <f t="array" aca="1" ref="Z23" ca="1">CELL("contents", INDIRECT("J"&amp;CELL("contents", Z$1)+1))</f>
        <v>485797300</v>
      </c>
      <c r="AA23" cm="1">
        <f t="array" aca="1" ref="AA23" ca="1">CELL("contents", INDIRECT("J"&amp;CELL("contents", AA$1)+1))</f>
        <v>583415700</v>
      </c>
      <c r="AB23" cm="1">
        <f t="array" aca="1" ref="AB23" ca="1">CELL("contents", INDIRECT("J"&amp;CELL("contents", AB$1)+1))</f>
        <v>734020100</v>
      </c>
      <c r="AC23" cm="1">
        <f t="array" aca="1" ref="AC23" ca="1">CELL("contents", INDIRECT("J"&amp;CELL("contents", AC$1)+1))</f>
        <v>484677599</v>
      </c>
      <c r="AD23" cm="1">
        <f t="array" aca="1" ref="AD23" ca="1">CELL("contents", INDIRECT("J"&amp;CELL("contents", AD$1)+1))</f>
        <v>535398501</v>
      </c>
      <c r="AE23" cm="1">
        <f t="array" aca="1" ref="AE23" ca="1">CELL("contents", INDIRECT("J"&amp;CELL("contents", AE$1)+1))</f>
        <v>506623699</v>
      </c>
      <c r="AF23" cm="1">
        <f t="array" aca="1" ref="AF23" ca="1">CELL("contents", INDIRECT("J"&amp;CELL("contents", AF$1)+1))</f>
        <v>600383300</v>
      </c>
      <c r="AG23" cm="1">
        <f t="array" aca="1" ref="AG23" ca="1">CELL("contents", INDIRECT("J"&amp;CELL("contents", AG$1)+1))</f>
        <v>630782201</v>
      </c>
      <c r="AH23" cm="1">
        <f t="array" aca="1" ref="AH23" ca="1">CELL("contents", INDIRECT("J"&amp;CELL("contents", AH$1)+1))</f>
        <v>570907100</v>
      </c>
      <c r="AI23" cm="1">
        <f t="array" aca="1" ref="AI23" ca="1">CELL("contents", INDIRECT("J"&amp;CELL("contents", AI$1)+1))</f>
        <v>743704600</v>
      </c>
      <c r="AJ23" cm="1">
        <f t="array" aca="1" ref="AJ23" ca="1">CELL("contents", INDIRECT("J"&amp;CELL("contents", AJ$1)+1))</f>
        <v>727803701</v>
      </c>
      <c r="AK23" cm="1">
        <f t="array" aca="1" ref="AK23" ca="1">CELL("contents", INDIRECT("J"&amp;CELL("contents", AK$1)+1))</f>
        <v>939300001</v>
      </c>
      <c r="AL23" cm="1">
        <f t="array" aca="1" ref="AL23" ca="1">CELL("contents", INDIRECT("J"&amp;CELL("contents", AL$1)+1))</f>
        <v>777666799</v>
      </c>
      <c r="AM23" cm="1">
        <f t="array" aca="1" ref="AM23" ca="1">CELL("contents", INDIRECT("J"&amp;CELL("contents", AM$1)+1))</f>
        <v>836275500</v>
      </c>
      <c r="AN23" cm="1">
        <f t="array" aca="1" ref="AN23" ca="1">CELL("contents", INDIRECT("J"&amp;CELL("contents", AN$1)+1))</f>
        <v>847868399</v>
      </c>
      <c r="AO23" cm="1">
        <f t="array" aca="1" ref="AO23" ca="1">CELL("contents", INDIRECT("J"&amp;CELL("contents", AO$1)+1))</f>
        <v>734479701</v>
      </c>
      <c r="AP23" cm="1">
        <f t="array" aca="1" ref="AP23" ca="1">CELL("contents", INDIRECT("J"&amp;CELL("contents", AP$1)+1))</f>
        <v>871250300</v>
      </c>
      <c r="AQ23" cm="1">
        <f t="array" aca="1" ref="AQ23" ca="1">CELL("contents", INDIRECT("J"&amp;CELL("contents", AQ$1)+1))</f>
        <v>1035783500</v>
      </c>
      <c r="AR23" cm="1">
        <f t="array" aca="1" ref="AR23" ca="1">CELL("contents", INDIRECT("J"&amp;CELL("contents", AR$1)+1))</f>
        <v>924248300</v>
      </c>
      <c r="AS23" cm="1">
        <f t="array" aca="1" ref="AS23" ca="1">CELL("contents", INDIRECT("J"&amp;CELL("contents", AS$1)+1))</f>
        <v>852229000</v>
      </c>
      <c r="AT23" cm="1">
        <f t="array" aca="1" ref="AT23" ca="1">CELL("contents", INDIRECT("J"&amp;CELL("contents", AT$1)+1))</f>
        <v>799000100</v>
      </c>
      <c r="AU23" cm="1">
        <f t="array" aca="1" ref="AU23" ca="1">CELL("contents", INDIRECT("J"&amp;CELL("contents", AU$1)+1))</f>
        <v>783953700</v>
      </c>
      <c r="AV23" cm="1">
        <f t="array" aca="1" ref="AV23" ca="1">CELL("contents", INDIRECT("J"&amp;CELL("contents", AV$1)+1))</f>
        <v>674778300</v>
      </c>
      <c r="AW23" cm="1">
        <f t="array" aca="1" ref="AW23" ca="1">CELL("contents", INDIRECT("J"&amp;CELL("contents", AW$1)+1))</f>
        <v>717179600</v>
      </c>
      <c r="AX23" cm="1">
        <f t="array" aca="1" ref="AX23" ca="1">CELL("contents", INDIRECT("J"&amp;CELL("contents", AX$1)+1))</f>
        <v>965333199</v>
      </c>
      <c r="AY23" cm="1">
        <f t="array" aca="1" ref="AY23" ca="1">CELL("contents", INDIRECT("J"&amp;CELL("contents", AY$1)+1))</f>
        <v>766827900</v>
      </c>
      <c r="AZ23" cm="1">
        <f t="array" aca="1" ref="AZ23" ca="1">CELL("contents", INDIRECT("J"&amp;CELL("contents", AZ$1)+1))</f>
        <v>881736001</v>
      </c>
      <c r="BA23" cm="1">
        <f t="array" aca="1" ref="BA23" ca="1">CELL("contents", INDIRECT("J"&amp;CELL("contents", BA$1)+1))</f>
        <v>1124941600</v>
      </c>
      <c r="BB23" cm="1">
        <f t="array" aca="1" ref="BB23" ca="1">CELL("contents", INDIRECT("J"&amp;CELL("contents", BB$1)+1))</f>
        <v>973420001</v>
      </c>
      <c r="BC23" cm="1">
        <f t="array" aca="1" ref="BC23" ca="1">CELL("contents", INDIRECT("J"&amp;CELL("contents", BC$1)+1))</f>
        <v>958665800</v>
      </c>
      <c r="BD23" cm="1">
        <f t="array" aca="1" ref="BD23" ca="1">CELL("contents", INDIRECT("J"&amp;CELL("contents", BD$1)+1))</f>
        <v>971304800</v>
      </c>
      <c r="BE23" cm="1">
        <f t="array" aca="1" ref="BE23" ca="1">CELL("contents", INDIRECT("J"&amp;CELL("contents", BE$1)+1))</f>
        <v>1041630300</v>
      </c>
      <c r="BF23" cm="1">
        <f t="array" aca="1" ref="BF23" ca="1">CELL("contents", INDIRECT("J"&amp;CELL("contents", BF$1)+1))</f>
        <v>861962700</v>
      </c>
    </row>
    <row r="24" spans="1:58" x14ac:dyDescent="0.25">
      <c r="A24">
        <v>0.25600000000000001</v>
      </c>
      <c r="B24">
        <v>1.0128205128205101</v>
      </c>
      <c r="C24">
        <v>677</v>
      </c>
      <c r="D24">
        <v>0</v>
      </c>
      <c r="E24">
        <v>0.49613678688308399</v>
      </c>
      <c r="F24">
        <v>0.52590499409606895</v>
      </c>
      <c r="G24">
        <v>1.90736538207925E-3</v>
      </c>
      <c r="H24">
        <v>0.49904631730895999</v>
      </c>
      <c r="I24">
        <v>1.9318187844135999E-3</v>
      </c>
      <c r="J24">
        <v>281767900</v>
      </c>
      <c r="K24">
        <v>3903</v>
      </c>
      <c r="L24">
        <v>719386100</v>
      </c>
      <c r="M24">
        <v>0.49931563415022601</v>
      </c>
      <c r="N24">
        <v>1.9184208814418901E-3</v>
      </c>
      <c r="O24">
        <v>0.499040789559279</v>
      </c>
      <c r="P24">
        <v>1.94301602094756E-3</v>
      </c>
      <c r="R24" t="s">
        <v>36</v>
      </c>
      <c r="S24" cm="1">
        <f t="array" aca="1" ref="S24" ca="1">CELL("contents", INDIRECT("J"&amp;CELL("contents", S$1)+2))</f>
        <v>2384000</v>
      </c>
      <c r="T24" cm="1">
        <f t="array" aca="1" ref="T24" ca="1">CELL("contents", INDIRECT("J"&amp;CELL("contents", T$1)+2))</f>
        <v>295108499</v>
      </c>
      <c r="U24" cm="1">
        <f t="array" aca="1" ref="U24" ca="1">CELL("contents", INDIRECT("J"&amp;CELL("contents", U$1)+2))</f>
        <v>385147101</v>
      </c>
      <c r="V24" cm="1">
        <f t="array" aca="1" ref="V24" ca="1">CELL("contents", INDIRECT("J"&amp;CELL("contents", V$1)+2))</f>
        <v>186129701</v>
      </c>
      <c r="W24" cm="1">
        <f t="array" aca="1" ref="W24" ca="1">CELL("contents", INDIRECT("J"&amp;CELL("contents", W$1)+2))</f>
        <v>485284299</v>
      </c>
      <c r="X24" cm="1">
        <f t="array" aca="1" ref="X24" ca="1">CELL("contents", INDIRECT("J"&amp;CELL("contents", X$1)+2))</f>
        <v>510700200</v>
      </c>
      <c r="Y24" cm="1">
        <f t="array" aca="1" ref="Y24" ca="1">CELL("contents", INDIRECT("J"&amp;CELL("contents", Y$1)+2))</f>
        <v>570816500</v>
      </c>
      <c r="Z24" cm="1">
        <f t="array" aca="1" ref="Z24" ca="1">CELL("contents", INDIRECT("J"&amp;CELL("contents", Z$1)+2))</f>
        <v>544330900</v>
      </c>
      <c r="AA24" cm="1">
        <f t="array" aca="1" ref="AA24" ca="1">CELL("contents", INDIRECT("J"&amp;CELL("contents", AA$1)+2))</f>
        <v>674778399</v>
      </c>
      <c r="AB24" cm="1">
        <f t="array" aca="1" ref="AB24" ca="1">CELL("contents", INDIRECT("J"&amp;CELL("contents", AB$1)+2))</f>
        <v>704693700</v>
      </c>
      <c r="AC24" cm="1">
        <f t="array" aca="1" ref="AC24" ca="1">CELL("contents", INDIRECT("J"&amp;CELL("contents", AC$1)+2))</f>
        <v>728474300</v>
      </c>
      <c r="AD24" cm="1">
        <f t="array" aca="1" ref="AD24" ca="1">CELL("contents", INDIRECT("J"&amp;CELL("contents", AD$1)+2))</f>
        <v>798233101</v>
      </c>
      <c r="AE24" cm="1">
        <f t="array" aca="1" ref="AE24" ca="1">CELL("contents", INDIRECT("J"&amp;CELL("contents", AE$1)+2))</f>
        <v>660576800</v>
      </c>
      <c r="AF24" cm="1">
        <f t="array" aca="1" ref="AF24" ca="1">CELL("contents", INDIRECT("J"&amp;CELL("contents", AF$1)+2))</f>
        <v>702043201</v>
      </c>
      <c r="AG24" cm="1">
        <f t="array" aca="1" ref="AG24" ca="1">CELL("contents", INDIRECT("J"&amp;CELL("contents", AG$1)+2))</f>
        <v>772733900</v>
      </c>
      <c r="AH24" cm="1">
        <f t="array" aca="1" ref="AH24" ca="1">CELL("contents", INDIRECT("J"&amp;CELL("contents", AH$1)+2))</f>
        <v>810940700</v>
      </c>
      <c r="AI24" cm="1">
        <f t="array" aca="1" ref="AI24" ca="1">CELL("contents", INDIRECT("J"&amp;CELL("contents", AI$1)+2))</f>
        <v>935910200</v>
      </c>
      <c r="AJ24" cm="1">
        <f t="array" aca="1" ref="AJ24" ca="1">CELL("contents", INDIRECT("J"&amp;CELL("contents", AJ$1)+2))</f>
        <v>1031361500</v>
      </c>
      <c r="AK24" cm="1">
        <f t="array" aca="1" ref="AK24" ca="1">CELL("contents", INDIRECT("J"&amp;CELL("contents", AK$1)+2))</f>
        <v>898433699</v>
      </c>
      <c r="AL24" cm="1">
        <f t="array" aca="1" ref="AL24" ca="1">CELL("contents", INDIRECT("J"&amp;CELL("contents", AL$1)+2))</f>
        <v>780420800</v>
      </c>
      <c r="AM24" cm="1">
        <f t="array" aca="1" ref="AM24" ca="1">CELL("contents", INDIRECT("J"&amp;CELL("contents", AM$1)+2))</f>
        <v>883533400</v>
      </c>
      <c r="AN24" cm="1">
        <f t="array" aca="1" ref="AN24" ca="1">CELL("contents", INDIRECT("J"&amp;CELL("contents", AN$1)+2))</f>
        <v>946647600</v>
      </c>
      <c r="AO24" cm="1">
        <f t="array" aca="1" ref="AO24" ca="1">CELL("contents", INDIRECT("J"&amp;CELL("contents", AO$1)+2))</f>
        <v>799083399</v>
      </c>
      <c r="AP24" cm="1">
        <f t="array" aca="1" ref="AP24" ca="1">CELL("contents", INDIRECT("J"&amp;CELL("contents", AP$1)+2))</f>
        <v>1106108701</v>
      </c>
      <c r="AQ24" cm="1">
        <f t="array" aca="1" ref="AQ24" ca="1">CELL("contents", INDIRECT("J"&amp;CELL("contents", AQ$1)+2))</f>
        <v>1241452701</v>
      </c>
      <c r="AR24" cm="1">
        <f t="array" aca="1" ref="AR24" ca="1">CELL("contents", INDIRECT("J"&amp;CELL("contents", AR$1)+2))</f>
        <v>1064321700</v>
      </c>
      <c r="AS24" cm="1">
        <f t="array" aca="1" ref="AS24" ca="1">CELL("contents", INDIRECT("J"&amp;CELL("contents", AS$1)+2))</f>
        <v>1002187700</v>
      </c>
      <c r="AT24" cm="1">
        <f t="array" aca="1" ref="AT24" ca="1">CELL("contents", INDIRECT("J"&amp;CELL("contents", AT$1)+2))</f>
        <v>923136400</v>
      </c>
      <c r="AU24" cm="1">
        <f t="array" aca="1" ref="AU24" ca="1">CELL("contents", INDIRECT("J"&amp;CELL("contents", AU$1)+2))</f>
        <v>893147000</v>
      </c>
      <c r="AV24" cm="1">
        <f t="array" aca="1" ref="AV24" ca="1">CELL("contents", INDIRECT("J"&amp;CELL("contents", AV$1)+2))</f>
        <v>864301201</v>
      </c>
      <c r="AW24" cm="1">
        <f t="array" aca="1" ref="AW24" ca="1">CELL("contents", INDIRECT("J"&amp;CELL("contents", AW$1)+2))</f>
        <v>854669799</v>
      </c>
      <c r="AX24" cm="1">
        <f t="array" aca="1" ref="AX24" ca="1">CELL("contents", INDIRECT("J"&amp;CELL("contents", AX$1)+2))</f>
        <v>927537299</v>
      </c>
      <c r="AY24" cm="1">
        <f t="array" aca="1" ref="AY24" ca="1">CELL("contents", INDIRECT("J"&amp;CELL("contents", AY$1)+2))</f>
        <v>1060392900</v>
      </c>
      <c r="AZ24" cm="1">
        <f t="array" aca="1" ref="AZ24" ca="1">CELL("contents", INDIRECT("J"&amp;CELL("contents", AZ$1)+2))</f>
        <v>1120676401</v>
      </c>
      <c r="BA24" cm="1">
        <f t="array" aca="1" ref="BA24" ca="1">CELL("contents", INDIRECT("J"&amp;CELL("contents", BA$1)+2))</f>
        <v>1109117201</v>
      </c>
      <c r="BB24" cm="1">
        <f t="array" aca="1" ref="BB24" ca="1">CELL("contents", INDIRECT("J"&amp;CELL("contents", BB$1)+2))</f>
        <v>1093484000</v>
      </c>
      <c r="BC24" cm="1">
        <f t="array" aca="1" ref="BC24" ca="1">CELL("contents", INDIRECT("J"&amp;CELL("contents", BC$1)+2))</f>
        <v>841103200</v>
      </c>
      <c r="BD24" cm="1">
        <f t="array" aca="1" ref="BD24" ca="1">CELL("contents", INDIRECT("J"&amp;CELL("contents", BD$1)+2))</f>
        <v>908586201</v>
      </c>
      <c r="BE24" cm="1">
        <f t="array" aca="1" ref="BE24" ca="1">CELL("contents", INDIRECT("J"&amp;CELL("contents", BE$1)+2))</f>
        <v>1064734700</v>
      </c>
      <c r="BF24" cm="1">
        <f t="array" aca="1" ref="BF24" ca="1">CELL("contents", INDIRECT("J"&amp;CELL("contents", BF$1)+2))</f>
        <v>1247121501</v>
      </c>
    </row>
    <row r="25" spans="1:58" x14ac:dyDescent="0.25">
      <c r="A25">
        <v>0.128</v>
      </c>
      <c r="B25">
        <v>1.0128205128205101</v>
      </c>
      <c r="C25">
        <v>313</v>
      </c>
      <c r="D25">
        <v>0</v>
      </c>
      <c r="E25">
        <v>0.49664931981431498</v>
      </c>
      <c r="F25">
        <v>0.52644827900317404</v>
      </c>
      <c r="G25">
        <v>1.9146217531684699E-3</v>
      </c>
      <c r="H25">
        <v>0.49904268912341498</v>
      </c>
      <c r="I25">
        <v>1.9391681859014E-3</v>
      </c>
      <c r="J25">
        <v>181427901</v>
      </c>
      <c r="K25">
        <v>3903</v>
      </c>
      <c r="L25">
        <v>719386100</v>
      </c>
      <c r="M25">
        <v>0.49931563415022601</v>
      </c>
      <c r="N25">
        <v>1.9184208814418901E-3</v>
      </c>
      <c r="O25">
        <v>0.499040789559279</v>
      </c>
      <c r="P25">
        <v>1.94301602094756E-3</v>
      </c>
      <c r="R25" t="s">
        <v>37</v>
      </c>
      <c r="S25" cm="1">
        <f t="array" aca="1" ref="S25" ca="1">CELL("contents", INDIRECT("J"&amp;CELL("contents", S$1)+3))</f>
        <v>1578599</v>
      </c>
      <c r="T25" cm="1">
        <f t="array" aca="1" ref="T25" ca="1">CELL("contents", INDIRECT("J"&amp;CELL("contents", T$1)+3))</f>
        <v>281767900</v>
      </c>
      <c r="U25" cm="1">
        <f t="array" aca="1" ref="U25" ca="1">CELL("contents", INDIRECT("J"&amp;CELL("contents", U$1)+3))</f>
        <v>253771101</v>
      </c>
      <c r="V25" cm="1">
        <f t="array" aca="1" ref="V25" ca="1">CELL("contents", INDIRECT("J"&amp;CELL("contents", V$1)+3))</f>
        <v>352001199</v>
      </c>
      <c r="W25" cm="1">
        <f t="array" aca="1" ref="W25" ca="1">CELL("contents", INDIRECT("J"&amp;CELL("contents", W$1)+3))</f>
        <v>422598400</v>
      </c>
      <c r="X25" cm="1">
        <f t="array" aca="1" ref="X25" ca="1">CELL("contents", INDIRECT("J"&amp;CELL("contents", X$1)+3))</f>
        <v>457933201</v>
      </c>
      <c r="Y25" cm="1">
        <f t="array" aca="1" ref="Y25" ca="1">CELL("contents", INDIRECT("J"&amp;CELL("contents", Y$1)+3))</f>
        <v>551553000</v>
      </c>
      <c r="Z25" cm="1">
        <f t="array" aca="1" ref="Z25" ca="1">CELL("contents", INDIRECT("J"&amp;CELL("contents", Z$1)+3))</f>
        <v>867650800</v>
      </c>
      <c r="AA25" cm="1">
        <f t="array" aca="1" ref="AA25" ca="1">CELL("contents", INDIRECT("J"&amp;CELL("contents", AA$1)+3))</f>
        <v>678557600</v>
      </c>
      <c r="AB25" cm="1">
        <f t="array" aca="1" ref="AB25" ca="1">CELL("contents", INDIRECT("J"&amp;CELL("contents", AB$1)+3))</f>
        <v>682571500</v>
      </c>
      <c r="AC25" cm="1">
        <f t="array" aca="1" ref="AC25" ca="1">CELL("contents", INDIRECT("J"&amp;CELL("contents", AC$1)+3))</f>
        <v>887659700</v>
      </c>
      <c r="AD25" cm="1">
        <f t="array" aca="1" ref="AD25" ca="1">CELL("contents", INDIRECT("J"&amp;CELL("contents", AD$1)+3))</f>
        <v>737355401</v>
      </c>
      <c r="AE25" cm="1">
        <f t="array" aca="1" ref="AE25" ca="1">CELL("contents", INDIRECT("J"&amp;CELL("contents", AE$1)+3))</f>
        <v>618678800</v>
      </c>
      <c r="AF25" cm="1">
        <f t="array" aca="1" ref="AF25" ca="1">CELL("contents", INDIRECT("J"&amp;CELL("contents", AF$1)+3))</f>
        <v>705146399</v>
      </c>
      <c r="AG25" cm="1">
        <f t="array" aca="1" ref="AG25" ca="1">CELL("contents", INDIRECT("J"&amp;CELL("contents", AG$1)+3))</f>
        <v>745424701</v>
      </c>
      <c r="AH25" cm="1">
        <f t="array" aca="1" ref="AH25" ca="1">CELL("contents", INDIRECT("J"&amp;CELL("contents", AH$1)+3))</f>
        <v>867787000</v>
      </c>
      <c r="AI25" cm="1">
        <f t="array" aca="1" ref="AI25" ca="1">CELL("contents", INDIRECT("J"&amp;CELL("contents", AI$1)+3))</f>
        <v>753757501</v>
      </c>
      <c r="AJ25" cm="1">
        <f t="array" aca="1" ref="AJ25" ca="1">CELL("contents", INDIRECT("J"&amp;CELL("contents", AJ$1)+3))</f>
        <v>849258100</v>
      </c>
      <c r="AK25" cm="1">
        <f t="array" aca="1" ref="AK25" ca="1">CELL("contents", INDIRECT("J"&amp;CELL("contents", AK$1)+3))</f>
        <v>943397999</v>
      </c>
      <c r="AL25" cm="1">
        <f t="array" aca="1" ref="AL25" ca="1">CELL("contents", INDIRECT("J"&amp;CELL("contents", AL$1)+3))</f>
        <v>933631100</v>
      </c>
      <c r="AM25" cm="1">
        <f t="array" aca="1" ref="AM25" ca="1">CELL("contents", INDIRECT("J"&amp;CELL("contents", AM$1)+3))</f>
        <v>906872900</v>
      </c>
      <c r="AN25" cm="1">
        <f t="array" aca="1" ref="AN25" ca="1">CELL("contents", INDIRECT("J"&amp;CELL("contents", AN$1)+3))</f>
        <v>956884199</v>
      </c>
      <c r="AO25" cm="1">
        <f t="array" aca="1" ref="AO25" ca="1">CELL("contents", INDIRECT("J"&amp;CELL("contents", AO$1)+3))</f>
        <v>1012568300</v>
      </c>
      <c r="AP25" cm="1">
        <f t="array" aca="1" ref="AP25" ca="1">CELL("contents", INDIRECT("J"&amp;CELL("contents", AP$1)+3))</f>
        <v>1014497300</v>
      </c>
      <c r="AQ25" cm="1">
        <f t="array" aca="1" ref="AQ25" ca="1">CELL("contents", INDIRECT("J"&amp;CELL("contents", AQ$1)+3))</f>
        <v>1044578800</v>
      </c>
      <c r="AR25" cm="1">
        <f t="array" aca="1" ref="AR25" ca="1">CELL("contents", INDIRECT("J"&amp;CELL("contents", AR$1)+3))</f>
        <v>1262928599</v>
      </c>
      <c r="AS25" cm="1">
        <f t="array" aca="1" ref="AS25" ca="1">CELL("contents", INDIRECT("J"&amp;CELL("contents", AS$1)+3))</f>
        <v>916274599</v>
      </c>
      <c r="AT25" cm="1">
        <f t="array" aca="1" ref="AT25" ca="1">CELL("contents", INDIRECT("J"&amp;CELL("contents", AT$1)+3))</f>
        <v>1065958199</v>
      </c>
      <c r="AU25" cm="1">
        <f t="array" aca="1" ref="AU25" ca="1">CELL("contents", INDIRECT("J"&amp;CELL("contents", AU$1)+3))</f>
        <v>839124599</v>
      </c>
      <c r="AV25" cm="1">
        <f t="array" aca="1" ref="AV25" ca="1">CELL("contents", INDIRECT("J"&amp;CELL("contents", AV$1)+3))</f>
        <v>916447700</v>
      </c>
      <c r="AW25" cm="1">
        <f t="array" aca="1" ref="AW25" ca="1">CELL("contents", INDIRECT("J"&amp;CELL("contents", AW$1)+3))</f>
        <v>830875399</v>
      </c>
      <c r="AX25" cm="1">
        <f t="array" aca="1" ref="AX25" ca="1">CELL("contents", INDIRECT("J"&amp;CELL("contents", AX$1)+3))</f>
        <v>1045171599</v>
      </c>
      <c r="AY25" cm="1">
        <f t="array" aca="1" ref="AY25" ca="1">CELL("contents", INDIRECT("J"&amp;CELL("contents", AY$1)+3))</f>
        <v>1186778799</v>
      </c>
      <c r="AZ25" cm="1">
        <f t="array" aca="1" ref="AZ25" ca="1">CELL("contents", INDIRECT("J"&amp;CELL("contents", AZ$1)+3))</f>
        <v>977509399</v>
      </c>
      <c r="BA25" cm="1">
        <f t="array" aca="1" ref="BA25" ca="1">CELL("contents", INDIRECT("J"&amp;CELL("contents", BA$1)+3))</f>
        <v>891583001</v>
      </c>
      <c r="BB25" cm="1">
        <f t="array" aca="1" ref="BB25" ca="1">CELL("contents", INDIRECT("J"&amp;CELL("contents", BB$1)+3))</f>
        <v>885121300</v>
      </c>
      <c r="BC25" cm="1">
        <f t="array" aca="1" ref="BC25" ca="1">CELL("contents", INDIRECT("J"&amp;CELL("contents", BC$1)+3))</f>
        <v>816708800</v>
      </c>
      <c r="BD25" cm="1">
        <f t="array" aca="1" ref="BD25" ca="1">CELL("contents", INDIRECT("J"&amp;CELL("contents", BD$1)+3))</f>
        <v>1096416200</v>
      </c>
      <c r="BE25" cm="1">
        <f t="array" aca="1" ref="BE25" ca="1">CELL("contents", INDIRECT("J"&amp;CELL("contents", BE$1)+3))</f>
        <v>1171129200</v>
      </c>
      <c r="BF25" cm="1">
        <f t="array" aca="1" ref="BF25" ca="1">CELL("contents", INDIRECT("J"&amp;CELL("contents", BF$1)+3))</f>
        <v>1046579401</v>
      </c>
    </row>
    <row r="26" spans="1:58" x14ac:dyDescent="0.25">
      <c r="A26">
        <v>6.4000000000000001E-2</v>
      </c>
      <c r="B26">
        <v>1.0128205128205101</v>
      </c>
      <c r="C26">
        <v>427</v>
      </c>
      <c r="D26">
        <v>0</v>
      </c>
      <c r="E26">
        <v>0.49601352424673301</v>
      </c>
      <c r="F26">
        <v>0.52577433570153698</v>
      </c>
      <c r="G26">
        <v>1.90767717038164E-3</v>
      </c>
      <c r="H26">
        <v>0.49904616141480901</v>
      </c>
      <c r="I26">
        <v>1.9321345700019201E-3</v>
      </c>
      <c r="J26">
        <v>169682701</v>
      </c>
      <c r="K26">
        <v>3903</v>
      </c>
      <c r="L26">
        <v>719386100</v>
      </c>
      <c r="M26">
        <v>0.49931563415022601</v>
      </c>
      <c r="N26">
        <v>1.9184208814418901E-3</v>
      </c>
      <c r="O26">
        <v>0.499040789559279</v>
      </c>
      <c r="P26">
        <v>1.94301602094756E-3</v>
      </c>
      <c r="R26" t="s">
        <v>38</v>
      </c>
      <c r="S26" cm="1">
        <f t="array" aca="1" ref="S26" ca="1">CELL("contents", INDIRECT("J"&amp;CELL("contents", S$1)+4))</f>
        <v>1746400</v>
      </c>
      <c r="T26" cm="1">
        <f t="array" aca="1" ref="T26" ca="1">CELL("contents", INDIRECT("J"&amp;CELL("contents", T$1)+4))</f>
        <v>181427901</v>
      </c>
      <c r="U26" cm="1">
        <f t="array" aca="1" ref="U26" ca="1">CELL("contents", INDIRECT("J"&amp;CELL("contents", U$1)+4))</f>
        <v>293842000</v>
      </c>
      <c r="V26" cm="1">
        <f t="array" aca="1" ref="V26" ca="1">CELL("contents", INDIRECT("J"&amp;CELL("contents", V$1)+4))</f>
        <v>374300301</v>
      </c>
      <c r="W26" cm="1">
        <f t="array" aca="1" ref="W26" ca="1">CELL("contents", INDIRECT("J"&amp;CELL("contents", W$1)+4))</f>
        <v>397262000</v>
      </c>
      <c r="X26" cm="1">
        <f t="array" aca="1" ref="X26" ca="1">CELL("contents", INDIRECT("J"&amp;CELL("contents", X$1)+4))</f>
        <v>410970499</v>
      </c>
      <c r="Y26" cm="1">
        <f t="array" aca="1" ref="Y26" ca="1">CELL("contents", INDIRECT("J"&amp;CELL("contents", Y$1)+4))</f>
        <v>416973799</v>
      </c>
      <c r="Z26" cm="1">
        <f t="array" aca="1" ref="Z26" ca="1">CELL("contents", INDIRECT("J"&amp;CELL("contents", Z$1)+4))</f>
        <v>740943601</v>
      </c>
      <c r="AA26" cm="1">
        <f t="array" aca="1" ref="AA26" ca="1">CELL("contents", INDIRECT("J"&amp;CELL("contents", AA$1)+4))</f>
        <v>751582300</v>
      </c>
      <c r="AB26" cm="1">
        <f t="array" aca="1" ref="AB26" ca="1">CELL("contents", INDIRECT("J"&amp;CELL("contents", AB$1)+4))</f>
        <v>688970500</v>
      </c>
      <c r="AC26" cm="1">
        <f t="array" aca="1" ref="AC26" ca="1">CELL("contents", INDIRECT("J"&amp;CELL("contents", AC$1)+4))</f>
        <v>855622100</v>
      </c>
      <c r="AD26" cm="1">
        <f t="array" aca="1" ref="AD26" ca="1">CELL("contents", INDIRECT("J"&amp;CELL("contents", AD$1)+4))</f>
        <v>787762800</v>
      </c>
      <c r="AE26" cm="1">
        <f t="array" aca="1" ref="AE26" ca="1">CELL("contents", INDIRECT("J"&amp;CELL("contents", AE$1)+4))</f>
        <v>715743999</v>
      </c>
      <c r="AF26" cm="1">
        <f t="array" aca="1" ref="AF26" ca="1">CELL("contents", INDIRECT("J"&amp;CELL("contents", AF$1)+4))</f>
        <v>698389999</v>
      </c>
      <c r="AG26" cm="1">
        <f t="array" aca="1" ref="AG26" ca="1">CELL("contents", INDIRECT("J"&amp;CELL("contents", AG$1)+4))</f>
        <v>850010500</v>
      </c>
      <c r="AH26" cm="1">
        <f t="array" aca="1" ref="AH26" ca="1">CELL("contents", INDIRECT("J"&amp;CELL("contents", AH$1)+4))</f>
        <v>782644300</v>
      </c>
      <c r="AI26" cm="1">
        <f t="array" aca="1" ref="AI26" ca="1">CELL("contents", INDIRECT("J"&amp;CELL("contents", AI$1)+4))</f>
        <v>826943900</v>
      </c>
      <c r="AJ26" cm="1">
        <f t="array" aca="1" ref="AJ26" ca="1">CELL("contents", INDIRECT("J"&amp;CELL("contents", AJ$1)+4))</f>
        <v>833188200</v>
      </c>
      <c r="AK26" cm="1">
        <f t="array" aca="1" ref="AK26" ca="1">CELL("contents", INDIRECT("J"&amp;CELL("contents", AK$1)+4))</f>
        <v>875397900</v>
      </c>
      <c r="AL26" cm="1">
        <f t="array" aca="1" ref="AL26" ca="1">CELL("contents", INDIRECT("J"&amp;CELL("contents", AL$1)+4))</f>
        <v>795409200</v>
      </c>
      <c r="AM26" cm="1">
        <f t="array" aca="1" ref="AM26" ca="1">CELL("contents", INDIRECT("J"&amp;CELL("contents", AM$1)+4))</f>
        <v>911703300</v>
      </c>
      <c r="AN26" cm="1">
        <f t="array" aca="1" ref="AN26" ca="1">CELL("contents", INDIRECT("J"&amp;CELL("contents", AN$1)+4))</f>
        <v>887786700</v>
      </c>
      <c r="AO26" cm="1">
        <f t="array" aca="1" ref="AO26" ca="1">CELL("contents", INDIRECT("J"&amp;CELL("contents", AO$1)+4))</f>
        <v>827255500</v>
      </c>
      <c r="AP26" cm="1">
        <f t="array" aca="1" ref="AP26" ca="1">CELL("contents", INDIRECT("J"&amp;CELL("contents", AP$1)+4))</f>
        <v>880900300</v>
      </c>
      <c r="AQ26" cm="1">
        <f t="array" aca="1" ref="AQ26" ca="1">CELL("contents", INDIRECT("J"&amp;CELL("contents", AQ$1)+4))</f>
        <v>1062459201</v>
      </c>
      <c r="AR26" cm="1">
        <f t="array" aca="1" ref="AR26" ca="1">CELL("contents", INDIRECT("J"&amp;CELL("contents", AR$1)+4))</f>
        <v>951694301</v>
      </c>
      <c r="AS26" cm="1">
        <f t="array" aca="1" ref="AS26" ca="1">CELL("contents", INDIRECT("J"&amp;CELL("contents", AS$1)+4))</f>
        <v>1023910500</v>
      </c>
      <c r="AT26" cm="1">
        <f t="array" aca="1" ref="AT26" ca="1">CELL("contents", INDIRECT("J"&amp;CELL("contents", AT$1)+4))</f>
        <v>937519800</v>
      </c>
      <c r="AU26" cm="1">
        <f t="array" aca="1" ref="AU26" ca="1">CELL("contents", INDIRECT("J"&amp;CELL("contents", AU$1)+4))</f>
        <v>790635201</v>
      </c>
      <c r="AV26" cm="1">
        <f t="array" aca="1" ref="AV26" ca="1">CELL("contents", INDIRECT("J"&amp;CELL("contents", AV$1)+4))</f>
        <v>944526299</v>
      </c>
      <c r="AW26" cm="1">
        <f t="array" aca="1" ref="AW26" ca="1">CELL("contents", INDIRECT("J"&amp;CELL("contents", AW$1)+4))</f>
        <v>869913400</v>
      </c>
      <c r="AX26" cm="1">
        <f t="array" aca="1" ref="AX26" ca="1">CELL("contents", INDIRECT("J"&amp;CELL("contents", AX$1)+4))</f>
        <v>904154001</v>
      </c>
      <c r="AY26" cm="1">
        <f t="array" aca="1" ref="AY26" ca="1">CELL("contents", INDIRECT("J"&amp;CELL("contents", AY$1)+4))</f>
        <v>928988501</v>
      </c>
      <c r="AZ26" cm="1">
        <f t="array" aca="1" ref="AZ26" ca="1">CELL("contents", INDIRECT("J"&amp;CELL("contents", AZ$1)+4))</f>
        <v>987224499</v>
      </c>
      <c r="BA26" cm="1">
        <f t="array" aca="1" ref="BA26" ca="1">CELL("contents", INDIRECT("J"&amp;CELL("contents", BA$1)+4))</f>
        <v>952307700</v>
      </c>
      <c r="BB26" cm="1">
        <f t="array" aca="1" ref="BB26" ca="1">CELL("contents", INDIRECT("J"&amp;CELL("contents", BB$1)+4))</f>
        <v>876574400</v>
      </c>
      <c r="BC26" cm="1">
        <f t="array" aca="1" ref="BC26" ca="1">CELL("contents", INDIRECT("J"&amp;CELL("contents", BC$1)+4))</f>
        <v>891100900</v>
      </c>
      <c r="BD26" cm="1">
        <f t="array" aca="1" ref="BD26" ca="1">CELL("contents", INDIRECT("J"&amp;CELL("contents", BD$1)+4))</f>
        <v>1142799799</v>
      </c>
      <c r="BE26" cm="1">
        <f t="array" aca="1" ref="BE26" ca="1">CELL("contents", INDIRECT("J"&amp;CELL("contents", BE$1)+4))</f>
        <v>1018147700</v>
      </c>
      <c r="BF26" cm="1">
        <f t="array" aca="1" ref="BF26" ca="1">CELL("contents", INDIRECT("J"&amp;CELL("contents", BF$1)+4))</f>
        <v>1069164500</v>
      </c>
    </row>
    <row r="27" spans="1:58" x14ac:dyDescent="0.25">
      <c r="A27">
        <v>3.2000000000000001E-2</v>
      </c>
      <c r="B27">
        <v>1.0128205128205101</v>
      </c>
      <c r="C27">
        <v>691</v>
      </c>
      <c r="D27">
        <v>0</v>
      </c>
      <c r="E27">
        <v>0.49631730632556398</v>
      </c>
      <c r="F27">
        <v>0.52609634470509803</v>
      </c>
      <c r="G27">
        <v>1.91320152132101E-3</v>
      </c>
      <c r="H27">
        <v>0.49904339923933899</v>
      </c>
      <c r="I27">
        <v>1.9377297459533299E-3</v>
      </c>
      <c r="J27">
        <v>280390700</v>
      </c>
      <c r="K27">
        <v>3903</v>
      </c>
      <c r="L27">
        <v>719386100</v>
      </c>
      <c r="M27">
        <v>0.49931563415022601</v>
      </c>
      <c r="N27">
        <v>1.9184208814418901E-3</v>
      </c>
      <c r="O27">
        <v>0.499040789559279</v>
      </c>
      <c r="P27">
        <v>1.94301602094756E-3</v>
      </c>
      <c r="R27" t="s">
        <v>39</v>
      </c>
      <c r="S27" cm="1">
        <f t="array" aca="1" ref="S27" ca="1">CELL("contents", INDIRECT("J"&amp;CELL("contents", S$1)+5))</f>
        <v>1089900</v>
      </c>
      <c r="T27" cm="1">
        <f t="array" aca="1" ref="T27" ca="1">CELL("contents", INDIRECT("J"&amp;CELL("contents", T$1)+5))</f>
        <v>169682701</v>
      </c>
      <c r="U27" cm="1">
        <f t="array" aca="1" ref="U27" ca="1">CELL("contents", INDIRECT("J"&amp;CELL("contents", U$1)+5))</f>
        <v>282746501</v>
      </c>
      <c r="V27" cm="1">
        <f t="array" aca="1" ref="V27" ca="1">CELL("contents", INDIRECT("J"&amp;CELL("contents", V$1)+5))</f>
        <v>371848500</v>
      </c>
      <c r="W27" cm="1">
        <f t="array" aca="1" ref="W27" ca="1">CELL("contents", INDIRECT("J"&amp;CELL("contents", W$1)+5))</f>
        <v>329662000</v>
      </c>
      <c r="X27" cm="1">
        <f t="array" aca="1" ref="X27" ca="1">CELL("contents", INDIRECT("J"&amp;CELL("contents", X$1)+5))</f>
        <v>409763300</v>
      </c>
      <c r="Y27" cm="1">
        <f t="array" aca="1" ref="Y27" ca="1">CELL("contents", INDIRECT("J"&amp;CELL("contents", Y$1)+5))</f>
        <v>623203300</v>
      </c>
      <c r="Z27" cm="1">
        <f t="array" aca="1" ref="Z27" ca="1">CELL("contents", INDIRECT("J"&amp;CELL("contents", Z$1)+5))</f>
        <v>607911300</v>
      </c>
      <c r="AA27" cm="1">
        <f t="array" aca="1" ref="AA27" ca="1">CELL("contents", INDIRECT("J"&amp;CELL("contents", AA$1)+5))</f>
        <v>535791200</v>
      </c>
      <c r="AB27" cm="1">
        <f t="array" aca="1" ref="AB27" ca="1">CELL("contents", INDIRECT("J"&amp;CELL("contents", AB$1)+5))</f>
        <v>790999499</v>
      </c>
      <c r="AC27" cm="1">
        <f t="array" aca="1" ref="AC27" ca="1">CELL("contents", INDIRECT("J"&amp;CELL("contents", AC$1)+5))</f>
        <v>813675400</v>
      </c>
      <c r="AD27" cm="1">
        <f t="array" aca="1" ref="AD27" ca="1">CELL("contents", INDIRECT("J"&amp;CELL("contents", AD$1)+5))</f>
        <v>778509899</v>
      </c>
      <c r="AE27" cm="1">
        <f t="array" aca="1" ref="AE27" ca="1">CELL("contents", INDIRECT("J"&amp;CELL("contents", AE$1)+5))</f>
        <v>694647400</v>
      </c>
      <c r="AF27" cm="1">
        <f t="array" aca="1" ref="AF27" ca="1">CELL("contents", INDIRECT("J"&amp;CELL("contents", AF$1)+5))</f>
        <v>652940400</v>
      </c>
      <c r="AG27" cm="1">
        <f t="array" aca="1" ref="AG27" ca="1">CELL("contents", INDIRECT("J"&amp;CELL("contents", AG$1)+5))</f>
        <v>629817801</v>
      </c>
      <c r="AH27" cm="1">
        <f t="array" aca="1" ref="AH27" ca="1">CELL("contents", INDIRECT("J"&amp;CELL("contents", AH$1)+5))</f>
        <v>793904500</v>
      </c>
      <c r="AI27" cm="1">
        <f t="array" aca="1" ref="AI27" ca="1">CELL("contents", INDIRECT("J"&amp;CELL("contents", AI$1)+5))</f>
        <v>1107410199</v>
      </c>
      <c r="AJ27" cm="1">
        <f t="array" aca="1" ref="AJ27" ca="1">CELL("contents", INDIRECT("J"&amp;CELL("contents", AJ$1)+5))</f>
        <v>740074200</v>
      </c>
      <c r="AK27" cm="1">
        <f t="array" aca="1" ref="AK27" ca="1">CELL("contents", INDIRECT("J"&amp;CELL("contents", AK$1)+5))</f>
        <v>719143200</v>
      </c>
      <c r="AL27" cm="1">
        <f t="array" aca="1" ref="AL27" ca="1">CELL("contents", INDIRECT("J"&amp;CELL("contents", AL$1)+5))</f>
        <v>769770800</v>
      </c>
      <c r="AM27" cm="1">
        <f t="array" aca="1" ref="AM27" ca="1">CELL("contents", INDIRECT("J"&amp;CELL("contents", AM$1)+5))</f>
        <v>818887500</v>
      </c>
      <c r="AN27" cm="1">
        <f t="array" aca="1" ref="AN27" ca="1">CELL("contents", INDIRECT("J"&amp;CELL("contents", AN$1)+5))</f>
        <v>890651599</v>
      </c>
      <c r="AO27" cm="1">
        <f t="array" aca="1" ref="AO27" ca="1">CELL("contents", INDIRECT("J"&amp;CELL("contents", AO$1)+5))</f>
        <v>789391899</v>
      </c>
      <c r="AP27" cm="1">
        <f t="array" aca="1" ref="AP27" ca="1">CELL("contents", INDIRECT("J"&amp;CELL("contents", AP$1)+5))</f>
        <v>879337401</v>
      </c>
      <c r="AQ27" cm="1">
        <f t="array" aca="1" ref="AQ27" ca="1">CELL("contents", INDIRECT("J"&amp;CELL("contents", AQ$1)+5))</f>
        <v>870698400</v>
      </c>
      <c r="AR27" cm="1">
        <f t="array" aca="1" ref="AR27" ca="1">CELL("contents", INDIRECT("J"&amp;CELL("contents", AR$1)+5))</f>
        <v>846473700</v>
      </c>
      <c r="AS27" cm="1">
        <f t="array" aca="1" ref="AS27" ca="1">CELL("contents", INDIRECT("J"&amp;CELL("contents", AS$1)+5))</f>
        <v>993665700</v>
      </c>
      <c r="AT27" cm="1">
        <f t="array" aca="1" ref="AT27" ca="1">CELL("contents", INDIRECT("J"&amp;CELL("contents", AT$1)+5))</f>
        <v>821464400</v>
      </c>
      <c r="AU27" cm="1">
        <f t="array" aca="1" ref="AU27" ca="1">CELL("contents", INDIRECT("J"&amp;CELL("contents", AU$1)+5))</f>
        <v>849865900</v>
      </c>
      <c r="AV27" cm="1">
        <f t="array" aca="1" ref="AV27" ca="1">CELL("contents", INDIRECT("J"&amp;CELL("contents", AV$1)+5))</f>
        <v>829695101</v>
      </c>
      <c r="AW27" cm="1">
        <f t="array" aca="1" ref="AW27" ca="1">CELL("contents", INDIRECT("J"&amp;CELL("contents", AW$1)+5))</f>
        <v>1019474499</v>
      </c>
      <c r="AX27" cm="1">
        <f t="array" aca="1" ref="AX27" ca="1">CELL("contents", INDIRECT("J"&amp;CELL("contents", AX$1)+5))</f>
        <v>906364501</v>
      </c>
      <c r="AY27" cm="1">
        <f t="array" aca="1" ref="AY27" ca="1">CELL("contents", INDIRECT("J"&amp;CELL("contents", AY$1)+5))</f>
        <v>983923500</v>
      </c>
      <c r="AZ27" cm="1">
        <f t="array" aca="1" ref="AZ27" ca="1">CELL("contents", INDIRECT("J"&amp;CELL("contents", AZ$1)+5))</f>
        <v>855755099</v>
      </c>
      <c r="BA27" cm="1">
        <f t="array" aca="1" ref="BA27" ca="1">CELL("contents", INDIRECT("J"&amp;CELL("contents", BA$1)+5))</f>
        <v>1063700201</v>
      </c>
      <c r="BB27" cm="1">
        <f t="array" aca="1" ref="BB27" ca="1">CELL("contents", INDIRECT("J"&amp;CELL("contents", BB$1)+5))</f>
        <v>950735299</v>
      </c>
      <c r="BC27" cm="1">
        <f t="array" aca="1" ref="BC27" ca="1">CELL("contents", INDIRECT("J"&amp;CELL("contents", BC$1)+5))</f>
        <v>1091398899</v>
      </c>
      <c r="BD27" cm="1">
        <f t="array" aca="1" ref="BD27" ca="1">CELL("contents", INDIRECT("J"&amp;CELL("contents", BD$1)+5))</f>
        <v>1249071399</v>
      </c>
      <c r="BE27" cm="1">
        <f t="array" aca="1" ref="BE27" ca="1">CELL("contents", INDIRECT("J"&amp;CELL("contents", BE$1)+5))</f>
        <v>994533899</v>
      </c>
      <c r="BF27" cm="1">
        <f t="array" aca="1" ref="BF27" ca="1">CELL("contents", INDIRECT("J"&amp;CELL("contents", BF$1)+5))</f>
        <v>1121436700</v>
      </c>
    </row>
    <row r="28" spans="1:58" x14ac:dyDescent="0.25">
      <c r="A28">
        <v>1.6E-2</v>
      </c>
      <c r="B28">
        <v>1.0128205128205101</v>
      </c>
      <c r="C28">
        <v>737</v>
      </c>
      <c r="D28">
        <v>0</v>
      </c>
      <c r="E28">
        <v>0.49655976759715698</v>
      </c>
      <c r="F28">
        <v>0.52635335365298597</v>
      </c>
      <c r="G28">
        <v>1.91186678917398E-3</v>
      </c>
      <c r="H28">
        <v>0.49904406660541301</v>
      </c>
      <c r="I28">
        <v>1.9363779018556999E-3</v>
      </c>
      <c r="J28">
        <v>257696600</v>
      </c>
      <c r="K28">
        <v>3903</v>
      </c>
      <c r="L28">
        <v>719386100</v>
      </c>
      <c r="M28">
        <v>0.49931563415022601</v>
      </c>
      <c r="N28">
        <v>1.9184208814418901E-3</v>
      </c>
      <c r="O28">
        <v>0.499040789559279</v>
      </c>
      <c r="P28">
        <v>1.94301602094756E-3</v>
      </c>
      <c r="R28" t="s">
        <v>40</v>
      </c>
      <c r="S28" cm="1">
        <f t="array" aca="1" ref="S28" ca="1">CELL("contents", INDIRECT("J"&amp;CELL("contents", S$1)+6))</f>
        <v>852100</v>
      </c>
      <c r="T28" cm="1">
        <f t="array" aca="1" ref="T28" ca="1">CELL("contents", INDIRECT("J"&amp;CELL("contents", T$1)+6))</f>
        <v>280390700</v>
      </c>
      <c r="U28" cm="1">
        <f t="array" aca="1" ref="U28" ca="1">CELL("contents", INDIRECT("J"&amp;CELL("contents", U$1)+6))</f>
        <v>281278800</v>
      </c>
      <c r="V28" cm="1">
        <f t="array" aca="1" ref="V28" ca="1">CELL("contents", INDIRECT("J"&amp;CELL("contents", V$1)+6))</f>
        <v>339462700</v>
      </c>
      <c r="W28" cm="1">
        <f t="array" aca="1" ref="W28" ca="1">CELL("contents", INDIRECT("J"&amp;CELL("contents", W$1)+6))</f>
        <v>339226600</v>
      </c>
      <c r="X28" cm="1">
        <f t="array" aca="1" ref="X28" ca="1">CELL("contents", INDIRECT("J"&amp;CELL("contents", X$1)+6))</f>
        <v>411439600</v>
      </c>
      <c r="Y28" cm="1">
        <f t="array" aca="1" ref="Y28" ca="1">CELL("contents", INDIRECT("J"&amp;CELL("contents", Y$1)+6))</f>
        <v>454693701</v>
      </c>
      <c r="Z28" cm="1">
        <f t="array" aca="1" ref="Z28" ca="1">CELL("contents", INDIRECT("J"&amp;CELL("contents", Z$1)+6))</f>
        <v>499856400</v>
      </c>
      <c r="AA28" cm="1">
        <f t="array" aca="1" ref="AA28" ca="1">CELL("contents", INDIRECT("J"&amp;CELL("contents", AA$1)+6))</f>
        <v>652252299</v>
      </c>
      <c r="AB28" cm="1">
        <f t="array" aca="1" ref="AB28" ca="1">CELL("contents", INDIRECT("J"&amp;CELL("contents", AB$1)+6))</f>
        <v>643251999</v>
      </c>
      <c r="AC28" cm="1">
        <f t="array" aca="1" ref="AC28" ca="1">CELL("contents", INDIRECT("J"&amp;CELL("contents", AC$1)+6))</f>
        <v>820739099</v>
      </c>
      <c r="AD28" cm="1">
        <f t="array" aca="1" ref="AD28" ca="1">CELL("contents", INDIRECT("J"&amp;CELL("contents", AD$1)+6))</f>
        <v>594323200</v>
      </c>
      <c r="AE28" cm="1">
        <f t="array" aca="1" ref="AE28" ca="1">CELL("contents", INDIRECT("J"&amp;CELL("contents", AE$1)+6))</f>
        <v>744392199</v>
      </c>
      <c r="AF28" cm="1">
        <f t="array" aca="1" ref="AF28" ca="1">CELL("contents", INDIRECT("J"&amp;CELL("contents", AF$1)+6))</f>
        <v>548820500</v>
      </c>
      <c r="AG28" cm="1">
        <f t="array" aca="1" ref="AG28" ca="1">CELL("contents", INDIRECT("J"&amp;CELL("contents", AG$1)+6))</f>
        <v>760239899</v>
      </c>
      <c r="AH28" cm="1">
        <f t="array" aca="1" ref="AH28" ca="1">CELL("contents", INDIRECT("J"&amp;CELL("contents", AH$1)+6))</f>
        <v>811733601</v>
      </c>
      <c r="AI28" cm="1">
        <f t="array" aca="1" ref="AI28" ca="1">CELL("contents", INDIRECT("J"&amp;CELL("contents", AI$1)+6))</f>
        <v>946782900</v>
      </c>
      <c r="AJ28" cm="1">
        <f t="array" aca="1" ref="AJ28" ca="1">CELL("contents", INDIRECT("J"&amp;CELL("contents", AJ$1)+6))</f>
        <v>796647601</v>
      </c>
      <c r="AK28" cm="1">
        <f t="array" aca="1" ref="AK28" ca="1">CELL("contents", INDIRECT("J"&amp;CELL("contents", AK$1)+6))</f>
        <v>872279200</v>
      </c>
      <c r="AL28" cm="1">
        <f t="array" aca="1" ref="AL28" ca="1">CELL("contents", INDIRECT("J"&amp;CELL("contents", AL$1)+6))</f>
        <v>725965900</v>
      </c>
      <c r="AM28" cm="1">
        <f t="array" aca="1" ref="AM28" ca="1">CELL("contents", INDIRECT("J"&amp;CELL("contents", AM$1)+6))</f>
        <v>778624400</v>
      </c>
      <c r="AN28" cm="1">
        <f t="array" aca="1" ref="AN28" ca="1">CELL("contents", INDIRECT("J"&amp;CELL("contents", AN$1)+6))</f>
        <v>749586200</v>
      </c>
      <c r="AO28" cm="1">
        <f t="array" aca="1" ref="AO28" ca="1">CELL("contents", INDIRECT("J"&amp;CELL("contents", AO$1)+6))</f>
        <v>879988601</v>
      </c>
      <c r="AP28" cm="1">
        <f t="array" aca="1" ref="AP28" ca="1">CELL("contents", INDIRECT("J"&amp;CELL("contents", AP$1)+6))</f>
        <v>756614299</v>
      </c>
      <c r="AQ28" cm="1">
        <f t="array" aca="1" ref="AQ28" ca="1">CELL("contents", INDIRECT("J"&amp;CELL("contents", AQ$1)+6))</f>
        <v>827183900</v>
      </c>
      <c r="AR28" cm="1">
        <f t="array" aca="1" ref="AR28" ca="1">CELL("contents", INDIRECT("J"&amp;CELL("contents", AR$1)+6))</f>
        <v>769169500</v>
      </c>
      <c r="AS28" cm="1">
        <f t="array" aca="1" ref="AS28" ca="1">CELL("contents", INDIRECT("J"&amp;CELL("contents", AS$1)+6))</f>
        <v>750870000</v>
      </c>
      <c r="AT28" cm="1">
        <f t="array" aca="1" ref="AT28" ca="1">CELL("contents", INDIRECT("J"&amp;CELL("contents", AT$1)+6))</f>
        <v>1059825500</v>
      </c>
      <c r="AU28" cm="1">
        <f t="array" aca="1" ref="AU28" ca="1">CELL("contents", INDIRECT("J"&amp;CELL("contents", AU$1)+6))</f>
        <v>739633900</v>
      </c>
      <c r="AV28" cm="1">
        <f t="array" aca="1" ref="AV28" ca="1">CELL("contents", INDIRECT("J"&amp;CELL("contents", AV$1)+6))</f>
        <v>741442400</v>
      </c>
      <c r="AW28" cm="1">
        <f t="array" aca="1" ref="AW28" ca="1">CELL("contents", INDIRECT("J"&amp;CELL("contents", AW$1)+6))</f>
        <v>851518899</v>
      </c>
      <c r="AX28" cm="1">
        <f t="array" aca="1" ref="AX28" ca="1">CELL("contents", INDIRECT("J"&amp;CELL("contents", AX$1)+6))</f>
        <v>901187299</v>
      </c>
      <c r="AY28" cm="1">
        <f t="array" aca="1" ref="AY28" ca="1">CELL("contents", INDIRECT("J"&amp;CELL("contents", AY$1)+6))</f>
        <v>920497800</v>
      </c>
      <c r="AZ28" cm="1">
        <f t="array" aca="1" ref="AZ28" ca="1">CELL("contents", INDIRECT("J"&amp;CELL("contents", AZ$1)+6))</f>
        <v>929037301</v>
      </c>
      <c r="BA28" cm="1">
        <f t="array" aca="1" ref="BA28" ca="1">CELL("contents", INDIRECT("J"&amp;CELL("contents", BA$1)+6))</f>
        <v>844714700</v>
      </c>
      <c r="BB28" cm="1">
        <f t="array" aca="1" ref="BB28" ca="1">CELL("contents", INDIRECT("J"&amp;CELL("contents", BB$1)+6))</f>
        <v>894200500</v>
      </c>
      <c r="BC28" cm="1">
        <f t="array" aca="1" ref="BC28" ca="1">CELL("contents", INDIRECT("J"&amp;CELL("contents", BC$1)+6))</f>
        <v>932403600</v>
      </c>
      <c r="BD28" cm="1">
        <f t="array" aca="1" ref="BD28" ca="1">CELL("contents", INDIRECT("J"&amp;CELL("contents", BD$1)+6))</f>
        <v>1131171900</v>
      </c>
      <c r="BE28" cm="1">
        <f t="array" aca="1" ref="BE28" ca="1">CELL("contents", INDIRECT("J"&amp;CELL("contents", BE$1)+6))</f>
        <v>797511501</v>
      </c>
      <c r="BF28" cm="1">
        <f t="array" aca="1" ref="BF28" ca="1">CELL("contents", INDIRECT("J"&amp;CELL("contents", BF$1)+6))</f>
        <v>1099603400</v>
      </c>
    </row>
    <row r="29" spans="1:58" x14ac:dyDescent="0.25">
      <c r="A29">
        <v>8.0000000000000002E-3</v>
      </c>
      <c r="B29">
        <v>1.0128205128205101</v>
      </c>
      <c r="C29">
        <v>737</v>
      </c>
      <c r="D29">
        <v>0</v>
      </c>
      <c r="E29">
        <v>0.49655976759715698</v>
      </c>
      <c r="F29">
        <v>0.52635335365298597</v>
      </c>
      <c r="G29">
        <v>1.91186678917398E-3</v>
      </c>
      <c r="H29">
        <v>0.49904406660541301</v>
      </c>
      <c r="I29">
        <v>1.9363779018556999E-3</v>
      </c>
      <c r="J29">
        <v>260643500</v>
      </c>
      <c r="K29">
        <v>3903</v>
      </c>
      <c r="L29">
        <v>719386100</v>
      </c>
      <c r="M29">
        <v>0.49931563415022601</v>
      </c>
      <c r="N29">
        <v>1.9184208814418901E-3</v>
      </c>
      <c r="O29">
        <v>0.499040789559279</v>
      </c>
      <c r="P29">
        <v>1.94301602094756E-3</v>
      </c>
      <c r="R29" t="s">
        <v>41</v>
      </c>
      <c r="S29" cm="1">
        <f t="array" aca="1" ref="S29" ca="1">CELL("contents", INDIRECT("J"&amp;CELL("contents", S$1)+7))</f>
        <v>854100</v>
      </c>
      <c r="T29" cm="1">
        <f t="array" aca="1" ref="T29" ca="1">CELL("contents", INDIRECT("J"&amp;CELL("contents", T$1)+7))</f>
        <v>257696600</v>
      </c>
      <c r="U29" cm="1">
        <f t="array" aca="1" ref="U29" ca="1">CELL("contents", INDIRECT("J"&amp;CELL("contents", U$1)+7))</f>
        <v>342713500</v>
      </c>
      <c r="V29" cm="1">
        <f t="array" aca="1" ref="V29" ca="1">CELL("contents", INDIRECT("J"&amp;CELL("contents", V$1)+7))</f>
        <v>339050799</v>
      </c>
      <c r="W29" cm="1">
        <f t="array" aca="1" ref="W29" ca="1">CELL("contents", INDIRECT("J"&amp;CELL("contents", W$1)+7))</f>
        <v>372752200</v>
      </c>
      <c r="X29" cm="1">
        <f t="array" aca="1" ref="X29" ca="1">CELL("contents", INDIRECT("J"&amp;CELL("contents", X$1)+7))</f>
        <v>428106400</v>
      </c>
      <c r="Y29" cm="1">
        <f t="array" aca="1" ref="Y29" ca="1">CELL("contents", INDIRECT("J"&amp;CELL("contents", Y$1)+7))</f>
        <v>600124400</v>
      </c>
      <c r="Z29" cm="1">
        <f t="array" aca="1" ref="Z29" ca="1">CELL("contents", INDIRECT("J"&amp;CELL("contents", Z$1)+7))</f>
        <v>615833699</v>
      </c>
      <c r="AA29" cm="1">
        <f t="array" aca="1" ref="AA29" ca="1">CELL("contents", INDIRECT("J"&amp;CELL("contents", AA$1)+7))</f>
        <v>533590300</v>
      </c>
      <c r="AB29" cm="1">
        <f t="array" aca="1" ref="AB29" ca="1">CELL("contents", INDIRECT("J"&amp;CELL("contents", AB$1)+7))</f>
        <v>610730800</v>
      </c>
      <c r="AC29" cm="1">
        <f t="array" aca="1" ref="AC29" ca="1">CELL("contents", INDIRECT("J"&amp;CELL("contents", AC$1)+7))</f>
        <v>721975900</v>
      </c>
      <c r="AD29" cm="1">
        <f t="array" aca="1" ref="AD29" ca="1">CELL("contents", INDIRECT("J"&amp;CELL("contents", AD$1)+7))</f>
        <v>632791099</v>
      </c>
      <c r="AE29" cm="1">
        <f t="array" aca="1" ref="AE29" ca="1">CELL("contents", INDIRECT("J"&amp;CELL("contents", AE$1)+7))</f>
        <v>701455499</v>
      </c>
      <c r="AF29" cm="1">
        <f t="array" aca="1" ref="AF29" ca="1">CELL("contents", INDIRECT("J"&amp;CELL("contents", AF$1)+7))</f>
        <v>810824300</v>
      </c>
      <c r="AG29" cm="1">
        <f t="array" aca="1" ref="AG29" ca="1">CELL("contents", INDIRECT("J"&amp;CELL("contents", AG$1)+7))</f>
        <v>922911000</v>
      </c>
      <c r="AH29" cm="1">
        <f t="array" aca="1" ref="AH29" ca="1">CELL("contents", INDIRECT("J"&amp;CELL("contents", AH$1)+7))</f>
        <v>829628001</v>
      </c>
      <c r="AI29" cm="1">
        <f t="array" aca="1" ref="AI29" ca="1">CELL("contents", INDIRECT("J"&amp;CELL("contents", AI$1)+7))</f>
        <v>864155300</v>
      </c>
      <c r="AJ29" cm="1">
        <f t="array" aca="1" ref="AJ29" ca="1">CELL("contents", INDIRECT("J"&amp;CELL("contents", AJ$1)+7))</f>
        <v>776543401</v>
      </c>
      <c r="AK29" cm="1">
        <f t="array" aca="1" ref="AK29" ca="1">CELL("contents", INDIRECT("J"&amp;CELL("contents", AK$1)+7))</f>
        <v>773223000</v>
      </c>
      <c r="AL29" cm="1">
        <f t="array" aca="1" ref="AL29" ca="1">CELL("contents", INDIRECT("J"&amp;CELL("contents", AL$1)+7))</f>
        <v>924794800</v>
      </c>
      <c r="AM29" cm="1">
        <f t="array" aca="1" ref="AM29" ca="1">CELL("contents", INDIRECT("J"&amp;CELL("contents", AM$1)+7))</f>
        <v>807985300</v>
      </c>
      <c r="AN29" cm="1">
        <f t="array" aca="1" ref="AN29" ca="1">CELL("contents", INDIRECT("J"&amp;CELL("contents", AN$1)+7))</f>
        <v>851814000</v>
      </c>
      <c r="AO29" cm="1">
        <f t="array" aca="1" ref="AO29" ca="1">CELL("contents", INDIRECT("J"&amp;CELL("contents", AO$1)+7))</f>
        <v>834293001</v>
      </c>
      <c r="AP29" cm="1">
        <f t="array" aca="1" ref="AP29" ca="1">CELL("contents", INDIRECT("J"&amp;CELL("contents", AP$1)+7))</f>
        <v>707043900</v>
      </c>
      <c r="AQ29" cm="1">
        <f t="array" aca="1" ref="AQ29" ca="1">CELL("contents", INDIRECT("J"&amp;CELL("contents", AQ$1)+7))</f>
        <v>917518999</v>
      </c>
      <c r="AR29" cm="1">
        <f t="array" aca="1" ref="AR29" ca="1">CELL("contents", INDIRECT("J"&amp;CELL("contents", AR$1)+7))</f>
        <v>762987300</v>
      </c>
      <c r="AS29" cm="1">
        <f t="array" aca="1" ref="AS29" ca="1">CELL("contents", INDIRECT("J"&amp;CELL("contents", AS$1)+7))</f>
        <v>870985499</v>
      </c>
      <c r="AT29" cm="1">
        <f t="array" aca="1" ref="AT29" ca="1">CELL("contents", INDIRECT("J"&amp;CELL("contents", AT$1)+7))</f>
        <v>863672400</v>
      </c>
      <c r="AU29" cm="1">
        <f t="array" aca="1" ref="AU29" ca="1">CELL("contents", INDIRECT("J"&amp;CELL("contents", AU$1)+7))</f>
        <v>746546500</v>
      </c>
      <c r="AV29" cm="1">
        <f t="array" aca="1" ref="AV29" ca="1">CELL("contents", INDIRECT("J"&amp;CELL("contents", AV$1)+7))</f>
        <v>955042401</v>
      </c>
      <c r="AW29" cm="1">
        <f t="array" aca="1" ref="AW29" ca="1">CELL("contents", INDIRECT("J"&amp;CELL("contents", AW$1)+7))</f>
        <v>910979900</v>
      </c>
      <c r="AX29" cm="1">
        <f t="array" aca="1" ref="AX29" ca="1">CELL("contents", INDIRECT("J"&amp;CELL("contents", AX$1)+7))</f>
        <v>897672299</v>
      </c>
      <c r="AY29" cm="1">
        <f t="array" aca="1" ref="AY29" ca="1">CELL("contents", INDIRECT("J"&amp;CELL("contents", AY$1)+7))</f>
        <v>840779400</v>
      </c>
      <c r="AZ29" cm="1">
        <f t="array" aca="1" ref="AZ29" ca="1">CELL("contents", INDIRECT("J"&amp;CELL("contents", AZ$1)+7))</f>
        <v>792806399</v>
      </c>
      <c r="BA29" cm="1">
        <f t="array" aca="1" ref="BA29" ca="1">CELL("contents", INDIRECT("J"&amp;CELL("contents", BA$1)+7))</f>
        <v>820655700</v>
      </c>
      <c r="BB29" cm="1">
        <f t="array" aca="1" ref="BB29" ca="1">CELL("contents", INDIRECT("J"&amp;CELL("contents", BB$1)+7))</f>
        <v>1296317199</v>
      </c>
      <c r="BC29" cm="1">
        <f t="array" aca="1" ref="BC29" ca="1">CELL("contents", INDIRECT("J"&amp;CELL("contents", BC$1)+7))</f>
        <v>914766300</v>
      </c>
      <c r="BD29" cm="1">
        <f t="array" aca="1" ref="BD29" ca="1">CELL("contents", INDIRECT("J"&amp;CELL("contents", BD$1)+7))</f>
        <v>909817899</v>
      </c>
      <c r="BE29" cm="1">
        <f t="array" aca="1" ref="BE29" ca="1">CELL("contents", INDIRECT("J"&amp;CELL("contents", BE$1)+7))</f>
        <v>1142798300</v>
      </c>
      <c r="BF29" cm="1">
        <f t="array" aca="1" ref="BF29" ca="1">CELL("contents", INDIRECT("J"&amp;CELL("contents", BF$1)+7))</f>
        <v>896461900</v>
      </c>
    </row>
    <row r="30" spans="1:58" x14ac:dyDescent="0.25">
      <c r="A30">
        <v>4.0000000000000001E-3</v>
      </c>
      <c r="B30">
        <v>1.0128205128205101</v>
      </c>
      <c r="C30">
        <v>714</v>
      </c>
      <c r="D30">
        <v>0</v>
      </c>
      <c r="E30">
        <v>0.49676596899698899</v>
      </c>
      <c r="F30">
        <v>0.526571927136809</v>
      </c>
      <c r="G30">
        <v>1.9092237452359401E-3</v>
      </c>
      <c r="H30">
        <v>0.49904538812738197</v>
      </c>
      <c r="I30">
        <v>1.9337009727389599E-3</v>
      </c>
      <c r="J30">
        <v>295937300</v>
      </c>
      <c r="K30">
        <v>3903</v>
      </c>
      <c r="L30">
        <v>719386100</v>
      </c>
      <c r="M30">
        <v>0.49931563415022601</v>
      </c>
      <c r="N30">
        <v>1.9184208814418901E-3</v>
      </c>
      <c r="O30">
        <v>0.499040789559279</v>
      </c>
      <c r="P30">
        <v>1.94301602094756E-3</v>
      </c>
      <c r="R30" t="s">
        <v>42</v>
      </c>
      <c r="S30" cm="1">
        <f t="array" aca="1" ref="S30" ca="1">CELL("contents", INDIRECT("J"&amp;CELL("contents", S$1)+8))</f>
        <v>1652400</v>
      </c>
      <c r="T30" cm="1">
        <f t="array" aca="1" ref="T30" ca="1">CELL("contents", INDIRECT("J"&amp;CELL("contents", T$1)+8))</f>
        <v>260643500</v>
      </c>
      <c r="U30" cm="1">
        <f t="array" aca="1" ref="U30" ca="1">CELL("contents", INDIRECT("J"&amp;CELL("contents", U$1)+8))</f>
        <v>346397600</v>
      </c>
      <c r="V30" cm="1">
        <f t="array" aca="1" ref="V30" ca="1">CELL("contents", INDIRECT("J"&amp;CELL("contents", V$1)+8))</f>
        <v>400765200</v>
      </c>
      <c r="W30" cm="1">
        <f t="array" aca="1" ref="W30" ca="1">CELL("contents", INDIRECT("J"&amp;CELL("contents", W$1)+8))</f>
        <v>430364399</v>
      </c>
      <c r="X30" cm="1">
        <f t="array" aca="1" ref="X30" ca="1">CELL("contents", INDIRECT("J"&amp;CELL("contents", X$1)+8))</f>
        <v>455252300</v>
      </c>
      <c r="Y30" cm="1">
        <f t="array" aca="1" ref="Y30" ca="1">CELL("contents", INDIRECT("J"&amp;CELL("contents", Y$1)+8))</f>
        <v>468250700</v>
      </c>
      <c r="Z30" cm="1">
        <f t="array" aca="1" ref="Z30" ca="1">CELL("contents", INDIRECT("J"&amp;CELL("contents", Z$1)+8))</f>
        <v>515419301</v>
      </c>
      <c r="AA30" cm="1">
        <f t="array" aca="1" ref="AA30" ca="1">CELL("contents", INDIRECT("J"&amp;CELL("contents", AA$1)+8))</f>
        <v>656649900</v>
      </c>
      <c r="AB30" cm="1">
        <f t="array" aca="1" ref="AB30" ca="1">CELL("contents", INDIRECT("J"&amp;CELL("contents", AB$1)+8))</f>
        <v>789955300</v>
      </c>
      <c r="AC30" cm="1">
        <f t="array" aca="1" ref="AC30" ca="1">CELL("contents", INDIRECT("J"&amp;CELL("contents", AC$1)+8))</f>
        <v>554291200</v>
      </c>
      <c r="AD30" cm="1">
        <f t="array" aca="1" ref="AD30" ca="1">CELL("contents", INDIRECT("J"&amp;CELL("contents", AD$1)+8))</f>
        <v>649898900</v>
      </c>
      <c r="AE30" cm="1">
        <f t="array" aca="1" ref="AE30" ca="1">CELL("contents", INDIRECT("J"&amp;CELL("contents", AE$1)+8))</f>
        <v>833191500</v>
      </c>
      <c r="AF30" cm="1">
        <f t="array" aca="1" ref="AF30" ca="1">CELL("contents", INDIRECT("J"&amp;CELL("contents", AF$1)+8))</f>
        <v>840688801</v>
      </c>
      <c r="AG30" cm="1">
        <f t="array" aca="1" ref="AG30" ca="1">CELL("contents", INDIRECT("J"&amp;CELL("contents", AG$1)+8))</f>
        <v>903475700</v>
      </c>
      <c r="AH30" cm="1">
        <f t="array" aca="1" ref="AH30" ca="1">CELL("contents", INDIRECT("J"&amp;CELL("contents", AH$1)+8))</f>
        <v>787954600</v>
      </c>
      <c r="AI30" cm="1">
        <f t="array" aca="1" ref="AI30" ca="1">CELL("contents", INDIRECT("J"&amp;CELL("contents", AI$1)+8))</f>
        <v>824498401</v>
      </c>
      <c r="AJ30" cm="1">
        <f t="array" aca="1" ref="AJ30" ca="1">CELL("contents", INDIRECT("J"&amp;CELL("contents", AJ$1)+8))</f>
        <v>797293201</v>
      </c>
      <c r="AK30" cm="1">
        <f t="array" aca="1" ref="AK30" ca="1">CELL("contents", INDIRECT("J"&amp;CELL("contents", AK$1)+8))</f>
        <v>779487701</v>
      </c>
      <c r="AL30" cm="1">
        <f t="array" aca="1" ref="AL30" ca="1">CELL("contents", INDIRECT("J"&amp;CELL("contents", AL$1)+8))</f>
        <v>840510101</v>
      </c>
      <c r="AM30" cm="1">
        <f t="array" aca="1" ref="AM30" ca="1">CELL("contents", INDIRECT("J"&amp;CELL("contents", AM$1)+8))</f>
        <v>766945301</v>
      </c>
      <c r="AN30" cm="1">
        <f t="array" aca="1" ref="AN30" ca="1">CELL("contents", INDIRECT("J"&amp;CELL("contents", AN$1)+8))</f>
        <v>734688701</v>
      </c>
      <c r="AO30" cm="1">
        <f t="array" aca="1" ref="AO30" ca="1">CELL("contents", INDIRECT("J"&amp;CELL("contents", AO$1)+8))</f>
        <v>913099300</v>
      </c>
      <c r="AP30" cm="1">
        <f t="array" aca="1" ref="AP30" ca="1">CELL("contents", INDIRECT("J"&amp;CELL("contents", AP$1)+8))</f>
        <v>769296900</v>
      </c>
      <c r="AQ30" cm="1">
        <f t="array" aca="1" ref="AQ30" ca="1">CELL("contents", INDIRECT("J"&amp;CELL("contents", AQ$1)+8))</f>
        <v>938042400</v>
      </c>
      <c r="AR30" cm="1">
        <f t="array" aca="1" ref="AR30" ca="1">CELL("contents", INDIRECT("J"&amp;CELL("contents", AR$1)+8))</f>
        <v>777973801</v>
      </c>
      <c r="AS30" cm="1">
        <f t="array" aca="1" ref="AS30" ca="1">CELL("contents", INDIRECT("J"&amp;CELL("contents", AS$1)+8))</f>
        <v>914004600</v>
      </c>
      <c r="AT30" cm="1">
        <f t="array" aca="1" ref="AT30" ca="1">CELL("contents", INDIRECT("J"&amp;CELL("contents", AT$1)+8))</f>
        <v>759362400</v>
      </c>
      <c r="AU30" cm="1">
        <f t="array" aca="1" ref="AU30" ca="1">CELL("contents", INDIRECT("J"&amp;CELL("contents", AU$1)+8))</f>
        <v>1046574900</v>
      </c>
      <c r="AV30" cm="1">
        <f t="array" aca="1" ref="AV30" ca="1">CELL("contents", INDIRECT("J"&amp;CELL("contents", AV$1)+8))</f>
        <v>887018601</v>
      </c>
      <c r="AW30" cm="1">
        <f t="array" aca="1" ref="AW30" ca="1">CELL("contents", INDIRECT("J"&amp;CELL("contents", AW$1)+8))</f>
        <v>1066705600</v>
      </c>
      <c r="AX30" cm="1">
        <f t="array" aca="1" ref="AX30" ca="1">CELL("contents", INDIRECT("J"&amp;CELL("contents", AX$1)+8))</f>
        <v>778603400</v>
      </c>
      <c r="AY30" cm="1">
        <f t="array" aca="1" ref="AY30" ca="1">CELL("contents", INDIRECT("J"&amp;CELL("contents", AY$1)+8))</f>
        <v>821383500</v>
      </c>
      <c r="AZ30" cm="1">
        <f t="array" aca="1" ref="AZ30" ca="1">CELL("contents", INDIRECT("J"&amp;CELL("contents", AZ$1)+8))</f>
        <v>883445700</v>
      </c>
      <c r="BA30" cm="1">
        <f t="array" aca="1" ref="BA30" ca="1">CELL("contents", INDIRECT("J"&amp;CELL("contents", BA$1)+8))</f>
        <v>728310799</v>
      </c>
      <c r="BB30" cm="1">
        <f t="array" aca="1" ref="BB30" ca="1">CELL("contents", INDIRECT("J"&amp;CELL("contents", BB$1)+8))</f>
        <v>852056000</v>
      </c>
      <c r="BC30" cm="1">
        <f t="array" aca="1" ref="BC30" ca="1">CELL("contents", INDIRECT("J"&amp;CELL("contents", BC$1)+8))</f>
        <v>891735900</v>
      </c>
      <c r="BD30" cm="1">
        <f t="array" aca="1" ref="BD30" ca="1">CELL("contents", INDIRECT("J"&amp;CELL("contents", BD$1)+8))</f>
        <v>809870200</v>
      </c>
      <c r="BE30" cm="1">
        <f t="array" aca="1" ref="BE30" ca="1">CELL("contents", INDIRECT("J"&amp;CELL("contents", BE$1)+8))</f>
        <v>1199609600</v>
      </c>
      <c r="BF30" cm="1">
        <f t="array" aca="1" ref="BF30" ca="1">CELL("contents", INDIRECT("J"&amp;CELL("contents", BF$1)+8))</f>
        <v>967559100</v>
      </c>
    </row>
    <row r="31" spans="1:58" x14ac:dyDescent="0.25">
      <c r="A31">
        <v>2E-3</v>
      </c>
      <c r="B31">
        <v>1.0128205128205101</v>
      </c>
      <c r="C31">
        <v>716</v>
      </c>
      <c r="D31">
        <v>0</v>
      </c>
      <c r="E31">
        <v>0.496179786520967</v>
      </c>
      <c r="F31">
        <v>0.52595057371222498</v>
      </c>
      <c r="G31">
        <v>1.90669066136106E-3</v>
      </c>
      <c r="H31">
        <v>0.49904665466931902</v>
      </c>
      <c r="I31">
        <v>1.93113541342979E-3</v>
      </c>
      <c r="J31">
        <v>285848701</v>
      </c>
      <c r="K31">
        <v>3903</v>
      </c>
      <c r="L31">
        <v>719386100</v>
      </c>
      <c r="M31">
        <v>0.49931563415022601</v>
      </c>
      <c r="N31">
        <v>1.9184208814418901E-3</v>
      </c>
      <c r="O31">
        <v>0.499040789559279</v>
      </c>
      <c r="P31">
        <v>1.94301602094756E-3</v>
      </c>
      <c r="R31" t="s">
        <v>43</v>
      </c>
      <c r="S31" cm="1">
        <f t="array" aca="1" ref="S31" ca="1">CELL("contents", INDIRECT("J"&amp;CELL("contents", S$1)+9))</f>
        <v>2125300</v>
      </c>
      <c r="T31" cm="1">
        <f t="array" aca="1" ref="T31" ca="1">CELL("contents", INDIRECT("J"&amp;CELL("contents", T$1)+9))</f>
        <v>295937300</v>
      </c>
      <c r="U31" cm="1">
        <f t="array" aca="1" ref="U31" ca="1">CELL("contents", INDIRECT("J"&amp;CELL("contents", U$1)+9))</f>
        <v>378659499</v>
      </c>
      <c r="V31" cm="1">
        <f t="array" aca="1" ref="V31" ca="1">CELL("contents", INDIRECT("J"&amp;CELL("contents", V$1)+9))</f>
        <v>358239899</v>
      </c>
      <c r="W31" cm="1">
        <f t="array" aca="1" ref="W31" ca="1">CELL("contents", INDIRECT("J"&amp;CELL("contents", W$1)+9))</f>
        <v>413831199</v>
      </c>
      <c r="X31" cm="1">
        <f t="array" aca="1" ref="X31" ca="1">CELL("contents", INDIRECT("J"&amp;CELL("contents", X$1)+9))</f>
        <v>485571101</v>
      </c>
      <c r="Y31" cm="1">
        <f t="array" aca="1" ref="Y31" ca="1">CELL("contents", INDIRECT("J"&amp;CELL("contents", Y$1)+9))</f>
        <v>505101599</v>
      </c>
      <c r="Z31" cm="1">
        <f t="array" aca="1" ref="Z31" ca="1">CELL("contents", INDIRECT("J"&amp;CELL("contents", Z$1)+9))</f>
        <v>495215300</v>
      </c>
      <c r="AA31" cm="1">
        <f t="array" aca="1" ref="AA31" ca="1">CELL("contents", INDIRECT("J"&amp;CELL("contents", AA$1)+9))</f>
        <v>599657500</v>
      </c>
      <c r="AB31" cm="1">
        <f t="array" aca="1" ref="AB31" ca="1">CELL("contents", INDIRECT("J"&amp;CELL("contents", AB$1)+9))</f>
        <v>765560500</v>
      </c>
      <c r="AC31" cm="1">
        <f t="array" aca="1" ref="AC31" ca="1">CELL("contents", INDIRECT("J"&amp;CELL("contents", AC$1)+9))</f>
        <v>673704101</v>
      </c>
      <c r="AD31" cm="1">
        <f t="array" aca="1" ref="AD31" ca="1">CELL("contents", INDIRECT("J"&amp;CELL("contents", AD$1)+9))</f>
        <v>573912701</v>
      </c>
      <c r="AE31" cm="1">
        <f t="array" aca="1" ref="AE31" ca="1">CELL("contents", INDIRECT("J"&amp;CELL("contents", AE$1)+9))</f>
        <v>753732801</v>
      </c>
      <c r="AF31" cm="1">
        <f t="array" aca="1" ref="AF31" ca="1">CELL("contents", INDIRECT("J"&amp;CELL("contents", AF$1)+9))</f>
        <v>825080900</v>
      </c>
      <c r="AG31" cm="1">
        <f t="array" aca="1" ref="AG31" ca="1">CELL("contents", INDIRECT("J"&amp;CELL("contents", AG$1)+9))</f>
        <v>656724300</v>
      </c>
      <c r="AH31" cm="1">
        <f t="array" aca="1" ref="AH31" ca="1">CELL("contents", INDIRECT("J"&amp;CELL("contents", AH$1)+9))</f>
        <v>753851001</v>
      </c>
      <c r="AI31" cm="1">
        <f t="array" aca="1" ref="AI31" ca="1">CELL("contents", INDIRECT("J"&amp;CELL("contents", AI$1)+9))</f>
        <v>800719001</v>
      </c>
      <c r="AJ31" cm="1">
        <f t="array" aca="1" ref="AJ31" ca="1">CELL("contents", INDIRECT("J"&amp;CELL("contents", AJ$1)+9))</f>
        <v>922445400</v>
      </c>
      <c r="AK31" cm="1">
        <f t="array" aca="1" ref="AK31" ca="1">CELL("contents", INDIRECT("J"&amp;CELL("contents", AK$1)+9))</f>
        <v>975587900</v>
      </c>
      <c r="AL31" cm="1">
        <f t="array" aca="1" ref="AL31" ca="1">CELL("contents", INDIRECT("J"&amp;CELL("contents", AL$1)+9))</f>
        <v>913708400</v>
      </c>
      <c r="AM31" cm="1">
        <f t="array" aca="1" ref="AM31" ca="1">CELL("contents", INDIRECT("J"&amp;CELL("contents", AM$1)+9))</f>
        <v>725923600</v>
      </c>
      <c r="AN31" cm="1">
        <f t="array" aca="1" ref="AN31" ca="1">CELL("contents", INDIRECT("J"&amp;CELL("contents", AN$1)+9))</f>
        <v>932757001</v>
      </c>
      <c r="AO31" cm="1">
        <f t="array" aca="1" ref="AO31" ca="1">CELL("contents", INDIRECT("J"&amp;CELL("contents", AO$1)+9))</f>
        <v>776232601</v>
      </c>
      <c r="AP31" cm="1">
        <f t="array" aca="1" ref="AP31" ca="1">CELL("contents", INDIRECT("J"&amp;CELL("contents", AP$1)+9))</f>
        <v>845812900</v>
      </c>
      <c r="AQ31" cm="1">
        <f t="array" aca="1" ref="AQ31" ca="1">CELL("contents", INDIRECT("J"&amp;CELL("contents", AQ$1)+9))</f>
        <v>802223300</v>
      </c>
      <c r="AR31" cm="1">
        <f t="array" aca="1" ref="AR31" ca="1">CELL("contents", INDIRECT("J"&amp;CELL("contents", AR$1)+9))</f>
        <v>919603399</v>
      </c>
      <c r="AS31" cm="1">
        <f t="array" aca="1" ref="AS31" ca="1">CELL("contents", INDIRECT("J"&amp;CELL("contents", AS$1)+9))</f>
        <v>691343400</v>
      </c>
      <c r="AT31" cm="1">
        <f t="array" aca="1" ref="AT31" ca="1">CELL("contents", INDIRECT("J"&amp;CELL("contents", AT$1)+9))</f>
        <v>817741799</v>
      </c>
      <c r="AU31" cm="1">
        <f t="array" aca="1" ref="AU31" ca="1">CELL("contents", INDIRECT("J"&amp;CELL("contents", AU$1)+9))</f>
        <v>1053300100</v>
      </c>
      <c r="AV31" cm="1">
        <f t="array" aca="1" ref="AV31" ca="1">CELL("contents", INDIRECT("J"&amp;CELL("contents", AV$1)+9))</f>
        <v>996633500</v>
      </c>
      <c r="AW31" cm="1">
        <f t="array" aca="1" ref="AW31" ca="1">CELL("contents", INDIRECT("J"&amp;CELL("contents", AW$1)+9))</f>
        <v>944651700</v>
      </c>
      <c r="AX31" cm="1">
        <f t="array" aca="1" ref="AX31" ca="1">CELL("contents", INDIRECT("J"&amp;CELL("contents", AX$1)+9))</f>
        <v>788790700</v>
      </c>
      <c r="AY31" cm="1">
        <f t="array" aca="1" ref="AY31" ca="1">CELL("contents", INDIRECT("J"&amp;CELL("contents", AY$1)+9))</f>
        <v>773468700</v>
      </c>
      <c r="AZ31" cm="1">
        <f t="array" aca="1" ref="AZ31" ca="1">CELL("contents", INDIRECT("J"&amp;CELL("contents", AZ$1)+9))</f>
        <v>858589600</v>
      </c>
      <c r="BA31" cm="1">
        <f t="array" aca="1" ref="BA31" ca="1">CELL("contents", INDIRECT("J"&amp;CELL("contents", BA$1)+9))</f>
        <v>904446700</v>
      </c>
      <c r="BB31" cm="1">
        <f t="array" aca="1" ref="BB31" ca="1">CELL("contents", INDIRECT("J"&amp;CELL("contents", BB$1)+9))</f>
        <v>1037883400</v>
      </c>
      <c r="BC31" cm="1">
        <f t="array" aca="1" ref="BC31" ca="1">CELL("contents", INDIRECT("J"&amp;CELL("contents", BC$1)+9))</f>
        <v>1116492700</v>
      </c>
      <c r="BD31" cm="1">
        <f t="array" aca="1" ref="BD31" ca="1">CELL("contents", INDIRECT("J"&amp;CELL("contents", BD$1)+9))</f>
        <v>1183244400</v>
      </c>
      <c r="BE31" cm="1">
        <f t="array" aca="1" ref="BE31" ca="1">CELL("contents", INDIRECT("J"&amp;CELL("contents", BE$1)+9))</f>
        <v>999520600</v>
      </c>
      <c r="BF31" cm="1">
        <f t="array" aca="1" ref="BF31" ca="1">CELL("contents", INDIRECT("J"&amp;CELL("contents", BF$1)+9))</f>
        <v>984962100</v>
      </c>
    </row>
    <row r="32" spans="1:58" x14ac:dyDescent="0.25">
      <c r="A32">
        <v>1E-3</v>
      </c>
      <c r="B32">
        <v>1.0128205128205101</v>
      </c>
      <c r="C32">
        <v>703</v>
      </c>
      <c r="D32">
        <v>0</v>
      </c>
      <c r="E32">
        <v>0.49585443563930198</v>
      </c>
      <c r="F32">
        <v>0.52560570177766097</v>
      </c>
      <c r="G32">
        <v>1.90866932862665E-3</v>
      </c>
      <c r="H32">
        <v>0.49904566533568601</v>
      </c>
      <c r="I32">
        <v>1.93313944822443E-3</v>
      </c>
      <c r="J32">
        <v>275164700</v>
      </c>
      <c r="K32">
        <v>3903</v>
      </c>
      <c r="L32">
        <v>719386100</v>
      </c>
      <c r="M32">
        <v>0.49931563415022601</v>
      </c>
      <c r="N32">
        <v>1.9184208814418901E-3</v>
      </c>
      <c r="O32">
        <v>0.499040789559279</v>
      </c>
      <c r="P32">
        <v>1.94301602094756E-3</v>
      </c>
      <c r="R32" t="s">
        <v>44</v>
      </c>
      <c r="S32" cm="1">
        <f t="array" aca="1" ref="S32" ca="1">CELL("contents", INDIRECT("J"&amp;CELL("contents", S$1)+10))</f>
        <v>3527000</v>
      </c>
      <c r="T32" cm="1">
        <f t="array" aca="1" ref="T32" ca="1">CELL("contents", INDIRECT("J"&amp;CELL("contents", T$1)+10))</f>
        <v>285848701</v>
      </c>
      <c r="U32" cm="1">
        <f t="array" aca="1" ref="U32" ca="1">CELL("contents", INDIRECT("J"&amp;CELL("contents", U$1)+10))</f>
        <v>376396201</v>
      </c>
      <c r="V32" cm="1">
        <f t="array" aca="1" ref="V32" ca="1">CELL("contents", INDIRECT("J"&amp;CELL("contents", V$1)+10))</f>
        <v>319121699</v>
      </c>
      <c r="W32" cm="1">
        <f t="array" aca="1" ref="W32" ca="1">CELL("contents", INDIRECT("J"&amp;CELL("contents", W$1)+10))</f>
        <v>574181500</v>
      </c>
      <c r="X32" cm="1">
        <f t="array" aca="1" ref="X32" ca="1">CELL("contents", INDIRECT("J"&amp;CELL("contents", X$1)+10))</f>
        <v>484874099</v>
      </c>
      <c r="Y32" cm="1">
        <f t="array" aca="1" ref="Y32" ca="1">CELL("contents", INDIRECT("J"&amp;CELL("contents", Y$1)+10))</f>
        <v>517132600</v>
      </c>
      <c r="Z32" cm="1">
        <f t="array" aca="1" ref="Z32" ca="1">CELL("contents", INDIRECT("J"&amp;CELL("contents", Z$1)+10))</f>
        <v>535568900</v>
      </c>
      <c r="AA32" cm="1">
        <f t="array" aca="1" ref="AA32" ca="1">CELL("contents", INDIRECT("J"&amp;CELL("contents", AA$1)+10))</f>
        <v>610288899</v>
      </c>
      <c r="AB32" cm="1">
        <f t="array" aca="1" ref="AB32" ca="1">CELL("contents", INDIRECT("J"&amp;CELL("contents", AB$1)+10))</f>
        <v>536055300</v>
      </c>
      <c r="AC32" cm="1">
        <f t="array" aca="1" ref="AC32" ca="1">CELL("contents", INDIRECT("J"&amp;CELL("contents", AC$1)+10))</f>
        <v>600376599</v>
      </c>
      <c r="AD32" cm="1">
        <f t="array" aca="1" ref="AD32" ca="1">CELL("contents", INDIRECT("J"&amp;CELL("contents", AD$1)+10))</f>
        <v>606696700</v>
      </c>
      <c r="AE32" cm="1">
        <f t="array" aca="1" ref="AE32" ca="1">CELL("contents", INDIRECT("J"&amp;CELL("contents", AE$1)+10))</f>
        <v>611072100</v>
      </c>
      <c r="AF32" cm="1">
        <f t="array" aca="1" ref="AF32" ca="1">CELL("contents", INDIRECT("J"&amp;CELL("contents", AF$1)+10))</f>
        <v>682349901</v>
      </c>
      <c r="AG32" cm="1">
        <f t="array" aca="1" ref="AG32" ca="1">CELL("contents", INDIRECT("J"&amp;CELL("contents", AG$1)+10))</f>
        <v>648705099</v>
      </c>
      <c r="AH32" cm="1">
        <f t="array" aca="1" ref="AH32" ca="1">CELL("contents", INDIRECT("J"&amp;CELL("contents", AH$1)+10))</f>
        <v>736309699</v>
      </c>
      <c r="AI32" cm="1">
        <f t="array" aca="1" ref="AI32" ca="1">CELL("contents", INDIRECT("J"&amp;CELL("contents", AI$1)+10))</f>
        <v>969714000</v>
      </c>
      <c r="AJ32" cm="1">
        <f t="array" aca="1" ref="AJ32" ca="1">CELL("contents", INDIRECT("J"&amp;CELL("contents", AJ$1)+10))</f>
        <v>845843600</v>
      </c>
      <c r="AK32" cm="1">
        <f t="array" aca="1" ref="AK32" ca="1">CELL("contents", INDIRECT("J"&amp;CELL("contents", AK$1)+10))</f>
        <v>1128544099</v>
      </c>
      <c r="AL32" cm="1">
        <f t="array" aca="1" ref="AL32" ca="1">CELL("contents", INDIRECT("J"&amp;CELL("contents", AL$1)+10))</f>
        <v>945059499</v>
      </c>
      <c r="AM32" cm="1">
        <f t="array" aca="1" ref="AM32" ca="1">CELL("contents", INDIRECT("J"&amp;CELL("contents", AM$1)+10))</f>
        <v>765852900</v>
      </c>
      <c r="AN32" cm="1">
        <f t="array" aca="1" ref="AN32" ca="1">CELL("contents", INDIRECT("J"&amp;CELL("contents", AN$1)+10))</f>
        <v>958707600</v>
      </c>
      <c r="AO32" cm="1">
        <f t="array" aca="1" ref="AO32" ca="1">CELL("contents", INDIRECT("J"&amp;CELL("contents", AO$1)+10))</f>
        <v>918186000</v>
      </c>
      <c r="AP32" cm="1">
        <f t="array" aca="1" ref="AP32" ca="1">CELL("contents", INDIRECT("J"&amp;CELL("contents", AP$1)+10))</f>
        <v>707074799</v>
      </c>
      <c r="AQ32" cm="1">
        <f t="array" aca="1" ref="AQ32" ca="1">CELL("contents", INDIRECT("J"&amp;CELL("contents", AQ$1)+10))</f>
        <v>870000600</v>
      </c>
      <c r="AR32" cm="1">
        <f t="array" aca="1" ref="AR32" ca="1">CELL("contents", INDIRECT("J"&amp;CELL("contents", AR$1)+10))</f>
        <v>846251600</v>
      </c>
      <c r="AS32" cm="1">
        <f t="array" aca="1" ref="AS32" ca="1">CELL("contents", INDIRECT("J"&amp;CELL("contents", AS$1)+10))</f>
        <v>759718101</v>
      </c>
      <c r="AT32" cm="1">
        <f t="array" aca="1" ref="AT32" ca="1">CELL("contents", INDIRECT("J"&amp;CELL("contents", AT$1)+10))</f>
        <v>848806001</v>
      </c>
      <c r="AU32" cm="1">
        <f t="array" aca="1" ref="AU32" ca="1">CELL("contents", INDIRECT("J"&amp;CELL("contents", AU$1)+10))</f>
        <v>887404101</v>
      </c>
      <c r="AV32" cm="1">
        <f t="array" aca="1" ref="AV32" ca="1">CELL("contents", INDIRECT("J"&amp;CELL("contents", AV$1)+10))</f>
        <v>1052482900</v>
      </c>
      <c r="AW32" cm="1">
        <f t="array" aca="1" ref="AW32" ca="1">CELL("contents", INDIRECT("J"&amp;CELL("contents", AW$1)+10))</f>
        <v>795030500</v>
      </c>
      <c r="AX32" cm="1">
        <f t="array" aca="1" ref="AX32" ca="1">CELL("contents", INDIRECT("J"&amp;CELL("contents", AX$1)+10))</f>
        <v>830105000</v>
      </c>
      <c r="AY32" cm="1">
        <f t="array" aca="1" ref="AY32" ca="1">CELL("contents", INDIRECT("J"&amp;CELL("contents", AY$1)+10))</f>
        <v>790696300</v>
      </c>
      <c r="AZ32" cm="1">
        <f t="array" aca="1" ref="AZ32" ca="1">CELL("contents", INDIRECT("J"&amp;CELL("contents", AZ$1)+10))</f>
        <v>986952400</v>
      </c>
      <c r="BA32" cm="1">
        <f t="array" aca="1" ref="BA32" ca="1">CELL("contents", INDIRECT("J"&amp;CELL("contents", BA$1)+10))</f>
        <v>988888200</v>
      </c>
      <c r="BB32" cm="1">
        <f t="array" aca="1" ref="BB32" ca="1">CELL("contents", INDIRECT("J"&amp;CELL("contents", BB$1)+10))</f>
        <v>944664200</v>
      </c>
      <c r="BC32" cm="1">
        <f t="array" aca="1" ref="BC32" ca="1">CELL("contents", INDIRECT("J"&amp;CELL("contents", BC$1)+10))</f>
        <v>878925301</v>
      </c>
      <c r="BD32" cm="1">
        <f t="array" aca="1" ref="BD32" ca="1">CELL("contents", INDIRECT("J"&amp;CELL("contents", BD$1)+10))</f>
        <v>912604201</v>
      </c>
      <c r="BE32" cm="1">
        <f t="array" aca="1" ref="BE32" ca="1">CELL("contents", INDIRECT("J"&amp;CELL("contents", BE$1)+10))</f>
        <v>1036927400</v>
      </c>
      <c r="BF32" cm="1">
        <f t="array" aca="1" ref="BF32" ca="1">CELL("contents", INDIRECT("J"&amp;CELL("contents", BF$1)+10))</f>
        <v>985424800</v>
      </c>
    </row>
    <row r="33" spans="1:58" x14ac:dyDescent="0.25">
      <c r="A33" s="1">
        <v>5.0000000000000001E-4</v>
      </c>
      <c r="B33">
        <v>1.0128205128205101</v>
      </c>
      <c r="C33">
        <v>708</v>
      </c>
      <c r="D33">
        <v>0</v>
      </c>
      <c r="E33">
        <v>0.49592308049217898</v>
      </c>
      <c r="F33">
        <v>0.52567846532171003</v>
      </c>
      <c r="G33">
        <v>1.91373874981481E-3</v>
      </c>
      <c r="H33">
        <v>0.49904313062509198</v>
      </c>
      <c r="I33">
        <v>1.93827386199193E-3</v>
      </c>
      <c r="J33">
        <v>399795901</v>
      </c>
      <c r="K33">
        <v>3903</v>
      </c>
      <c r="L33">
        <v>719386100</v>
      </c>
      <c r="M33">
        <v>0.49931563415022601</v>
      </c>
      <c r="N33">
        <v>1.9184208814418901E-3</v>
      </c>
      <c r="O33">
        <v>0.499040789559279</v>
      </c>
      <c r="P33">
        <v>1.94301602094756E-3</v>
      </c>
      <c r="R33" t="s">
        <v>45</v>
      </c>
      <c r="S33" cm="1">
        <f t="array" aca="1" ref="S33" ca="1">CELL("contents", INDIRECT("J"&amp;CELL("contents", S$1)+11))</f>
        <v>1968799</v>
      </c>
      <c r="T33" cm="1">
        <f t="array" aca="1" ref="T33" ca="1">CELL("contents", INDIRECT("J"&amp;CELL("contents", T$1)+11))</f>
        <v>275164700</v>
      </c>
      <c r="U33" cm="1">
        <f t="array" aca="1" ref="U33" ca="1">CELL("contents", INDIRECT("J"&amp;CELL("contents", U$1)+11))</f>
        <v>340457901</v>
      </c>
      <c r="V33" cm="1">
        <f t="array" aca="1" ref="V33" ca="1">CELL("contents", INDIRECT("J"&amp;CELL("contents", V$1)+11))</f>
        <v>367398900</v>
      </c>
      <c r="W33" cm="1">
        <f t="array" aca="1" ref="W33" ca="1">CELL("contents", INDIRECT("J"&amp;CELL("contents", W$1)+11))</f>
        <v>429474500</v>
      </c>
      <c r="X33" cm="1">
        <f t="array" aca="1" ref="X33" ca="1">CELL("contents", INDIRECT("J"&amp;CELL("contents", X$1)+11))</f>
        <v>482414300</v>
      </c>
      <c r="Y33" cm="1">
        <f t="array" aca="1" ref="Y33" ca="1">CELL("contents", INDIRECT("J"&amp;CELL("contents", Y$1)+11))</f>
        <v>650783400</v>
      </c>
      <c r="Z33" cm="1">
        <f t="array" aca="1" ref="Z33" ca="1">CELL("contents", INDIRECT("J"&amp;CELL("contents", Z$1)+11))</f>
        <v>554475400</v>
      </c>
      <c r="AA33" cm="1">
        <f t="array" aca="1" ref="AA33" ca="1">CELL("contents", INDIRECT("J"&amp;CELL("contents", AA$1)+11))</f>
        <v>665640300</v>
      </c>
      <c r="AB33" cm="1">
        <f t="array" aca="1" ref="AB33" ca="1">CELL("contents", INDIRECT("J"&amp;CELL("contents", AB$1)+11))</f>
        <v>614084800</v>
      </c>
      <c r="AC33" cm="1">
        <f t="array" aca="1" ref="AC33" ca="1">CELL("contents", INDIRECT("J"&amp;CELL("contents", AC$1)+11))</f>
        <v>770234599</v>
      </c>
      <c r="AD33" cm="1">
        <f t="array" aca="1" ref="AD33" ca="1">CELL("contents", INDIRECT("J"&amp;CELL("contents", AD$1)+11))</f>
        <v>707446100</v>
      </c>
      <c r="AE33" cm="1">
        <f t="array" aca="1" ref="AE33" ca="1">CELL("contents", INDIRECT("J"&amp;CELL("contents", AE$1)+11))</f>
        <v>677182801</v>
      </c>
      <c r="AF33" cm="1">
        <f t="array" aca="1" ref="AF33" ca="1">CELL("contents", INDIRECT("J"&amp;CELL("contents", AF$1)+11))</f>
        <v>683051700</v>
      </c>
      <c r="AG33" cm="1">
        <f t="array" aca="1" ref="AG33" ca="1">CELL("contents", INDIRECT("J"&amp;CELL("contents", AG$1)+11))</f>
        <v>773528800</v>
      </c>
      <c r="AH33" cm="1">
        <f t="array" aca="1" ref="AH33" ca="1">CELL("contents", INDIRECT("J"&amp;CELL("contents", AH$1)+11))</f>
        <v>766421100</v>
      </c>
      <c r="AI33" cm="1">
        <f t="array" aca="1" ref="AI33" ca="1">CELL("contents", INDIRECT("J"&amp;CELL("contents", AI$1)+11))</f>
        <v>857117700</v>
      </c>
      <c r="AJ33" cm="1">
        <f t="array" aca="1" ref="AJ33" ca="1">CELL("contents", INDIRECT("J"&amp;CELL("contents", AJ$1)+11))</f>
        <v>750534200</v>
      </c>
      <c r="AK33" cm="1">
        <f t="array" aca="1" ref="AK33" ca="1">CELL("contents", INDIRECT("J"&amp;CELL("contents", AK$1)+11))</f>
        <v>946313199</v>
      </c>
      <c r="AL33" cm="1">
        <f t="array" aca="1" ref="AL33" ca="1">CELL("contents", INDIRECT("J"&amp;CELL("contents", AL$1)+11))</f>
        <v>904283601</v>
      </c>
      <c r="AM33" cm="1">
        <f t="array" aca="1" ref="AM33" ca="1">CELL("contents", INDIRECT("J"&amp;CELL("contents", AM$1)+11))</f>
        <v>840600100</v>
      </c>
      <c r="AN33" cm="1">
        <f t="array" aca="1" ref="AN33" ca="1">CELL("contents", INDIRECT("J"&amp;CELL("contents", AN$1)+11))</f>
        <v>1035423000</v>
      </c>
      <c r="AO33" cm="1">
        <f t="array" aca="1" ref="AO33" ca="1">CELL("contents", INDIRECT("J"&amp;CELL("contents", AO$1)+11))</f>
        <v>936637500</v>
      </c>
      <c r="AP33" cm="1">
        <f t="array" aca="1" ref="AP33" ca="1">CELL("contents", INDIRECT("J"&amp;CELL("contents", AP$1)+11))</f>
        <v>1013884900</v>
      </c>
      <c r="AQ33" cm="1">
        <f t="array" aca="1" ref="AQ33" ca="1">CELL("contents", INDIRECT("J"&amp;CELL("contents", AQ$1)+11))</f>
        <v>1038987900</v>
      </c>
      <c r="AR33" cm="1">
        <f t="array" aca="1" ref="AR33" ca="1">CELL("contents", INDIRECT("J"&amp;CELL("contents", AR$1)+11))</f>
        <v>839382200</v>
      </c>
      <c r="AS33" cm="1">
        <f t="array" aca="1" ref="AS33" ca="1">CELL("contents", INDIRECT("J"&amp;CELL("contents", AS$1)+11))</f>
        <v>991548100</v>
      </c>
      <c r="AT33" cm="1">
        <f t="array" aca="1" ref="AT33" ca="1">CELL("contents", INDIRECT("J"&amp;CELL("contents", AT$1)+11))</f>
        <v>847274501</v>
      </c>
      <c r="AU33" cm="1">
        <f t="array" aca="1" ref="AU33" ca="1">CELL("contents", INDIRECT("J"&amp;CELL("contents", AU$1)+11))</f>
        <v>782217500</v>
      </c>
      <c r="AV33" cm="1">
        <f t="array" aca="1" ref="AV33" ca="1">CELL("contents", INDIRECT("J"&amp;CELL("contents", AV$1)+11))</f>
        <v>881309500</v>
      </c>
      <c r="AW33" cm="1">
        <f t="array" aca="1" ref="AW33" ca="1">CELL("contents", INDIRECT("J"&amp;CELL("contents", AW$1)+11))</f>
        <v>837551901</v>
      </c>
      <c r="AX33" cm="1">
        <f t="array" aca="1" ref="AX33" ca="1">CELL("contents", INDIRECT("J"&amp;CELL("contents", AX$1)+11))</f>
        <v>1035174699</v>
      </c>
      <c r="AY33" cm="1">
        <f t="array" aca="1" ref="AY33" ca="1">CELL("contents", INDIRECT("J"&amp;CELL("contents", AY$1)+11))</f>
        <v>723615699</v>
      </c>
      <c r="AZ33" cm="1">
        <f t="array" aca="1" ref="AZ33" ca="1">CELL("contents", INDIRECT("J"&amp;CELL("contents", AZ$1)+11))</f>
        <v>903843299</v>
      </c>
      <c r="BA33" cm="1">
        <f t="array" aca="1" ref="BA33" ca="1">CELL("contents", INDIRECT("J"&amp;CELL("contents", BA$1)+11))</f>
        <v>879069199</v>
      </c>
      <c r="BB33" cm="1">
        <f t="array" aca="1" ref="BB33" ca="1">CELL("contents", INDIRECT("J"&amp;CELL("contents", BB$1)+11))</f>
        <v>1029891300</v>
      </c>
      <c r="BC33" cm="1">
        <f t="array" aca="1" ref="BC33" ca="1">CELL("contents", INDIRECT("J"&amp;CELL("contents", BC$1)+11))</f>
        <v>906093600</v>
      </c>
      <c r="BD33" cm="1">
        <f t="array" aca="1" ref="BD33" ca="1">CELL("contents", INDIRECT("J"&amp;CELL("contents", BD$1)+11))</f>
        <v>1035775100</v>
      </c>
      <c r="BE33" cm="1">
        <f t="array" aca="1" ref="BE33" ca="1">CELL("contents", INDIRECT("J"&amp;CELL("contents", BE$1)+11))</f>
        <v>953916400</v>
      </c>
      <c r="BF33" cm="1">
        <f t="array" aca="1" ref="BF33" ca="1">CELL("contents", INDIRECT("J"&amp;CELL("contents", BF$1)+11))</f>
        <v>1016401699</v>
      </c>
    </row>
    <row r="34" spans="1:58" x14ac:dyDescent="0.25">
      <c r="A34" s="1">
        <v>2.5000000000000001E-4</v>
      </c>
      <c r="B34">
        <v>1.0128205128205101</v>
      </c>
      <c r="C34">
        <v>757</v>
      </c>
      <c r="D34">
        <v>0</v>
      </c>
      <c r="E34">
        <v>0.49672974762942901</v>
      </c>
      <c r="F34">
        <v>0.52653353248719503</v>
      </c>
      <c r="G34">
        <v>1.9086182997778401E-3</v>
      </c>
      <c r="H34">
        <v>0.49904569085011102</v>
      </c>
      <c r="I34">
        <v>1.9330877651596E-3</v>
      </c>
      <c r="J34">
        <v>264151699</v>
      </c>
      <c r="K34">
        <v>3903</v>
      </c>
      <c r="L34">
        <v>719386100</v>
      </c>
      <c r="M34">
        <v>0.49931563415022601</v>
      </c>
      <c r="N34">
        <v>1.9184208814418901E-3</v>
      </c>
      <c r="O34">
        <v>0.499040789559279</v>
      </c>
      <c r="P34">
        <v>1.94301602094756E-3</v>
      </c>
      <c r="R34" t="s">
        <v>46</v>
      </c>
      <c r="S34" cm="1">
        <f t="array" aca="1" ref="S34" ca="1">CELL("contents", INDIRECT("J"&amp;CELL("contents", S$1)+12))</f>
        <v>1557900</v>
      </c>
      <c r="T34" cm="1">
        <f t="array" aca="1" ref="T34" ca="1">CELL("contents", INDIRECT("J"&amp;CELL("contents", T$1)+12))</f>
        <v>399795901</v>
      </c>
      <c r="U34" cm="1">
        <f t="array" aca="1" ref="U34" ca="1">CELL("contents", INDIRECT("J"&amp;CELL("contents", U$1)+12))</f>
        <v>259643599</v>
      </c>
      <c r="V34" cm="1">
        <f t="array" aca="1" ref="V34" ca="1">CELL("contents", INDIRECT("J"&amp;CELL("contents", V$1)+12))</f>
        <v>373059700</v>
      </c>
      <c r="W34" cm="1">
        <f t="array" aca="1" ref="W34" ca="1">CELL("contents", INDIRECT("J"&amp;CELL("contents", W$1)+12))</f>
        <v>400548400</v>
      </c>
      <c r="X34" cm="1">
        <f t="array" aca="1" ref="X34" ca="1">CELL("contents", INDIRECT("J"&amp;CELL("contents", X$1)+12))</f>
        <v>626165299</v>
      </c>
      <c r="Y34" cm="1">
        <f t="array" aca="1" ref="Y34" ca="1">CELL("contents", INDIRECT("J"&amp;CELL("contents", Y$1)+12))</f>
        <v>645209900</v>
      </c>
      <c r="Z34" cm="1">
        <f t="array" aca="1" ref="Z34" ca="1">CELL("contents", INDIRECT("J"&amp;CELL("contents", Z$1)+12))</f>
        <v>657878999</v>
      </c>
      <c r="AA34" cm="1">
        <f t="array" aca="1" ref="AA34" ca="1">CELL("contents", INDIRECT("J"&amp;CELL("contents", AA$1)+12))</f>
        <v>551196600</v>
      </c>
      <c r="AB34" cm="1">
        <f t="array" aca="1" ref="AB34" ca="1">CELL("contents", INDIRECT("J"&amp;CELL("contents", AB$1)+12))</f>
        <v>744785200</v>
      </c>
      <c r="AC34" cm="1">
        <f t="array" aca="1" ref="AC34" ca="1">CELL("contents", INDIRECT("J"&amp;CELL("contents", AC$1)+12))</f>
        <v>684208200</v>
      </c>
      <c r="AD34" cm="1">
        <f t="array" aca="1" ref="AD34" ca="1">CELL("contents", INDIRECT("J"&amp;CELL("contents", AD$1)+12))</f>
        <v>945311100</v>
      </c>
      <c r="AE34" cm="1">
        <f t="array" aca="1" ref="AE34" ca="1">CELL("contents", INDIRECT("J"&amp;CELL("contents", AE$1)+12))</f>
        <v>677006701</v>
      </c>
      <c r="AF34" cm="1">
        <f t="array" aca="1" ref="AF34" ca="1">CELL("contents", INDIRECT("J"&amp;CELL("contents", AF$1)+12))</f>
        <v>830444800</v>
      </c>
      <c r="AG34" cm="1">
        <f t="array" aca="1" ref="AG34" ca="1">CELL("contents", INDIRECT("J"&amp;CELL("contents", AG$1)+12))</f>
        <v>914693000</v>
      </c>
      <c r="AH34" cm="1">
        <f t="array" aca="1" ref="AH34" ca="1">CELL("contents", INDIRECT("J"&amp;CELL("contents", AH$1)+12))</f>
        <v>762319600</v>
      </c>
      <c r="AI34" cm="1">
        <f t="array" aca="1" ref="AI34" ca="1">CELL("contents", INDIRECT("J"&amp;CELL("contents", AI$1)+12))</f>
        <v>794722000</v>
      </c>
      <c r="AJ34" cm="1">
        <f t="array" aca="1" ref="AJ34" ca="1">CELL("contents", INDIRECT("J"&amp;CELL("contents", AJ$1)+12))</f>
        <v>716958599</v>
      </c>
      <c r="AK34" cm="1">
        <f t="array" aca="1" ref="AK34" ca="1">CELL("contents", INDIRECT("J"&amp;CELL("contents", AK$1)+12))</f>
        <v>867917099</v>
      </c>
      <c r="AL34" cm="1">
        <f t="array" aca="1" ref="AL34" ca="1">CELL("contents", INDIRECT("J"&amp;CELL("contents", AL$1)+12))</f>
        <v>846269101</v>
      </c>
      <c r="AM34" cm="1">
        <f t="array" aca="1" ref="AM34" ca="1">CELL("contents", INDIRECT("J"&amp;CELL("contents", AM$1)+12))</f>
        <v>839452800</v>
      </c>
      <c r="AN34" cm="1">
        <f t="array" aca="1" ref="AN34" ca="1">CELL("contents", INDIRECT("J"&amp;CELL("contents", AN$1)+12))</f>
        <v>890978200</v>
      </c>
      <c r="AO34" cm="1">
        <f t="array" aca="1" ref="AO34" ca="1">CELL("contents", INDIRECT("J"&amp;CELL("contents", AO$1)+12))</f>
        <v>856660301</v>
      </c>
      <c r="AP34" cm="1">
        <f t="array" aca="1" ref="AP34" ca="1">CELL("contents", INDIRECT("J"&amp;CELL("contents", AP$1)+12))</f>
        <v>1262098500</v>
      </c>
      <c r="AQ34" cm="1">
        <f t="array" aca="1" ref="AQ34" ca="1">CELL("contents", INDIRECT("J"&amp;CELL("contents", AQ$1)+12))</f>
        <v>1040926500</v>
      </c>
      <c r="AR34" cm="1">
        <f t="array" aca="1" ref="AR34" ca="1">CELL("contents", INDIRECT("J"&amp;CELL("contents", AR$1)+12))</f>
        <v>982017800</v>
      </c>
      <c r="AS34" cm="1">
        <f t="array" aca="1" ref="AS34" ca="1">CELL("contents", INDIRECT("J"&amp;CELL("contents", AS$1)+12))</f>
        <v>953181100</v>
      </c>
      <c r="AT34" cm="1">
        <f t="array" aca="1" ref="AT34" ca="1">CELL("contents", INDIRECT("J"&amp;CELL("contents", AT$1)+12))</f>
        <v>951322699</v>
      </c>
      <c r="AU34" cm="1">
        <f t="array" aca="1" ref="AU34" ca="1">CELL("contents", INDIRECT("J"&amp;CELL("contents", AU$1)+12))</f>
        <v>946356301</v>
      </c>
      <c r="AV34" cm="1">
        <f t="array" aca="1" ref="AV34" ca="1">CELL("contents", INDIRECT("J"&amp;CELL("contents", AV$1)+12))</f>
        <v>875373600</v>
      </c>
      <c r="AW34" cm="1">
        <f t="array" aca="1" ref="AW34" ca="1">CELL("contents", INDIRECT("J"&amp;CELL("contents", AW$1)+12))</f>
        <v>934666901</v>
      </c>
      <c r="AX34" cm="1">
        <f t="array" aca="1" ref="AX34" ca="1">CELL("contents", INDIRECT("J"&amp;CELL("contents", AX$1)+12))</f>
        <v>821280600</v>
      </c>
      <c r="AY34" cm="1">
        <f t="array" aca="1" ref="AY34" ca="1">CELL("contents", INDIRECT("J"&amp;CELL("contents", AY$1)+12))</f>
        <v>1100417600</v>
      </c>
      <c r="AZ34" cm="1">
        <f t="array" aca="1" ref="AZ34" ca="1">CELL("contents", INDIRECT("J"&amp;CELL("contents", AZ$1)+12))</f>
        <v>1096935799</v>
      </c>
      <c r="BA34" cm="1">
        <f t="array" aca="1" ref="BA34" ca="1">CELL("contents", INDIRECT("J"&amp;CELL("contents", BA$1)+12))</f>
        <v>1214446000</v>
      </c>
      <c r="BB34" cm="1">
        <f t="array" aca="1" ref="BB34" ca="1">CELL("contents", INDIRECT("J"&amp;CELL("contents", BB$1)+12))</f>
        <v>1080260800</v>
      </c>
      <c r="BC34" cm="1">
        <f t="array" aca="1" ref="BC34" ca="1">CELL("contents", INDIRECT("J"&amp;CELL("contents", BC$1)+12))</f>
        <v>802761000</v>
      </c>
      <c r="BD34" cm="1">
        <f t="array" aca="1" ref="BD34" ca="1">CELL("contents", INDIRECT("J"&amp;CELL("contents", BD$1)+12))</f>
        <v>1096843700</v>
      </c>
      <c r="BE34" cm="1">
        <f t="array" aca="1" ref="BE34" ca="1">CELL("contents", INDIRECT("J"&amp;CELL("contents", BE$1)+12))</f>
        <v>889983800</v>
      </c>
      <c r="BF34" cm="1">
        <f t="array" aca="1" ref="BF34" ca="1">CELL("contents", INDIRECT("J"&amp;CELL("contents", BF$1)+12))</f>
        <v>1141674900</v>
      </c>
    </row>
    <row r="35" spans="1:58" x14ac:dyDescent="0.25">
      <c r="A35" s="1">
        <v>1.25E-4</v>
      </c>
      <c r="B35">
        <v>1.0128205128205101</v>
      </c>
      <c r="C35">
        <v>757</v>
      </c>
      <c r="D35">
        <v>0</v>
      </c>
      <c r="E35">
        <v>0.49672974762942901</v>
      </c>
      <c r="F35">
        <v>0.52653353248719503</v>
      </c>
      <c r="G35">
        <v>1.9086182997778401E-3</v>
      </c>
      <c r="H35">
        <v>0.49904569085011102</v>
      </c>
      <c r="I35">
        <v>1.9330877651596E-3</v>
      </c>
      <c r="J35">
        <v>305036100</v>
      </c>
      <c r="K35">
        <v>3903</v>
      </c>
      <c r="L35">
        <v>719386100</v>
      </c>
      <c r="M35">
        <v>0.49931563415022601</v>
      </c>
      <c r="N35">
        <v>1.9184208814418901E-3</v>
      </c>
      <c r="O35">
        <v>0.499040789559279</v>
      </c>
      <c r="P35">
        <v>1.94301602094756E-3</v>
      </c>
      <c r="R35" t="s">
        <v>47</v>
      </c>
      <c r="S35" cm="1">
        <f t="array" aca="1" ref="S35" ca="1">CELL("contents", INDIRECT("J"&amp;CELL("contents", S$1)+13))</f>
        <v>1184499</v>
      </c>
      <c r="T35" cm="1">
        <f t="array" aca="1" ref="T35" ca="1">CELL("contents", INDIRECT("J"&amp;CELL("contents", T$1)+13))</f>
        <v>264151699</v>
      </c>
      <c r="U35" cm="1">
        <f t="array" aca="1" ref="U35" ca="1">CELL("contents", INDIRECT("J"&amp;CELL("contents", U$1)+13))</f>
        <v>275345999</v>
      </c>
      <c r="V35" cm="1">
        <f t="array" aca="1" ref="V35" ca="1">CELL("contents", INDIRECT("J"&amp;CELL("contents", V$1)+13))</f>
        <v>341681200</v>
      </c>
      <c r="W35" cm="1">
        <f t="array" aca="1" ref="W35" ca="1">CELL("contents", INDIRECT("J"&amp;CELL("contents", W$1)+13))</f>
        <v>434246700</v>
      </c>
      <c r="X35" cm="1">
        <f t="array" aca="1" ref="X35" ca="1">CELL("contents", INDIRECT("J"&amp;CELL("contents", X$1)+13))</f>
        <v>489990401</v>
      </c>
      <c r="Y35" cm="1">
        <f t="array" aca="1" ref="Y35" ca="1">CELL("contents", INDIRECT("J"&amp;CELL("contents", Y$1)+13))</f>
        <v>619912300</v>
      </c>
      <c r="Z35" cm="1">
        <f t="array" aca="1" ref="Z35" ca="1">CELL("contents", INDIRECT("J"&amp;CELL("contents", Z$1)+13))</f>
        <v>605642600</v>
      </c>
      <c r="AA35" cm="1">
        <f t="array" aca="1" ref="AA35" ca="1">CELL("contents", INDIRECT("J"&amp;CELL("contents", AA$1)+13))</f>
        <v>579458801</v>
      </c>
      <c r="AB35" cm="1">
        <f t="array" aca="1" ref="AB35" ca="1">CELL("contents", INDIRECT("J"&amp;CELL("contents", AB$1)+13))</f>
        <v>867060200</v>
      </c>
      <c r="AC35" cm="1">
        <f t="array" aca="1" ref="AC35" ca="1">CELL("contents", INDIRECT("J"&amp;CELL("contents", AC$1)+13))</f>
        <v>584089600</v>
      </c>
      <c r="AD35" cm="1">
        <f t="array" aca="1" ref="AD35" ca="1">CELL("contents", INDIRECT("J"&amp;CELL("contents", AD$1)+13))</f>
        <v>702797201</v>
      </c>
      <c r="AE35" cm="1">
        <f t="array" aca="1" ref="AE35" ca="1">CELL("contents", INDIRECT("J"&amp;CELL("contents", AE$1)+13))</f>
        <v>730302700</v>
      </c>
      <c r="AF35" cm="1">
        <f t="array" aca="1" ref="AF35" ca="1">CELL("contents", INDIRECT("J"&amp;CELL("contents", AF$1)+13))</f>
        <v>819235100</v>
      </c>
      <c r="AG35" cm="1">
        <f t="array" aca="1" ref="AG35" ca="1">CELL("contents", INDIRECT("J"&amp;CELL("contents", AG$1)+13))</f>
        <v>896590100</v>
      </c>
      <c r="AH35" cm="1">
        <f t="array" aca="1" ref="AH35" ca="1">CELL("contents", INDIRECT("J"&amp;CELL("contents", AH$1)+13))</f>
        <v>807374600</v>
      </c>
      <c r="AI35" cm="1">
        <f t="array" aca="1" ref="AI35" ca="1">CELL("contents", INDIRECT("J"&amp;CELL("contents", AI$1)+13))</f>
        <v>740170100</v>
      </c>
      <c r="AJ35" cm="1">
        <f t="array" aca="1" ref="AJ35" ca="1">CELL("contents", INDIRECT("J"&amp;CELL("contents", AJ$1)+13))</f>
        <v>1085648600</v>
      </c>
      <c r="AK35" cm="1">
        <f t="array" aca="1" ref="AK35" ca="1">CELL("contents", INDIRECT("J"&amp;CELL("contents", AK$1)+13))</f>
        <v>908816500</v>
      </c>
      <c r="AL35" cm="1">
        <f t="array" aca="1" ref="AL35" ca="1">CELL("contents", INDIRECT("J"&amp;CELL("contents", AL$1)+13))</f>
        <v>906300399</v>
      </c>
      <c r="AM35" cm="1">
        <f t="array" aca="1" ref="AM35" ca="1">CELL("contents", INDIRECT("J"&amp;CELL("contents", AM$1)+13))</f>
        <v>858697700</v>
      </c>
      <c r="AN35" cm="1">
        <f t="array" aca="1" ref="AN35" ca="1">CELL("contents", INDIRECT("J"&amp;CELL("contents", AN$1)+13))</f>
        <v>950383300</v>
      </c>
      <c r="AO35" cm="1">
        <f t="array" aca="1" ref="AO35" ca="1">CELL("contents", INDIRECT("J"&amp;CELL("contents", AO$1)+13))</f>
        <v>1080752200</v>
      </c>
      <c r="AP35" cm="1">
        <f t="array" aca="1" ref="AP35" ca="1">CELL("contents", INDIRECT("J"&amp;CELL("contents", AP$1)+13))</f>
        <v>1009388500</v>
      </c>
      <c r="AQ35" cm="1">
        <f t="array" aca="1" ref="AQ35" ca="1">CELL("contents", INDIRECT("J"&amp;CELL("contents", AQ$1)+13))</f>
        <v>1163853200</v>
      </c>
      <c r="AR35" cm="1">
        <f t="array" aca="1" ref="AR35" ca="1">CELL("contents", INDIRECT("J"&amp;CELL("contents", AR$1)+13))</f>
        <v>1016166400</v>
      </c>
      <c r="AS35" cm="1">
        <f t="array" aca="1" ref="AS35" ca="1">CELL("contents", INDIRECT("J"&amp;CELL("contents", AS$1)+13))</f>
        <v>962272299</v>
      </c>
      <c r="AT35" cm="1">
        <f t="array" aca="1" ref="AT35" ca="1">CELL("contents", INDIRECT("J"&amp;CELL("contents", AT$1)+13))</f>
        <v>1013427901</v>
      </c>
      <c r="AU35" cm="1">
        <f t="array" aca="1" ref="AU35" ca="1">CELL("contents", INDIRECT("J"&amp;CELL("contents", AU$1)+13))</f>
        <v>823056201</v>
      </c>
      <c r="AV35" cm="1">
        <f t="array" aca="1" ref="AV35" ca="1">CELL("contents", INDIRECT("J"&amp;CELL("contents", AV$1)+13))</f>
        <v>822231300</v>
      </c>
      <c r="AW35" cm="1">
        <f t="array" aca="1" ref="AW35" ca="1">CELL("contents", INDIRECT("J"&amp;CELL("contents", AW$1)+13))</f>
        <v>805271801</v>
      </c>
      <c r="AX35" cm="1">
        <f t="array" aca="1" ref="AX35" ca="1">CELL("contents", INDIRECT("J"&amp;CELL("contents", AX$1)+13))</f>
        <v>859078800</v>
      </c>
      <c r="AY35" cm="1">
        <f t="array" aca="1" ref="AY35" ca="1">CELL("contents", INDIRECT("J"&amp;CELL("contents", AY$1)+13))</f>
        <v>848502400</v>
      </c>
      <c r="AZ35" cm="1">
        <f t="array" aca="1" ref="AZ35" ca="1">CELL("contents", INDIRECT("J"&amp;CELL("contents", AZ$1)+13))</f>
        <v>1116531200</v>
      </c>
      <c r="BA35" cm="1">
        <f t="array" aca="1" ref="BA35" ca="1">CELL("contents", INDIRECT("J"&amp;CELL("contents", BA$1)+13))</f>
        <v>1220137800</v>
      </c>
      <c r="BB35" cm="1">
        <f t="array" aca="1" ref="BB35" ca="1">CELL("contents", INDIRECT("J"&amp;CELL("contents", BB$1)+13))</f>
        <v>992378699</v>
      </c>
      <c r="BC35" cm="1">
        <f t="array" aca="1" ref="BC35" ca="1">CELL("contents", INDIRECT("J"&amp;CELL("contents", BC$1)+13))</f>
        <v>896313800</v>
      </c>
      <c r="BD35" cm="1">
        <f t="array" aca="1" ref="BD35" ca="1">CELL("contents", INDIRECT("J"&amp;CELL("contents", BD$1)+13))</f>
        <v>965190801</v>
      </c>
      <c r="BE35" cm="1">
        <f t="array" aca="1" ref="BE35" ca="1">CELL("contents", INDIRECT("J"&amp;CELL("contents", BE$1)+13))</f>
        <v>1096646599</v>
      </c>
      <c r="BF35" cm="1">
        <f t="array" aca="1" ref="BF35" ca="1">CELL("contents", INDIRECT("J"&amp;CELL("contents", BF$1)+13))</f>
        <v>1067359600</v>
      </c>
    </row>
    <row r="36" spans="1:58" x14ac:dyDescent="0.25">
      <c r="A36" s="1">
        <v>6.2500000000000001E-5</v>
      </c>
      <c r="B36">
        <v>1.0128205128205101</v>
      </c>
      <c r="C36">
        <v>792</v>
      </c>
      <c r="D36">
        <v>0</v>
      </c>
      <c r="E36">
        <v>0.49654038003601503</v>
      </c>
      <c r="F36">
        <v>0.52633280283817596</v>
      </c>
      <c r="G36">
        <v>1.9074404426591099E-3</v>
      </c>
      <c r="H36">
        <v>0.49904627977867</v>
      </c>
      <c r="I36">
        <v>1.93189480730858E-3</v>
      </c>
      <c r="J36">
        <v>315323699</v>
      </c>
      <c r="K36">
        <v>3903</v>
      </c>
      <c r="L36">
        <v>719386100</v>
      </c>
      <c r="M36">
        <v>0.49931563415022601</v>
      </c>
      <c r="N36">
        <v>1.9184208814418901E-3</v>
      </c>
      <c r="O36">
        <v>0.499040789559279</v>
      </c>
      <c r="P36">
        <v>1.94301602094756E-3</v>
      </c>
      <c r="R36" t="s">
        <v>48</v>
      </c>
      <c r="S36" cm="1">
        <f t="array" aca="1" ref="S36" ca="1">CELL("contents", INDIRECT("J"&amp;CELL("contents", S$1)+14))</f>
        <v>2566300</v>
      </c>
      <c r="T36" cm="1">
        <f t="array" aca="1" ref="T36" ca="1">CELL("contents", INDIRECT("J"&amp;CELL("contents", T$1)+14))</f>
        <v>305036100</v>
      </c>
      <c r="U36" cm="1">
        <f t="array" aca="1" ref="U36" ca="1">CELL("contents", INDIRECT("J"&amp;CELL("contents", U$1)+14))</f>
        <v>338715900</v>
      </c>
      <c r="V36" cm="1">
        <f t="array" aca="1" ref="V36" ca="1">CELL("contents", INDIRECT("J"&amp;CELL("contents", V$1)+14))</f>
        <v>463982701</v>
      </c>
      <c r="W36" cm="1">
        <f t="array" aca="1" ref="W36" ca="1">CELL("contents", INDIRECT("J"&amp;CELL("contents", W$1)+14))</f>
        <v>477409800</v>
      </c>
      <c r="X36" cm="1">
        <f t="array" aca="1" ref="X36" ca="1">CELL("contents", INDIRECT("J"&amp;CELL("contents", X$1)+14))</f>
        <v>528639301</v>
      </c>
      <c r="Y36" cm="1">
        <f t="array" aca="1" ref="Y36" ca="1">CELL("contents", INDIRECT("J"&amp;CELL("contents", Y$1)+14))</f>
        <v>561810000</v>
      </c>
      <c r="Z36" cm="1">
        <f t="array" aca="1" ref="Z36" ca="1">CELL("contents", INDIRECT("J"&amp;CELL("contents", Z$1)+14))</f>
        <v>625808700</v>
      </c>
      <c r="AA36" cm="1">
        <f t="array" aca="1" ref="AA36" ca="1">CELL("contents", INDIRECT("J"&amp;CELL("contents", AA$1)+14))</f>
        <v>609085100</v>
      </c>
      <c r="AB36" cm="1">
        <f t="array" aca="1" ref="AB36" ca="1">CELL("contents", INDIRECT("J"&amp;CELL("contents", AB$1)+14))</f>
        <v>579159800</v>
      </c>
      <c r="AC36" cm="1">
        <f t="array" aca="1" ref="AC36" ca="1">CELL("contents", INDIRECT("J"&amp;CELL("contents", AC$1)+14))</f>
        <v>694966501</v>
      </c>
      <c r="AD36" cm="1">
        <f t="array" aca="1" ref="AD36" ca="1">CELL("contents", INDIRECT("J"&amp;CELL("contents", AD$1)+14))</f>
        <v>770877401</v>
      </c>
      <c r="AE36" cm="1">
        <f t="array" aca="1" ref="AE36" ca="1">CELL("contents", INDIRECT("J"&amp;CELL("contents", AE$1)+14))</f>
        <v>773136300</v>
      </c>
      <c r="AF36" cm="1">
        <f t="array" aca="1" ref="AF36" ca="1">CELL("contents", INDIRECT("J"&amp;CELL("contents", AF$1)+14))</f>
        <v>883619001</v>
      </c>
      <c r="AG36" cm="1">
        <f t="array" aca="1" ref="AG36" ca="1">CELL("contents", INDIRECT("J"&amp;CELL("contents", AG$1)+14))</f>
        <v>934636600</v>
      </c>
      <c r="AH36" cm="1">
        <f t="array" aca="1" ref="AH36" ca="1">CELL("contents", INDIRECT("J"&amp;CELL("contents", AH$1)+14))</f>
        <v>922869500</v>
      </c>
      <c r="AI36" cm="1">
        <f t="array" aca="1" ref="AI36" ca="1">CELL("contents", INDIRECT("J"&amp;CELL("contents", AI$1)+14))</f>
        <v>796155700</v>
      </c>
      <c r="AJ36" cm="1">
        <f t="array" aca="1" ref="AJ36" ca="1">CELL("contents", INDIRECT("J"&amp;CELL("contents", AJ$1)+14))</f>
        <v>757745099</v>
      </c>
      <c r="AK36" cm="1">
        <f t="array" aca="1" ref="AK36" ca="1">CELL("contents", INDIRECT("J"&amp;CELL("contents", AK$1)+14))</f>
        <v>692064299</v>
      </c>
      <c r="AL36" cm="1">
        <f t="array" aca="1" ref="AL36" ca="1">CELL("contents", INDIRECT("J"&amp;CELL("contents", AL$1)+14))</f>
        <v>845447300</v>
      </c>
      <c r="AM36" cm="1">
        <f t="array" aca="1" ref="AM36" ca="1">CELL("contents", INDIRECT("J"&amp;CELL("contents", AM$1)+14))</f>
        <v>978330901</v>
      </c>
      <c r="AN36" cm="1">
        <f t="array" aca="1" ref="AN36" ca="1">CELL("contents", INDIRECT("J"&amp;CELL("contents", AN$1)+14))</f>
        <v>969609900</v>
      </c>
      <c r="AO36" cm="1">
        <f t="array" aca="1" ref="AO36" ca="1">CELL("contents", INDIRECT("J"&amp;CELL("contents", AO$1)+14))</f>
        <v>937974100</v>
      </c>
      <c r="AP36" cm="1">
        <f t="array" aca="1" ref="AP36" ca="1">CELL("contents", INDIRECT("J"&amp;CELL("contents", AP$1)+14))</f>
        <v>880501700</v>
      </c>
      <c r="AQ36" cm="1">
        <f t="array" aca="1" ref="AQ36" ca="1">CELL("contents", INDIRECT("J"&amp;CELL("contents", AQ$1)+14))</f>
        <v>969407100</v>
      </c>
      <c r="AR36" cm="1">
        <f t="array" aca="1" ref="AR36" ca="1">CELL("contents", INDIRECT("J"&amp;CELL("contents", AR$1)+14))</f>
        <v>1002645500</v>
      </c>
      <c r="AS36" cm="1">
        <f t="array" aca="1" ref="AS36" ca="1">CELL("contents", INDIRECT("J"&amp;CELL("contents", AS$1)+14))</f>
        <v>1113663999</v>
      </c>
      <c r="AT36" cm="1">
        <f t="array" aca="1" ref="AT36" ca="1">CELL("contents", INDIRECT("J"&amp;CELL("contents", AT$1)+14))</f>
        <v>789634799</v>
      </c>
      <c r="AU36" cm="1">
        <f t="array" aca="1" ref="AU36" ca="1">CELL("contents", INDIRECT("J"&amp;CELL("contents", AU$1)+14))</f>
        <v>895015600</v>
      </c>
      <c r="AV36" cm="1">
        <f t="array" aca="1" ref="AV36" ca="1">CELL("contents", INDIRECT("J"&amp;CELL("contents", AV$1)+14))</f>
        <v>948547899</v>
      </c>
      <c r="AW36" cm="1">
        <f t="array" aca="1" ref="AW36" ca="1">CELL("contents", INDIRECT("J"&amp;CELL("contents", AW$1)+14))</f>
        <v>812991499</v>
      </c>
      <c r="AX36" cm="1">
        <f t="array" aca="1" ref="AX36" ca="1">CELL("contents", INDIRECT("J"&amp;CELL("contents", AX$1)+14))</f>
        <v>1048290400</v>
      </c>
      <c r="AY36" cm="1">
        <f t="array" aca="1" ref="AY36" ca="1">CELL("contents", INDIRECT("J"&amp;CELL("contents", AY$1)+14))</f>
        <v>1098735900</v>
      </c>
      <c r="AZ36" cm="1">
        <f t="array" aca="1" ref="AZ36" ca="1">CELL("contents", INDIRECT("J"&amp;CELL("contents", AZ$1)+14))</f>
        <v>1044067699</v>
      </c>
      <c r="BA36" cm="1">
        <f t="array" aca="1" ref="BA36" ca="1">CELL("contents", INDIRECT("J"&amp;CELL("contents", BA$1)+14))</f>
        <v>973001600</v>
      </c>
      <c r="BB36" cm="1">
        <f t="array" aca="1" ref="BB36" ca="1">CELL("contents", INDIRECT("J"&amp;CELL("contents", BB$1)+14))</f>
        <v>1003591500</v>
      </c>
      <c r="BC36" cm="1">
        <f t="array" aca="1" ref="BC36" ca="1">CELL("contents", INDIRECT("J"&amp;CELL("contents", BC$1)+14))</f>
        <v>1055330200</v>
      </c>
      <c r="BD36" cm="1">
        <f t="array" aca="1" ref="BD36" ca="1">CELL("contents", INDIRECT("J"&amp;CELL("contents", BD$1)+14))</f>
        <v>1294499000</v>
      </c>
      <c r="BE36" cm="1">
        <f t="array" aca="1" ref="BE36" ca="1">CELL("contents", INDIRECT("J"&amp;CELL("contents", BE$1)+14))</f>
        <v>1007389000</v>
      </c>
      <c r="BF36" cm="1">
        <f t="array" aca="1" ref="BF36" ca="1">CELL("contents", INDIRECT("J"&amp;CELL("contents", BF$1)+14))</f>
        <v>1400135999</v>
      </c>
    </row>
    <row r="37" spans="1:58" x14ac:dyDescent="0.25">
      <c r="A37" s="1">
        <v>3.1250000000000001E-5</v>
      </c>
      <c r="B37">
        <v>1.0128205128205101</v>
      </c>
      <c r="C37">
        <v>889</v>
      </c>
      <c r="D37">
        <v>0</v>
      </c>
      <c r="E37">
        <v>0.49615249611033102</v>
      </c>
      <c r="F37">
        <v>0.525921645876951</v>
      </c>
      <c r="G37">
        <v>1.90701712621699E-3</v>
      </c>
      <c r="H37">
        <v>0.499046491436891</v>
      </c>
      <c r="I37">
        <v>1.9314660637325899E-3</v>
      </c>
      <c r="J37">
        <v>344701900</v>
      </c>
      <c r="K37">
        <v>3903</v>
      </c>
      <c r="L37">
        <v>719386100</v>
      </c>
      <c r="M37">
        <v>0.49931563415022601</v>
      </c>
      <c r="N37">
        <v>1.9184208814418901E-3</v>
      </c>
      <c r="O37">
        <v>0.499040789559279</v>
      </c>
      <c r="P37">
        <v>1.94301602094756E-3</v>
      </c>
      <c r="R37" t="s">
        <v>49</v>
      </c>
      <c r="S37" cm="1">
        <f t="array" aca="1" ref="S37" ca="1">CELL("contents", INDIRECT("J"&amp;CELL("contents", S$1)+15))</f>
        <v>2581900</v>
      </c>
      <c r="T37" cm="1">
        <f t="array" aca="1" ref="T37" ca="1">CELL("contents", INDIRECT("J"&amp;CELL("contents", T$1)+15))</f>
        <v>315323699</v>
      </c>
      <c r="U37" cm="1">
        <f t="array" aca="1" ref="U37" ca="1">CELL("contents", INDIRECT("J"&amp;CELL("contents", U$1)+15))</f>
        <v>372009300</v>
      </c>
      <c r="V37" cm="1">
        <f t="array" aca="1" ref="V37" ca="1">CELL("contents", INDIRECT("J"&amp;CELL("contents", V$1)+15))</f>
        <v>633627999</v>
      </c>
      <c r="W37" cm="1">
        <f t="array" aca="1" ref="W37" ca="1">CELL("contents", INDIRECT("J"&amp;CELL("contents", W$1)+15))</f>
        <v>622032600</v>
      </c>
      <c r="X37" cm="1">
        <f t="array" aca="1" ref="X37" ca="1">CELL("contents", INDIRECT("J"&amp;CELL("contents", X$1)+15))</f>
        <v>772113201</v>
      </c>
      <c r="Y37" cm="1">
        <f t="array" aca="1" ref="Y37" ca="1">CELL("contents", INDIRECT("J"&amp;CELL("contents", Y$1)+15))</f>
        <v>535317400</v>
      </c>
      <c r="Z37" cm="1">
        <f t="array" aca="1" ref="Z37" ca="1">CELL("contents", INDIRECT("J"&amp;CELL("contents", Z$1)+15))</f>
        <v>784315900</v>
      </c>
      <c r="AA37" cm="1">
        <f t="array" aca="1" ref="AA37" ca="1">CELL("contents", INDIRECT("J"&amp;CELL("contents", AA$1)+15))</f>
        <v>717530200</v>
      </c>
      <c r="AB37" cm="1">
        <f t="array" aca="1" ref="AB37" ca="1">CELL("contents", INDIRECT("J"&amp;CELL("contents", AB$1)+15))</f>
        <v>672418199</v>
      </c>
      <c r="AC37" cm="1">
        <f t="array" aca="1" ref="AC37" ca="1">CELL("contents", INDIRECT("J"&amp;CELL("contents", AC$1)+15))</f>
        <v>961679200</v>
      </c>
      <c r="AD37" cm="1">
        <f t="array" aca="1" ref="AD37" ca="1">CELL("contents", INDIRECT("J"&amp;CELL("contents", AD$1)+15))</f>
        <v>977903600</v>
      </c>
      <c r="AE37" cm="1">
        <f t="array" aca="1" ref="AE37" ca="1">CELL("contents", INDIRECT("J"&amp;CELL("contents", AE$1)+15))</f>
        <v>840496000</v>
      </c>
      <c r="AF37" cm="1">
        <f t="array" aca="1" ref="AF37" ca="1">CELL("contents", INDIRECT("J"&amp;CELL("contents", AF$1)+15))</f>
        <v>772694999</v>
      </c>
      <c r="AG37" cm="1">
        <f t="array" aca="1" ref="AG37" ca="1">CELL("contents", INDIRECT("J"&amp;CELL("contents", AG$1)+15))</f>
        <v>1109101700</v>
      </c>
      <c r="AH37" cm="1">
        <f t="array" aca="1" ref="AH37" ca="1">CELL("contents", INDIRECT("J"&amp;CELL("contents", AH$1)+15))</f>
        <v>918166000</v>
      </c>
      <c r="AI37" cm="1">
        <f t="array" aca="1" ref="AI37" ca="1">CELL("contents", INDIRECT("J"&amp;CELL("contents", AI$1)+15))</f>
        <v>1087330100</v>
      </c>
      <c r="AJ37" cm="1">
        <f t="array" aca="1" ref="AJ37" ca="1">CELL("contents", INDIRECT("J"&amp;CELL("contents", AJ$1)+15))</f>
        <v>933851300</v>
      </c>
      <c r="AK37" cm="1">
        <f t="array" aca="1" ref="AK37" ca="1">CELL("contents", INDIRECT("J"&amp;CELL("contents", AK$1)+15))</f>
        <v>887747200</v>
      </c>
      <c r="AL37" cm="1">
        <f t="array" aca="1" ref="AL37" ca="1">CELL("contents", INDIRECT("J"&amp;CELL("contents", AL$1)+15))</f>
        <v>941536000</v>
      </c>
      <c r="AM37" cm="1">
        <f t="array" aca="1" ref="AM37" ca="1">CELL("contents", INDIRECT("J"&amp;CELL("contents", AM$1)+15))</f>
        <v>1096508401</v>
      </c>
      <c r="AN37" cm="1">
        <f t="array" aca="1" ref="AN37" ca="1">CELL("contents", INDIRECT("J"&amp;CELL("contents", AN$1)+15))</f>
        <v>994001501</v>
      </c>
      <c r="AO37" cm="1">
        <f t="array" aca="1" ref="AO37" ca="1">CELL("contents", INDIRECT("J"&amp;CELL("contents", AO$1)+15))</f>
        <v>1174720300</v>
      </c>
      <c r="AP37" cm="1">
        <f t="array" aca="1" ref="AP37" ca="1">CELL("contents", INDIRECT("J"&amp;CELL("contents", AP$1)+15))</f>
        <v>1142329699</v>
      </c>
      <c r="AQ37" cm="1">
        <f t="array" aca="1" ref="AQ37" ca="1">CELL("contents", INDIRECT("J"&amp;CELL("contents", AQ$1)+15))</f>
        <v>1144163301</v>
      </c>
      <c r="AR37" cm="1">
        <f t="array" aca="1" ref="AR37" ca="1">CELL("contents", INDIRECT("J"&amp;CELL("contents", AR$1)+15))</f>
        <v>1242893400</v>
      </c>
      <c r="AS37" cm="1">
        <f t="array" aca="1" ref="AS37" ca="1">CELL("contents", INDIRECT("J"&amp;CELL("contents", AS$1)+15))</f>
        <v>1063852800</v>
      </c>
      <c r="AT37" cm="1">
        <f t="array" aca="1" ref="AT37" ca="1">CELL("contents", INDIRECT("J"&amp;CELL("contents", AT$1)+15))</f>
        <v>1007841300</v>
      </c>
      <c r="AU37" cm="1">
        <f t="array" aca="1" ref="AU37" ca="1">CELL("contents", INDIRECT("J"&amp;CELL("contents", AU$1)+15))</f>
        <v>1221621200</v>
      </c>
      <c r="AV37" cm="1">
        <f t="array" aca="1" ref="AV37" ca="1">CELL("contents", INDIRECT("J"&amp;CELL("contents", AV$1)+15))</f>
        <v>1007660000</v>
      </c>
      <c r="AW37" cm="1">
        <f t="array" aca="1" ref="AW37" ca="1">CELL("contents", INDIRECT("J"&amp;CELL("contents", AW$1)+15))</f>
        <v>1278881700</v>
      </c>
      <c r="AX37" cm="1">
        <f t="array" aca="1" ref="AX37" ca="1">CELL("contents", INDIRECT("J"&amp;CELL("contents", AX$1)+15))</f>
        <v>1077779201</v>
      </c>
      <c r="AY37" cm="1">
        <f t="array" aca="1" ref="AY37" ca="1">CELL("contents", INDIRECT("J"&amp;CELL("contents", AY$1)+15))</f>
        <v>1412764100</v>
      </c>
      <c r="AZ37" cm="1">
        <f t="array" aca="1" ref="AZ37" ca="1">CELL("contents", INDIRECT("J"&amp;CELL("contents", AZ$1)+15))</f>
        <v>1264466599</v>
      </c>
      <c r="BA37" cm="1">
        <f t="array" aca="1" ref="BA37" ca="1">CELL("contents", INDIRECT("J"&amp;CELL("contents", BA$1)+15))</f>
        <v>1138148500</v>
      </c>
      <c r="BB37" cm="1">
        <f t="array" aca="1" ref="BB37" ca="1">CELL("contents", INDIRECT("J"&amp;CELL("contents", BB$1)+15))</f>
        <v>1425603900</v>
      </c>
      <c r="BC37" cm="1">
        <f t="array" aca="1" ref="BC37" ca="1">CELL("contents", INDIRECT("J"&amp;CELL("contents", BC$1)+15))</f>
        <v>1295057500</v>
      </c>
      <c r="BD37" cm="1">
        <f t="array" aca="1" ref="BD37" ca="1">CELL("contents", INDIRECT("J"&amp;CELL("contents", BD$1)+15))</f>
        <v>1453465700</v>
      </c>
      <c r="BE37" cm="1">
        <f t="array" aca="1" ref="BE37" ca="1">CELL("contents", INDIRECT("J"&amp;CELL("contents", BE$1)+15))</f>
        <v>1267422700</v>
      </c>
      <c r="BF37" cm="1">
        <f t="array" aca="1" ref="BF37" ca="1">CELL("contents", INDIRECT("J"&amp;CELL("contents", BF$1)+15))</f>
        <v>1554796600</v>
      </c>
    </row>
    <row r="38" spans="1:58" x14ac:dyDescent="0.25">
      <c r="A38" s="1">
        <v>1.5625E-5</v>
      </c>
      <c r="B38">
        <v>1.0128205128205101</v>
      </c>
      <c r="C38">
        <v>917</v>
      </c>
      <c r="D38">
        <v>0</v>
      </c>
      <c r="E38">
        <v>0.49589895176153698</v>
      </c>
      <c r="F38">
        <v>0.52565288886722905</v>
      </c>
      <c r="G38">
        <v>1.9101871173198199E-3</v>
      </c>
      <c r="H38">
        <v>0.49904490644133997</v>
      </c>
      <c r="I38">
        <v>1.9346766957469999E-3</v>
      </c>
      <c r="J38">
        <v>446453401</v>
      </c>
      <c r="K38">
        <v>3903</v>
      </c>
      <c r="L38">
        <v>719386100</v>
      </c>
      <c r="M38">
        <v>0.49931563415022601</v>
      </c>
      <c r="N38">
        <v>1.9184208814418901E-3</v>
      </c>
      <c r="O38">
        <v>0.499040789559279</v>
      </c>
      <c r="P38">
        <v>1.94301602094756E-3</v>
      </c>
      <c r="R38" t="s">
        <v>50</v>
      </c>
      <c r="S38" cm="1">
        <f t="array" aca="1" ref="S38" ca="1">CELL("contents", INDIRECT("J"&amp;CELL("contents", S$1)+16))</f>
        <v>1829500</v>
      </c>
      <c r="T38" cm="1">
        <f t="array" aca="1" ref="T38" ca="1">CELL("contents", INDIRECT("J"&amp;CELL("contents", T$1)+16))</f>
        <v>344701900</v>
      </c>
      <c r="U38" cm="1">
        <f t="array" aca="1" ref="U38" ca="1">CELL("contents", INDIRECT("J"&amp;CELL("contents", U$1)+16))</f>
        <v>390572200</v>
      </c>
      <c r="V38" cm="1">
        <f t="array" aca="1" ref="V38" ca="1">CELL("contents", INDIRECT("J"&amp;CELL("contents", V$1)+16))</f>
        <v>713803199</v>
      </c>
      <c r="W38" cm="1">
        <f t="array" aca="1" ref="W38" ca="1">CELL("contents", INDIRECT("J"&amp;CELL("contents", W$1)+16))</f>
        <v>688932101</v>
      </c>
      <c r="X38" cm="1">
        <f t="array" aca="1" ref="X38" ca="1">CELL("contents", INDIRECT("J"&amp;CELL("contents", X$1)+16))</f>
        <v>705707800</v>
      </c>
      <c r="Y38" cm="1">
        <f t="array" aca="1" ref="Y38" ca="1">CELL("contents", INDIRECT("J"&amp;CELL("contents", Y$1)+16))</f>
        <v>721098499</v>
      </c>
      <c r="Z38" cm="1">
        <f t="array" aca="1" ref="Z38" ca="1">CELL("contents", INDIRECT("J"&amp;CELL("contents", Z$1)+16))</f>
        <v>1143906600</v>
      </c>
      <c r="AA38" cm="1">
        <f t="array" aca="1" ref="AA38" ca="1">CELL("contents", INDIRECT("J"&amp;CELL("contents", AA$1)+16))</f>
        <v>883425100</v>
      </c>
      <c r="AB38" cm="1">
        <f t="array" aca="1" ref="AB38" ca="1">CELL("contents", INDIRECT("J"&amp;CELL("contents", AB$1)+16))</f>
        <v>657101900</v>
      </c>
      <c r="AC38" cm="1">
        <f t="array" aca="1" ref="AC38" ca="1">CELL("contents", INDIRECT("J"&amp;CELL("contents", AC$1)+16))</f>
        <v>972898500</v>
      </c>
      <c r="AD38" cm="1">
        <f t="array" aca="1" ref="AD38" ca="1">CELL("contents", INDIRECT("J"&amp;CELL("contents", AD$1)+16))</f>
        <v>909225900</v>
      </c>
      <c r="AE38" cm="1">
        <f t="array" aca="1" ref="AE38" ca="1">CELL("contents", INDIRECT("J"&amp;CELL("contents", AE$1)+16))</f>
        <v>1017799699</v>
      </c>
      <c r="AF38" cm="1">
        <f t="array" aca="1" ref="AF38" ca="1">CELL("contents", INDIRECT("J"&amp;CELL("contents", AF$1)+16))</f>
        <v>948819200</v>
      </c>
      <c r="AG38" cm="1">
        <f t="array" aca="1" ref="AG38" ca="1">CELL("contents", INDIRECT("J"&amp;CELL("contents", AG$1)+16))</f>
        <v>929106800</v>
      </c>
      <c r="AH38" cm="1">
        <f t="array" aca="1" ref="AH38" ca="1">CELL("contents", INDIRECT("J"&amp;CELL("contents", AH$1)+16))</f>
        <v>1110286100</v>
      </c>
      <c r="AI38" cm="1">
        <f t="array" aca="1" ref="AI38" ca="1">CELL("contents", INDIRECT("J"&amp;CELL("contents", AI$1)+16))</f>
        <v>1095425999</v>
      </c>
      <c r="AJ38" cm="1">
        <f t="array" aca="1" ref="AJ38" ca="1">CELL("contents", INDIRECT("J"&amp;CELL("contents", AJ$1)+16))</f>
        <v>1023341100</v>
      </c>
      <c r="AK38" cm="1">
        <f t="array" aca="1" ref="AK38" ca="1">CELL("contents", INDIRECT("J"&amp;CELL("contents", AK$1)+16))</f>
        <v>1045497900</v>
      </c>
      <c r="AL38" cm="1">
        <f t="array" aca="1" ref="AL38" ca="1">CELL("contents", INDIRECT("J"&amp;CELL("contents", AL$1)+16))</f>
        <v>1212867399</v>
      </c>
      <c r="AM38" cm="1">
        <f t="array" aca="1" ref="AM38" ca="1">CELL("contents", INDIRECT("J"&amp;CELL("contents", AM$1)+16))</f>
        <v>1108325299</v>
      </c>
      <c r="AN38" cm="1">
        <f t="array" aca="1" ref="AN38" ca="1">CELL("contents", INDIRECT("J"&amp;CELL("contents", AN$1)+16))</f>
        <v>1210383700</v>
      </c>
      <c r="AO38" cm="1">
        <f t="array" aca="1" ref="AO38" ca="1">CELL("contents", INDIRECT("J"&amp;CELL("contents", AO$1)+16))</f>
        <v>1262258000</v>
      </c>
      <c r="AP38" cm="1">
        <f t="array" aca="1" ref="AP38" ca="1">CELL("contents", INDIRECT("J"&amp;CELL("contents", AP$1)+16))</f>
        <v>1061179401</v>
      </c>
      <c r="AQ38" cm="1">
        <f t="array" aca="1" ref="AQ38" ca="1">CELL("contents", INDIRECT("J"&amp;CELL("contents", AQ$1)+16))</f>
        <v>1256323399</v>
      </c>
      <c r="AR38" cm="1">
        <f t="array" aca="1" ref="AR38" ca="1">CELL("contents", INDIRECT("J"&amp;CELL("contents", AR$1)+16))</f>
        <v>1134561501</v>
      </c>
      <c r="AS38" cm="1">
        <f t="array" aca="1" ref="AS38" ca="1">CELL("contents", INDIRECT("J"&amp;CELL("contents", AS$1)+16))</f>
        <v>1607235000</v>
      </c>
      <c r="AT38" cm="1">
        <f t="array" aca="1" ref="AT38" ca="1">CELL("contents", INDIRECT("J"&amp;CELL("contents", AT$1)+16))</f>
        <v>1363016000</v>
      </c>
      <c r="AU38" cm="1">
        <f t="array" aca="1" ref="AU38" ca="1">CELL("contents", INDIRECT("J"&amp;CELL("contents", AU$1)+16))</f>
        <v>1256364700</v>
      </c>
      <c r="AV38" cm="1">
        <f t="array" aca="1" ref="AV38" ca="1">CELL("contents", INDIRECT("J"&amp;CELL("contents", AV$1)+16))</f>
        <v>1304492601</v>
      </c>
      <c r="AW38" cm="1">
        <f t="array" aca="1" ref="AW38" ca="1">CELL("contents", INDIRECT("J"&amp;CELL("contents", AW$1)+16))</f>
        <v>1282651199</v>
      </c>
      <c r="AX38" cm="1">
        <f t="array" aca="1" ref="AX38" ca="1">CELL("contents", INDIRECT("J"&amp;CELL("contents", AX$1)+16))</f>
        <v>1288185199</v>
      </c>
      <c r="AY38" cm="1">
        <f t="array" aca="1" ref="AY38" ca="1">CELL("contents", INDIRECT("J"&amp;CELL("contents", AY$1)+16))</f>
        <v>1249077899</v>
      </c>
      <c r="AZ38" cm="1">
        <f t="array" aca="1" ref="AZ38" ca="1">CELL("contents", INDIRECT("J"&amp;CELL("contents", AZ$1)+16))</f>
        <v>1282200600</v>
      </c>
      <c r="BA38" cm="1">
        <f t="array" aca="1" ref="BA38" ca="1">CELL("contents", INDIRECT("J"&amp;CELL("contents", BA$1)+16))</f>
        <v>1296576700</v>
      </c>
      <c r="BB38" cm="1">
        <f t="array" aca="1" ref="BB38" ca="1">CELL("contents", INDIRECT("J"&amp;CELL("contents", BB$1)+16))</f>
        <v>1237068501</v>
      </c>
      <c r="BC38" cm="1">
        <f t="array" aca="1" ref="BC38" ca="1">CELL("contents", INDIRECT("J"&amp;CELL("contents", BC$1)+16))</f>
        <v>1654746300</v>
      </c>
      <c r="BD38" cm="1">
        <f t="array" aca="1" ref="BD38" ca="1">CELL("contents", INDIRECT("J"&amp;CELL("contents", BD$1)+16))</f>
        <v>1460094999</v>
      </c>
      <c r="BE38" cm="1">
        <f t="array" aca="1" ref="BE38" ca="1">CELL("contents", INDIRECT("J"&amp;CELL("contents", BE$1)+16))</f>
        <v>1789815401</v>
      </c>
      <c r="BF38" cm="1">
        <f t="array" aca="1" ref="BF38" ca="1">CELL("contents", INDIRECT("J"&amp;CELL("contents", BF$1)+16))</f>
        <v>1569456900</v>
      </c>
    </row>
    <row r="39" spans="1:58" x14ac:dyDescent="0.25">
      <c r="A39" t="s">
        <v>0</v>
      </c>
      <c r="B39">
        <v>1.52564102564102</v>
      </c>
      <c r="C39">
        <v>4308</v>
      </c>
      <c r="D39">
        <v>0</v>
      </c>
      <c r="E39">
        <v>0.49516386899071602</v>
      </c>
      <c r="F39">
        <v>0.52487370113015897</v>
      </c>
      <c r="G39">
        <v>1.04887677929366E-3</v>
      </c>
      <c r="H39">
        <v>0.499475561610353</v>
      </c>
      <c r="I39">
        <v>1.6002094453326299E-3</v>
      </c>
      <c r="J39">
        <v>716300800</v>
      </c>
      <c r="R39" t="s">
        <v>51</v>
      </c>
      <c r="S39" cm="1">
        <f t="array" aca="1" ref="S39" ca="1">CELL("contents", INDIRECT("J"&amp;CELL("contents", S$1)+17))</f>
        <v>1362100</v>
      </c>
      <c r="T39" cm="1">
        <f t="array" aca="1" ref="T39" ca="1">CELL("contents", INDIRECT("J"&amp;CELL("contents", T$1)+17))</f>
        <v>446453401</v>
      </c>
      <c r="U39" cm="1">
        <f t="array" aca="1" ref="U39" ca="1">CELL("contents", INDIRECT("J"&amp;CELL("contents", U$1)+17))</f>
        <v>478737100</v>
      </c>
      <c r="V39" cm="1">
        <f t="array" aca="1" ref="V39" ca="1">CELL("contents", INDIRECT("J"&amp;CELL("contents", V$1)+17))</f>
        <v>593229200</v>
      </c>
      <c r="W39" cm="1">
        <f t="array" aca="1" ref="W39" ca="1">CELL("contents", INDIRECT("J"&amp;CELL("contents", W$1)+17))</f>
        <v>580203300</v>
      </c>
      <c r="X39" cm="1">
        <f t="array" aca="1" ref="X39" ca="1">CELL("contents", INDIRECT("J"&amp;CELL("contents", X$1)+17))</f>
        <v>629710200</v>
      </c>
      <c r="Y39" cm="1">
        <f t="array" aca="1" ref="Y39" ca="1">CELL("contents", INDIRECT("J"&amp;CELL("contents", Y$1)+17))</f>
        <v>731763700</v>
      </c>
      <c r="Z39" cm="1">
        <f t="array" aca="1" ref="Z39" ca="1">CELL("contents", INDIRECT("J"&amp;CELL("contents", Z$1)+17))</f>
        <v>910166199</v>
      </c>
      <c r="AA39" cm="1">
        <f t="array" aca="1" ref="AA39" ca="1">CELL("contents", INDIRECT("J"&amp;CELL("contents", AA$1)+17))</f>
        <v>702359200</v>
      </c>
      <c r="AB39" cm="1">
        <f t="array" aca="1" ref="AB39" ca="1">CELL("contents", INDIRECT("J"&amp;CELL("contents", AB$1)+17))</f>
        <v>786496500</v>
      </c>
      <c r="AC39" cm="1">
        <f t="array" aca="1" ref="AC39" ca="1">CELL("contents", INDIRECT("J"&amp;CELL("contents", AC$1)+17))</f>
        <v>951763700</v>
      </c>
      <c r="AD39" cm="1">
        <f t="array" aca="1" ref="AD39" ca="1">CELL("contents", INDIRECT("J"&amp;CELL("contents", AD$1)+17))</f>
        <v>897272400</v>
      </c>
      <c r="AE39" cm="1">
        <f t="array" aca="1" ref="AE39" ca="1">CELL("contents", INDIRECT("J"&amp;CELL("contents", AE$1)+17))</f>
        <v>1103584801</v>
      </c>
      <c r="AF39" cm="1">
        <f t="array" aca="1" ref="AF39" ca="1">CELL("contents", INDIRECT("J"&amp;CELL("contents", AF$1)+17))</f>
        <v>1097546800</v>
      </c>
      <c r="AG39" cm="1">
        <f t="array" aca="1" ref="AG39" ca="1">CELL("contents", INDIRECT("J"&amp;CELL("contents", AG$1)+17))</f>
        <v>1024705300</v>
      </c>
      <c r="AH39" cm="1">
        <f t="array" aca="1" ref="AH39" ca="1">CELL("contents", INDIRECT("J"&amp;CELL("contents", AH$1)+17))</f>
        <v>1213798800</v>
      </c>
      <c r="AI39" cm="1">
        <f t="array" aca="1" ref="AI39" ca="1">CELL("contents", INDIRECT("J"&amp;CELL("contents", AI$1)+17))</f>
        <v>1160929900</v>
      </c>
      <c r="AJ39" cm="1">
        <f t="array" aca="1" ref="AJ39" ca="1">CELL("contents", INDIRECT("J"&amp;CELL("contents", AJ$1)+17))</f>
        <v>1079577500</v>
      </c>
      <c r="AK39" cm="1">
        <f t="array" aca="1" ref="AK39" ca="1">CELL("contents", INDIRECT("J"&amp;CELL("contents", AK$1)+17))</f>
        <v>1117356700</v>
      </c>
      <c r="AL39" cm="1">
        <f t="array" aca="1" ref="AL39" ca="1">CELL("contents", INDIRECT("J"&amp;CELL("contents", AL$1)+17))</f>
        <v>1156698999</v>
      </c>
      <c r="AM39" cm="1">
        <f t="array" aca="1" ref="AM39" ca="1">CELL("contents", INDIRECT("J"&amp;CELL("contents", AM$1)+17))</f>
        <v>1534351600</v>
      </c>
      <c r="AN39" cm="1">
        <f t="array" aca="1" ref="AN39" ca="1">CELL("contents", INDIRECT("J"&amp;CELL("contents", AN$1)+17))</f>
        <v>1305371299</v>
      </c>
      <c r="AO39" cm="1">
        <f t="array" aca="1" ref="AO39" ca="1">CELL("contents", INDIRECT("J"&amp;CELL("contents", AO$1)+17))</f>
        <v>1168732399</v>
      </c>
      <c r="AP39" cm="1">
        <f t="array" aca="1" ref="AP39" ca="1">CELL("contents", INDIRECT("J"&amp;CELL("contents", AP$1)+17))</f>
        <v>1142523300</v>
      </c>
      <c r="AQ39" cm="1">
        <f t="array" aca="1" ref="AQ39" ca="1">CELL("contents", INDIRECT("J"&amp;CELL("contents", AQ$1)+17))</f>
        <v>1149118001</v>
      </c>
      <c r="AR39" cm="1">
        <f t="array" aca="1" ref="AR39" ca="1">CELL("contents", INDIRECT("J"&amp;CELL("contents", AR$1)+17))</f>
        <v>1132498200</v>
      </c>
      <c r="AS39" cm="1">
        <f t="array" aca="1" ref="AS39" ca="1">CELL("contents", INDIRECT("J"&amp;CELL("contents", AS$1)+17))</f>
        <v>1195678800</v>
      </c>
      <c r="AT39" cm="1">
        <f t="array" aca="1" ref="AT39" ca="1">CELL("contents", INDIRECT("J"&amp;CELL("contents", AT$1)+17))</f>
        <v>1501879001</v>
      </c>
      <c r="AU39" cm="1">
        <f t="array" aca="1" ref="AU39" ca="1">CELL("contents", INDIRECT("J"&amp;CELL("contents", AU$1)+17))</f>
        <v>1493920801</v>
      </c>
      <c r="AV39" cm="1">
        <f t="array" aca="1" ref="AV39" ca="1">CELL("contents", INDIRECT("J"&amp;CELL("contents", AV$1)+17))</f>
        <v>1394194900</v>
      </c>
      <c r="AW39" cm="1">
        <f t="array" aca="1" ref="AW39" ca="1">CELL("contents", INDIRECT("J"&amp;CELL("contents", AW$1)+17))</f>
        <v>1515249300</v>
      </c>
      <c r="AX39" cm="1">
        <f t="array" aca="1" ref="AX39" ca="1">CELL("contents", INDIRECT("J"&amp;CELL("contents", AX$1)+17))</f>
        <v>1316896201</v>
      </c>
      <c r="AY39" cm="1">
        <f t="array" aca="1" ref="AY39" ca="1">CELL("contents", INDIRECT("J"&amp;CELL("contents", AY$1)+17))</f>
        <v>1361477500</v>
      </c>
      <c r="AZ39" cm="1">
        <f t="array" aca="1" ref="AZ39" ca="1">CELL("contents", INDIRECT("J"&amp;CELL("contents", AZ$1)+17))</f>
        <v>1493099100</v>
      </c>
      <c r="BA39" cm="1">
        <f t="array" aca="1" ref="BA39" ca="1">CELL("contents", INDIRECT("J"&amp;CELL("contents", BA$1)+17))</f>
        <v>1361948700</v>
      </c>
      <c r="BB39" cm="1">
        <f t="array" aca="1" ref="BB39" ca="1">CELL("contents", INDIRECT("J"&amp;CELL("contents", BB$1)+17))</f>
        <v>1469359200</v>
      </c>
      <c r="BC39" cm="1">
        <f t="array" aca="1" ref="BC39" ca="1">CELL("contents", INDIRECT("J"&amp;CELL("contents", BC$1)+17))</f>
        <v>1550853200</v>
      </c>
      <c r="BD39" cm="1">
        <f t="array" aca="1" ref="BD39" ca="1">CELL("contents", INDIRECT("J"&amp;CELL("contents", BD$1)+17))</f>
        <v>1874880699</v>
      </c>
      <c r="BE39" cm="1">
        <f t="array" aca="1" ref="BE39" ca="1">CELL("contents", INDIRECT("J"&amp;CELL("contents", BE$1)+17))</f>
        <v>1858695900</v>
      </c>
      <c r="BF39" cm="1">
        <f t="array" aca="1" ref="BF39" ca="1">CELL("contents", INDIRECT("J"&amp;CELL("contents", BF$1)+17))</f>
        <v>1616758900</v>
      </c>
    </row>
    <row r="40" spans="1:58" x14ac:dyDescent="0.25">
      <c r="A40">
        <v>1.024</v>
      </c>
      <c r="B40">
        <v>1.52564102564102</v>
      </c>
      <c r="C40">
        <v>778</v>
      </c>
      <c r="D40">
        <v>0</v>
      </c>
      <c r="E40">
        <v>0.49595933158043098</v>
      </c>
      <c r="F40">
        <v>0.52571689147525702</v>
      </c>
      <c r="G40">
        <v>1.0480524914726599E-3</v>
      </c>
      <c r="H40">
        <v>0.499475973754263</v>
      </c>
      <c r="I40">
        <v>1.5989518780159799E-3</v>
      </c>
      <c r="J40">
        <v>501342599</v>
      </c>
      <c r="K40">
        <v>4308</v>
      </c>
      <c r="L40">
        <v>716300800</v>
      </c>
      <c r="M40">
        <v>0.49516386899071602</v>
      </c>
      <c r="N40">
        <v>1.04887677929366E-3</v>
      </c>
      <c r="O40">
        <v>0.499475561610353</v>
      </c>
      <c r="P40">
        <v>1.6002094453326299E-3</v>
      </c>
    </row>
    <row r="41" spans="1:58" x14ac:dyDescent="0.25">
      <c r="A41">
        <v>0.51200000000000001</v>
      </c>
      <c r="B41">
        <v>1.52564102564102</v>
      </c>
      <c r="C41">
        <v>887</v>
      </c>
      <c r="D41">
        <v>0</v>
      </c>
      <c r="E41">
        <v>0.49605094172853098</v>
      </c>
      <c r="F41">
        <v>0.52581399823224195</v>
      </c>
      <c r="G41">
        <v>1.0479621026205899E-3</v>
      </c>
      <c r="H41">
        <v>0.49947601894868898</v>
      </c>
      <c r="I41">
        <v>1.598813977075E-3</v>
      </c>
      <c r="J41">
        <v>385147101</v>
      </c>
      <c r="K41">
        <v>4308</v>
      </c>
      <c r="L41">
        <v>716300800</v>
      </c>
      <c r="M41">
        <v>0.49516386899071602</v>
      </c>
      <c r="N41">
        <v>1.04887677929366E-3</v>
      </c>
      <c r="O41">
        <v>0.499475561610353</v>
      </c>
      <c r="P41">
        <v>1.6002094453326299E-3</v>
      </c>
    </row>
    <row r="42" spans="1:58" x14ac:dyDescent="0.25">
      <c r="A42">
        <v>0.25600000000000001</v>
      </c>
      <c r="B42">
        <v>1.52564102564102</v>
      </c>
      <c r="C42">
        <v>666</v>
      </c>
      <c r="D42">
        <v>0</v>
      </c>
      <c r="E42">
        <v>0.49529626299553597</v>
      </c>
      <c r="F42">
        <v>0.52501403877526898</v>
      </c>
      <c r="G42">
        <v>1.0498837602012001E-3</v>
      </c>
      <c r="H42">
        <v>0.49947505811989901</v>
      </c>
      <c r="I42">
        <v>1.6017457367172199E-3</v>
      </c>
      <c r="J42">
        <v>253771101</v>
      </c>
      <c r="K42">
        <v>4308</v>
      </c>
      <c r="L42">
        <v>716300800</v>
      </c>
      <c r="M42">
        <v>0.49516386899071602</v>
      </c>
      <c r="N42">
        <v>1.04887677929366E-3</v>
      </c>
      <c r="O42">
        <v>0.499475561610353</v>
      </c>
      <c r="P42">
        <v>1.6002094453326299E-3</v>
      </c>
    </row>
    <row r="43" spans="1:58" x14ac:dyDescent="0.25">
      <c r="A43">
        <v>0.128</v>
      </c>
      <c r="B43">
        <v>1.52564102564102</v>
      </c>
      <c r="C43">
        <v>739</v>
      </c>
      <c r="D43">
        <v>0</v>
      </c>
      <c r="E43">
        <v>0.49628021168414399</v>
      </c>
      <c r="F43">
        <v>0.52605702438519297</v>
      </c>
      <c r="G43">
        <v>1.05033723655445E-3</v>
      </c>
      <c r="H43">
        <v>0.499474831381722</v>
      </c>
      <c r="I43">
        <v>1.60243757884589E-3</v>
      </c>
      <c r="J43">
        <v>293842000</v>
      </c>
      <c r="K43">
        <v>4308</v>
      </c>
      <c r="L43">
        <v>716300800</v>
      </c>
      <c r="M43">
        <v>0.49516386899071602</v>
      </c>
      <c r="N43">
        <v>1.04887677929366E-3</v>
      </c>
      <c r="O43">
        <v>0.499475561610353</v>
      </c>
      <c r="P43">
        <v>1.6002094453326299E-3</v>
      </c>
    </row>
    <row r="44" spans="1:58" x14ac:dyDescent="0.25">
      <c r="A44">
        <v>6.4000000000000001E-2</v>
      </c>
      <c r="B44">
        <v>1.52564102564102</v>
      </c>
      <c r="C44">
        <v>709</v>
      </c>
      <c r="D44">
        <v>0</v>
      </c>
      <c r="E44">
        <v>0.49632044640460699</v>
      </c>
      <c r="F44">
        <v>0.52609967318888395</v>
      </c>
      <c r="G44">
        <v>1.0507008384848999E-3</v>
      </c>
      <c r="H44">
        <v>0.49947464958075699</v>
      </c>
      <c r="I44">
        <v>1.6029923048679999E-3</v>
      </c>
      <c r="J44">
        <v>282746501</v>
      </c>
      <c r="K44">
        <v>4308</v>
      </c>
      <c r="L44">
        <v>716300800</v>
      </c>
      <c r="M44">
        <v>0.49516386899071602</v>
      </c>
      <c r="N44">
        <v>1.04887677929366E-3</v>
      </c>
      <c r="O44">
        <v>0.499475561610353</v>
      </c>
      <c r="P44">
        <v>1.6002094453326299E-3</v>
      </c>
    </row>
    <row r="45" spans="1:58" x14ac:dyDescent="0.25">
      <c r="A45">
        <v>3.2000000000000001E-2</v>
      </c>
      <c r="B45">
        <v>1.52564102564102</v>
      </c>
      <c r="C45">
        <v>755</v>
      </c>
      <c r="D45">
        <v>0</v>
      </c>
      <c r="E45">
        <v>0.495276407867348</v>
      </c>
      <c r="F45">
        <v>0.52499299233938901</v>
      </c>
      <c r="G45">
        <v>1.0499069250817701E-3</v>
      </c>
      <c r="H45">
        <v>0.499475046537459</v>
      </c>
      <c r="I45">
        <v>1.6017810780093701E-3</v>
      </c>
      <c r="J45">
        <v>281278800</v>
      </c>
      <c r="K45">
        <v>4308</v>
      </c>
      <c r="L45">
        <v>716300800</v>
      </c>
      <c r="M45">
        <v>0.49516386899071602</v>
      </c>
      <c r="N45">
        <v>1.04887677929366E-3</v>
      </c>
      <c r="O45">
        <v>0.499475561610353</v>
      </c>
      <c r="P45">
        <v>1.6002094453326299E-3</v>
      </c>
    </row>
    <row r="46" spans="1:58" x14ac:dyDescent="0.25">
      <c r="A46">
        <v>1.6E-2</v>
      </c>
      <c r="B46">
        <v>1.52564102564102</v>
      </c>
      <c r="C46">
        <v>755</v>
      </c>
      <c r="D46">
        <v>0</v>
      </c>
      <c r="E46">
        <v>0.495276407867348</v>
      </c>
      <c r="F46">
        <v>0.52499299233938901</v>
      </c>
      <c r="G46">
        <v>1.0499069250817701E-3</v>
      </c>
      <c r="H46">
        <v>0.499475046537459</v>
      </c>
      <c r="I46">
        <v>1.6017810780093701E-3</v>
      </c>
      <c r="J46">
        <v>342713500</v>
      </c>
      <c r="K46">
        <v>4308</v>
      </c>
      <c r="L46">
        <v>716300800</v>
      </c>
      <c r="M46">
        <v>0.49516386899071602</v>
      </c>
      <c r="N46">
        <v>1.04887677929366E-3</v>
      </c>
      <c r="O46">
        <v>0.499475561610353</v>
      </c>
      <c r="P46">
        <v>1.6002094453326299E-3</v>
      </c>
    </row>
    <row r="47" spans="1:58" x14ac:dyDescent="0.25">
      <c r="A47">
        <v>8.0000000000000002E-3</v>
      </c>
      <c r="B47">
        <v>1.52564102564102</v>
      </c>
      <c r="C47">
        <v>820</v>
      </c>
      <c r="D47">
        <v>0</v>
      </c>
      <c r="E47">
        <v>0.49519122163505802</v>
      </c>
      <c r="F47">
        <v>0.524902694933162</v>
      </c>
      <c r="G47">
        <v>1.0484637792595999E-3</v>
      </c>
      <c r="H47">
        <v>0.49947576811036998</v>
      </c>
      <c r="I47">
        <v>1.5995793555370801E-3</v>
      </c>
      <c r="J47">
        <v>346397600</v>
      </c>
      <c r="K47">
        <v>4308</v>
      </c>
      <c r="L47">
        <v>716300800</v>
      </c>
      <c r="M47">
        <v>0.49516386899071602</v>
      </c>
      <c r="N47">
        <v>1.04887677929366E-3</v>
      </c>
      <c r="O47">
        <v>0.499475561610353</v>
      </c>
      <c r="P47">
        <v>1.6002094453326299E-3</v>
      </c>
    </row>
    <row r="48" spans="1:58" x14ac:dyDescent="0.25">
      <c r="A48">
        <v>4.0000000000000001E-3</v>
      </c>
      <c r="B48">
        <v>1.52564102564102</v>
      </c>
      <c r="C48">
        <v>719</v>
      </c>
      <c r="D48">
        <v>0</v>
      </c>
      <c r="E48">
        <v>0.49614404223444297</v>
      </c>
      <c r="F48">
        <v>0.52591268476851005</v>
      </c>
      <c r="G48">
        <v>1.0476816595338301E-3</v>
      </c>
      <c r="H48">
        <v>0.49947615917023303</v>
      </c>
      <c r="I48">
        <v>1.5983861215964901E-3</v>
      </c>
      <c r="J48">
        <v>378659499</v>
      </c>
      <c r="K48">
        <v>4308</v>
      </c>
      <c r="L48">
        <v>716300800</v>
      </c>
      <c r="M48">
        <v>0.49516386899071602</v>
      </c>
      <c r="N48">
        <v>1.04887677929366E-3</v>
      </c>
      <c r="O48">
        <v>0.499475561610353</v>
      </c>
      <c r="P48">
        <v>1.6002094453326299E-3</v>
      </c>
    </row>
    <row r="49" spans="1:16" x14ac:dyDescent="0.25">
      <c r="A49">
        <v>2E-3</v>
      </c>
      <c r="B49">
        <v>1.52564102564102</v>
      </c>
      <c r="C49">
        <v>694</v>
      </c>
      <c r="D49">
        <v>0</v>
      </c>
      <c r="E49">
        <v>0.49613142728723097</v>
      </c>
      <c r="F49">
        <v>0.52589931292446501</v>
      </c>
      <c r="G49">
        <v>1.0506443419675501E-3</v>
      </c>
      <c r="H49">
        <v>0.499474677829016</v>
      </c>
      <c r="I49">
        <v>1.60290611146332E-3</v>
      </c>
      <c r="J49">
        <v>376396201</v>
      </c>
      <c r="K49">
        <v>4308</v>
      </c>
      <c r="L49">
        <v>716300800</v>
      </c>
      <c r="M49">
        <v>0.49516386899071602</v>
      </c>
      <c r="N49">
        <v>1.04887677929366E-3</v>
      </c>
      <c r="O49">
        <v>0.499475561610353</v>
      </c>
      <c r="P49">
        <v>1.6002094453326299E-3</v>
      </c>
    </row>
    <row r="50" spans="1:16" x14ac:dyDescent="0.25">
      <c r="A50">
        <v>1E-3</v>
      </c>
      <c r="B50">
        <v>1.52564102564102</v>
      </c>
      <c r="C50">
        <v>712</v>
      </c>
      <c r="D50">
        <v>0</v>
      </c>
      <c r="E50">
        <v>0.495842786500371</v>
      </c>
      <c r="F50">
        <v>0.52559335369039295</v>
      </c>
      <c r="G50">
        <v>1.0478524895702801E-3</v>
      </c>
      <c r="H50">
        <v>0.49947607375521402</v>
      </c>
      <c r="I50">
        <v>1.5986467469085101E-3</v>
      </c>
      <c r="J50">
        <v>340457901</v>
      </c>
      <c r="K50">
        <v>4308</v>
      </c>
      <c r="L50">
        <v>716300800</v>
      </c>
      <c r="M50">
        <v>0.49516386899071602</v>
      </c>
      <c r="N50">
        <v>1.04887677929366E-3</v>
      </c>
      <c r="O50">
        <v>0.499475561610353</v>
      </c>
      <c r="P50">
        <v>1.6002094453326299E-3</v>
      </c>
    </row>
    <row r="51" spans="1:16" x14ac:dyDescent="0.25">
      <c r="A51" s="1">
        <v>5.0000000000000001E-4</v>
      </c>
      <c r="B51">
        <v>1.52564102564102</v>
      </c>
      <c r="C51">
        <v>714</v>
      </c>
      <c r="D51">
        <v>0</v>
      </c>
      <c r="E51">
        <v>0.49536824016166198</v>
      </c>
      <c r="F51">
        <v>0.52509033457136101</v>
      </c>
      <c r="G51">
        <v>1.0486969802282399E-3</v>
      </c>
      <c r="H51">
        <v>0.49947565150988499</v>
      </c>
      <c r="I51">
        <v>1.5999351365020599E-3</v>
      </c>
      <c r="J51">
        <v>259643599</v>
      </c>
      <c r="K51">
        <v>4308</v>
      </c>
      <c r="L51">
        <v>716300800</v>
      </c>
      <c r="M51">
        <v>0.49516386899071602</v>
      </c>
      <c r="N51">
        <v>1.04887677929366E-3</v>
      </c>
      <c r="O51">
        <v>0.499475561610353</v>
      </c>
      <c r="P51">
        <v>1.6002094453326299E-3</v>
      </c>
    </row>
    <row r="52" spans="1:16" x14ac:dyDescent="0.25">
      <c r="A52" s="1">
        <v>2.5000000000000001E-4</v>
      </c>
      <c r="B52">
        <v>1.52564102564102</v>
      </c>
      <c r="C52">
        <v>721</v>
      </c>
      <c r="D52">
        <v>0</v>
      </c>
      <c r="E52">
        <v>0.49569730216514102</v>
      </c>
      <c r="F52">
        <v>0.52543914029505001</v>
      </c>
      <c r="G52">
        <v>1.0501166364439399E-3</v>
      </c>
      <c r="H52">
        <v>0.49947494168177797</v>
      </c>
      <c r="I52">
        <v>1.6021010222670401E-3</v>
      </c>
      <c r="J52">
        <v>275345999</v>
      </c>
      <c r="K52">
        <v>4308</v>
      </c>
      <c r="L52">
        <v>716300800</v>
      </c>
      <c r="M52">
        <v>0.49516386899071602</v>
      </c>
      <c r="N52">
        <v>1.04887677929366E-3</v>
      </c>
      <c r="O52">
        <v>0.499475561610353</v>
      </c>
      <c r="P52">
        <v>1.6002094453326299E-3</v>
      </c>
    </row>
    <row r="53" spans="1:16" x14ac:dyDescent="0.25">
      <c r="A53" s="1">
        <v>1.25E-4</v>
      </c>
      <c r="B53">
        <v>1.52564102564102</v>
      </c>
      <c r="C53">
        <v>862</v>
      </c>
      <c r="D53">
        <v>0</v>
      </c>
      <c r="E53">
        <v>0.49497423734555601</v>
      </c>
      <c r="F53">
        <v>0.52467269158628904</v>
      </c>
      <c r="G53">
        <v>1.0484620107254999E-3</v>
      </c>
      <c r="H53">
        <v>0.49947576899463703</v>
      </c>
      <c r="I53">
        <v>1.5995766573888999E-3</v>
      </c>
      <c r="J53">
        <v>338715900</v>
      </c>
      <c r="K53">
        <v>4308</v>
      </c>
      <c r="L53">
        <v>716300800</v>
      </c>
      <c r="M53">
        <v>0.49516386899071602</v>
      </c>
      <c r="N53">
        <v>1.04887677929366E-3</v>
      </c>
      <c r="O53">
        <v>0.499475561610353</v>
      </c>
      <c r="P53">
        <v>1.6002094453326299E-3</v>
      </c>
    </row>
    <row r="54" spans="1:16" x14ac:dyDescent="0.25">
      <c r="A54" s="1">
        <v>6.2500000000000001E-5</v>
      </c>
      <c r="B54">
        <v>1.52564102564102</v>
      </c>
      <c r="C54">
        <v>913</v>
      </c>
      <c r="D54">
        <v>0</v>
      </c>
      <c r="E54">
        <v>0.496503066347458</v>
      </c>
      <c r="F54">
        <v>0.52629325032830598</v>
      </c>
      <c r="G54">
        <v>1.0508857642004201E-3</v>
      </c>
      <c r="H54">
        <v>0.49947455711789901</v>
      </c>
      <c r="I54">
        <v>1.6032744351262901E-3</v>
      </c>
      <c r="J54">
        <v>372009300</v>
      </c>
      <c r="K54">
        <v>4308</v>
      </c>
      <c r="L54">
        <v>716300800</v>
      </c>
      <c r="M54">
        <v>0.49516386899071602</v>
      </c>
      <c r="N54">
        <v>1.04887677929366E-3</v>
      </c>
      <c r="O54">
        <v>0.499475561610353</v>
      </c>
      <c r="P54">
        <v>1.6002094453326299E-3</v>
      </c>
    </row>
    <row r="55" spans="1:16" x14ac:dyDescent="0.25">
      <c r="A55" s="1">
        <v>3.1250000000000001E-5</v>
      </c>
      <c r="B55">
        <v>1.52564102564102</v>
      </c>
      <c r="C55">
        <v>936</v>
      </c>
      <c r="D55">
        <v>0</v>
      </c>
      <c r="E55">
        <v>0.49549944053723499</v>
      </c>
      <c r="F55">
        <v>0.52522940696946996</v>
      </c>
      <c r="G55">
        <v>1.04791194567921E-3</v>
      </c>
      <c r="H55">
        <v>0.49947604402716</v>
      </c>
      <c r="I55">
        <v>1.59873745558751E-3</v>
      </c>
      <c r="J55">
        <v>390572200</v>
      </c>
      <c r="K55">
        <v>4308</v>
      </c>
      <c r="L55">
        <v>716300800</v>
      </c>
      <c r="M55">
        <v>0.49516386899071602</v>
      </c>
      <c r="N55">
        <v>1.04887677929366E-3</v>
      </c>
      <c r="O55">
        <v>0.499475561610353</v>
      </c>
      <c r="P55">
        <v>1.6002094453326299E-3</v>
      </c>
    </row>
    <row r="56" spans="1:16" x14ac:dyDescent="0.25">
      <c r="A56" s="1">
        <v>1.5625E-5</v>
      </c>
      <c r="B56">
        <v>1.52564102564102</v>
      </c>
      <c r="C56">
        <v>915</v>
      </c>
      <c r="D56">
        <v>0</v>
      </c>
      <c r="E56">
        <v>0.49610694330309602</v>
      </c>
      <c r="F56">
        <v>0.52587335990128203</v>
      </c>
      <c r="G56">
        <v>1.0503442125070401E-3</v>
      </c>
      <c r="H56">
        <v>0.49947482789374598</v>
      </c>
      <c r="I56">
        <v>1.6024482216453601E-3</v>
      </c>
      <c r="J56">
        <v>478737100</v>
      </c>
      <c r="K56">
        <v>4308</v>
      </c>
      <c r="L56">
        <v>716300800</v>
      </c>
      <c r="M56">
        <v>0.49516386899071602</v>
      </c>
      <c r="N56">
        <v>1.04887677929366E-3</v>
      </c>
      <c r="O56">
        <v>0.499475561610353</v>
      </c>
      <c r="P56">
        <v>1.6002094453326299E-3</v>
      </c>
    </row>
    <row r="57" spans="1:16" x14ac:dyDescent="0.25">
      <c r="A57" t="s">
        <v>0</v>
      </c>
      <c r="B57">
        <v>2.0384615384615299</v>
      </c>
      <c r="C57">
        <v>5025</v>
      </c>
      <c r="D57">
        <v>0</v>
      </c>
      <c r="E57">
        <v>0.49526442316513503</v>
      </c>
      <c r="F57">
        <v>0.52498028855504397</v>
      </c>
      <c r="G57" s="1">
        <v>6.8784337750704596E-4</v>
      </c>
      <c r="H57">
        <v>0.49965607831124598</v>
      </c>
      <c r="I57">
        <v>1.40214226953359E-3</v>
      </c>
      <c r="J57">
        <v>752715500</v>
      </c>
    </row>
    <row r="58" spans="1:16" x14ac:dyDescent="0.25">
      <c r="A58">
        <v>1.024</v>
      </c>
      <c r="B58">
        <v>2.0384615384615299</v>
      </c>
      <c r="C58">
        <v>750</v>
      </c>
      <c r="D58">
        <v>0</v>
      </c>
      <c r="E58">
        <v>0.494739254217689</v>
      </c>
      <c r="F58">
        <v>0.52442360947074995</v>
      </c>
      <c r="G58" s="1">
        <v>6.8792208184853499E-4</v>
      </c>
      <c r="H58">
        <v>0.49965603895907501</v>
      </c>
      <c r="I58">
        <v>1.40230270530662E-3</v>
      </c>
      <c r="J58">
        <v>322415400</v>
      </c>
      <c r="K58">
        <v>5025</v>
      </c>
      <c r="L58">
        <v>752715500</v>
      </c>
      <c r="M58">
        <v>0.49526442316513503</v>
      </c>
      <c r="N58" s="1">
        <v>6.8784337750704596E-4</v>
      </c>
      <c r="O58">
        <v>0.49965607831124598</v>
      </c>
      <c r="P58">
        <v>1.40214226953359E-3</v>
      </c>
    </row>
    <row r="59" spans="1:16" x14ac:dyDescent="0.25">
      <c r="A59">
        <v>0.51200000000000001</v>
      </c>
      <c r="B59">
        <v>2.0384615384615299</v>
      </c>
      <c r="C59">
        <v>462</v>
      </c>
      <c r="D59">
        <v>0</v>
      </c>
      <c r="E59">
        <v>0.495819980732641</v>
      </c>
      <c r="F59">
        <v>0.52556917957659999</v>
      </c>
      <c r="G59" s="1">
        <v>6.8713537716902297E-4</v>
      </c>
      <c r="H59">
        <v>0.49965643231141499</v>
      </c>
      <c r="I59">
        <v>1.4006990380753101E-3</v>
      </c>
      <c r="J59">
        <v>186129701</v>
      </c>
      <c r="K59">
        <v>5025</v>
      </c>
      <c r="L59">
        <v>752715500</v>
      </c>
      <c r="M59">
        <v>0.49526442316513503</v>
      </c>
      <c r="N59" s="1">
        <v>6.8784337750704596E-4</v>
      </c>
      <c r="O59">
        <v>0.49965607831124598</v>
      </c>
      <c r="P59">
        <v>1.40214226953359E-3</v>
      </c>
    </row>
    <row r="60" spans="1:16" x14ac:dyDescent="0.25">
      <c r="A60">
        <v>0.25600000000000001</v>
      </c>
      <c r="B60">
        <v>2.0384615384615299</v>
      </c>
      <c r="C60">
        <v>773</v>
      </c>
      <c r="D60">
        <v>0</v>
      </c>
      <c r="E60">
        <v>0.49541205031526497</v>
      </c>
      <c r="F60">
        <v>0.52513677333418096</v>
      </c>
      <c r="G60" s="1">
        <v>6.8716657223266697E-4</v>
      </c>
      <c r="H60">
        <v>0.499656416713883</v>
      </c>
      <c r="I60">
        <v>1.40076262801274E-3</v>
      </c>
      <c r="J60">
        <v>352001199</v>
      </c>
      <c r="K60">
        <v>5025</v>
      </c>
      <c r="L60">
        <v>752715500</v>
      </c>
      <c r="M60">
        <v>0.49526442316513503</v>
      </c>
      <c r="N60" s="1">
        <v>6.8784337750704596E-4</v>
      </c>
      <c r="O60">
        <v>0.49965607831124598</v>
      </c>
      <c r="P60">
        <v>1.40214226953359E-3</v>
      </c>
    </row>
    <row r="61" spans="1:16" x14ac:dyDescent="0.25">
      <c r="A61">
        <v>0.128</v>
      </c>
      <c r="B61">
        <v>2.0384615384615299</v>
      </c>
      <c r="C61">
        <v>901</v>
      </c>
      <c r="D61">
        <v>0</v>
      </c>
      <c r="E61">
        <v>0.49537871035418402</v>
      </c>
      <c r="F61">
        <v>0.52510143297543499</v>
      </c>
      <c r="G61" s="1">
        <v>6.8786668513809402E-4</v>
      </c>
      <c r="H61">
        <v>0.49965606665743001</v>
      </c>
      <c r="I61">
        <v>1.40218978124303E-3</v>
      </c>
      <c r="J61">
        <v>374300301</v>
      </c>
      <c r="K61">
        <v>5025</v>
      </c>
      <c r="L61">
        <v>752715500</v>
      </c>
      <c r="M61">
        <v>0.49526442316513503</v>
      </c>
      <c r="N61" s="1">
        <v>6.8784337750704596E-4</v>
      </c>
      <c r="O61">
        <v>0.49965607831124598</v>
      </c>
      <c r="P61">
        <v>1.40214226953359E-3</v>
      </c>
    </row>
    <row r="62" spans="1:16" x14ac:dyDescent="0.25">
      <c r="A62">
        <v>6.4000000000000001E-2</v>
      </c>
      <c r="B62">
        <v>2.0384615384615299</v>
      </c>
      <c r="C62">
        <v>811</v>
      </c>
      <c r="D62">
        <v>0</v>
      </c>
      <c r="E62">
        <v>0.49594731492941801</v>
      </c>
      <c r="F62">
        <v>0.52570415382518298</v>
      </c>
      <c r="G62" s="1">
        <v>6.8906542526692095E-4</v>
      </c>
      <c r="H62">
        <v>0.49965546728736598</v>
      </c>
      <c r="I62">
        <v>1.4046333668902599E-3</v>
      </c>
      <c r="J62">
        <v>371848500</v>
      </c>
      <c r="K62">
        <v>5025</v>
      </c>
      <c r="L62">
        <v>752715500</v>
      </c>
      <c r="M62">
        <v>0.49526442316513503</v>
      </c>
      <c r="N62" s="1">
        <v>6.8784337750704596E-4</v>
      </c>
      <c r="O62">
        <v>0.49965607831124598</v>
      </c>
      <c r="P62">
        <v>1.40214226953359E-3</v>
      </c>
    </row>
    <row r="63" spans="1:16" x14ac:dyDescent="0.25">
      <c r="A63">
        <v>3.2000000000000001E-2</v>
      </c>
      <c r="B63">
        <v>2.0384615384615299</v>
      </c>
      <c r="C63">
        <v>810</v>
      </c>
      <c r="D63">
        <v>0</v>
      </c>
      <c r="E63">
        <v>0.49592853695376699</v>
      </c>
      <c r="F63">
        <v>0.52568424917099299</v>
      </c>
      <c r="G63" s="1">
        <v>6.8725668062930001E-4</v>
      </c>
      <c r="H63">
        <v>0.49965637165968502</v>
      </c>
      <c r="I63">
        <v>1.4009463105135701E-3</v>
      </c>
      <c r="J63">
        <v>339462700</v>
      </c>
      <c r="K63">
        <v>5025</v>
      </c>
      <c r="L63">
        <v>752715500</v>
      </c>
      <c r="M63">
        <v>0.49526442316513503</v>
      </c>
      <c r="N63" s="1">
        <v>6.8784337750704596E-4</v>
      </c>
      <c r="O63">
        <v>0.49965607831124598</v>
      </c>
      <c r="P63">
        <v>1.40214226953359E-3</v>
      </c>
    </row>
    <row r="64" spans="1:16" x14ac:dyDescent="0.25">
      <c r="A64">
        <v>1.6E-2</v>
      </c>
      <c r="B64">
        <v>2.0384615384615299</v>
      </c>
      <c r="C64">
        <v>809</v>
      </c>
      <c r="D64">
        <v>0</v>
      </c>
      <c r="E64">
        <v>0.496319217112698</v>
      </c>
      <c r="F64">
        <v>0.52609837013946004</v>
      </c>
      <c r="G64" s="1">
        <v>6.8817625507378E-4</v>
      </c>
      <c r="H64">
        <v>0.499655911872463</v>
      </c>
      <c r="I64">
        <v>1.40282082765039E-3</v>
      </c>
      <c r="J64">
        <v>339050799</v>
      </c>
      <c r="K64">
        <v>5025</v>
      </c>
      <c r="L64">
        <v>752715500</v>
      </c>
      <c r="M64">
        <v>0.49526442316513503</v>
      </c>
      <c r="N64" s="1">
        <v>6.8784337750704596E-4</v>
      </c>
      <c r="O64">
        <v>0.49965607831124598</v>
      </c>
      <c r="P64">
        <v>1.40214226953359E-3</v>
      </c>
    </row>
    <row r="65" spans="1:16" x14ac:dyDescent="0.25">
      <c r="A65">
        <v>8.0000000000000002E-3</v>
      </c>
      <c r="B65">
        <v>2.0384615384615299</v>
      </c>
      <c r="C65">
        <v>819</v>
      </c>
      <c r="D65">
        <v>0</v>
      </c>
      <c r="E65">
        <v>0.49585136003564501</v>
      </c>
      <c r="F65">
        <v>0.52560244163778302</v>
      </c>
      <c r="G65" s="1">
        <v>6.8716942860658204E-4</v>
      </c>
      <c r="H65">
        <v>0.49965641528569599</v>
      </c>
      <c r="I65">
        <v>1.4007684506211E-3</v>
      </c>
      <c r="J65">
        <v>400765200</v>
      </c>
      <c r="K65">
        <v>5025</v>
      </c>
      <c r="L65">
        <v>752715500</v>
      </c>
      <c r="M65">
        <v>0.49526442316513503</v>
      </c>
      <c r="N65" s="1">
        <v>6.8784337750704596E-4</v>
      </c>
      <c r="O65">
        <v>0.49965607831124598</v>
      </c>
      <c r="P65">
        <v>1.40214226953359E-3</v>
      </c>
    </row>
    <row r="66" spans="1:16" x14ac:dyDescent="0.25">
      <c r="A66">
        <v>4.0000000000000001E-3</v>
      </c>
      <c r="B66">
        <v>2.0384615384615299</v>
      </c>
      <c r="C66">
        <v>801</v>
      </c>
      <c r="D66">
        <v>0</v>
      </c>
      <c r="E66">
        <v>0.49563409068805198</v>
      </c>
      <c r="F66">
        <v>0.52537213612933498</v>
      </c>
      <c r="G66" s="1">
        <v>6.8728154488861804E-4</v>
      </c>
      <c r="H66">
        <v>0.49965635922755502</v>
      </c>
      <c r="I66">
        <v>1.4009969953498701E-3</v>
      </c>
      <c r="J66">
        <v>358239899</v>
      </c>
      <c r="K66">
        <v>5025</v>
      </c>
      <c r="L66">
        <v>752715500</v>
      </c>
      <c r="M66">
        <v>0.49526442316513503</v>
      </c>
      <c r="N66" s="1">
        <v>6.8784337750704596E-4</v>
      </c>
      <c r="O66">
        <v>0.49965607831124598</v>
      </c>
      <c r="P66">
        <v>1.40214226953359E-3</v>
      </c>
    </row>
    <row r="67" spans="1:16" x14ac:dyDescent="0.25">
      <c r="A67">
        <v>2E-3</v>
      </c>
      <c r="B67">
        <v>2.0384615384615299</v>
      </c>
      <c r="C67">
        <v>803</v>
      </c>
      <c r="D67">
        <v>0</v>
      </c>
      <c r="E67">
        <v>0.495054957222343</v>
      </c>
      <c r="F67">
        <v>0.52475825465568304</v>
      </c>
      <c r="G67" s="1">
        <v>6.8831703524174705E-4</v>
      </c>
      <c r="H67">
        <v>0.49965584148237902</v>
      </c>
      <c r="I67">
        <v>1.40310780260817E-3</v>
      </c>
      <c r="J67">
        <v>319121699</v>
      </c>
      <c r="K67">
        <v>5025</v>
      </c>
      <c r="L67">
        <v>752715500</v>
      </c>
      <c r="M67">
        <v>0.49526442316513503</v>
      </c>
      <c r="N67" s="1">
        <v>6.8784337750704596E-4</v>
      </c>
      <c r="O67">
        <v>0.49965607831124598</v>
      </c>
      <c r="P67">
        <v>1.40214226953359E-3</v>
      </c>
    </row>
    <row r="68" spans="1:16" x14ac:dyDescent="0.25">
      <c r="A68">
        <v>1E-3</v>
      </c>
      <c r="B68">
        <v>2.0384615384615299</v>
      </c>
      <c r="C68">
        <v>850</v>
      </c>
      <c r="D68">
        <v>0</v>
      </c>
      <c r="E68">
        <v>0.49531615800630202</v>
      </c>
      <c r="F68">
        <v>0.52503512748668002</v>
      </c>
      <c r="G68" s="1">
        <v>6.8725371698541405E-4</v>
      </c>
      <c r="H68">
        <v>0.49965637314150702</v>
      </c>
      <c r="I68">
        <v>1.4009402692394899E-3</v>
      </c>
      <c r="J68">
        <v>367398900</v>
      </c>
      <c r="K68">
        <v>5025</v>
      </c>
      <c r="L68">
        <v>752715500</v>
      </c>
      <c r="M68">
        <v>0.49526442316513503</v>
      </c>
      <c r="N68" s="1">
        <v>6.8784337750704596E-4</v>
      </c>
      <c r="O68">
        <v>0.49965607831124598</v>
      </c>
      <c r="P68">
        <v>1.40214226953359E-3</v>
      </c>
    </row>
    <row r="69" spans="1:16" x14ac:dyDescent="0.25">
      <c r="A69" s="1">
        <v>5.0000000000000001E-4</v>
      </c>
      <c r="B69">
        <v>2.0384615384615299</v>
      </c>
      <c r="C69">
        <v>815</v>
      </c>
      <c r="D69">
        <v>0</v>
      </c>
      <c r="E69">
        <v>0.496067586813428</v>
      </c>
      <c r="F69">
        <v>0.52583164202223398</v>
      </c>
      <c r="G69" s="1">
        <v>6.8727530039291995E-4</v>
      </c>
      <c r="H69">
        <v>0.49965636234980298</v>
      </c>
      <c r="I69">
        <v>1.40098426618556E-3</v>
      </c>
      <c r="J69">
        <v>373059700</v>
      </c>
      <c r="K69">
        <v>5025</v>
      </c>
      <c r="L69">
        <v>752715500</v>
      </c>
      <c r="M69">
        <v>0.49526442316513503</v>
      </c>
      <c r="N69" s="1">
        <v>6.8784337750704596E-4</v>
      </c>
      <c r="O69">
        <v>0.49965607831124598</v>
      </c>
      <c r="P69">
        <v>1.40214226953359E-3</v>
      </c>
    </row>
    <row r="70" spans="1:16" x14ac:dyDescent="0.25">
      <c r="A70" s="1">
        <v>2.5000000000000001E-4</v>
      </c>
      <c r="B70">
        <v>2.0384615384615299</v>
      </c>
      <c r="C70">
        <v>871</v>
      </c>
      <c r="D70">
        <v>0</v>
      </c>
      <c r="E70">
        <v>0.49591619399568299</v>
      </c>
      <c r="F70">
        <v>0.52567116563542404</v>
      </c>
      <c r="G70" s="1">
        <v>6.8728660728345405E-4</v>
      </c>
      <c r="H70">
        <v>0.49965635669635799</v>
      </c>
      <c r="I70">
        <v>1.4010073148470401E-3</v>
      </c>
      <c r="J70">
        <v>341681200</v>
      </c>
      <c r="K70">
        <v>5025</v>
      </c>
      <c r="L70">
        <v>752715500</v>
      </c>
      <c r="M70">
        <v>0.49526442316513503</v>
      </c>
      <c r="N70" s="1">
        <v>6.8784337750704596E-4</v>
      </c>
      <c r="O70">
        <v>0.49965607831124598</v>
      </c>
      <c r="P70">
        <v>1.40214226953359E-3</v>
      </c>
    </row>
    <row r="71" spans="1:16" x14ac:dyDescent="0.25">
      <c r="A71" s="1">
        <v>1.25E-4</v>
      </c>
      <c r="B71">
        <v>2.0384615384615299</v>
      </c>
      <c r="C71">
        <v>929</v>
      </c>
      <c r="D71">
        <v>0</v>
      </c>
      <c r="E71">
        <v>0.496381726763373</v>
      </c>
      <c r="F71">
        <v>0.52616463036917505</v>
      </c>
      <c r="G71" s="1">
        <v>6.8753645714514301E-4</v>
      </c>
      <c r="H71">
        <v>0.49965623177142698</v>
      </c>
      <c r="I71">
        <v>1.4015166241804801E-3</v>
      </c>
      <c r="J71">
        <v>463982701</v>
      </c>
      <c r="K71">
        <v>5025</v>
      </c>
      <c r="L71">
        <v>752715500</v>
      </c>
      <c r="M71">
        <v>0.49526442316513503</v>
      </c>
      <c r="N71" s="1">
        <v>6.8784337750704596E-4</v>
      </c>
      <c r="O71">
        <v>0.49965607831124598</v>
      </c>
      <c r="P71">
        <v>1.40214226953359E-3</v>
      </c>
    </row>
    <row r="72" spans="1:16" x14ac:dyDescent="0.25">
      <c r="A72" s="1">
        <v>6.2500000000000001E-5</v>
      </c>
      <c r="B72">
        <v>2.0384615384615299</v>
      </c>
      <c r="C72">
        <v>1043</v>
      </c>
      <c r="D72">
        <v>0</v>
      </c>
      <c r="E72">
        <v>0.49556996456247598</v>
      </c>
      <c r="F72">
        <v>0.52530416243622502</v>
      </c>
      <c r="G72" s="1">
        <v>6.8851513002854403E-4</v>
      </c>
      <c r="H72">
        <v>0.49965574243498501</v>
      </c>
      <c r="I72">
        <v>1.4035116112120301E-3</v>
      </c>
      <c r="J72">
        <v>633627999</v>
      </c>
      <c r="K72">
        <v>5025</v>
      </c>
      <c r="L72">
        <v>752715500</v>
      </c>
      <c r="M72">
        <v>0.49526442316513503</v>
      </c>
      <c r="N72" s="1">
        <v>6.8784337750704596E-4</v>
      </c>
      <c r="O72">
        <v>0.49965607831124598</v>
      </c>
      <c r="P72">
        <v>1.40214226953359E-3</v>
      </c>
    </row>
    <row r="73" spans="1:16" x14ac:dyDescent="0.25">
      <c r="A73" s="1">
        <v>3.1250000000000001E-5</v>
      </c>
      <c r="B73">
        <v>2.0384615384615299</v>
      </c>
      <c r="C73">
        <v>1093</v>
      </c>
      <c r="D73">
        <v>0</v>
      </c>
      <c r="E73">
        <v>0.49616260795919498</v>
      </c>
      <c r="F73">
        <v>0.52593236443674696</v>
      </c>
      <c r="G73" s="1">
        <v>6.8872796604035804E-4</v>
      </c>
      <c r="H73">
        <v>0.49965563601697899</v>
      </c>
      <c r="I73">
        <v>1.40394546923611E-3</v>
      </c>
      <c r="J73">
        <v>713803199</v>
      </c>
      <c r="K73">
        <v>5025</v>
      </c>
      <c r="L73">
        <v>752715500</v>
      </c>
      <c r="M73">
        <v>0.49526442316513503</v>
      </c>
      <c r="N73" s="1">
        <v>6.8784337750704596E-4</v>
      </c>
      <c r="O73">
        <v>0.49965607831124598</v>
      </c>
      <c r="P73">
        <v>1.40214226953359E-3</v>
      </c>
    </row>
    <row r="74" spans="1:16" x14ac:dyDescent="0.25">
      <c r="A74" s="1">
        <v>1.5625E-5</v>
      </c>
      <c r="B74">
        <v>2.0384615384615299</v>
      </c>
      <c r="C74">
        <v>1110</v>
      </c>
      <c r="D74">
        <v>0</v>
      </c>
      <c r="E74">
        <v>0.49578819993659001</v>
      </c>
      <c r="F74">
        <v>0.52553549193278604</v>
      </c>
      <c r="G74" s="1">
        <v>6.8753923093411995E-4</v>
      </c>
      <c r="H74">
        <v>0.499656230384532</v>
      </c>
      <c r="I74">
        <v>1.40152227844262E-3</v>
      </c>
      <c r="J74">
        <v>593229200</v>
      </c>
      <c r="K74">
        <v>5025</v>
      </c>
      <c r="L74">
        <v>752715500</v>
      </c>
      <c r="M74">
        <v>0.49526442316513503</v>
      </c>
      <c r="N74" s="1">
        <v>6.8784337750704596E-4</v>
      </c>
      <c r="O74">
        <v>0.49965607831124598</v>
      </c>
      <c r="P74">
        <v>1.40214226953359E-3</v>
      </c>
    </row>
    <row r="75" spans="1:16" x14ac:dyDescent="0.25">
      <c r="A75" t="s">
        <v>0</v>
      </c>
      <c r="B75">
        <v>2.5512820512820502</v>
      </c>
      <c r="C75">
        <v>5801</v>
      </c>
      <c r="D75">
        <v>0</v>
      </c>
      <c r="E75">
        <v>0.49541750728302297</v>
      </c>
      <c r="F75">
        <v>0.52514255772000495</v>
      </c>
      <c r="G75" s="1">
        <v>5.2228068799864402E-4</v>
      </c>
      <c r="H75">
        <v>0.49973885965600001</v>
      </c>
      <c r="I75">
        <v>1.3324853450221801E-3</v>
      </c>
      <c r="J75">
        <v>906207200</v>
      </c>
    </row>
    <row r="76" spans="1:16" x14ac:dyDescent="0.25">
      <c r="A76">
        <v>1.024</v>
      </c>
      <c r="B76">
        <v>2.5512820512820502</v>
      </c>
      <c r="C76">
        <v>798</v>
      </c>
      <c r="D76">
        <v>0</v>
      </c>
      <c r="E76">
        <v>0.49548496616042198</v>
      </c>
      <c r="F76">
        <v>0.52521406413004801</v>
      </c>
      <c r="G76" s="1">
        <v>5.2288766242247699E-4</v>
      </c>
      <c r="H76">
        <v>0.49973855616878798</v>
      </c>
      <c r="I76">
        <v>1.3340339079752901E-3</v>
      </c>
      <c r="J76">
        <v>393480300</v>
      </c>
      <c r="K76">
        <v>5801</v>
      </c>
      <c r="L76">
        <v>906207200</v>
      </c>
      <c r="M76">
        <v>0.49541750728302297</v>
      </c>
      <c r="N76" s="1">
        <v>5.2228068799864402E-4</v>
      </c>
      <c r="O76">
        <v>0.49973885965600001</v>
      </c>
      <c r="P76">
        <v>1.3324853450221801E-3</v>
      </c>
    </row>
    <row r="77" spans="1:16" x14ac:dyDescent="0.25">
      <c r="A77">
        <v>0.51200000000000001</v>
      </c>
      <c r="B77">
        <v>2.5512820512820502</v>
      </c>
      <c r="C77">
        <v>995</v>
      </c>
      <c r="D77">
        <v>0</v>
      </c>
      <c r="E77">
        <v>0.49494991426222001</v>
      </c>
      <c r="F77">
        <v>0.52464690911795298</v>
      </c>
      <c r="G77" s="1">
        <v>5.2272613259485203E-4</v>
      </c>
      <c r="H77">
        <v>0.49973863693370202</v>
      </c>
      <c r="I77">
        <v>1.33362179982532E-3</v>
      </c>
      <c r="J77">
        <v>485284299</v>
      </c>
      <c r="K77">
        <v>5801</v>
      </c>
      <c r="L77">
        <v>906207200</v>
      </c>
      <c r="M77">
        <v>0.49541750728302297</v>
      </c>
      <c r="N77" s="1">
        <v>5.2228068799864402E-4</v>
      </c>
      <c r="O77">
        <v>0.49973885965600001</v>
      </c>
      <c r="P77">
        <v>1.3324853450221801E-3</v>
      </c>
    </row>
    <row r="78" spans="1:16" x14ac:dyDescent="0.25">
      <c r="A78">
        <v>0.25600000000000001</v>
      </c>
      <c r="B78">
        <v>2.5512820512820502</v>
      </c>
      <c r="C78">
        <v>918</v>
      </c>
      <c r="D78">
        <v>0</v>
      </c>
      <c r="E78">
        <v>0.49587660514082099</v>
      </c>
      <c r="F78">
        <v>0.52562920144926994</v>
      </c>
      <c r="G78" s="1">
        <v>5.2298879789625097E-4</v>
      </c>
      <c r="H78">
        <v>0.49973850560105099</v>
      </c>
      <c r="I78">
        <v>1.33429193309428E-3</v>
      </c>
      <c r="J78">
        <v>422598400</v>
      </c>
      <c r="K78">
        <v>5801</v>
      </c>
      <c r="L78">
        <v>906207200</v>
      </c>
      <c r="M78">
        <v>0.49541750728302297</v>
      </c>
      <c r="N78" s="1">
        <v>5.2228068799864402E-4</v>
      </c>
      <c r="O78">
        <v>0.49973885965600001</v>
      </c>
      <c r="P78">
        <v>1.3324853450221801E-3</v>
      </c>
    </row>
    <row r="79" spans="1:16" x14ac:dyDescent="0.25">
      <c r="A79">
        <v>0.128</v>
      </c>
      <c r="B79">
        <v>2.5512820512820502</v>
      </c>
      <c r="C79">
        <v>1004</v>
      </c>
      <c r="D79">
        <v>0</v>
      </c>
      <c r="E79">
        <v>0.49551665330917599</v>
      </c>
      <c r="F79">
        <v>0.52524765250772598</v>
      </c>
      <c r="G79" s="1">
        <v>5.2179410387509495E-4</v>
      </c>
      <c r="H79">
        <v>0.49973910294806201</v>
      </c>
      <c r="I79">
        <v>1.3312439316813299E-3</v>
      </c>
      <c r="J79">
        <v>397262000</v>
      </c>
      <c r="K79">
        <v>5801</v>
      </c>
      <c r="L79">
        <v>906207200</v>
      </c>
      <c r="M79">
        <v>0.49541750728302297</v>
      </c>
      <c r="N79" s="1">
        <v>5.2228068799864402E-4</v>
      </c>
      <c r="O79">
        <v>0.49973885965600001</v>
      </c>
      <c r="P79">
        <v>1.3324853450221801E-3</v>
      </c>
    </row>
    <row r="80" spans="1:16" x14ac:dyDescent="0.25">
      <c r="A80">
        <v>6.4000000000000001E-2</v>
      </c>
      <c r="B80">
        <v>2.5512820512820502</v>
      </c>
      <c r="C80">
        <v>923</v>
      </c>
      <c r="D80">
        <v>0</v>
      </c>
      <c r="E80">
        <v>0.49547318293187398</v>
      </c>
      <c r="F80">
        <v>0.52520157390778699</v>
      </c>
      <c r="G80" s="1">
        <v>5.2190155144737904E-4</v>
      </c>
      <c r="H80">
        <v>0.49973904922427598</v>
      </c>
      <c r="I80">
        <v>1.3315180607439501E-3</v>
      </c>
      <c r="J80">
        <v>329662000</v>
      </c>
      <c r="K80">
        <v>5801</v>
      </c>
      <c r="L80">
        <v>906207200</v>
      </c>
      <c r="M80">
        <v>0.49541750728302297</v>
      </c>
      <c r="N80" s="1">
        <v>5.2228068799864402E-4</v>
      </c>
      <c r="O80">
        <v>0.49973885965600001</v>
      </c>
      <c r="P80">
        <v>1.3324853450221801E-3</v>
      </c>
    </row>
    <row r="81" spans="1:16" x14ac:dyDescent="0.25">
      <c r="A81">
        <v>3.2000000000000001E-2</v>
      </c>
      <c r="B81">
        <v>2.5512820512820502</v>
      </c>
      <c r="C81">
        <v>975</v>
      </c>
      <c r="D81">
        <v>0</v>
      </c>
      <c r="E81">
        <v>0.49532432214061101</v>
      </c>
      <c r="F81">
        <v>0.52504378146904795</v>
      </c>
      <c r="G81" s="1">
        <v>5.2262572803585196E-4</v>
      </c>
      <c r="H81">
        <v>0.49973868713598202</v>
      </c>
      <c r="I81">
        <v>1.3333656394760799E-3</v>
      </c>
      <c r="J81">
        <v>339226600</v>
      </c>
      <c r="K81">
        <v>5801</v>
      </c>
      <c r="L81">
        <v>906207200</v>
      </c>
      <c r="M81">
        <v>0.49541750728302297</v>
      </c>
      <c r="N81" s="1">
        <v>5.2228068799864402E-4</v>
      </c>
      <c r="O81">
        <v>0.49973885965600001</v>
      </c>
      <c r="P81">
        <v>1.3324853450221801E-3</v>
      </c>
    </row>
    <row r="82" spans="1:16" x14ac:dyDescent="0.25">
      <c r="A82">
        <v>1.6E-2</v>
      </c>
      <c r="B82">
        <v>2.5512820512820502</v>
      </c>
      <c r="C82">
        <v>906</v>
      </c>
      <c r="D82">
        <v>0</v>
      </c>
      <c r="E82">
        <v>0.494988391761081</v>
      </c>
      <c r="F82">
        <v>0.52468769526674597</v>
      </c>
      <c r="G82" s="1">
        <v>5.2213148874469197E-4</v>
      </c>
      <c r="H82">
        <v>0.49973893425562699</v>
      </c>
      <c r="I82">
        <v>1.33210469564351E-3</v>
      </c>
      <c r="J82">
        <v>372752200</v>
      </c>
      <c r="K82">
        <v>5801</v>
      </c>
      <c r="L82">
        <v>906207200</v>
      </c>
      <c r="M82">
        <v>0.49541750728302297</v>
      </c>
      <c r="N82" s="1">
        <v>5.2228068799864402E-4</v>
      </c>
      <c r="O82">
        <v>0.49973885965600001</v>
      </c>
      <c r="P82">
        <v>1.3324853450221801E-3</v>
      </c>
    </row>
    <row r="83" spans="1:16" x14ac:dyDescent="0.25">
      <c r="A83">
        <v>8.0000000000000002E-3</v>
      </c>
      <c r="B83">
        <v>2.5512820512820502</v>
      </c>
      <c r="C83">
        <v>956</v>
      </c>
      <c r="D83">
        <v>0</v>
      </c>
      <c r="E83">
        <v>0.49503038535299299</v>
      </c>
      <c r="F83">
        <v>0.52473220847417301</v>
      </c>
      <c r="G83" s="1">
        <v>5.22280111813766E-4</v>
      </c>
      <c r="H83">
        <v>0.49973885994409301</v>
      </c>
      <c r="I83">
        <v>1.33248387501204E-3</v>
      </c>
      <c r="J83">
        <v>430364399</v>
      </c>
      <c r="K83">
        <v>5801</v>
      </c>
      <c r="L83">
        <v>906207200</v>
      </c>
      <c r="M83">
        <v>0.49541750728302297</v>
      </c>
      <c r="N83" s="1">
        <v>5.2228068799864402E-4</v>
      </c>
      <c r="O83">
        <v>0.49973885965600001</v>
      </c>
      <c r="P83">
        <v>1.3324853450221801E-3</v>
      </c>
    </row>
    <row r="84" spans="1:16" x14ac:dyDescent="0.25">
      <c r="A84">
        <v>4.0000000000000001E-3</v>
      </c>
      <c r="B84">
        <v>2.5512820512820502</v>
      </c>
      <c r="C84">
        <v>898</v>
      </c>
      <c r="D84">
        <v>0</v>
      </c>
      <c r="E84">
        <v>0.49473716125766698</v>
      </c>
      <c r="F84">
        <v>0.52442139093312701</v>
      </c>
      <c r="G84" s="1">
        <v>5.2223941178441903E-4</v>
      </c>
      <c r="H84">
        <v>0.49973888029410701</v>
      </c>
      <c r="I84">
        <v>1.33238003775768E-3</v>
      </c>
      <c r="J84">
        <v>413831199</v>
      </c>
      <c r="K84">
        <v>5801</v>
      </c>
      <c r="L84">
        <v>906207200</v>
      </c>
      <c r="M84">
        <v>0.49541750728302297</v>
      </c>
      <c r="N84" s="1">
        <v>5.2228068799864402E-4</v>
      </c>
      <c r="O84">
        <v>0.49973885965600001</v>
      </c>
      <c r="P84">
        <v>1.3324853450221801E-3</v>
      </c>
    </row>
    <row r="85" spans="1:16" x14ac:dyDescent="0.25">
      <c r="A85">
        <v>2E-3</v>
      </c>
      <c r="B85">
        <v>2.5512820512820502</v>
      </c>
      <c r="C85">
        <v>938</v>
      </c>
      <c r="D85">
        <v>0</v>
      </c>
      <c r="E85">
        <v>0.49538529911867302</v>
      </c>
      <c r="F85">
        <v>0.52510841706579303</v>
      </c>
      <c r="G85" s="1">
        <v>5.2290999731985301E-4</v>
      </c>
      <c r="H85">
        <v>0.49973854500134002</v>
      </c>
      <c r="I85">
        <v>1.3340908905980801E-3</v>
      </c>
      <c r="J85">
        <v>574181500</v>
      </c>
      <c r="K85">
        <v>5801</v>
      </c>
      <c r="L85">
        <v>906207200</v>
      </c>
      <c r="M85">
        <v>0.49541750728302297</v>
      </c>
      <c r="N85" s="1">
        <v>5.2228068799864402E-4</v>
      </c>
      <c r="O85">
        <v>0.49973885965600001</v>
      </c>
      <c r="P85">
        <v>1.3324853450221801E-3</v>
      </c>
    </row>
    <row r="86" spans="1:16" x14ac:dyDescent="0.25">
      <c r="A86">
        <v>1E-3</v>
      </c>
      <c r="B86">
        <v>2.5512820512820502</v>
      </c>
      <c r="C86">
        <v>936</v>
      </c>
      <c r="D86">
        <v>0</v>
      </c>
      <c r="E86">
        <v>0.49547443149931802</v>
      </c>
      <c r="F86">
        <v>0.52520289738927795</v>
      </c>
      <c r="G86" s="1">
        <v>5.22295317272103E-4</v>
      </c>
      <c r="H86">
        <v>0.499738852341363</v>
      </c>
      <c r="I86">
        <v>1.3325226684249799E-3</v>
      </c>
      <c r="J86">
        <v>429474500</v>
      </c>
      <c r="K86">
        <v>5801</v>
      </c>
      <c r="L86">
        <v>906207200</v>
      </c>
      <c r="M86">
        <v>0.49541750728302297</v>
      </c>
      <c r="N86" s="1">
        <v>5.2228068799864402E-4</v>
      </c>
      <c r="O86">
        <v>0.49973885965600001</v>
      </c>
      <c r="P86">
        <v>1.3324853450221801E-3</v>
      </c>
    </row>
    <row r="87" spans="1:16" x14ac:dyDescent="0.25">
      <c r="A87" s="1">
        <v>5.0000000000000001E-4</v>
      </c>
      <c r="B87">
        <v>2.5512820512820502</v>
      </c>
      <c r="C87">
        <v>920</v>
      </c>
      <c r="D87">
        <v>0</v>
      </c>
      <c r="E87">
        <v>0.49513210298157301</v>
      </c>
      <c r="F87">
        <v>0.52484002916046701</v>
      </c>
      <c r="G87" s="1">
        <v>5.2209871154573696E-4</v>
      </c>
      <c r="H87">
        <v>0.49973895064422702</v>
      </c>
      <c r="I87">
        <v>1.3320210717641199E-3</v>
      </c>
      <c r="J87">
        <v>400548400</v>
      </c>
      <c r="K87">
        <v>5801</v>
      </c>
      <c r="L87">
        <v>906207200</v>
      </c>
      <c r="M87">
        <v>0.49541750728302297</v>
      </c>
      <c r="N87" s="1">
        <v>5.2228068799864402E-4</v>
      </c>
      <c r="O87">
        <v>0.49973885965600001</v>
      </c>
      <c r="P87">
        <v>1.3324853450221801E-3</v>
      </c>
    </row>
    <row r="88" spans="1:16" x14ac:dyDescent="0.25">
      <c r="A88" s="1">
        <v>2.5000000000000001E-4</v>
      </c>
      <c r="B88">
        <v>2.5512820512820502</v>
      </c>
      <c r="C88">
        <v>1068</v>
      </c>
      <c r="D88">
        <v>0</v>
      </c>
      <c r="E88">
        <v>0.49589189563740099</v>
      </c>
      <c r="F88">
        <v>0.52564540937564597</v>
      </c>
      <c r="G88" s="1">
        <v>5.2195306349389604E-4</v>
      </c>
      <c r="H88">
        <v>0.499739023468253</v>
      </c>
      <c r="I88">
        <v>1.33164948250365E-3</v>
      </c>
      <c r="J88">
        <v>434246700</v>
      </c>
      <c r="K88">
        <v>5801</v>
      </c>
      <c r="L88">
        <v>906207200</v>
      </c>
      <c r="M88">
        <v>0.49541750728302297</v>
      </c>
      <c r="N88" s="1">
        <v>5.2228068799864402E-4</v>
      </c>
      <c r="O88">
        <v>0.49973885965600001</v>
      </c>
      <c r="P88">
        <v>1.3324853450221801E-3</v>
      </c>
    </row>
    <row r="89" spans="1:16" x14ac:dyDescent="0.25">
      <c r="A89" s="1">
        <v>1.25E-4</v>
      </c>
      <c r="B89">
        <v>2.5512820512820502</v>
      </c>
      <c r="C89">
        <v>1057</v>
      </c>
      <c r="D89">
        <v>0</v>
      </c>
      <c r="E89">
        <v>0.49462056727235998</v>
      </c>
      <c r="F89">
        <v>0.52429780130870096</v>
      </c>
      <c r="G89" s="1">
        <v>5.2227938513138496E-4</v>
      </c>
      <c r="H89">
        <v>0.49973886030743397</v>
      </c>
      <c r="I89">
        <v>1.3324820210403299E-3</v>
      </c>
      <c r="J89">
        <v>477409800</v>
      </c>
      <c r="K89">
        <v>5801</v>
      </c>
      <c r="L89">
        <v>906207200</v>
      </c>
      <c r="M89">
        <v>0.49541750728302297</v>
      </c>
      <c r="N89" s="1">
        <v>5.2228068799864402E-4</v>
      </c>
      <c r="O89">
        <v>0.49973885965600001</v>
      </c>
      <c r="P89">
        <v>1.3324853450221801E-3</v>
      </c>
    </row>
    <row r="90" spans="1:16" x14ac:dyDescent="0.25">
      <c r="A90" s="1">
        <v>6.2500000000000001E-5</v>
      </c>
      <c r="B90">
        <v>2.5512820512820502</v>
      </c>
      <c r="C90">
        <v>1104</v>
      </c>
      <c r="D90">
        <v>0</v>
      </c>
      <c r="E90">
        <v>0.49581101306157999</v>
      </c>
      <c r="F90">
        <v>0.52555967384527502</v>
      </c>
      <c r="G90" s="1">
        <v>5.2314051443058597E-4</v>
      </c>
      <c r="H90">
        <v>0.49973842974278398</v>
      </c>
      <c r="I90">
        <v>1.33467900476521E-3</v>
      </c>
      <c r="J90">
        <v>622032600</v>
      </c>
      <c r="K90">
        <v>5801</v>
      </c>
      <c r="L90">
        <v>906207200</v>
      </c>
      <c r="M90">
        <v>0.49541750728302297</v>
      </c>
      <c r="N90" s="1">
        <v>5.2228068799864402E-4</v>
      </c>
      <c r="O90">
        <v>0.49973885965600001</v>
      </c>
      <c r="P90">
        <v>1.3324853450221801E-3</v>
      </c>
    </row>
    <row r="91" spans="1:16" x14ac:dyDescent="0.25">
      <c r="A91" s="1">
        <v>3.1250000000000001E-5</v>
      </c>
      <c r="B91">
        <v>2.5512820512820502</v>
      </c>
      <c r="C91">
        <v>1238</v>
      </c>
      <c r="D91">
        <v>0</v>
      </c>
      <c r="E91">
        <v>0.49484780016264701</v>
      </c>
      <c r="F91">
        <v>0.52453866817240602</v>
      </c>
      <c r="G91" s="1">
        <v>5.2271419286298304E-4</v>
      </c>
      <c r="H91">
        <v>0.49973864290356801</v>
      </c>
      <c r="I91">
        <v>1.33359133820171E-3</v>
      </c>
      <c r="J91">
        <v>688932101</v>
      </c>
      <c r="K91">
        <v>5801</v>
      </c>
      <c r="L91">
        <v>906207200</v>
      </c>
      <c r="M91">
        <v>0.49541750728302297</v>
      </c>
      <c r="N91" s="1">
        <v>5.2228068799864402E-4</v>
      </c>
      <c r="O91">
        <v>0.49973885965600001</v>
      </c>
      <c r="P91">
        <v>1.3324853450221801E-3</v>
      </c>
    </row>
    <row r="92" spans="1:16" x14ac:dyDescent="0.25">
      <c r="A92" s="1">
        <v>1.5625E-5</v>
      </c>
      <c r="B92">
        <v>2.5512820512820502</v>
      </c>
      <c r="C92">
        <v>1135</v>
      </c>
      <c r="D92">
        <v>0</v>
      </c>
      <c r="E92">
        <v>0.49584507370188902</v>
      </c>
      <c r="F92">
        <v>0.52559577812400304</v>
      </c>
      <c r="G92" s="1">
        <v>5.2314621387450301E-4</v>
      </c>
      <c r="H92">
        <v>0.49973842689306203</v>
      </c>
      <c r="I92">
        <v>1.3346935456541799E-3</v>
      </c>
      <c r="J92">
        <v>580203300</v>
      </c>
      <c r="K92">
        <v>5801</v>
      </c>
      <c r="L92">
        <v>906207200</v>
      </c>
      <c r="M92">
        <v>0.49541750728302297</v>
      </c>
      <c r="N92" s="1">
        <v>5.2228068799864402E-4</v>
      </c>
      <c r="O92">
        <v>0.49973885965600001</v>
      </c>
      <c r="P92">
        <v>1.3324853450221801E-3</v>
      </c>
    </row>
    <row r="93" spans="1:16" x14ac:dyDescent="0.25">
      <c r="A93" t="s">
        <v>0</v>
      </c>
      <c r="B93">
        <v>3.0641025641025599</v>
      </c>
      <c r="C93">
        <v>6552</v>
      </c>
      <c r="D93">
        <v>0</v>
      </c>
      <c r="E93">
        <v>0.49555248352400999</v>
      </c>
      <c r="F93">
        <v>0.52528563253545102</v>
      </c>
      <c r="G93" s="1">
        <v>4.0273476789831598E-4</v>
      </c>
      <c r="H93">
        <v>0.49979863261605001</v>
      </c>
      <c r="I93">
        <v>1.23402063497048E-3</v>
      </c>
      <c r="J93">
        <v>1081379400</v>
      </c>
    </row>
    <row r="94" spans="1:16" x14ac:dyDescent="0.25">
      <c r="A94">
        <v>1.024</v>
      </c>
      <c r="B94">
        <v>3.0641025641025599</v>
      </c>
      <c r="C94">
        <v>723</v>
      </c>
      <c r="D94">
        <v>0</v>
      </c>
      <c r="E94">
        <v>0.495554118927923</v>
      </c>
      <c r="F94">
        <v>0.52528736606359805</v>
      </c>
      <c r="G94" s="1">
        <v>4.0270111609796901E-4</v>
      </c>
      <c r="H94">
        <v>0.49979864944195102</v>
      </c>
      <c r="I94">
        <v>1.2339175224027499E-3</v>
      </c>
      <c r="J94">
        <v>323446200</v>
      </c>
      <c r="K94">
        <v>6552</v>
      </c>
      <c r="L94">
        <v>1081379400</v>
      </c>
      <c r="M94">
        <v>0.49555248352400999</v>
      </c>
      <c r="N94" s="1">
        <v>4.0273476789831598E-4</v>
      </c>
      <c r="O94">
        <v>0.49979863261605001</v>
      </c>
      <c r="P94">
        <v>1.23402063497048E-3</v>
      </c>
    </row>
    <row r="95" spans="1:16" x14ac:dyDescent="0.25">
      <c r="A95">
        <v>0.51200000000000001</v>
      </c>
      <c r="B95">
        <v>3.0641025641025599</v>
      </c>
      <c r="C95">
        <v>1157</v>
      </c>
      <c r="D95">
        <v>0</v>
      </c>
      <c r="E95">
        <v>0.49536089529025101</v>
      </c>
      <c r="F95">
        <v>0.52508254900766604</v>
      </c>
      <c r="G95" s="1">
        <v>4.0253199641071498E-4</v>
      </c>
      <c r="H95">
        <v>0.49979873400179398</v>
      </c>
      <c r="I95">
        <v>1.23339932233539E-3</v>
      </c>
      <c r="J95">
        <v>510700200</v>
      </c>
      <c r="K95">
        <v>6552</v>
      </c>
      <c r="L95">
        <v>1081379400</v>
      </c>
      <c r="M95">
        <v>0.49555248352400999</v>
      </c>
      <c r="N95" s="1">
        <v>4.0273476789831598E-4</v>
      </c>
      <c r="O95">
        <v>0.49979863261605001</v>
      </c>
      <c r="P95">
        <v>1.23402063497048E-3</v>
      </c>
    </row>
    <row r="96" spans="1:16" x14ac:dyDescent="0.25">
      <c r="A96">
        <v>0.25600000000000001</v>
      </c>
      <c r="B96">
        <v>3.0641025641025599</v>
      </c>
      <c r="C96">
        <v>1018</v>
      </c>
      <c r="D96">
        <v>0</v>
      </c>
      <c r="E96">
        <v>0.49524312527251502</v>
      </c>
      <c r="F96">
        <v>0.52495771278886605</v>
      </c>
      <c r="G96" s="1">
        <v>4.0236447370633999E-4</v>
      </c>
      <c r="H96">
        <v>0.499798817763146</v>
      </c>
      <c r="I96">
        <v>1.23288601558737E-3</v>
      </c>
      <c r="J96">
        <v>457933201</v>
      </c>
      <c r="K96">
        <v>6552</v>
      </c>
      <c r="L96">
        <v>1081379400</v>
      </c>
      <c r="M96">
        <v>0.49555248352400999</v>
      </c>
      <c r="N96" s="1">
        <v>4.0273476789831598E-4</v>
      </c>
      <c r="O96">
        <v>0.49979863261605001</v>
      </c>
      <c r="P96">
        <v>1.23402063497048E-3</v>
      </c>
    </row>
    <row r="97" spans="1:16" x14ac:dyDescent="0.25">
      <c r="A97">
        <v>0.128</v>
      </c>
      <c r="B97">
        <v>3.0641025641025599</v>
      </c>
      <c r="C97">
        <v>1067</v>
      </c>
      <c r="D97">
        <v>0</v>
      </c>
      <c r="E97">
        <v>0.49586538323526802</v>
      </c>
      <c r="F97">
        <v>0.52561730622938396</v>
      </c>
      <c r="G97" s="1">
        <v>4.0285268926554198E-4</v>
      </c>
      <c r="H97">
        <v>0.49979857365536701</v>
      </c>
      <c r="I97">
        <v>1.23438195813416E-3</v>
      </c>
      <c r="J97">
        <v>410970499</v>
      </c>
      <c r="K97">
        <v>6552</v>
      </c>
      <c r="L97">
        <v>1081379400</v>
      </c>
      <c r="M97">
        <v>0.49555248352400999</v>
      </c>
      <c r="N97" s="1">
        <v>4.0273476789831598E-4</v>
      </c>
      <c r="O97">
        <v>0.49979863261605001</v>
      </c>
      <c r="P97">
        <v>1.23402063497048E-3</v>
      </c>
    </row>
    <row r="98" spans="1:16" x14ac:dyDescent="0.25">
      <c r="A98">
        <v>6.4000000000000001E-2</v>
      </c>
      <c r="B98">
        <v>3.0641025641025599</v>
      </c>
      <c r="C98">
        <v>1005</v>
      </c>
      <c r="D98">
        <v>0</v>
      </c>
      <c r="E98">
        <v>0.49492155609901201</v>
      </c>
      <c r="F98">
        <v>0.52461684946495302</v>
      </c>
      <c r="G98" s="1">
        <v>4.0223834693642302E-4</v>
      </c>
      <c r="H98">
        <v>0.49979888082653101</v>
      </c>
      <c r="I98">
        <v>1.23249955022827E-3</v>
      </c>
      <c r="J98">
        <v>409763300</v>
      </c>
      <c r="K98">
        <v>6552</v>
      </c>
      <c r="L98">
        <v>1081379400</v>
      </c>
      <c r="M98">
        <v>0.49555248352400999</v>
      </c>
      <c r="N98" s="1">
        <v>4.0273476789831598E-4</v>
      </c>
      <c r="O98">
        <v>0.49979863261605001</v>
      </c>
      <c r="P98">
        <v>1.23402063497048E-3</v>
      </c>
    </row>
    <row r="99" spans="1:16" x14ac:dyDescent="0.25">
      <c r="A99">
        <v>3.2000000000000001E-2</v>
      </c>
      <c r="B99">
        <v>3.0641025641025599</v>
      </c>
      <c r="C99">
        <v>1046</v>
      </c>
      <c r="D99">
        <v>0</v>
      </c>
      <c r="E99">
        <v>0.494935784399958</v>
      </c>
      <c r="F99">
        <v>0.52463193146395504</v>
      </c>
      <c r="G99" s="1">
        <v>4.02293473710457E-4</v>
      </c>
      <c r="H99">
        <v>0.49979885326314399</v>
      </c>
      <c r="I99">
        <v>1.2326684643179399E-3</v>
      </c>
      <c r="J99">
        <v>411439600</v>
      </c>
      <c r="K99">
        <v>6552</v>
      </c>
      <c r="L99">
        <v>1081379400</v>
      </c>
      <c r="M99">
        <v>0.49555248352400999</v>
      </c>
      <c r="N99" s="1">
        <v>4.0273476789831598E-4</v>
      </c>
      <c r="O99">
        <v>0.49979863261605001</v>
      </c>
      <c r="P99">
        <v>1.23402063497048E-3</v>
      </c>
    </row>
    <row r="100" spans="1:16" x14ac:dyDescent="0.25">
      <c r="A100">
        <v>1.6E-2</v>
      </c>
      <c r="B100">
        <v>3.0641025641025599</v>
      </c>
      <c r="C100">
        <v>1092</v>
      </c>
      <c r="D100">
        <v>0</v>
      </c>
      <c r="E100">
        <v>0.49490028267743702</v>
      </c>
      <c r="F100">
        <v>0.52459429963808402</v>
      </c>
      <c r="G100" s="1">
        <v>4.0255554744328398E-4</v>
      </c>
      <c r="H100">
        <v>0.49979872222627802</v>
      </c>
      <c r="I100">
        <v>1.2334714851146701E-3</v>
      </c>
      <c r="J100">
        <v>428106400</v>
      </c>
      <c r="K100">
        <v>6552</v>
      </c>
      <c r="L100">
        <v>1081379400</v>
      </c>
      <c r="M100">
        <v>0.49555248352400999</v>
      </c>
      <c r="N100" s="1">
        <v>4.0273476789831598E-4</v>
      </c>
      <c r="O100">
        <v>0.49979863261605001</v>
      </c>
      <c r="P100">
        <v>1.23402063497048E-3</v>
      </c>
    </row>
    <row r="101" spans="1:16" x14ac:dyDescent="0.25">
      <c r="A101">
        <v>8.0000000000000002E-3</v>
      </c>
      <c r="B101">
        <v>3.0641025641025599</v>
      </c>
      <c r="C101">
        <v>1047</v>
      </c>
      <c r="D101">
        <v>0</v>
      </c>
      <c r="E101">
        <v>0.49514267852098998</v>
      </c>
      <c r="F101">
        <v>0.52485123923224997</v>
      </c>
      <c r="G101" s="1">
        <v>4.0223852815990299E-4</v>
      </c>
      <c r="H101">
        <v>0.49979888073591999</v>
      </c>
      <c r="I101">
        <v>1.2325001055156E-3</v>
      </c>
      <c r="J101">
        <v>455252300</v>
      </c>
      <c r="K101">
        <v>6552</v>
      </c>
      <c r="L101">
        <v>1081379400</v>
      </c>
      <c r="M101">
        <v>0.49555248352400999</v>
      </c>
      <c r="N101" s="1">
        <v>4.0273476789831598E-4</v>
      </c>
      <c r="O101">
        <v>0.49979863261605001</v>
      </c>
      <c r="P101">
        <v>1.23402063497048E-3</v>
      </c>
    </row>
    <row r="102" spans="1:16" x14ac:dyDescent="0.25">
      <c r="A102">
        <v>4.0000000000000001E-3</v>
      </c>
      <c r="B102">
        <v>3.0641025641025599</v>
      </c>
      <c r="C102">
        <v>1014</v>
      </c>
      <c r="D102">
        <v>0</v>
      </c>
      <c r="E102">
        <v>0.49519236791686999</v>
      </c>
      <c r="F102">
        <v>0.52490390999188297</v>
      </c>
      <c r="G102" s="1">
        <v>4.0216601856102302E-4</v>
      </c>
      <c r="H102">
        <v>0.49979891699071899</v>
      </c>
      <c r="I102">
        <v>1.2322779286677501E-3</v>
      </c>
      <c r="J102">
        <v>485571101</v>
      </c>
      <c r="K102">
        <v>6552</v>
      </c>
      <c r="L102">
        <v>1081379400</v>
      </c>
      <c r="M102">
        <v>0.49555248352400999</v>
      </c>
      <c r="N102" s="1">
        <v>4.0273476789831598E-4</v>
      </c>
      <c r="O102">
        <v>0.49979863261605001</v>
      </c>
      <c r="P102">
        <v>1.23402063497048E-3</v>
      </c>
    </row>
    <row r="103" spans="1:16" x14ac:dyDescent="0.25">
      <c r="A103">
        <v>2E-3</v>
      </c>
      <c r="B103">
        <v>3.0641025641025599</v>
      </c>
      <c r="C103">
        <v>1019</v>
      </c>
      <c r="D103">
        <v>0</v>
      </c>
      <c r="E103">
        <v>0.49524703231758599</v>
      </c>
      <c r="F103">
        <v>0.52496185425664099</v>
      </c>
      <c r="G103" s="1">
        <v>4.0281916692152999E-4</v>
      </c>
      <c r="H103">
        <v>0.49979859041653901</v>
      </c>
      <c r="I103">
        <v>1.23427924223392E-3</v>
      </c>
      <c r="J103">
        <v>484874099</v>
      </c>
      <c r="K103">
        <v>6552</v>
      </c>
      <c r="L103">
        <v>1081379400</v>
      </c>
      <c r="M103">
        <v>0.49555248352400999</v>
      </c>
      <c r="N103" s="1">
        <v>4.0273476789831598E-4</v>
      </c>
      <c r="O103">
        <v>0.49979863261605001</v>
      </c>
      <c r="P103">
        <v>1.23402063497048E-3</v>
      </c>
    </row>
    <row r="104" spans="1:16" x14ac:dyDescent="0.25">
      <c r="A104">
        <v>1E-3</v>
      </c>
      <c r="B104">
        <v>3.0641025641025599</v>
      </c>
      <c r="C104">
        <v>1081</v>
      </c>
      <c r="D104">
        <v>0</v>
      </c>
      <c r="E104">
        <v>0.49560213338867198</v>
      </c>
      <c r="F104">
        <v>0.52533826139199202</v>
      </c>
      <c r="G104" s="1">
        <v>4.0224097334706701E-4</v>
      </c>
      <c r="H104">
        <v>0.49979887951332602</v>
      </c>
      <c r="I104">
        <v>1.2325075978198599E-3</v>
      </c>
      <c r="J104">
        <v>482414300</v>
      </c>
      <c r="K104">
        <v>6552</v>
      </c>
      <c r="L104">
        <v>1081379400</v>
      </c>
      <c r="M104">
        <v>0.49555248352400999</v>
      </c>
      <c r="N104" s="1">
        <v>4.0273476789831598E-4</v>
      </c>
      <c r="O104">
        <v>0.49979863261605001</v>
      </c>
      <c r="P104">
        <v>1.23402063497048E-3</v>
      </c>
    </row>
    <row r="105" spans="1:16" x14ac:dyDescent="0.25">
      <c r="A105" s="1">
        <v>5.0000000000000001E-4</v>
      </c>
      <c r="B105">
        <v>3.0641025641025599</v>
      </c>
      <c r="C105">
        <v>1105</v>
      </c>
      <c r="D105">
        <v>0</v>
      </c>
      <c r="E105">
        <v>0.49501345367552202</v>
      </c>
      <c r="F105">
        <v>0.524714260896053</v>
      </c>
      <c r="G105" s="1">
        <v>4.0269486284527601E-4</v>
      </c>
      <c r="H105">
        <v>0.49979865256857697</v>
      </c>
      <c r="I105">
        <v>1.2338983617951401E-3</v>
      </c>
      <c r="J105">
        <v>626165299</v>
      </c>
      <c r="K105">
        <v>6552</v>
      </c>
      <c r="L105">
        <v>1081379400</v>
      </c>
      <c r="M105">
        <v>0.49555248352400999</v>
      </c>
      <c r="N105" s="1">
        <v>4.0273476789831598E-4</v>
      </c>
      <c r="O105">
        <v>0.49979863261605001</v>
      </c>
      <c r="P105">
        <v>1.23402063497048E-3</v>
      </c>
    </row>
    <row r="106" spans="1:16" x14ac:dyDescent="0.25">
      <c r="A106" s="1">
        <v>2.5000000000000001E-4</v>
      </c>
      <c r="B106">
        <v>3.0641025641025599</v>
      </c>
      <c r="C106">
        <v>1100</v>
      </c>
      <c r="D106">
        <v>0</v>
      </c>
      <c r="E106">
        <v>0.49541628617181999</v>
      </c>
      <c r="F106">
        <v>0.52514126334212896</v>
      </c>
      <c r="G106" s="1">
        <v>4.0230822289277697E-4</v>
      </c>
      <c r="H106">
        <v>0.499798845888553</v>
      </c>
      <c r="I106">
        <v>1.2327136573253E-3</v>
      </c>
      <c r="J106">
        <v>489990401</v>
      </c>
      <c r="K106">
        <v>6552</v>
      </c>
      <c r="L106">
        <v>1081379400</v>
      </c>
      <c r="M106">
        <v>0.49555248352400999</v>
      </c>
      <c r="N106" s="1">
        <v>4.0273476789831598E-4</v>
      </c>
      <c r="O106">
        <v>0.49979863261605001</v>
      </c>
      <c r="P106">
        <v>1.23402063497048E-3</v>
      </c>
    </row>
    <row r="107" spans="1:16" x14ac:dyDescent="0.25">
      <c r="A107" s="1">
        <v>1.25E-4</v>
      </c>
      <c r="B107">
        <v>3.0641025641025599</v>
      </c>
      <c r="C107">
        <v>1035</v>
      </c>
      <c r="D107">
        <v>0</v>
      </c>
      <c r="E107">
        <v>0.49545061345838998</v>
      </c>
      <c r="F107">
        <v>0.52517765026589303</v>
      </c>
      <c r="G107" s="1">
        <v>4.0272018584352998E-4</v>
      </c>
      <c r="H107">
        <v>0.49979863990707801</v>
      </c>
      <c r="I107">
        <v>1.2339759540590199E-3</v>
      </c>
      <c r="J107">
        <v>528639301</v>
      </c>
      <c r="K107">
        <v>6552</v>
      </c>
      <c r="L107">
        <v>1081379400</v>
      </c>
      <c r="M107">
        <v>0.49555248352400999</v>
      </c>
      <c r="N107" s="1">
        <v>4.0273476789831598E-4</v>
      </c>
      <c r="O107">
        <v>0.49979863261605001</v>
      </c>
      <c r="P107">
        <v>1.23402063497048E-3</v>
      </c>
    </row>
    <row r="108" spans="1:16" x14ac:dyDescent="0.25">
      <c r="A108" s="1">
        <v>6.2500000000000001E-5</v>
      </c>
      <c r="B108">
        <v>3.0641025641025599</v>
      </c>
      <c r="C108">
        <v>1223</v>
      </c>
      <c r="D108">
        <v>0</v>
      </c>
      <c r="E108">
        <v>0.49482624602293601</v>
      </c>
      <c r="F108">
        <v>0.52451582078431203</v>
      </c>
      <c r="G108" s="1">
        <v>4.0264677385792798E-4</v>
      </c>
      <c r="H108">
        <v>0.49979867661307098</v>
      </c>
      <c r="I108">
        <v>1.2337510122056999E-3</v>
      </c>
      <c r="J108">
        <v>772113201</v>
      </c>
      <c r="K108">
        <v>6552</v>
      </c>
      <c r="L108">
        <v>1081379400</v>
      </c>
      <c r="M108">
        <v>0.49555248352400999</v>
      </c>
      <c r="N108" s="1">
        <v>4.0273476789831598E-4</v>
      </c>
      <c r="O108">
        <v>0.49979863261605001</v>
      </c>
      <c r="P108">
        <v>1.23402063497048E-3</v>
      </c>
    </row>
    <row r="109" spans="1:16" x14ac:dyDescent="0.25">
      <c r="A109" s="1">
        <v>3.1250000000000001E-5</v>
      </c>
      <c r="B109">
        <v>3.0641025641025599</v>
      </c>
      <c r="C109">
        <v>1297</v>
      </c>
      <c r="D109">
        <v>0</v>
      </c>
      <c r="E109">
        <v>0.49619602956264802</v>
      </c>
      <c r="F109">
        <v>0.52596779133640703</v>
      </c>
      <c r="G109" s="1">
        <v>4.0192137476968698E-4</v>
      </c>
      <c r="H109">
        <v>0.49979903931261499</v>
      </c>
      <c r="I109">
        <v>1.23152831499942E-3</v>
      </c>
      <c r="J109">
        <v>705707800</v>
      </c>
      <c r="K109">
        <v>6552</v>
      </c>
      <c r="L109">
        <v>1081379400</v>
      </c>
      <c r="M109">
        <v>0.49555248352400999</v>
      </c>
      <c r="N109" s="1">
        <v>4.0273476789831598E-4</v>
      </c>
      <c r="O109">
        <v>0.49979863261605001</v>
      </c>
      <c r="P109">
        <v>1.23402063497048E-3</v>
      </c>
    </row>
    <row r="110" spans="1:16" x14ac:dyDescent="0.25">
      <c r="A110" s="1">
        <v>1.5625E-5</v>
      </c>
      <c r="B110">
        <v>3.0641025641025599</v>
      </c>
      <c r="C110">
        <v>1311</v>
      </c>
      <c r="D110">
        <v>0</v>
      </c>
      <c r="E110">
        <v>0.49525732425597901</v>
      </c>
      <c r="F110">
        <v>0.52497276371133805</v>
      </c>
      <c r="G110" s="1">
        <v>4.0270773638251202E-4</v>
      </c>
      <c r="H110">
        <v>0.49979864613180802</v>
      </c>
      <c r="I110">
        <v>1.2339378076335901E-3</v>
      </c>
      <c r="J110">
        <v>629710200</v>
      </c>
      <c r="K110">
        <v>6552</v>
      </c>
      <c r="L110">
        <v>1081379400</v>
      </c>
      <c r="M110">
        <v>0.49555248352400999</v>
      </c>
      <c r="N110" s="1">
        <v>4.0273476789831598E-4</v>
      </c>
      <c r="O110">
        <v>0.49979863261605001</v>
      </c>
      <c r="P110">
        <v>1.23402063497048E-3</v>
      </c>
    </row>
    <row r="111" spans="1:16" x14ac:dyDescent="0.25">
      <c r="A111" t="s">
        <v>0</v>
      </c>
      <c r="B111">
        <v>3.57692307692307</v>
      </c>
      <c r="C111">
        <v>7255</v>
      </c>
      <c r="D111">
        <v>0</v>
      </c>
      <c r="E111">
        <v>0.49509957158116003</v>
      </c>
      <c r="F111">
        <v>0.52480554587602901</v>
      </c>
      <c r="G111" s="1">
        <v>3.13050257158997E-4</v>
      </c>
      <c r="H111">
        <v>0.49984347487142</v>
      </c>
      <c r="I111">
        <v>1.11975668906872E-3</v>
      </c>
      <c r="J111">
        <v>1105789501</v>
      </c>
    </row>
    <row r="112" spans="1:16" x14ac:dyDescent="0.25">
      <c r="A112">
        <v>1.024</v>
      </c>
      <c r="B112">
        <v>3.57692307692307</v>
      </c>
      <c r="C112">
        <v>1017</v>
      </c>
      <c r="D112">
        <v>0</v>
      </c>
      <c r="E112">
        <v>0.49541461890949401</v>
      </c>
      <c r="F112">
        <v>0.52513949604406396</v>
      </c>
      <c r="G112" s="1">
        <v>3.12906777549137E-4</v>
      </c>
      <c r="H112">
        <v>0.49984354661122499</v>
      </c>
      <c r="I112">
        <v>1.1192434735411399E-3</v>
      </c>
      <c r="J112">
        <v>570128800</v>
      </c>
      <c r="K112">
        <v>7255</v>
      </c>
      <c r="L112">
        <v>1105789501</v>
      </c>
      <c r="M112">
        <v>0.49509957158116003</v>
      </c>
      <c r="N112" s="1">
        <v>3.13050257158997E-4</v>
      </c>
      <c r="O112">
        <v>0.49984347487142</v>
      </c>
      <c r="P112">
        <v>1.11975668906872E-3</v>
      </c>
    </row>
    <row r="113" spans="1:16" x14ac:dyDescent="0.25">
      <c r="A113">
        <v>0.51200000000000001</v>
      </c>
      <c r="B113">
        <v>3.57692307692307</v>
      </c>
      <c r="C113">
        <v>1275</v>
      </c>
      <c r="D113">
        <v>0</v>
      </c>
      <c r="E113">
        <v>0.49417699309271301</v>
      </c>
      <c r="F113">
        <v>0.52382761267827604</v>
      </c>
      <c r="G113" s="1">
        <v>3.1296949428694099E-4</v>
      </c>
      <c r="H113">
        <v>0.49984351525285597</v>
      </c>
      <c r="I113">
        <v>1.1194678064879E-3</v>
      </c>
      <c r="J113">
        <v>570816500</v>
      </c>
      <c r="K113">
        <v>7255</v>
      </c>
      <c r="L113">
        <v>1105789501</v>
      </c>
      <c r="M113">
        <v>0.49509957158116003</v>
      </c>
      <c r="N113" s="1">
        <v>3.13050257158997E-4</v>
      </c>
      <c r="O113">
        <v>0.49984347487142</v>
      </c>
      <c r="P113">
        <v>1.11975668906872E-3</v>
      </c>
    </row>
    <row r="114" spans="1:16" x14ac:dyDescent="0.25">
      <c r="A114">
        <v>0.25600000000000001</v>
      </c>
      <c r="B114">
        <v>3.57692307692307</v>
      </c>
      <c r="C114">
        <v>1103</v>
      </c>
      <c r="D114">
        <v>0</v>
      </c>
      <c r="E114">
        <v>0.49547598759709399</v>
      </c>
      <c r="F114">
        <v>0.52520454685291995</v>
      </c>
      <c r="G114" s="1">
        <v>3.1320765188746997E-4</v>
      </c>
      <c r="H114">
        <v>0.49984339617405599</v>
      </c>
      <c r="I114">
        <v>1.12031967790518E-3</v>
      </c>
      <c r="J114">
        <v>551553000</v>
      </c>
      <c r="K114">
        <v>7255</v>
      </c>
      <c r="L114">
        <v>1105789501</v>
      </c>
      <c r="M114">
        <v>0.49509957158116003</v>
      </c>
      <c r="N114" s="1">
        <v>3.13050257158997E-4</v>
      </c>
      <c r="O114">
        <v>0.49984347487142</v>
      </c>
      <c r="P114">
        <v>1.11975668906872E-3</v>
      </c>
    </row>
    <row r="115" spans="1:16" x14ac:dyDescent="0.25">
      <c r="A115">
        <v>0.128</v>
      </c>
      <c r="B115">
        <v>3.57692307692307</v>
      </c>
      <c r="C115">
        <v>1124</v>
      </c>
      <c r="D115">
        <v>0</v>
      </c>
      <c r="E115">
        <v>0.49539947522292999</v>
      </c>
      <c r="F115">
        <v>0.52512344373630604</v>
      </c>
      <c r="G115" s="1">
        <v>3.1303163578688599E-4</v>
      </c>
      <c r="H115">
        <v>0.499843484182106</v>
      </c>
      <c r="I115">
        <v>1.1196900818530901E-3</v>
      </c>
      <c r="J115">
        <v>416973799</v>
      </c>
      <c r="K115">
        <v>7255</v>
      </c>
      <c r="L115">
        <v>1105789501</v>
      </c>
      <c r="M115">
        <v>0.49509957158116003</v>
      </c>
      <c r="N115" s="1">
        <v>3.13050257158997E-4</v>
      </c>
      <c r="O115">
        <v>0.49984347487142</v>
      </c>
      <c r="P115">
        <v>1.11975668906872E-3</v>
      </c>
    </row>
    <row r="116" spans="1:16" x14ac:dyDescent="0.25">
      <c r="A116">
        <v>6.4000000000000001E-2</v>
      </c>
      <c r="B116">
        <v>3.57692307692307</v>
      </c>
      <c r="C116">
        <v>1317</v>
      </c>
      <c r="D116">
        <v>0</v>
      </c>
      <c r="E116">
        <v>0.49549230919888299</v>
      </c>
      <c r="F116">
        <v>0.52522184775081604</v>
      </c>
      <c r="G116" s="1">
        <v>3.1331321100147499E-4</v>
      </c>
      <c r="H116">
        <v>0.49984334339449898</v>
      </c>
      <c r="I116">
        <v>1.1206972547360399E-3</v>
      </c>
      <c r="J116">
        <v>623203300</v>
      </c>
      <c r="K116">
        <v>7255</v>
      </c>
      <c r="L116">
        <v>1105789501</v>
      </c>
      <c r="M116">
        <v>0.49509957158116003</v>
      </c>
      <c r="N116" s="1">
        <v>3.13050257158997E-4</v>
      </c>
      <c r="O116">
        <v>0.49984347487142</v>
      </c>
      <c r="P116">
        <v>1.11975668906872E-3</v>
      </c>
    </row>
    <row r="117" spans="1:16" x14ac:dyDescent="0.25">
      <c r="A117">
        <v>3.2000000000000001E-2</v>
      </c>
      <c r="B117">
        <v>3.57692307692307</v>
      </c>
      <c r="C117">
        <v>957</v>
      </c>
      <c r="D117">
        <v>0</v>
      </c>
      <c r="E117">
        <v>0.49483028883455299</v>
      </c>
      <c r="F117">
        <v>0.52452010616462597</v>
      </c>
      <c r="G117" s="1">
        <v>3.1295462065661302E-4</v>
      </c>
      <c r="H117">
        <v>0.49984352268967103</v>
      </c>
      <c r="I117">
        <v>1.11941460465634E-3</v>
      </c>
      <c r="J117">
        <v>454693701</v>
      </c>
      <c r="K117">
        <v>7255</v>
      </c>
      <c r="L117">
        <v>1105789501</v>
      </c>
      <c r="M117">
        <v>0.49509957158116003</v>
      </c>
      <c r="N117" s="1">
        <v>3.13050257158997E-4</v>
      </c>
      <c r="O117">
        <v>0.49984347487142</v>
      </c>
      <c r="P117">
        <v>1.11975668906872E-3</v>
      </c>
    </row>
    <row r="118" spans="1:16" x14ac:dyDescent="0.25">
      <c r="A118">
        <v>1.6E-2</v>
      </c>
      <c r="B118">
        <v>3.57692307692307</v>
      </c>
      <c r="C118">
        <v>1117</v>
      </c>
      <c r="D118">
        <v>0</v>
      </c>
      <c r="E118">
        <v>0.49578943270747899</v>
      </c>
      <c r="F118">
        <v>0.52553679866992797</v>
      </c>
      <c r="G118" s="1">
        <v>3.1330404402762902E-4</v>
      </c>
      <c r="H118">
        <v>0.49984334797798602</v>
      </c>
      <c r="I118">
        <v>1.1206644651757501E-3</v>
      </c>
      <c r="J118">
        <v>600124400</v>
      </c>
      <c r="K118">
        <v>7255</v>
      </c>
      <c r="L118">
        <v>1105789501</v>
      </c>
      <c r="M118">
        <v>0.49509957158116003</v>
      </c>
      <c r="N118" s="1">
        <v>3.13050257158997E-4</v>
      </c>
      <c r="O118">
        <v>0.49984347487142</v>
      </c>
      <c r="P118">
        <v>1.11975668906872E-3</v>
      </c>
    </row>
    <row r="119" spans="1:16" x14ac:dyDescent="0.25">
      <c r="A119">
        <v>8.0000000000000002E-3</v>
      </c>
      <c r="B119">
        <v>3.57692307692307</v>
      </c>
      <c r="C119">
        <v>1101</v>
      </c>
      <c r="D119">
        <v>0</v>
      </c>
      <c r="E119">
        <v>0.49574211047456301</v>
      </c>
      <c r="F119">
        <v>0.525486637103036</v>
      </c>
      <c r="G119" s="1">
        <v>3.1270104972591601E-4</v>
      </c>
      <c r="H119">
        <v>0.49984364947513699</v>
      </c>
      <c r="I119">
        <v>1.1185076009427E-3</v>
      </c>
      <c r="J119">
        <v>468250700</v>
      </c>
      <c r="K119">
        <v>7255</v>
      </c>
      <c r="L119">
        <v>1105789501</v>
      </c>
      <c r="M119">
        <v>0.49509957158116003</v>
      </c>
      <c r="N119" s="1">
        <v>3.13050257158997E-4</v>
      </c>
      <c r="O119">
        <v>0.49984347487142</v>
      </c>
      <c r="P119">
        <v>1.11975668906872E-3</v>
      </c>
    </row>
    <row r="120" spans="1:16" x14ac:dyDescent="0.25">
      <c r="A120">
        <v>4.0000000000000001E-3</v>
      </c>
      <c r="B120">
        <v>3.57692307692307</v>
      </c>
      <c r="C120">
        <v>1109</v>
      </c>
      <c r="D120">
        <v>0</v>
      </c>
      <c r="E120">
        <v>0.49517789101827198</v>
      </c>
      <c r="F120">
        <v>0.52488856447936805</v>
      </c>
      <c r="G120" s="1">
        <v>3.1310972978748598E-4</v>
      </c>
      <c r="H120">
        <v>0.49984344513510598</v>
      </c>
      <c r="I120">
        <v>1.119969418086E-3</v>
      </c>
      <c r="J120">
        <v>505101599</v>
      </c>
      <c r="K120">
        <v>7255</v>
      </c>
      <c r="L120">
        <v>1105789501</v>
      </c>
      <c r="M120">
        <v>0.49509957158116003</v>
      </c>
      <c r="N120" s="1">
        <v>3.13050257158997E-4</v>
      </c>
      <c r="O120">
        <v>0.49984347487142</v>
      </c>
      <c r="P120">
        <v>1.11975668906872E-3</v>
      </c>
    </row>
    <row r="121" spans="1:16" x14ac:dyDescent="0.25">
      <c r="A121">
        <v>2E-3</v>
      </c>
      <c r="B121">
        <v>3.57692307692307</v>
      </c>
      <c r="C121">
        <v>1109</v>
      </c>
      <c r="D121">
        <v>0</v>
      </c>
      <c r="E121">
        <v>0.49517789101827198</v>
      </c>
      <c r="F121">
        <v>0.52488856447936805</v>
      </c>
      <c r="G121" s="1">
        <v>3.1310972978748598E-4</v>
      </c>
      <c r="H121">
        <v>0.49984344513510598</v>
      </c>
      <c r="I121">
        <v>1.119969418086E-3</v>
      </c>
      <c r="J121">
        <v>517132600</v>
      </c>
      <c r="K121">
        <v>7255</v>
      </c>
      <c r="L121">
        <v>1105789501</v>
      </c>
      <c r="M121">
        <v>0.49509957158116003</v>
      </c>
      <c r="N121" s="1">
        <v>3.13050257158997E-4</v>
      </c>
      <c r="O121">
        <v>0.49984347487142</v>
      </c>
      <c r="P121">
        <v>1.11975668906872E-3</v>
      </c>
    </row>
    <row r="122" spans="1:16" x14ac:dyDescent="0.25">
      <c r="A122">
        <v>1E-3</v>
      </c>
      <c r="B122">
        <v>3.57692307692307</v>
      </c>
      <c r="C122">
        <v>1183</v>
      </c>
      <c r="D122">
        <v>0</v>
      </c>
      <c r="E122">
        <v>0.49436944703048802</v>
      </c>
      <c r="F122">
        <v>0.524031613852318</v>
      </c>
      <c r="G122" s="1">
        <v>3.1298346507457799E-4</v>
      </c>
      <c r="H122">
        <v>0.49984350826746199</v>
      </c>
      <c r="I122">
        <v>1.1195177789206001E-3</v>
      </c>
      <c r="J122">
        <v>650783400</v>
      </c>
      <c r="K122">
        <v>7255</v>
      </c>
      <c r="L122">
        <v>1105789501</v>
      </c>
      <c r="M122">
        <v>0.49509957158116003</v>
      </c>
      <c r="N122" s="1">
        <v>3.13050257158997E-4</v>
      </c>
      <c r="O122">
        <v>0.49984347487142</v>
      </c>
      <c r="P122">
        <v>1.11975668906872E-3</v>
      </c>
    </row>
    <row r="123" spans="1:16" x14ac:dyDescent="0.25">
      <c r="A123" s="1">
        <v>5.0000000000000001E-4</v>
      </c>
      <c r="B123">
        <v>3.57692307692307</v>
      </c>
      <c r="C123">
        <v>1182</v>
      </c>
      <c r="D123">
        <v>0</v>
      </c>
      <c r="E123">
        <v>0.495259610421728</v>
      </c>
      <c r="F123">
        <v>0.52497518704703094</v>
      </c>
      <c r="G123" s="1">
        <v>3.1293769333151601E-4</v>
      </c>
      <c r="H123">
        <v>0.49984353115333402</v>
      </c>
      <c r="I123">
        <v>1.1193540569165699E-3</v>
      </c>
      <c r="J123">
        <v>645209900</v>
      </c>
      <c r="K123">
        <v>7255</v>
      </c>
      <c r="L123">
        <v>1105789501</v>
      </c>
      <c r="M123">
        <v>0.49509957158116003</v>
      </c>
      <c r="N123" s="1">
        <v>3.13050257158997E-4</v>
      </c>
      <c r="O123">
        <v>0.49984347487142</v>
      </c>
      <c r="P123">
        <v>1.11975668906872E-3</v>
      </c>
    </row>
    <row r="124" spans="1:16" x14ac:dyDescent="0.25">
      <c r="A124" s="1">
        <v>2.5000000000000001E-4</v>
      </c>
      <c r="B124">
        <v>3.57692307692307</v>
      </c>
      <c r="C124">
        <v>1277</v>
      </c>
      <c r="D124">
        <v>0</v>
      </c>
      <c r="E124">
        <v>0.49517218366001098</v>
      </c>
      <c r="F124">
        <v>0.524882514679612</v>
      </c>
      <c r="G124" s="1">
        <v>3.1327722211316102E-4</v>
      </c>
      <c r="H124">
        <v>0.49984336138894297</v>
      </c>
      <c r="I124">
        <v>1.12056852525092E-3</v>
      </c>
      <c r="J124">
        <v>619912300</v>
      </c>
      <c r="K124">
        <v>7255</v>
      </c>
      <c r="L124">
        <v>1105789501</v>
      </c>
      <c r="M124">
        <v>0.49509957158116003</v>
      </c>
      <c r="N124" s="1">
        <v>3.13050257158997E-4</v>
      </c>
      <c r="O124">
        <v>0.49984347487142</v>
      </c>
      <c r="P124">
        <v>1.11975668906872E-3</v>
      </c>
    </row>
    <row r="125" spans="1:16" x14ac:dyDescent="0.25">
      <c r="A125" s="1">
        <v>1.25E-4</v>
      </c>
      <c r="B125">
        <v>3.57692307692307</v>
      </c>
      <c r="C125">
        <v>1161</v>
      </c>
      <c r="D125">
        <v>0</v>
      </c>
      <c r="E125">
        <v>0.49562334352401299</v>
      </c>
      <c r="F125">
        <v>0.52536074413545397</v>
      </c>
      <c r="G125" s="1">
        <v>3.1337285774224401E-4</v>
      </c>
      <c r="H125">
        <v>0.49984331357112799</v>
      </c>
      <c r="I125">
        <v>1.12091060653956E-3</v>
      </c>
      <c r="J125">
        <v>561810000</v>
      </c>
      <c r="K125">
        <v>7255</v>
      </c>
      <c r="L125">
        <v>1105789501</v>
      </c>
      <c r="M125">
        <v>0.49509957158116003</v>
      </c>
      <c r="N125" s="1">
        <v>3.13050257158997E-4</v>
      </c>
      <c r="O125">
        <v>0.49984347487142</v>
      </c>
      <c r="P125">
        <v>1.11975668906872E-3</v>
      </c>
    </row>
    <row r="126" spans="1:16" x14ac:dyDescent="0.25">
      <c r="A126" s="1">
        <v>6.2500000000000001E-5</v>
      </c>
      <c r="B126">
        <v>3.57692307692307</v>
      </c>
      <c r="C126">
        <v>1248</v>
      </c>
      <c r="D126">
        <v>0</v>
      </c>
      <c r="E126">
        <v>0.494868890262183</v>
      </c>
      <c r="F126">
        <v>0.52456102367791402</v>
      </c>
      <c r="G126" s="1">
        <v>3.1306531133745702E-4</v>
      </c>
      <c r="H126">
        <v>0.49984346734433099</v>
      </c>
      <c r="I126">
        <v>1.1198105367070501E-3</v>
      </c>
      <c r="J126">
        <v>535317400</v>
      </c>
      <c r="K126">
        <v>7255</v>
      </c>
      <c r="L126">
        <v>1105789501</v>
      </c>
      <c r="M126">
        <v>0.49509957158116003</v>
      </c>
      <c r="N126" s="1">
        <v>3.13050257158997E-4</v>
      </c>
      <c r="O126">
        <v>0.49984347487142</v>
      </c>
      <c r="P126">
        <v>1.11975668906872E-3</v>
      </c>
    </row>
    <row r="127" spans="1:16" x14ac:dyDescent="0.25">
      <c r="A127" s="1">
        <v>3.1250000000000001E-5</v>
      </c>
      <c r="B127">
        <v>3.57692307692307</v>
      </c>
      <c r="C127">
        <v>1232</v>
      </c>
      <c r="D127">
        <v>0</v>
      </c>
      <c r="E127">
        <v>0.49441883070973602</v>
      </c>
      <c r="F127">
        <v>0.52408396055231998</v>
      </c>
      <c r="G127" s="1">
        <v>3.1310363128011999E-4</v>
      </c>
      <c r="H127">
        <v>0.499843448184359</v>
      </c>
      <c r="I127">
        <v>1.11994760419427E-3</v>
      </c>
      <c r="J127">
        <v>721098499</v>
      </c>
      <c r="K127">
        <v>7255</v>
      </c>
      <c r="L127">
        <v>1105789501</v>
      </c>
      <c r="M127">
        <v>0.49509957158116003</v>
      </c>
      <c r="N127" s="1">
        <v>3.13050257158997E-4</v>
      </c>
      <c r="O127">
        <v>0.49984347487142</v>
      </c>
      <c r="P127">
        <v>1.11975668906872E-3</v>
      </c>
    </row>
    <row r="128" spans="1:16" x14ac:dyDescent="0.25">
      <c r="A128" s="1">
        <v>1.5625E-5</v>
      </c>
      <c r="B128">
        <v>3.57692307692307</v>
      </c>
      <c r="C128">
        <v>1325</v>
      </c>
      <c r="D128">
        <v>0</v>
      </c>
      <c r="E128">
        <v>0.49568805292066798</v>
      </c>
      <c r="F128">
        <v>0.52542933609590803</v>
      </c>
      <c r="G128" s="1">
        <v>3.1268653086968801E-4</v>
      </c>
      <c r="H128">
        <v>0.49984365673456499</v>
      </c>
      <c r="I128">
        <v>1.1184556681107999E-3</v>
      </c>
      <c r="J128">
        <v>731763700</v>
      </c>
      <c r="K128">
        <v>7255</v>
      </c>
      <c r="L128">
        <v>1105789501</v>
      </c>
      <c r="M128">
        <v>0.49509957158116003</v>
      </c>
      <c r="N128" s="1">
        <v>3.13050257158997E-4</v>
      </c>
      <c r="O128">
        <v>0.49984347487142</v>
      </c>
      <c r="P128">
        <v>1.11975668906872E-3</v>
      </c>
    </row>
    <row r="129" spans="1:16" x14ac:dyDescent="0.25">
      <c r="A129" t="s">
        <v>0</v>
      </c>
      <c r="B129">
        <v>4.0897435897435797</v>
      </c>
      <c r="C129">
        <v>7958</v>
      </c>
      <c r="D129">
        <v>0</v>
      </c>
      <c r="E129">
        <v>0.49503024995124201</v>
      </c>
      <c r="F129">
        <v>0.52473206494831703</v>
      </c>
      <c r="G129" s="1">
        <v>2.6049124952909298E-4</v>
      </c>
      <c r="H129">
        <v>0.49986975437523501</v>
      </c>
      <c r="I129">
        <v>1.0653424179459E-3</v>
      </c>
      <c r="J129">
        <v>1185837299</v>
      </c>
    </row>
    <row r="130" spans="1:16" x14ac:dyDescent="0.25">
      <c r="A130">
        <v>1.024</v>
      </c>
      <c r="B130">
        <v>4.0897435897435797</v>
      </c>
      <c r="C130">
        <v>1071</v>
      </c>
      <c r="D130">
        <v>0</v>
      </c>
      <c r="E130">
        <v>0.49548589075840799</v>
      </c>
      <c r="F130">
        <v>0.52521504420391296</v>
      </c>
      <c r="G130" s="1">
        <v>2.6014879159108601E-4</v>
      </c>
      <c r="H130">
        <v>0.49986992560420401</v>
      </c>
      <c r="I130">
        <v>1.0639418527891801E-3</v>
      </c>
      <c r="J130">
        <v>485797300</v>
      </c>
      <c r="K130">
        <v>7958</v>
      </c>
      <c r="L130">
        <v>1185837299</v>
      </c>
      <c r="M130">
        <v>0.49503024995124201</v>
      </c>
      <c r="N130" s="1">
        <v>2.6049124952909298E-4</v>
      </c>
      <c r="O130">
        <v>0.49986975437523501</v>
      </c>
      <c r="P130">
        <v>1.0653424179459E-3</v>
      </c>
    </row>
    <row r="131" spans="1:16" x14ac:dyDescent="0.25">
      <c r="A131">
        <v>0.51200000000000001</v>
      </c>
      <c r="B131">
        <v>4.0897435897435797</v>
      </c>
      <c r="C131">
        <v>1191</v>
      </c>
      <c r="D131">
        <v>0</v>
      </c>
      <c r="E131">
        <v>0.495283083811841</v>
      </c>
      <c r="F131">
        <v>0.52500006884055195</v>
      </c>
      <c r="G131" s="1">
        <v>2.6039729661297902E-4</v>
      </c>
      <c r="H131">
        <v>0.49986980135169301</v>
      </c>
      <c r="I131">
        <v>1.06495817460949E-3</v>
      </c>
      <c r="J131">
        <v>544330900</v>
      </c>
      <c r="K131">
        <v>7958</v>
      </c>
      <c r="L131">
        <v>1185837299</v>
      </c>
      <c r="M131">
        <v>0.49503024995124201</v>
      </c>
      <c r="N131" s="1">
        <v>2.6049124952909298E-4</v>
      </c>
      <c r="O131">
        <v>0.49986975437523501</v>
      </c>
      <c r="P131">
        <v>1.0653424179459E-3</v>
      </c>
    </row>
    <row r="132" spans="1:16" x14ac:dyDescent="0.25">
      <c r="A132">
        <v>0.25600000000000001</v>
      </c>
      <c r="B132">
        <v>4.0897435897435797</v>
      </c>
      <c r="C132">
        <v>1444</v>
      </c>
      <c r="D132">
        <v>0</v>
      </c>
      <c r="E132">
        <v>0.49489559745780698</v>
      </c>
      <c r="F132">
        <v>0.52458933330527502</v>
      </c>
      <c r="G132" s="1">
        <v>2.6040852823894201E-4</v>
      </c>
      <c r="H132">
        <v>0.49986979573587997</v>
      </c>
      <c r="I132">
        <v>1.06500410907977E-3</v>
      </c>
      <c r="J132">
        <v>867650800</v>
      </c>
      <c r="K132">
        <v>7958</v>
      </c>
      <c r="L132">
        <v>1185837299</v>
      </c>
      <c r="M132">
        <v>0.49503024995124201</v>
      </c>
      <c r="N132" s="1">
        <v>2.6049124952909298E-4</v>
      </c>
      <c r="O132">
        <v>0.49986975437523501</v>
      </c>
      <c r="P132">
        <v>1.0653424179459E-3</v>
      </c>
    </row>
    <row r="133" spans="1:16" x14ac:dyDescent="0.25">
      <c r="A133">
        <v>0.128</v>
      </c>
      <c r="B133">
        <v>4.0897435897435797</v>
      </c>
      <c r="C133">
        <v>1444</v>
      </c>
      <c r="D133">
        <v>0</v>
      </c>
      <c r="E133">
        <v>0.49489559745780698</v>
      </c>
      <c r="F133">
        <v>0.52458933330527502</v>
      </c>
      <c r="G133" s="1">
        <v>2.6040852823894201E-4</v>
      </c>
      <c r="H133">
        <v>0.49986979573587997</v>
      </c>
      <c r="I133">
        <v>1.06500410907977E-3</v>
      </c>
      <c r="J133">
        <v>740943601</v>
      </c>
      <c r="K133">
        <v>7958</v>
      </c>
      <c r="L133">
        <v>1185837299</v>
      </c>
      <c r="M133">
        <v>0.49503024995124201</v>
      </c>
      <c r="N133" s="1">
        <v>2.6049124952909298E-4</v>
      </c>
      <c r="O133">
        <v>0.49986975437523501</v>
      </c>
      <c r="P133">
        <v>1.0653424179459E-3</v>
      </c>
    </row>
    <row r="134" spans="1:16" x14ac:dyDescent="0.25">
      <c r="A134">
        <v>6.4000000000000001E-2</v>
      </c>
      <c r="B134">
        <v>4.0897435897435797</v>
      </c>
      <c r="C134">
        <v>1346</v>
      </c>
      <c r="D134">
        <v>0</v>
      </c>
      <c r="E134">
        <v>0.49488433346391397</v>
      </c>
      <c r="F134">
        <v>0.52457739347174903</v>
      </c>
      <c r="G134" s="1">
        <v>2.6037149701729702E-4</v>
      </c>
      <c r="H134">
        <v>0.49986981425149102</v>
      </c>
      <c r="I134">
        <v>1.0648526608784299E-3</v>
      </c>
      <c r="J134">
        <v>607911300</v>
      </c>
      <c r="K134">
        <v>7958</v>
      </c>
      <c r="L134">
        <v>1185837299</v>
      </c>
      <c r="M134">
        <v>0.49503024995124201</v>
      </c>
      <c r="N134" s="1">
        <v>2.6049124952909298E-4</v>
      </c>
      <c r="O134">
        <v>0.49986975437523501</v>
      </c>
      <c r="P134">
        <v>1.0653424179459E-3</v>
      </c>
    </row>
    <row r="135" spans="1:16" x14ac:dyDescent="0.25">
      <c r="A135">
        <v>3.2000000000000001E-2</v>
      </c>
      <c r="B135">
        <v>4.0897435897435797</v>
      </c>
      <c r="C135">
        <v>1073</v>
      </c>
      <c r="D135">
        <v>0</v>
      </c>
      <c r="E135">
        <v>0.49514343326196097</v>
      </c>
      <c r="F135">
        <v>0.52485203925767898</v>
      </c>
      <c r="G135" s="1">
        <v>2.60700978118255E-4</v>
      </c>
      <c r="H135">
        <v>0.49986964951093998</v>
      </c>
      <c r="I135">
        <v>1.06620015409901E-3</v>
      </c>
      <c r="J135">
        <v>499856400</v>
      </c>
      <c r="K135">
        <v>7958</v>
      </c>
      <c r="L135">
        <v>1185837299</v>
      </c>
      <c r="M135">
        <v>0.49503024995124201</v>
      </c>
      <c r="N135" s="1">
        <v>2.6049124952909298E-4</v>
      </c>
      <c r="O135">
        <v>0.49986975437523501</v>
      </c>
      <c r="P135">
        <v>1.0653424179459E-3</v>
      </c>
    </row>
    <row r="136" spans="1:16" x14ac:dyDescent="0.25">
      <c r="A136">
        <v>1.6E-2</v>
      </c>
      <c r="B136">
        <v>4.0897435897435797</v>
      </c>
      <c r="C136">
        <v>1154</v>
      </c>
      <c r="D136">
        <v>0</v>
      </c>
      <c r="E136">
        <v>0.49528727098907299</v>
      </c>
      <c r="F136">
        <v>0.52500450724841796</v>
      </c>
      <c r="G136" s="1">
        <v>2.6065797561314297E-4</v>
      </c>
      <c r="H136">
        <v>0.49986967101219298</v>
      </c>
      <c r="I136">
        <v>1.0660242848793901E-3</v>
      </c>
      <c r="J136">
        <v>615833699</v>
      </c>
      <c r="K136">
        <v>7958</v>
      </c>
      <c r="L136">
        <v>1185837299</v>
      </c>
      <c r="M136">
        <v>0.49503024995124201</v>
      </c>
      <c r="N136" s="1">
        <v>2.6049124952909298E-4</v>
      </c>
      <c r="O136">
        <v>0.49986975437523501</v>
      </c>
      <c r="P136">
        <v>1.0653424179459E-3</v>
      </c>
    </row>
    <row r="137" spans="1:16" x14ac:dyDescent="0.25">
      <c r="A137">
        <v>8.0000000000000002E-3</v>
      </c>
      <c r="B137">
        <v>4.0897435897435797</v>
      </c>
      <c r="C137">
        <v>1154</v>
      </c>
      <c r="D137">
        <v>0</v>
      </c>
      <c r="E137">
        <v>0.49528727098907299</v>
      </c>
      <c r="F137">
        <v>0.52500450724841796</v>
      </c>
      <c r="G137" s="1">
        <v>2.6065797561314297E-4</v>
      </c>
      <c r="H137">
        <v>0.49986967101219298</v>
      </c>
      <c r="I137">
        <v>1.0660242848793901E-3</v>
      </c>
      <c r="J137">
        <v>515419301</v>
      </c>
      <c r="K137">
        <v>7958</v>
      </c>
      <c r="L137">
        <v>1185837299</v>
      </c>
      <c r="M137">
        <v>0.49503024995124201</v>
      </c>
      <c r="N137" s="1">
        <v>2.6049124952909298E-4</v>
      </c>
      <c r="O137">
        <v>0.49986975437523501</v>
      </c>
      <c r="P137">
        <v>1.0653424179459E-3</v>
      </c>
    </row>
    <row r="138" spans="1:16" x14ac:dyDescent="0.25">
      <c r="A138">
        <v>4.0000000000000001E-3</v>
      </c>
      <c r="B138">
        <v>4.0897435897435797</v>
      </c>
      <c r="C138">
        <v>1154</v>
      </c>
      <c r="D138">
        <v>0</v>
      </c>
      <c r="E138">
        <v>0.49528727098907299</v>
      </c>
      <c r="F138">
        <v>0.52500450724841796</v>
      </c>
      <c r="G138" s="1">
        <v>2.6065797561314297E-4</v>
      </c>
      <c r="H138">
        <v>0.49986967101219298</v>
      </c>
      <c r="I138">
        <v>1.0660242848793901E-3</v>
      </c>
      <c r="J138">
        <v>495215300</v>
      </c>
      <c r="K138">
        <v>7958</v>
      </c>
      <c r="L138">
        <v>1185837299</v>
      </c>
      <c r="M138">
        <v>0.49503024995124201</v>
      </c>
      <c r="N138" s="1">
        <v>2.6049124952909298E-4</v>
      </c>
      <c r="O138">
        <v>0.49986975437523501</v>
      </c>
      <c r="P138">
        <v>1.0653424179459E-3</v>
      </c>
    </row>
    <row r="139" spans="1:16" x14ac:dyDescent="0.25">
      <c r="A139">
        <v>2E-3</v>
      </c>
      <c r="B139">
        <v>4.0897435897435797</v>
      </c>
      <c r="C139">
        <v>1391</v>
      </c>
      <c r="D139">
        <v>0</v>
      </c>
      <c r="E139">
        <v>0.49569547387992902</v>
      </c>
      <c r="F139">
        <v>0.52543720231272495</v>
      </c>
      <c r="G139" s="1">
        <v>2.6046886134412003E-4</v>
      </c>
      <c r="H139">
        <v>0.499869765569327</v>
      </c>
      <c r="I139">
        <v>1.06525085600993E-3</v>
      </c>
      <c r="J139">
        <v>535568900</v>
      </c>
      <c r="K139">
        <v>7958</v>
      </c>
      <c r="L139">
        <v>1185837299</v>
      </c>
      <c r="M139">
        <v>0.49503024995124201</v>
      </c>
      <c r="N139" s="1">
        <v>2.6049124952909298E-4</v>
      </c>
      <c r="O139">
        <v>0.49986975437523501</v>
      </c>
      <c r="P139">
        <v>1.0653424179459E-3</v>
      </c>
    </row>
    <row r="140" spans="1:16" x14ac:dyDescent="0.25">
      <c r="A140">
        <v>1E-3</v>
      </c>
      <c r="B140">
        <v>4.0897435897435797</v>
      </c>
      <c r="C140">
        <v>1234</v>
      </c>
      <c r="D140">
        <v>0</v>
      </c>
      <c r="E140">
        <v>0.49590114465834101</v>
      </c>
      <c r="F140">
        <v>0.52565521333784204</v>
      </c>
      <c r="G140" s="1">
        <v>2.6031496630618501E-4</v>
      </c>
      <c r="H140">
        <v>0.49986984251684602</v>
      </c>
      <c r="I140">
        <v>1.06462146476504E-3</v>
      </c>
      <c r="J140">
        <v>554475400</v>
      </c>
      <c r="K140">
        <v>7958</v>
      </c>
      <c r="L140">
        <v>1185837299</v>
      </c>
      <c r="M140">
        <v>0.49503024995124201</v>
      </c>
      <c r="N140" s="1">
        <v>2.6049124952909298E-4</v>
      </c>
      <c r="O140">
        <v>0.49986975437523501</v>
      </c>
      <c r="P140">
        <v>1.0653424179459E-3</v>
      </c>
    </row>
    <row r="141" spans="1:16" x14ac:dyDescent="0.25">
      <c r="A141" s="1">
        <v>5.0000000000000001E-4</v>
      </c>
      <c r="B141">
        <v>4.0897435897435797</v>
      </c>
      <c r="C141">
        <v>1378</v>
      </c>
      <c r="D141">
        <v>0</v>
      </c>
      <c r="E141">
        <v>0.495229909546478</v>
      </c>
      <c r="F141">
        <v>0.52494370411926705</v>
      </c>
      <c r="G141" s="1">
        <v>2.6047172212739702E-4</v>
      </c>
      <c r="H141">
        <v>0.49986976413893602</v>
      </c>
      <c r="I141">
        <v>1.06526255587999E-3</v>
      </c>
      <c r="J141">
        <v>657878999</v>
      </c>
      <c r="K141">
        <v>7958</v>
      </c>
      <c r="L141">
        <v>1185837299</v>
      </c>
      <c r="M141">
        <v>0.49503024995124201</v>
      </c>
      <c r="N141" s="1">
        <v>2.6049124952909298E-4</v>
      </c>
      <c r="O141">
        <v>0.49986975437523501</v>
      </c>
      <c r="P141">
        <v>1.0653424179459E-3</v>
      </c>
    </row>
    <row r="142" spans="1:16" x14ac:dyDescent="0.25">
      <c r="A142" s="1">
        <v>2.5000000000000001E-4</v>
      </c>
      <c r="B142">
        <v>4.0897435897435797</v>
      </c>
      <c r="C142">
        <v>1218</v>
      </c>
      <c r="D142">
        <v>0</v>
      </c>
      <c r="E142">
        <v>0.49480163403743499</v>
      </c>
      <c r="F142">
        <v>0.52448973207968097</v>
      </c>
      <c r="G142" s="1">
        <v>2.6033848748696598E-4</v>
      </c>
      <c r="H142">
        <v>0.49986983075625602</v>
      </c>
      <c r="I142">
        <v>1.0647176603633601E-3</v>
      </c>
      <c r="J142">
        <v>605642600</v>
      </c>
      <c r="K142">
        <v>7958</v>
      </c>
      <c r="L142">
        <v>1185837299</v>
      </c>
      <c r="M142">
        <v>0.49503024995124201</v>
      </c>
      <c r="N142" s="1">
        <v>2.6049124952909298E-4</v>
      </c>
      <c r="O142">
        <v>0.49986975437523501</v>
      </c>
      <c r="P142">
        <v>1.0653424179459E-3</v>
      </c>
    </row>
    <row r="143" spans="1:16" x14ac:dyDescent="0.25">
      <c r="A143" s="1">
        <v>1.25E-4</v>
      </c>
      <c r="B143">
        <v>4.0897435897435797</v>
      </c>
      <c r="C143">
        <v>1255</v>
      </c>
      <c r="D143">
        <v>0</v>
      </c>
      <c r="E143">
        <v>0.49474819939543302</v>
      </c>
      <c r="F143">
        <v>0.52443309135915905</v>
      </c>
      <c r="G143" s="1">
        <v>2.6065310640088697E-4</v>
      </c>
      <c r="H143">
        <v>0.499869673446799</v>
      </c>
      <c r="I143">
        <v>1.06600437104978E-3</v>
      </c>
      <c r="J143">
        <v>625808700</v>
      </c>
      <c r="K143">
        <v>7958</v>
      </c>
      <c r="L143">
        <v>1185837299</v>
      </c>
      <c r="M143">
        <v>0.49503024995124201</v>
      </c>
      <c r="N143" s="1">
        <v>2.6049124952909298E-4</v>
      </c>
      <c r="O143">
        <v>0.49986975437523501</v>
      </c>
      <c r="P143">
        <v>1.0653424179459E-3</v>
      </c>
    </row>
    <row r="144" spans="1:16" x14ac:dyDescent="0.25">
      <c r="A144" s="1">
        <v>6.2500000000000001E-5</v>
      </c>
      <c r="B144">
        <v>4.0897435897435797</v>
      </c>
      <c r="C144">
        <v>1348</v>
      </c>
      <c r="D144">
        <v>0</v>
      </c>
      <c r="E144">
        <v>0.49567456046373298</v>
      </c>
      <c r="F144">
        <v>0.52541503409155699</v>
      </c>
      <c r="G144" s="1">
        <v>2.6084926381120201E-4</v>
      </c>
      <c r="H144">
        <v>0.49986957536809401</v>
      </c>
      <c r="I144">
        <v>1.0668066045611999E-3</v>
      </c>
      <c r="J144">
        <v>784315900</v>
      </c>
      <c r="K144">
        <v>7958</v>
      </c>
      <c r="L144">
        <v>1185837299</v>
      </c>
      <c r="M144">
        <v>0.49503024995124201</v>
      </c>
      <c r="N144" s="1">
        <v>2.6049124952909298E-4</v>
      </c>
      <c r="O144">
        <v>0.49986975437523501</v>
      </c>
      <c r="P144">
        <v>1.0653424179459E-3</v>
      </c>
    </row>
    <row r="145" spans="1:16" x14ac:dyDescent="0.25">
      <c r="A145" s="1">
        <v>3.1250000000000001E-5</v>
      </c>
      <c r="B145">
        <v>4.0897435897435797</v>
      </c>
      <c r="C145">
        <v>1342</v>
      </c>
      <c r="D145">
        <v>0</v>
      </c>
      <c r="E145">
        <v>0.49464391929058499</v>
      </c>
      <c r="F145">
        <v>0.52432255444802001</v>
      </c>
      <c r="G145" s="1">
        <v>2.6061147190570202E-4</v>
      </c>
      <c r="H145">
        <v>0.49986969426404698</v>
      </c>
      <c r="I145">
        <v>1.0658340966399899E-3</v>
      </c>
      <c r="J145">
        <v>1143906600</v>
      </c>
      <c r="K145">
        <v>7958</v>
      </c>
      <c r="L145">
        <v>1185837299</v>
      </c>
      <c r="M145">
        <v>0.49503024995124201</v>
      </c>
      <c r="N145" s="1">
        <v>2.6049124952909298E-4</v>
      </c>
      <c r="O145">
        <v>0.49986975437523501</v>
      </c>
      <c r="P145">
        <v>1.0653424179459E-3</v>
      </c>
    </row>
    <row r="146" spans="1:16" x14ac:dyDescent="0.25">
      <c r="A146" s="1">
        <v>1.5625E-5</v>
      </c>
      <c r="B146">
        <v>4.0897435897435797</v>
      </c>
      <c r="C146">
        <v>1363</v>
      </c>
      <c r="D146">
        <v>0</v>
      </c>
      <c r="E146">
        <v>0.49499631483026801</v>
      </c>
      <c r="F146">
        <v>0.52469609372008397</v>
      </c>
      <c r="G146" s="1">
        <v>2.6068378388099901E-4</v>
      </c>
      <c r="H146">
        <v>0.499869658108059</v>
      </c>
      <c r="I146">
        <v>1.0661298340774201E-3</v>
      </c>
      <c r="J146">
        <v>910166199</v>
      </c>
      <c r="K146">
        <v>7958</v>
      </c>
      <c r="L146">
        <v>1185837299</v>
      </c>
      <c r="M146">
        <v>0.49503024995124201</v>
      </c>
      <c r="N146" s="1">
        <v>2.6049124952909298E-4</v>
      </c>
      <c r="O146">
        <v>0.49986975437523501</v>
      </c>
      <c r="P146">
        <v>1.0653424179459E-3</v>
      </c>
    </row>
    <row r="147" spans="1:16" x14ac:dyDescent="0.25">
      <c r="A147" t="s">
        <v>0</v>
      </c>
      <c r="B147">
        <v>4.6025641025641004</v>
      </c>
      <c r="C147">
        <v>8602</v>
      </c>
      <c r="D147">
        <v>0</v>
      </c>
      <c r="E147">
        <v>0.49489367130284401</v>
      </c>
      <c r="F147">
        <v>0.52458729158101403</v>
      </c>
      <c r="G147" s="1">
        <v>2.17920655562919E-4</v>
      </c>
      <c r="H147">
        <v>0.49989103967221798</v>
      </c>
      <c r="I147">
        <v>1.00299378650113E-3</v>
      </c>
      <c r="J147">
        <v>1404413299</v>
      </c>
    </row>
    <row r="148" spans="1:16" x14ac:dyDescent="0.25">
      <c r="A148">
        <v>1.024</v>
      </c>
      <c r="B148">
        <v>4.6025641025641004</v>
      </c>
      <c r="C148">
        <v>1174</v>
      </c>
      <c r="D148">
        <v>0</v>
      </c>
      <c r="E148">
        <v>0.49459158441579898</v>
      </c>
      <c r="F148">
        <v>0.52426707948074702</v>
      </c>
      <c r="G148" s="1">
        <v>2.1792371558237899E-4</v>
      </c>
      <c r="H148">
        <v>0.49989103814220798</v>
      </c>
      <c r="I148">
        <v>1.00300787043685E-3</v>
      </c>
      <c r="J148">
        <v>583415700</v>
      </c>
      <c r="K148">
        <v>8602</v>
      </c>
      <c r="L148">
        <v>1404413299</v>
      </c>
      <c r="M148">
        <v>0.49489367130284401</v>
      </c>
      <c r="N148" s="1">
        <v>2.17920655562919E-4</v>
      </c>
      <c r="O148">
        <v>0.49989103967221798</v>
      </c>
      <c r="P148">
        <v>1.00299378650113E-3</v>
      </c>
    </row>
    <row r="149" spans="1:16" x14ac:dyDescent="0.25">
      <c r="A149">
        <v>0.51200000000000001</v>
      </c>
      <c r="B149">
        <v>4.6025641025641004</v>
      </c>
      <c r="C149">
        <v>1480</v>
      </c>
      <c r="D149">
        <v>0</v>
      </c>
      <c r="E149">
        <v>0.49484229897328802</v>
      </c>
      <c r="F149">
        <v>0.52453283691168595</v>
      </c>
      <c r="G149" s="1">
        <v>2.1786985724658799E-4</v>
      </c>
      <c r="H149">
        <v>0.49989106507137598</v>
      </c>
      <c r="I149">
        <v>1.00275998399391E-3</v>
      </c>
      <c r="J149">
        <v>674778399</v>
      </c>
      <c r="K149">
        <v>8602</v>
      </c>
      <c r="L149">
        <v>1404413299</v>
      </c>
      <c r="M149">
        <v>0.49489367130284401</v>
      </c>
      <c r="N149" s="1">
        <v>2.17920655562919E-4</v>
      </c>
      <c r="O149">
        <v>0.49989103967221798</v>
      </c>
      <c r="P149">
        <v>1.00299378650113E-3</v>
      </c>
    </row>
    <row r="150" spans="1:16" x14ac:dyDescent="0.25">
      <c r="A150">
        <v>0.25600000000000001</v>
      </c>
      <c r="B150">
        <v>4.6025641025641004</v>
      </c>
      <c r="C150">
        <v>1498</v>
      </c>
      <c r="D150">
        <v>0</v>
      </c>
      <c r="E150">
        <v>0.49592171771702798</v>
      </c>
      <c r="F150">
        <v>0.52567702078004896</v>
      </c>
      <c r="G150" s="1">
        <v>2.18196992602393E-4</v>
      </c>
      <c r="H150">
        <v>0.49989090150369803</v>
      </c>
      <c r="I150">
        <v>1.00426564543921E-3</v>
      </c>
      <c r="J150">
        <v>678557600</v>
      </c>
      <c r="K150">
        <v>8602</v>
      </c>
      <c r="L150">
        <v>1404413299</v>
      </c>
      <c r="M150">
        <v>0.49489367130284401</v>
      </c>
      <c r="N150" s="1">
        <v>2.17920655562919E-4</v>
      </c>
      <c r="O150">
        <v>0.49989103967221798</v>
      </c>
      <c r="P150">
        <v>1.00299378650113E-3</v>
      </c>
    </row>
    <row r="151" spans="1:16" x14ac:dyDescent="0.25">
      <c r="A151">
        <v>0.128</v>
      </c>
      <c r="B151">
        <v>4.6025641025641004</v>
      </c>
      <c r="C151">
        <v>1498</v>
      </c>
      <c r="D151">
        <v>0</v>
      </c>
      <c r="E151">
        <v>0.49592171771702798</v>
      </c>
      <c r="F151">
        <v>0.52567702078004896</v>
      </c>
      <c r="G151" s="1">
        <v>2.18196992602393E-4</v>
      </c>
      <c r="H151">
        <v>0.49989090150369803</v>
      </c>
      <c r="I151">
        <v>1.00426564543921E-3</v>
      </c>
      <c r="J151">
        <v>751582300</v>
      </c>
      <c r="K151">
        <v>8602</v>
      </c>
      <c r="L151">
        <v>1404413299</v>
      </c>
      <c r="M151">
        <v>0.49489367130284401</v>
      </c>
      <c r="N151" s="1">
        <v>2.17920655562919E-4</v>
      </c>
      <c r="O151">
        <v>0.49989103967221798</v>
      </c>
      <c r="P151">
        <v>1.00299378650113E-3</v>
      </c>
    </row>
    <row r="152" spans="1:16" x14ac:dyDescent="0.25">
      <c r="A152">
        <v>6.4000000000000001E-2</v>
      </c>
      <c r="B152">
        <v>4.6025641025641004</v>
      </c>
      <c r="C152">
        <v>1175</v>
      </c>
      <c r="D152">
        <v>0</v>
      </c>
      <c r="E152">
        <v>0.49497951615331098</v>
      </c>
      <c r="F152">
        <v>0.52467828712250897</v>
      </c>
      <c r="G152" s="1">
        <v>2.17936224391812E-4</v>
      </c>
      <c r="H152">
        <v>0.49989103188780398</v>
      </c>
      <c r="I152">
        <v>1.0030654430341101E-3</v>
      </c>
      <c r="J152">
        <v>535791200</v>
      </c>
      <c r="K152">
        <v>8602</v>
      </c>
      <c r="L152">
        <v>1404413299</v>
      </c>
      <c r="M152">
        <v>0.49489367130284401</v>
      </c>
      <c r="N152" s="1">
        <v>2.17920655562919E-4</v>
      </c>
      <c r="O152">
        <v>0.49989103967221798</v>
      </c>
      <c r="P152">
        <v>1.00299378650113E-3</v>
      </c>
    </row>
    <row r="153" spans="1:16" x14ac:dyDescent="0.25">
      <c r="A153">
        <v>3.2000000000000001E-2</v>
      </c>
      <c r="B153">
        <v>4.6025641025641004</v>
      </c>
      <c r="C153">
        <v>1332</v>
      </c>
      <c r="D153">
        <v>0</v>
      </c>
      <c r="E153">
        <v>0.49723836145366301</v>
      </c>
      <c r="F153">
        <v>0.52707266314088297</v>
      </c>
      <c r="G153" s="1">
        <v>2.1779743900574001E-4</v>
      </c>
      <c r="H153">
        <v>0.49989110128049702</v>
      </c>
      <c r="I153">
        <v>1.0024266743982101E-3</v>
      </c>
      <c r="J153">
        <v>652252299</v>
      </c>
      <c r="K153">
        <v>8602</v>
      </c>
      <c r="L153">
        <v>1404413299</v>
      </c>
      <c r="M153">
        <v>0.49489367130284401</v>
      </c>
      <c r="N153" s="1">
        <v>2.17920655562919E-4</v>
      </c>
      <c r="O153">
        <v>0.49989103967221798</v>
      </c>
      <c r="P153">
        <v>1.00299378650113E-3</v>
      </c>
    </row>
    <row r="154" spans="1:16" x14ac:dyDescent="0.25">
      <c r="A154">
        <v>1.6E-2</v>
      </c>
      <c r="B154">
        <v>4.6025641025641004</v>
      </c>
      <c r="C154">
        <v>1332</v>
      </c>
      <c r="D154">
        <v>0</v>
      </c>
      <c r="E154">
        <v>0.49723836145366301</v>
      </c>
      <c r="F154">
        <v>0.52707266314088297</v>
      </c>
      <c r="G154" s="1">
        <v>2.1779743900574001E-4</v>
      </c>
      <c r="H154">
        <v>0.49989110128049702</v>
      </c>
      <c r="I154">
        <v>1.0024266743982101E-3</v>
      </c>
      <c r="J154">
        <v>533590300</v>
      </c>
      <c r="K154">
        <v>8602</v>
      </c>
      <c r="L154">
        <v>1404413299</v>
      </c>
      <c r="M154">
        <v>0.49489367130284401</v>
      </c>
      <c r="N154" s="1">
        <v>2.17920655562919E-4</v>
      </c>
      <c r="O154">
        <v>0.49989103967221798</v>
      </c>
      <c r="P154">
        <v>1.00299378650113E-3</v>
      </c>
    </row>
    <row r="155" spans="1:16" x14ac:dyDescent="0.25">
      <c r="A155">
        <v>8.0000000000000002E-3</v>
      </c>
      <c r="B155">
        <v>4.6025641025641004</v>
      </c>
      <c r="C155">
        <v>1356</v>
      </c>
      <c r="D155">
        <v>0</v>
      </c>
      <c r="E155">
        <v>0.49538200950230699</v>
      </c>
      <c r="F155">
        <v>0.52510493007244596</v>
      </c>
      <c r="G155" s="1">
        <v>2.1763979690547701E-4</v>
      </c>
      <c r="H155">
        <v>0.49989118010154698</v>
      </c>
      <c r="I155">
        <v>1.0017011165264901E-3</v>
      </c>
      <c r="J155">
        <v>656649900</v>
      </c>
      <c r="K155">
        <v>8602</v>
      </c>
      <c r="L155">
        <v>1404413299</v>
      </c>
      <c r="M155">
        <v>0.49489367130284401</v>
      </c>
      <c r="N155" s="1">
        <v>2.17920655562919E-4</v>
      </c>
      <c r="O155">
        <v>0.49989103967221798</v>
      </c>
      <c r="P155">
        <v>1.00299378650113E-3</v>
      </c>
    </row>
    <row r="156" spans="1:16" x14ac:dyDescent="0.25">
      <c r="A156">
        <v>4.0000000000000001E-3</v>
      </c>
      <c r="B156">
        <v>4.6025641025641004</v>
      </c>
      <c r="C156">
        <v>1331</v>
      </c>
      <c r="D156">
        <v>0</v>
      </c>
      <c r="E156">
        <v>0.49494968575818998</v>
      </c>
      <c r="F156">
        <v>0.524646666903682</v>
      </c>
      <c r="G156" s="1">
        <v>2.1782304227524401E-4</v>
      </c>
      <c r="H156">
        <v>0.49989108847886199</v>
      </c>
      <c r="I156">
        <v>1.0025445150873399E-3</v>
      </c>
      <c r="J156">
        <v>599657500</v>
      </c>
      <c r="K156">
        <v>8602</v>
      </c>
      <c r="L156">
        <v>1404413299</v>
      </c>
      <c r="M156">
        <v>0.49489367130284401</v>
      </c>
      <c r="N156" s="1">
        <v>2.17920655562919E-4</v>
      </c>
      <c r="O156">
        <v>0.49989103967221798</v>
      </c>
      <c r="P156">
        <v>1.00299378650113E-3</v>
      </c>
    </row>
    <row r="157" spans="1:16" x14ac:dyDescent="0.25">
      <c r="A157">
        <v>2E-3</v>
      </c>
      <c r="B157">
        <v>4.6025641025641004</v>
      </c>
      <c r="C157">
        <v>1308</v>
      </c>
      <c r="D157">
        <v>0</v>
      </c>
      <c r="E157">
        <v>0.49507090582486402</v>
      </c>
      <c r="F157">
        <v>0.52477516017435599</v>
      </c>
      <c r="G157" s="1">
        <v>2.1809792583260499E-4</v>
      </c>
      <c r="H157">
        <v>0.49989095103708298</v>
      </c>
      <c r="I157">
        <v>1.00380968428083E-3</v>
      </c>
      <c r="J157">
        <v>610288899</v>
      </c>
      <c r="K157">
        <v>8602</v>
      </c>
      <c r="L157">
        <v>1404413299</v>
      </c>
      <c r="M157">
        <v>0.49489367130284401</v>
      </c>
      <c r="N157" s="1">
        <v>2.17920655562919E-4</v>
      </c>
      <c r="O157">
        <v>0.49989103967221798</v>
      </c>
      <c r="P157">
        <v>1.00299378650113E-3</v>
      </c>
    </row>
    <row r="158" spans="1:16" x14ac:dyDescent="0.25">
      <c r="A158">
        <v>1E-3</v>
      </c>
      <c r="B158">
        <v>4.6025641025641004</v>
      </c>
      <c r="C158">
        <v>1417</v>
      </c>
      <c r="D158">
        <v>0</v>
      </c>
      <c r="E158">
        <v>0.49473586059286601</v>
      </c>
      <c r="F158">
        <v>0.52442001222843904</v>
      </c>
      <c r="G158" s="1">
        <v>2.1803239711604101E-4</v>
      </c>
      <c r="H158">
        <v>0.49989098380144198</v>
      </c>
      <c r="I158">
        <v>1.0035080841622899E-3</v>
      </c>
      <c r="J158">
        <v>665640300</v>
      </c>
      <c r="K158">
        <v>8602</v>
      </c>
      <c r="L158">
        <v>1404413299</v>
      </c>
      <c r="M158">
        <v>0.49489367130284401</v>
      </c>
      <c r="N158" s="1">
        <v>2.17920655562919E-4</v>
      </c>
      <c r="O158">
        <v>0.49989103967221798</v>
      </c>
      <c r="P158">
        <v>1.00299378650113E-3</v>
      </c>
    </row>
    <row r="159" spans="1:16" x14ac:dyDescent="0.25">
      <c r="A159" s="1">
        <v>5.0000000000000001E-4</v>
      </c>
      <c r="B159">
        <v>4.6025641025641004</v>
      </c>
      <c r="C159">
        <v>1376</v>
      </c>
      <c r="D159">
        <v>0</v>
      </c>
      <c r="E159">
        <v>0.49508140967880598</v>
      </c>
      <c r="F159">
        <v>0.52478629425953505</v>
      </c>
      <c r="G159" s="1">
        <v>2.18170690660879E-4</v>
      </c>
      <c r="H159">
        <v>0.49989091465466901</v>
      </c>
      <c r="I159">
        <v>1.0041445890673799E-3</v>
      </c>
      <c r="J159">
        <v>551196600</v>
      </c>
      <c r="K159">
        <v>8602</v>
      </c>
      <c r="L159">
        <v>1404413299</v>
      </c>
      <c r="M159">
        <v>0.49489367130284401</v>
      </c>
      <c r="N159" s="1">
        <v>2.17920655562919E-4</v>
      </c>
      <c r="O159">
        <v>0.49989103967221798</v>
      </c>
      <c r="P159">
        <v>1.00299378650113E-3</v>
      </c>
    </row>
    <row r="160" spans="1:16" x14ac:dyDescent="0.25">
      <c r="A160" s="1">
        <v>2.5000000000000001E-4</v>
      </c>
      <c r="B160">
        <v>4.6025641025641004</v>
      </c>
      <c r="C160">
        <v>1299</v>
      </c>
      <c r="D160">
        <v>0</v>
      </c>
      <c r="E160">
        <v>0.49473245113252101</v>
      </c>
      <c r="F160">
        <v>0.52441639820047203</v>
      </c>
      <c r="G160" s="1">
        <v>2.1799031815517001E-4</v>
      </c>
      <c r="H160">
        <v>0.49989100484092203</v>
      </c>
      <c r="I160">
        <v>1.00331441304751E-3</v>
      </c>
      <c r="J160">
        <v>579458801</v>
      </c>
      <c r="K160">
        <v>8602</v>
      </c>
      <c r="L160">
        <v>1404413299</v>
      </c>
      <c r="M160">
        <v>0.49489367130284401</v>
      </c>
      <c r="N160" s="1">
        <v>2.17920655562919E-4</v>
      </c>
      <c r="O160">
        <v>0.49989103967221798</v>
      </c>
      <c r="P160">
        <v>1.00299378650113E-3</v>
      </c>
    </row>
    <row r="161" spans="1:16" x14ac:dyDescent="0.25">
      <c r="A161" s="1">
        <v>1.25E-4</v>
      </c>
      <c r="B161">
        <v>4.6025641025641004</v>
      </c>
      <c r="C161">
        <v>1269</v>
      </c>
      <c r="D161">
        <v>0</v>
      </c>
      <c r="E161">
        <v>0.49524064954227598</v>
      </c>
      <c r="F161">
        <v>0.52495508851481298</v>
      </c>
      <c r="G161" s="1">
        <v>2.1780686437589101E-4</v>
      </c>
      <c r="H161">
        <v>0.499891096567812</v>
      </c>
      <c r="I161">
        <v>1.0024700552685199E-3</v>
      </c>
      <c r="J161">
        <v>609085100</v>
      </c>
      <c r="K161">
        <v>8602</v>
      </c>
      <c r="L161">
        <v>1404413299</v>
      </c>
      <c r="M161">
        <v>0.49489367130284401</v>
      </c>
      <c r="N161" s="1">
        <v>2.17920655562919E-4</v>
      </c>
      <c r="O161">
        <v>0.49989103967221798</v>
      </c>
      <c r="P161">
        <v>1.00299378650113E-3</v>
      </c>
    </row>
    <row r="162" spans="1:16" x14ac:dyDescent="0.25">
      <c r="A162" s="1">
        <v>6.2500000000000001E-5</v>
      </c>
      <c r="B162">
        <v>4.6025641025641004</v>
      </c>
      <c r="C162">
        <v>1380</v>
      </c>
      <c r="D162">
        <v>0</v>
      </c>
      <c r="E162">
        <v>0.49466862894302599</v>
      </c>
      <c r="F162">
        <v>0.52434874667960796</v>
      </c>
      <c r="G162" s="1">
        <v>2.1792690543598301E-4</v>
      </c>
      <c r="H162">
        <v>0.49989103654728201</v>
      </c>
      <c r="I162">
        <v>1.00302255194253E-3</v>
      </c>
      <c r="J162">
        <v>717530200</v>
      </c>
      <c r="K162">
        <v>8602</v>
      </c>
      <c r="L162">
        <v>1404413299</v>
      </c>
      <c r="M162">
        <v>0.49489367130284401</v>
      </c>
      <c r="N162" s="1">
        <v>2.17920655562919E-4</v>
      </c>
      <c r="O162">
        <v>0.49989103967221798</v>
      </c>
      <c r="P162">
        <v>1.00299378650113E-3</v>
      </c>
    </row>
    <row r="163" spans="1:16" x14ac:dyDescent="0.25">
      <c r="A163" s="1">
        <v>3.1250000000000001E-5</v>
      </c>
      <c r="B163">
        <v>4.6025641025641004</v>
      </c>
      <c r="C163">
        <v>1467</v>
      </c>
      <c r="D163">
        <v>0</v>
      </c>
      <c r="E163">
        <v>0.49486569257755703</v>
      </c>
      <c r="F163">
        <v>0.52455763413221101</v>
      </c>
      <c r="G163" s="1">
        <v>2.1781175074020399E-4</v>
      </c>
      <c r="H163">
        <v>0.49989109412462901</v>
      </c>
      <c r="I163">
        <v>1.0024925450735E-3</v>
      </c>
      <c r="J163">
        <v>883425100</v>
      </c>
      <c r="K163">
        <v>8602</v>
      </c>
      <c r="L163">
        <v>1404413299</v>
      </c>
      <c r="M163">
        <v>0.49489367130284401</v>
      </c>
      <c r="N163" s="1">
        <v>2.17920655562919E-4</v>
      </c>
      <c r="O163">
        <v>0.49989103967221798</v>
      </c>
      <c r="P163">
        <v>1.00299378650113E-3</v>
      </c>
    </row>
    <row r="164" spans="1:16" x14ac:dyDescent="0.25">
      <c r="A164" s="1">
        <v>1.5625E-5</v>
      </c>
      <c r="B164">
        <v>4.6025641025641004</v>
      </c>
      <c r="C164">
        <v>1346</v>
      </c>
      <c r="D164">
        <v>0</v>
      </c>
      <c r="E164">
        <v>0.49551405940801801</v>
      </c>
      <c r="F164">
        <v>0.52524490297249904</v>
      </c>
      <c r="G164" s="1">
        <v>2.1772822498478101E-4</v>
      </c>
      <c r="H164">
        <v>0.499891135887507</v>
      </c>
      <c r="I164">
        <v>1.0021081124299499E-3</v>
      </c>
      <c r="J164">
        <v>702359200</v>
      </c>
      <c r="K164">
        <v>8602</v>
      </c>
      <c r="L164">
        <v>1404413299</v>
      </c>
      <c r="M164">
        <v>0.49489367130284401</v>
      </c>
      <c r="N164" s="1">
        <v>2.17920655562919E-4</v>
      </c>
      <c r="O164">
        <v>0.49989103967221798</v>
      </c>
      <c r="P164">
        <v>1.00299378650113E-3</v>
      </c>
    </row>
    <row r="165" spans="1:16" x14ac:dyDescent="0.25">
      <c r="A165" t="s">
        <v>0</v>
      </c>
      <c r="B165">
        <v>5.1153846153846096</v>
      </c>
      <c r="C165">
        <v>9249</v>
      </c>
      <c r="D165">
        <v>0</v>
      </c>
      <c r="E165">
        <v>0.49505615782768803</v>
      </c>
      <c r="F165">
        <v>0.52475952729734898</v>
      </c>
      <c r="G165" s="1">
        <v>1.8308968715630101E-4</v>
      </c>
      <c r="H165">
        <v>0.49990845515642102</v>
      </c>
      <c r="I165" s="1">
        <v>9.3657416891492601E-4</v>
      </c>
      <c r="J165">
        <v>1578782400</v>
      </c>
    </row>
    <row r="166" spans="1:16" x14ac:dyDescent="0.25">
      <c r="A166">
        <v>1.024</v>
      </c>
      <c r="B166">
        <v>5.1153846153846096</v>
      </c>
      <c r="C166">
        <v>1379</v>
      </c>
      <c r="D166">
        <v>0</v>
      </c>
      <c r="E166">
        <v>0.494769300633501</v>
      </c>
      <c r="F166">
        <v>0.524455458671511</v>
      </c>
      <c r="G166" s="1">
        <v>1.83112776315996E-4</v>
      </c>
      <c r="H166">
        <v>0.499908443611842</v>
      </c>
      <c r="I166" s="1">
        <v>9.3669227884721402E-4</v>
      </c>
      <c r="J166">
        <v>734020100</v>
      </c>
      <c r="K166">
        <v>9249</v>
      </c>
      <c r="L166">
        <v>1578782400</v>
      </c>
      <c r="M166">
        <v>0.49505615782768803</v>
      </c>
      <c r="N166" s="1">
        <v>1.8308968715630101E-4</v>
      </c>
      <c r="O166">
        <v>0.49990845515642102</v>
      </c>
      <c r="P166" s="1">
        <v>9.3657416891492601E-4</v>
      </c>
    </row>
    <row r="167" spans="1:16" x14ac:dyDescent="0.25">
      <c r="A167">
        <v>0.51200000000000001</v>
      </c>
      <c r="B167">
        <v>5.1153846153846096</v>
      </c>
      <c r="C167">
        <v>1625</v>
      </c>
      <c r="D167">
        <v>0</v>
      </c>
      <c r="E167">
        <v>0.49528026047525903</v>
      </c>
      <c r="F167">
        <v>0.524997076103775</v>
      </c>
      <c r="G167" s="1">
        <v>1.8325237986649399E-4</v>
      </c>
      <c r="H167">
        <v>0.49990852693210802</v>
      </c>
      <c r="I167" s="1">
        <v>9.37406404701682E-4</v>
      </c>
      <c r="J167">
        <v>704693700</v>
      </c>
      <c r="K167">
        <v>9249</v>
      </c>
      <c r="L167">
        <v>1578782400</v>
      </c>
      <c r="M167">
        <v>0.49505615782768803</v>
      </c>
      <c r="N167" s="1">
        <v>1.8308968715630101E-4</v>
      </c>
      <c r="O167">
        <v>0.49990845515642102</v>
      </c>
      <c r="P167" s="1">
        <v>9.3657416891492601E-4</v>
      </c>
    </row>
    <row r="168" spans="1:16" x14ac:dyDescent="0.25">
      <c r="A168">
        <v>0.25600000000000001</v>
      </c>
      <c r="B168">
        <v>5.1153846153846096</v>
      </c>
      <c r="C168">
        <v>1544</v>
      </c>
      <c r="D168">
        <v>0</v>
      </c>
      <c r="E168">
        <v>0.49518194448135</v>
      </c>
      <c r="F168">
        <v>0.52489286115023104</v>
      </c>
      <c r="G168" s="1">
        <v>1.8297848163617499E-4</v>
      </c>
      <c r="H168">
        <v>0.49990851075918102</v>
      </c>
      <c r="I168" s="1">
        <v>9.3600530990812895E-4</v>
      </c>
      <c r="J168">
        <v>682571500</v>
      </c>
      <c r="K168">
        <v>9249</v>
      </c>
      <c r="L168">
        <v>1578782400</v>
      </c>
      <c r="M168">
        <v>0.49505615782768803</v>
      </c>
      <c r="N168" s="1">
        <v>1.8308968715630101E-4</v>
      </c>
      <c r="O168">
        <v>0.49990845515642102</v>
      </c>
      <c r="P168" s="1">
        <v>9.3657416891492601E-4</v>
      </c>
    </row>
    <row r="169" spans="1:16" x14ac:dyDescent="0.25">
      <c r="A169">
        <v>0.128</v>
      </c>
      <c r="B169">
        <v>5.1153846153846096</v>
      </c>
      <c r="C169">
        <v>1520</v>
      </c>
      <c r="D169">
        <v>0</v>
      </c>
      <c r="E169">
        <v>0.495071502518797</v>
      </c>
      <c r="F169">
        <v>0.52477579266992502</v>
      </c>
      <c r="G169" s="1">
        <v>1.8312491239003099E-4</v>
      </c>
      <c r="H169">
        <v>0.49990843754380498</v>
      </c>
      <c r="I169" s="1">
        <v>9.3675435953362101E-4</v>
      </c>
      <c r="J169">
        <v>688970500</v>
      </c>
      <c r="K169">
        <v>9249</v>
      </c>
      <c r="L169">
        <v>1578782400</v>
      </c>
      <c r="M169">
        <v>0.49505615782768803</v>
      </c>
      <c r="N169" s="1">
        <v>1.8308968715630101E-4</v>
      </c>
      <c r="O169">
        <v>0.49990845515642102</v>
      </c>
      <c r="P169" s="1">
        <v>9.3657416891492601E-4</v>
      </c>
    </row>
    <row r="170" spans="1:16" x14ac:dyDescent="0.25">
      <c r="A170">
        <v>6.4000000000000001E-2</v>
      </c>
      <c r="B170">
        <v>5.1153846153846096</v>
      </c>
      <c r="C170">
        <v>1520</v>
      </c>
      <c r="D170">
        <v>0</v>
      </c>
      <c r="E170">
        <v>0.495071502518797</v>
      </c>
      <c r="F170">
        <v>0.52477579266992502</v>
      </c>
      <c r="G170" s="1">
        <v>1.8312491239003099E-4</v>
      </c>
      <c r="H170">
        <v>0.49990843754380498</v>
      </c>
      <c r="I170" s="1">
        <v>9.3675435953362101E-4</v>
      </c>
      <c r="J170">
        <v>790999499</v>
      </c>
      <c r="K170">
        <v>9249</v>
      </c>
      <c r="L170">
        <v>1578782400</v>
      </c>
      <c r="M170">
        <v>0.49505615782768803</v>
      </c>
      <c r="N170" s="1">
        <v>1.8308968715630101E-4</v>
      </c>
      <c r="O170">
        <v>0.49990845515642102</v>
      </c>
      <c r="P170" s="1">
        <v>9.3657416891492601E-4</v>
      </c>
    </row>
    <row r="171" spans="1:16" x14ac:dyDescent="0.25">
      <c r="A171">
        <v>3.2000000000000001E-2</v>
      </c>
      <c r="B171">
        <v>5.1153846153846096</v>
      </c>
      <c r="C171">
        <v>1225</v>
      </c>
      <c r="D171">
        <v>0</v>
      </c>
      <c r="E171">
        <v>0.49494462587451699</v>
      </c>
      <c r="F171">
        <v>0.524641303426988</v>
      </c>
      <c r="G171" s="1">
        <v>1.83059939611762E-4</v>
      </c>
      <c r="H171">
        <v>0.49990847003019401</v>
      </c>
      <c r="I171" s="1">
        <v>9.3642199878324697E-4</v>
      </c>
      <c r="J171">
        <v>643251999</v>
      </c>
      <c r="K171">
        <v>9249</v>
      </c>
      <c r="L171">
        <v>1578782400</v>
      </c>
      <c r="M171">
        <v>0.49505615782768803</v>
      </c>
      <c r="N171" s="1">
        <v>1.8308968715630101E-4</v>
      </c>
      <c r="O171">
        <v>0.49990845515642102</v>
      </c>
      <c r="P171" s="1">
        <v>9.3657416891492601E-4</v>
      </c>
    </row>
    <row r="172" spans="1:16" x14ac:dyDescent="0.25">
      <c r="A172">
        <v>1.6E-2</v>
      </c>
      <c r="B172">
        <v>5.1153846153846096</v>
      </c>
      <c r="C172">
        <v>1259</v>
      </c>
      <c r="D172">
        <v>0</v>
      </c>
      <c r="E172">
        <v>0.494512229548978</v>
      </c>
      <c r="F172">
        <v>0.52418296332191705</v>
      </c>
      <c r="G172" s="1">
        <v>1.8303992709856E-4</v>
      </c>
      <c r="H172">
        <v>0.49990848003645</v>
      </c>
      <c r="I172" s="1">
        <v>9.36319627081098E-4</v>
      </c>
      <c r="J172">
        <v>610730800</v>
      </c>
      <c r="K172">
        <v>9249</v>
      </c>
      <c r="L172">
        <v>1578782400</v>
      </c>
      <c r="M172">
        <v>0.49505615782768803</v>
      </c>
      <c r="N172" s="1">
        <v>1.8308968715630101E-4</v>
      </c>
      <c r="O172">
        <v>0.49990845515642102</v>
      </c>
      <c r="P172" s="1">
        <v>9.3657416891492601E-4</v>
      </c>
    </row>
    <row r="173" spans="1:16" x14ac:dyDescent="0.25">
      <c r="A173">
        <v>8.0000000000000002E-3</v>
      </c>
      <c r="B173">
        <v>5.1153846153846096</v>
      </c>
      <c r="C173">
        <v>1241</v>
      </c>
      <c r="D173">
        <v>0</v>
      </c>
      <c r="E173">
        <v>0.49536107340105201</v>
      </c>
      <c r="F173">
        <v>0.52508273780511605</v>
      </c>
      <c r="G173" s="1">
        <v>1.8310116489461599E-4</v>
      </c>
      <c r="H173">
        <v>0.49990844941755203</v>
      </c>
      <c r="I173" s="1">
        <v>9.3663288196092396E-4</v>
      </c>
      <c r="J173">
        <v>789955300</v>
      </c>
      <c r="K173">
        <v>9249</v>
      </c>
      <c r="L173">
        <v>1578782400</v>
      </c>
      <c r="M173">
        <v>0.49505615782768803</v>
      </c>
      <c r="N173" s="1">
        <v>1.8308968715630101E-4</v>
      </c>
      <c r="O173">
        <v>0.49990845515642102</v>
      </c>
      <c r="P173" s="1">
        <v>9.3657416891492601E-4</v>
      </c>
    </row>
    <row r="174" spans="1:16" x14ac:dyDescent="0.25">
      <c r="A174">
        <v>4.0000000000000001E-3</v>
      </c>
      <c r="B174">
        <v>5.1153846153846096</v>
      </c>
      <c r="C174">
        <v>1241</v>
      </c>
      <c r="D174">
        <v>0</v>
      </c>
      <c r="E174">
        <v>0.49536107340105201</v>
      </c>
      <c r="F174">
        <v>0.52508273780511605</v>
      </c>
      <c r="G174" s="1">
        <v>1.8310116489461599E-4</v>
      </c>
      <c r="H174">
        <v>0.49990844941755203</v>
      </c>
      <c r="I174" s="1">
        <v>9.3663288196092396E-4</v>
      </c>
      <c r="J174">
        <v>765560500</v>
      </c>
      <c r="K174">
        <v>9249</v>
      </c>
      <c r="L174">
        <v>1578782400</v>
      </c>
      <c r="M174">
        <v>0.49505615782768803</v>
      </c>
      <c r="N174" s="1">
        <v>1.8308968715630101E-4</v>
      </c>
      <c r="O174">
        <v>0.49990845515642102</v>
      </c>
      <c r="P174" s="1">
        <v>9.3657416891492601E-4</v>
      </c>
    </row>
    <row r="175" spans="1:16" x14ac:dyDescent="0.25">
      <c r="A175">
        <v>2E-3</v>
      </c>
      <c r="B175">
        <v>5.1153846153846096</v>
      </c>
      <c r="C175">
        <v>1249</v>
      </c>
      <c r="D175">
        <v>0</v>
      </c>
      <c r="E175">
        <v>0.49545118981012598</v>
      </c>
      <c r="F175">
        <v>0.52517826119873301</v>
      </c>
      <c r="G175" s="1">
        <v>1.8293125565016499E-4</v>
      </c>
      <c r="H175">
        <v>0.49990853437217397</v>
      </c>
      <c r="I175" s="1">
        <v>9.3576373082584303E-4</v>
      </c>
      <c r="J175">
        <v>536055300</v>
      </c>
      <c r="K175">
        <v>9249</v>
      </c>
      <c r="L175">
        <v>1578782400</v>
      </c>
      <c r="M175">
        <v>0.49505615782768803</v>
      </c>
      <c r="N175" s="1">
        <v>1.8308968715630101E-4</v>
      </c>
      <c r="O175">
        <v>0.49990845515642102</v>
      </c>
      <c r="P175" s="1">
        <v>9.3657416891492601E-4</v>
      </c>
    </row>
    <row r="176" spans="1:16" x14ac:dyDescent="0.25">
      <c r="A176">
        <v>1E-3</v>
      </c>
      <c r="B176">
        <v>5.1153846153846096</v>
      </c>
      <c r="C176">
        <v>1275</v>
      </c>
      <c r="D176">
        <v>0</v>
      </c>
      <c r="E176">
        <v>0.49458918525296403</v>
      </c>
      <c r="F176">
        <v>0.52426453636814196</v>
      </c>
      <c r="G176" s="1">
        <v>1.8322383871383001E-4</v>
      </c>
      <c r="H176">
        <v>0.49990838808064297</v>
      </c>
      <c r="I176" s="1">
        <v>9.3726040572844095E-4</v>
      </c>
      <c r="J176">
        <v>614084800</v>
      </c>
      <c r="K176">
        <v>9249</v>
      </c>
      <c r="L176">
        <v>1578782400</v>
      </c>
      <c r="M176">
        <v>0.49505615782768803</v>
      </c>
      <c r="N176" s="1">
        <v>1.8308968715630101E-4</v>
      </c>
      <c r="O176">
        <v>0.49990845515642102</v>
      </c>
      <c r="P176" s="1">
        <v>9.3657416891492601E-4</v>
      </c>
    </row>
    <row r="177" spans="1:16" x14ac:dyDescent="0.25">
      <c r="A177" s="1">
        <v>5.0000000000000001E-4</v>
      </c>
      <c r="B177">
        <v>5.1153846153846096</v>
      </c>
      <c r="C177">
        <v>1326</v>
      </c>
      <c r="D177">
        <v>0</v>
      </c>
      <c r="E177">
        <v>0.49544448834785099</v>
      </c>
      <c r="F177">
        <v>0.52517115764872202</v>
      </c>
      <c r="G177" s="1">
        <v>1.83272302735404E-4</v>
      </c>
      <c r="H177">
        <v>0.49990836384863202</v>
      </c>
      <c r="I177" s="1">
        <v>9.3750831783879899E-4</v>
      </c>
      <c r="J177">
        <v>744785200</v>
      </c>
      <c r="K177">
        <v>9249</v>
      </c>
      <c r="L177">
        <v>1578782400</v>
      </c>
      <c r="M177">
        <v>0.49505615782768803</v>
      </c>
      <c r="N177" s="1">
        <v>1.8308968715630101E-4</v>
      </c>
      <c r="O177">
        <v>0.49990845515642102</v>
      </c>
      <c r="P177" s="1">
        <v>9.3657416891492601E-4</v>
      </c>
    </row>
    <row r="178" spans="1:16" x14ac:dyDescent="0.25">
      <c r="A178" s="1">
        <v>2.5000000000000001E-4</v>
      </c>
      <c r="B178">
        <v>5.1153846153846096</v>
      </c>
      <c r="C178">
        <v>1442</v>
      </c>
      <c r="D178">
        <v>0</v>
      </c>
      <c r="E178">
        <v>0.49547646532944201</v>
      </c>
      <c r="F178">
        <v>0.52520505324920796</v>
      </c>
      <c r="G178" s="1">
        <v>1.8287208460099301E-4</v>
      </c>
      <c r="H178">
        <v>0.499908563957699</v>
      </c>
      <c r="I178" s="1">
        <v>9.3546104815123501E-4</v>
      </c>
      <c r="J178">
        <v>867060200</v>
      </c>
      <c r="K178">
        <v>9249</v>
      </c>
      <c r="L178">
        <v>1578782400</v>
      </c>
      <c r="M178">
        <v>0.49505615782768803</v>
      </c>
      <c r="N178" s="1">
        <v>1.8308968715630101E-4</v>
      </c>
      <c r="O178">
        <v>0.49990845515642102</v>
      </c>
      <c r="P178" s="1">
        <v>9.3657416891492601E-4</v>
      </c>
    </row>
    <row r="179" spans="1:16" x14ac:dyDescent="0.25">
      <c r="A179" s="1">
        <v>1.25E-4</v>
      </c>
      <c r="B179">
        <v>5.1153846153846096</v>
      </c>
      <c r="C179">
        <v>1232</v>
      </c>
      <c r="D179">
        <v>0</v>
      </c>
      <c r="E179">
        <v>0.49531249633514901</v>
      </c>
      <c r="F179">
        <v>0.52503124611525798</v>
      </c>
      <c r="G179" s="1">
        <v>1.8307005758277901E-4</v>
      </c>
      <c r="H179">
        <v>0.499908464971208</v>
      </c>
      <c r="I179" s="1">
        <v>9.3647375609652399E-4</v>
      </c>
      <c r="J179">
        <v>579159800</v>
      </c>
      <c r="K179">
        <v>9249</v>
      </c>
      <c r="L179">
        <v>1578782400</v>
      </c>
      <c r="M179">
        <v>0.49505615782768803</v>
      </c>
      <c r="N179" s="1">
        <v>1.8308968715630101E-4</v>
      </c>
      <c r="O179">
        <v>0.49990845515642102</v>
      </c>
      <c r="P179" s="1">
        <v>9.3657416891492601E-4</v>
      </c>
    </row>
    <row r="180" spans="1:16" x14ac:dyDescent="0.25">
      <c r="A180" s="1">
        <v>6.2500000000000001E-5</v>
      </c>
      <c r="B180">
        <v>5.1153846153846096</v>
      </c>
      <c r="C180">
        <v>1474</v>
      </c>
      <c r="D180">
        <v>0</v>
      </c>
      <c r="E180">
        <v>0.49431963424151598</v>
      </c>
      <c r="F180">
        <v>0.52397881229600696</v>
      </c>
      <c r="G180" s="1">
        <v>1.8308755132967399E-4</v>
      </c>
      <c r="H180">
        <v>0.499908456224335</v>
      </c>
      <c r="I180" s="1">
        <v>9.3656324334025903E-4</v>
      </c>
      <c r="J180">
        <v>672418199</v>
      </c>
      <c r="K180">
        <v>9249</v>
      </c>
      <c r="L180">
        <v>1578782400</v>
      </c>
      <c r="M180">
        <v>0.49505615782768803</v>
      </c>
      <c r="N180" s="1">
        <v>1.8308968715630101E-4</v>
      </c>
      <c r="O180">
        <v>0.49990845515642102</v>
      </c>
      <c r="P180" s="1">
        <v>9.3657416891492601E-4</v>
      </c>
    </row>
    <row r="181" spans="1:16" x14ac:dyDescent="0.25">
      <c r="A181" s="1">
        <v>3.1250000000000001E-5</v>
      </c>
      <c r="B181">
        <v>5.1153846153846096</v>
      </c>
      <c r="C181">
        <v>1438</v>
      </c>
      <c r="D181">
        <v>0</v>
      </c>
      <c r="E181">
        <v>0.495276093449596</v>
      </c>
      <c r="F181">
        <v>0.524992659056572</v>
      </c>
      <c r="G181" s="1">
        <v>1.8320057029852499E-4</v>
      </c>
      <c r="H181">
        <v>0.49990839971485002</v>
      </c>
      <c r="I181" s="1">
        <v>9.3714137883476299E-4</v>
      </c>
      <c r="J181">
        <v>657101900</v>
      </c>
      <c r="K181">
        <v>9249</v>
      </c>
      <c r="L181">
        <v>1578782400</v>
      </c>
      <c r="M181">
        <v>0.49505615782768803</v>
      </c>
      <c r="N181" s="1">
        <v>1.8308968715630101E-4</v>
      </c>
      <c r="O181">
        <v>0.49990845515642102</v>
      </c>
      <c r="P181" s="1">
        <v>9.3657416891492601E-4</v>
      </c>
    </row>
    <row r="182" spans="1:16" x14ac:dyDescent="0.25">
      <c r="A182" s="1">
        <v>1.5625E-5</v>
      </c>
      <c r="B182">
        <v>5.1153846153846096</v>
      </c>
      <c r="C182">
        <v>1433</v>
      </c>
      <c r="D182">
        <v>0</v>
      </c>
      <c r="E182">
        <v>0.49490941047430298</v>
      </c>
      <c r="F182">
        <v>0.52460397510276102</v>
      </c>
      <c r="G182" s="1">
        <v>1.8305677160068701E-4</v>
      </c>
      <c r="H182">
        <v>0.49990847161419899</v>
      </c>
      <c r="I182" s="1">
        <v>9.3640579318812896E-4</v>
      </c>
      <c r="J182">
        <v>786496500</v>
      </c>
      <c r="K182">
        <v>9249</v>
      </c>
      <c r="L182">
        <v>1578782400</v>
      </c>
      <c r="M182">
        <v>0.49505615782768803</v>
      </c>
      <c r="N182" s="1">
        <v>1.8308968715630101E-4</v>
      </c>
      <c r="O182">
        <v>0.49990845515642102</v>
      </c>
      <c r="P182" s="1">
        <v>9.3657416891492601E-4</v>
      </c>
    </row>
    <row r="183" spans="1:16" x14ac:dyDescent="0.25">
      <c r="A183" t="s">
        <v>0</v>
      </c>
      <c r="B183">
        <v>5.6282051282051198</v>
      </c>
      <c r="C183">
        <v>9784</v>
      </c>
      <c r="D183">
        <v>0</v>
      </c>
      <c r="E183">
        <v>0.49512931082165401</v>
      </c>
      <c r="F183">
        <v>0.52483706947095399</v>
      </c>
      <c r="G183" s="1">
        <v>1.6398421376784199E-4</v>
      </c>
      <c r="H183">
        <v>0.49991800789311602</v>
      </c>
      <c r="I183" s="1">
        <v>9.2293679287285804E-4</v>
      </c>
      <c r="J183">
        <v>1453293700</v>
      </c>
    </row>
    <row r="184" spans="1:16" x14ac:dyDescent="0.25">
      <c r="A184">
        <v>1.024</v>
      </c>
      <c r="B184">
        <v>5.6282051282051198</v>
      </c>
      <c r="C184">
        <v>1255</v>
      </c>
      <c r="D184">
        <v>0</v>
      </c>
      <c r="E184">
        <v>0.49466090035963001</v>
      </c>
      <c r="F184">
        <v>0.52434055438120797</v>
      </c>
      <c r="G184" s="1">
        <v>1.6397369365661599E-4</v>
      </c>
      <c r="H184">
        <v>0.49991801315317103</v>
      </c>
      <c r="I184" s="1">
        <v>9.2287758352890305E-4</v>
      </c>
      <c r="J184">
        <v>484677599</v>
      </c>
      <c r="K184">
        <v>9784</v>
      </c>
      <c r="L184">
        <v>1453293700</v>
      </c>
      <c r="M184">
        <v>0.49512931082165401</v>
      </c>
      <c r="N184" s="1">
        <v>1.6398421376784199E-4</v>
      </c>
      <c r="O184">
        <v>0.49991800789311602</v>
      </c>
      <c r="P184" s="1">
        <v>9.2293679287285804E-4</v>
      </c>
    </row>
    <row r="185" spans="1:16" x14ac:dyDescent="0.25">
      <c r="A185">
        <v>0.51200000000000001</v>
      </c>
      <c r="B185">
        <v>5.6282051282051198</v>
      </c>
      <c r="C185">
        <v>1567</v>
      </c>
      <c r="D185">
        <v>0</v>
      </c>
      <c r="E185">
        <v>0.49487449937959099</v>
      </c>
      <c r="F185">
        <v>0.52456696934236702</v>
      </c>
      <c r="G185" s="1">
        <v>1.6397236779064299E-4</v>
      </c>
      <c r="H185">
        <v>0.49991808070084598</v>
      </c>
      <c r="I185" s="1">
        <v>9.2287012128323704E-4</v>
      </c>
      <c r="J185">
        <v>728474300</v>
      </c>
      <c r="K185">
        <v>9784</v>
      </c>
      <c r="L185">
        <v>1453293700</v>
      </c>
      <c r="M185">
        <v>0.49512931082165401</v>
      </c>
      <c r="N185" s="1">
        <v>1.6398421376784199E-4</v>
      </c>
      <c r="O185">
        <v>0.49991800789311602</v>
      </c>
      <c r="P185" s="1">
        <v>9.2293679287285804E-4</v>
      </c>
    </row>
    <row r="186" spans="1:16" x14ac:dyDescent="0.25">
      <c r="A186">
        <v>0.25600000000000001</v>
      </c>
      <c r="B186">
        <v>5.6282051282051198</v>
      </c>
      <c r="C186">
        <v>1595</v>
      </c>
      <c r="D186">
        <v>0</v>
      </c>
      <c r="E186">
        <v>0.49512203978317199</v>
      </c>
      <c r="F186">
        <v>0.52482936217016196</v>
      </c>
      <c r="G186" s="1">
        <v>1.6400795893500801E-4</v>
      </c>
      <c r="H186">
        <v>0.49991809428847001</v>
      </c>
      <c r="I186" s="1">
        <v>9.2307043554446997E-4</v>
      </c>
      <c r="J186">
        <v>887659700</v>
      </c>
      <c r="K186">
        <v>9784</v>
      </c>
      <c r="L186">
        <v>1453293700</v>
      </c>
      <c r="M186">
        <v>0.49512931082165401</v>
      </c>
      <c r="N186" s="1">
        <v>1.6398421376784199E-4</v>
      </c>
      <c r="O186">
        <v>0.49991800789311602</v>
      </c>
      <c r="P186" s="1">
        <v>9.2293679287285804E-4</v>
      </c>
    </row>
    <row r="187" spans="1:16" x14ac:dyDescent="0.25">
      <c r="A187">
        <v>0.128</v>
      </c>
      <c r="B187">
        <v>5.6282051282051198</v>
      </c>
      <c r="C187">
        <v>1586</v>
      </c>
      <c r="D187">
        <v>0</v>
      </c>
      <c r="E187">
        <v>0.49549924853569999</v>
      </c>
      <c r="F187">
        <v>0.52522920344784196</v>
      </c>
      <c r="G187" s="1">
        <v>1.6403735918235599E-4</v>
      </c>
      <c r="H187">
        <v>0.499918081190173</v>
      </c>
      <c r="I187" s="1">
        <v>9.2323590616736402E-4</v>
      </c>
      <c r="J187">
        <v>855622100</v>
      </c>
      <c r="K187">
        <v>9784</v>
      </c>
      <c r="L187">
        <v>1453293700</v>
      </c>
      <c r="M187">
        <v>0.49512931082165401</v>
      </c>
      <c r="N187" s="1">
        <v>1.6398421376784199E-4</v>
      </c>
      <c r="O187">
        <v>0.49991800789311602</v>
      </c>
      <c r="P187" s="1">
        <v>9.2293679287285804E-4</v>
      </c>
    </row>
    <row r="188" spans="1:16" x14ac:dyDescent="0.25">
      <c r="A188">
        <v>6.4000000000000001E-2</v>
      </c>
      <c r="B188">
        <v>5.6282051282051198</v>
      </c>
      <c r="C188">
        <v>1586</v>
      </c>
      <c r="D188">
        <v>0</v>
      </c>
      <c r="E188">
        <v>0.49549924853569999</v>
      </c>
      <c r="F188">
        <v>0.52522920344784196</v>
      </c>
      <c r="G188" s="1">
        <v>1.6403735918235599E-4</v>
      </c>
      <c r="H188">
        <v>0.499918081190173</v>
      </c>
      <c r="I188" s="1">
        <v>9.2323590616736402E-4</v>
      </c>
      <c r="J188">
        <v>813675400</v>
      </c>
      <c r="K188">
        <v>9784</v>
      </c>
      <c r="L188">
        <v>1453293700</v>
      </c>
      <c r="M188">
        <v>0.49512931082165401</v>
      </c>
      <c r="N188" s="1">
        <v>1.6398421376784199E-4</v>
      </c>
      <c r="O188">
        <v>0.49991800789311602</v>
      </c>
      <c r="P188" s="1">
        <v>9.2293679287285804E-4</v>
      </c>
    </row>
    <row r="189" spans="1:16" x14ac:dyDescent="0.25">
      <c r="A189">
        <v>3.2000000000000001E-2</v>
      </c>
      <c r="B189">
        <v>5.6282051282051198</v>
      </c>
      <c r="C189">
        <v>1281</v>
      </c>
      <c r="D189">
        <v>0</v>
      </c>
      <c r="E189">
        <v>0.495847007268301</v>
      </c>
      <c r="F189">
        <v>0.525597827704399</v>
      </c>
      <c r="G189" s="1">
        <v>1.6377025394542701E-4</v>
      </c>
      <c r="H189">
        <v>0.49991811487302701</v>
      </c>
      <c r="I189" s="1">
        <v>9.21732583103112E-4</v>
      </c>
      <c r="J189">
        <v>820739099</v>
      </c>
      <c r="K189">
        <v>9784</v>
      </c>
      <c r="L189">
        <v>1453293700</v>
      </c>
      <c r="M189">
        <v>0.49512931082165401</v>
      </c>
      <c r="N189" s="1">
        <v>1.6398421376784199E-4</v>
      </c>
      <c r="O189">
        <v>0.49991800789311602</v>
      </c>
      <c r="P189" s="1">
        <v>9.2293679287285804E-4</v>
      </c>
    </row>
    <row r="190" spans="1:16" x14ac:dyDescent="0.25">
      <c r="A190">
        <v>1.6E-2</v>
      </c>
      <c r="B190">
        <v>5.6282051282051198</v>
      </c>
      <c r="C190">
        <v>1291</v>
      </c>
      <c r="D190">
        <v>0</v>
      </c>
      <c r="E190">
        <v>0.49506683726804801</v>
      </c>
      <c r="F190">
        <v>0.52477084750413105</v>
      </c>
      <c r="G190" s="1">
        <v>1.6400839097307999E-4</v>
      </c>
      <c r="H190">
        <v>0.49991799580451302</v>
      </c>
      <c r="I190" s="1">
        <v>9.2307286714336302E-4</v>
      </c>
      <c r="J190">
        <v>721975900</v>
      </c>
      <c r="K190">
        <v>9784</v>
      </c>
      <c r="L190">
        <v>1453293700</v>
      </c>
      <c r="M190">
        <v>0.49512931082165401</v>
      </c>
      <c r="N190" s="1">
        <v>1.6398421376784199E-4</v>
      </c>
      <c r="O190">
        <v>0.49991800789311602</v>
      </c>
      <c r="P190" s="1">
        <v>9.2293679287285804E-4</v>
      </c>
    </row>
    <row r="191" spans="1:16" x14ac:dyDescent="0.25">
      <c r="A191">
        <v>8.0000000000000002E-3</v>
      </c>
      <c r="B191">
        <v>5.6282051282051198</v>
      </c>
      <c r="C191">
        <v>1291</v>
      </c>
      <c r="D191">
        <v>0</v>
      </c>
      <c r="E191">
        <v>0.49506683726804801</v>
      </c>
      <c r="F191">
        <v>0.52477084750413105</v>
      </c>
      <c r="G191" s="1">
        <v>1.6400839097307999E-4</v>
      </c>
      <c r="H191">
        <v>0.49991799580451302</v>
      </c>
      <c r="I191" s="1">
        <v>9.2307286714336302E-4</v>
      </c>
      <c r="J191">
        <v>554291200</v>
      </c>
      <c r="K191">
        <v>9784</v>
      </c>
      <c r="L191">
        <v>1453293700</v>
      </c>
      <c r="M191">
        <v>0.49512931082165401</v>
      </c>
      <c r="N191" s="1">
        <v>1.6398421376784199E-4</v>
      </c>
      <c r="O191">
        <v>0.49991800789311602</v>
      </c>
      <c r="P191" s="1">
        <v>9.2293679287285804E-4</v>
      </c>
    </row>
    <row r="192" spans="1:16" x14ac:dyDescent="0.25">
      <c r="A192">
        <v>4.0000000000000001E-3</v>
      </c>
      <c r="B192">
        <v>5.6282051282051198</v>
      </c>
      <c r="C192">
        <v>1557</v>
      </c>
      <c r="D192">
        <v>0</v>
      </c>
      <c r="E192">
        <v>0.49544497786189801</v>
      </c>
      <c r="F192">
        <v>0.52517167653361196</v>
      </c>
      <c r="G192" s="1">
        <v>1.6413684900740101E-4</v>
      </c>
      <c r="H192">
        <v>0.49991793157549602</v>
      </c>
      <c r="I192" s="1">
        <v>9.2379585531088596E-4</v>
      </c>
      <c r="J192">
        <v>673704101</v>
      </c>
      <c r="K192">
        <v>9784</v>
      </c>
      <c r="L192">
        <v>1453293700</v>
      </c>
      <c r="M192">
        <v>0.49512931082165401</v>
      </c>
      <c r="N192" s="1">
        <v>1.6398421376784199E-4</v>
      </c>
      <c r="O192">
        <v>0.49991800789311602</v>
      </c>
      <c r="P192" s="1">
        <v>9.2293679287285804E-4</v>
      </c>
    </row>
    <row r="193" spans="1:16" x14ac:dyDescent="0.25">
      <c r="A193">
        <v>2E-3</v>
      </c>
      <c r="B193">
        <v>5.6282051282051198</v>
      </c>
      <c r="C193">
        <v>1294</v>
      </c>
      <c r="D193">
        <v>0</v>
      </c>
      <c r="E193">
        <v>0.49519773485954299</v>
      </c>
      <c r="F193">
        <v>0.524909598951115</v>
      </c>
      <c r="G193" s="1">
        <v>1.63962152245122E-4</v>
      </c>
      <c r="H193">
        <v>0.49991801892387699</v>
      </c>
      <c r="I193" s="1">
        <v>9.2281262609754996E-4</v>
      </c>
      <c r="J193">
        <v>600376599</v>
      </c>
      <c r="K193">
        <v>9784</v>
      </c>
      <c r="L193">
        <v>1453293700</v>
      </c>
      <c r="M193">
        <v>0.49512931082165401</v>
      </c>
      <c r="N193" s="1">
        <v>1.6398421376784199E-4</v>
      </c>
      <c r="O193">
        <v>0.49991800789311602</v>
      </c>
      <c r="P193" s="1">
        <v>9.2293679287285804E-4</v>
      </c>
    </row>
    <row r="194" spans="1:16" x14ac:dyDescent="0.25">
      <c r="A194">
        <v>1E-3</v>
      </c>
      <c r="B194">
        <v>5.6282051282051198</v>
      </c>
      <c r="C194">
        <v>1426</v>
      </c>
      <c r="D194">
        <v>0</v>
      </c>
      <c r="E194">
        <v>0.49492674243043799</v>
      </c>
      <c r="F194">
        <v>0.52462234697626497</v>
      </c>
      <c r="G194" s="1">
        <v>1.6392415968846601E-4</v>
      </c>
      <c r="H194">
        <v>0.49991803792015499</v>
      </c>
      <c r="I194" s="1">
        <v>9.2259879619534398E-4</v>
      </c>
      <c r="J194">
        <v>770234599</v>
      </c>
      <c r="K194">
        <v>9784</v>
      </c>
      <c r="L194">
        <v>1453293700</v>
      </c>
      <c r="M194">
        <v>0.49512931082165401</v>
      </c>
      <c r="N194" s="1">
        <v>1.6398421376784199E-4</v>
      </c>
      <c r="O194">
        <v>0.49991800789311602</v>
      </c>
      <c r="P194" s="1">
        <v>9.2293679287285804E-4</v>
      </c>
    </row>
    <row r="195" spans="1:16" x14ac:dyDescent="0.25">
      <c r="A195" s="1">
        <v>5.0000000000000001E-4</v>
      </c>
      <c r="B195">
        <v>5.6282051282051198</v>
      </c>
      <c r="C195">
        <v>1535</v>
      </c>
      <c r="D195">
        <v>0</v>
      </c>
      <c r="E195">
        <v>0.49451032066165401</v>
      </c>
      <c r="F195">
        <v>0.52418093990135295</v>
      </c>
      <c r="G195" s="1">
        <v>1.6395004507863099E-4</v>
      </c>
      <c r="H195">
        <v>0.49991802497746002</v>
      </c>
      <c r="I195" s="1">
        <v>9.2274448448101398E-4</v>
      </c>
      <c r="J195">
        <v>684208200</v>
      </c>
      <c r="K195">
        <v>9784</v>
      </c>
      <c r="L195">
        <v>1453293700</v>
      </c>
      <c r="M195">
        <v>0.49512931082165401</v>
      </c>
      <c r="N195" s="1">
        <v>1.6398421376784199E-4</v>
      </c>
      <c r="O195">
        <v>0.49991800789311602</v>
      </c>
      <c r="P195" s="1">
        <v>9.2293679287285804E-4</v>
      </c>
    </row>
    <row r="196" spans="1:16" x14ac:dyDescent="0.25">
      <c r="A196" s="1">
        <v>2.5000000000000001E-4</v>
      </c>
      <c r="B196">
        <v>5.6282051282051198</v>
      </c>
      <c r="C196">
        <v>1500</v>
      </c>
      <c r="D196">
        <v>0</v>
      </c>
      <c r="E196">
        <v>0.49551401730587402</v>
      </c>
      <c r="F196">
        <v>0.52524485834422596</v>
      </c>
      <c r="G196" s="1">
        <v>1.64022903378469E-4</v>
      </c>
      <c r="H196">
        <v>0.49991798854830999</v>
      </c>
      <c r="I196" s="1">
        <v>9.2315454593779305E-4</v>
      </c>
      <c r="J196">
        <v>584089600</v>
      </c>
      <c r="K196">
        <v>9784</v>
      </c>
      <c r="L196">
        <v>1453293700</v>
      </c>
      <c r="M196">
        <v>0.49512931082165401</v>
      </c>
      <c r="N196" s="1">
        <v>1.6398421376784199E-4</v>
      </c>
      <c r="O196">
        <v>0.49991800789311602</v>
      </c>
      <c r="P196" s="1">
        <v>9.2293679287285804E-4</v>
      </c>
    </row>
    <row r="197" spans="1:16" x14ac:dyDescent="0.25">
      <c r="A197" s="1">
        <v>1.25E-4</v>
      </c>
      <c r="B197">
        <v>5.6282051282051198</v>
      </c>
      <c r="C197">
        <v>1508</v>
      </c>
      <c r="D197">
        <v>0</v>
      </c>
      <c r="E197">
        <v>0.49550327442084902</v>
      </c>
      <c r="F197">
        <v>0.52523347088609995</v>
      </c>
      <c r="G197" s="1">
        <v>1.6403489231353499E-4</v>
      </c>
      <c r="H197">
        <v>0.49991798255384301</v>
      </c>
      <c r="I197" s="1">
        <v>9.2322202212361904E-4</v>
      </c>
      <c r="J197">
        <v>694966501</v>
      </c>
      <c r="K197">
        <v>9784</v>
      </c>
      <c r="L197">
        <v>1453293700</v>
      </c>
      <c r="M197">
        <v>0.49512931082165401</v>
      </c>
      <c r="N197" s="1">
        <v>1.6398421376784199E-4</v>
      </c>
      <c r="O197">
        <v>0.49991800789311602</v>
      </c>
      <c r="P197" s="1">
        <v>9.2293679287285804E-4</v>
      </c>
    </row>
    <row r="198" spans="1:16" x14ac:dyDescent="0.25">
      <c r="A198" s="1">
        <v>6.2500000000000001E-5</v>
      </c>
      <c r="B198">
        <v>5.6282051282051198</v>
      </c>
      <c r="C198">
        <v>1613</v>
      </c>
      <c r="D198">
        <v>0</v>
      </c>
      <c r="E198">
        <v>0.494961285550998</v>
      </c>
      <c r="F198">
        <v>0.52465896268405798</v>
      </c>
      <c r="G198" s="1">
        <v>1.6406062841956001E-4</v>
      </c>
      <c r="H198">
        <v>0.49991796968579</v>
      </c>
      <c r="I198" s="1">
        <v>9.2336687020752302E-4</v>
      </c>
      <c r="J198">
        <v>961679200</v>
      </c>
      <c r="K198">
        <v>9784</v>
      </c>
      <c r="L198">
        <v>1453293700</v>
      </c>
      <c r="M198">
        <v>0.49512931082165401</v>
      </c>
      <c r="N198" s="1">
        <v>1.6398421376784199E-4</v>
      </c>
      <c r="O198">
        <v>0.49991800789311602</v>
      </c>
      <c r="P198" s="1">
        <v>9.2293679287285804E-4</v>
      </c>
    </row>
    <row r="199" spans="1:16" x14ac:dyDescent="0.25">
      <c r="A199" s="1">
        <v>3.1250000000000001E-5</v>
      </c>
      <c r="B199">
        <v>5.6282051282051198</v>
      </c>
      <c r="C199">
        <v>1653</v>
      </c>
      <c r="D199">
        <v>0</v>
      </c>
      <c r="E199">
        <v>0.494734380735324</v>
      </c>
      <c r="F199">
        <v>0.524418443579444</v>
      </c>
      <c r="G199" s="1">
        <v>1.63947915815088E-4</v>
      </c>
      <c r="H199">
        <v>0.49991802604209201</v>
      </c>
      <c r="I199" s="1">
        <v>9.2273250054902096E-4</v>
      </c>
      <c r="J199">
        <v>972898500</v>
      </c>
      <c r="K199">
        <v>9784</v>
      </c>
      <c r="L199">
        <v>1453293700</v>
      </c>
      <c r="M199">
        <v>0.49512931082165401</v>
      </c>
      <c r="N199" s="1">
        <v>1.6398421376784199E-4</v>
      </c>
      <c r="O199">
        <v>0.49991800789311602</v>
      </c>
      <c r="P199" s="1">
        <v>9.2293679287285804E-4</v>
      </c>
    </row>
    <row r="200" spans="1:16" x14ac:dyDescent="0.25">
      <c r="A200" s="1">
        <v>1.5625E-5</v>
      </c>
      <c r="B200">
        <v>5.6282051282051198</v>
      </c>
      <c r="C200">
        <v>1523</v>
      </c>
      <c r="D200">
        <v>0</v>
      </c>
      <c r="E200">
        <v>0.49570419820988698</v>
      </c>
      <c r="F200">
        <v>0.52544645010248003</v>
      </c>
      <c r="G200" s="1">
        <v>1.6403208539728E-4</v>
      </c>
      <c r="H200">
        <v>0.49991798395730103</v>
      </c>
      <c r="I200" s="1">
        <v>9.2320622422315804E-4</v>
      </c>
      <c r="J200">
        <v>951763700</v>
      </c>
      <c r="K200">
        <v>9784</v>
      </c>
      <c r="L200">
        <v>1453293700</v>
      </c>
      <c r="M200">
        <v>0.49512931082165401</v>
      </c>
      <c r="N200" s="1">
        <v>1.6398421376784199E-4</v>
      </c>
      <c r="O200">
        <v>0.49991800789311602</v>
      </c>
      <c r="P200" s="1">
        <v>9.2293679287285804E-4</v>
      </c>
    </row>
    <row r="201" spans="1:16" x14ac:dyDescent="0.25">
      <c r="A201" t="s">
        <v>0</v>
      </c>
      <c r="B201">
        <v>6.1410256410256396</v>
      </c>
      <c r="C201">
        <v>10354</v>
      </c>
      <c r="D201">
        <v>0</v>
      </c>
      <c r="E201">
        <v>0.494964203469477</v>
      </c>
      <c r="F201">
        <v>0.52466205567764601</v>
      </c>
      <c r="G201" s="1">
        <v>1.38623844193497E-4</v>
      </c>
      <c r="H201">
        <v>0.49993068807790297</v>
      </c>
      <c r="I201" s="1">
        <v>8.5129258164981004E-4</v>
      </c>
      <c r="J201">
        <v>1780345101</v>
      </c>
    </row>
    <row r="202" spans="1:16" x14ac:dyDescent="0.25">
      <c r="A202">
        <v>1.024</v>
      </c>
      <c r="B202">
        <v>6.1410256410256396</v>
      </c>
      <c r="C202">
        <v>1257</v>
      </c>
      <c r="D202">
        <v>0</v>
      </c>
      <c r="E202">
        <v>0.49513742987524201</v>
      </c>
      <c r="F202">
        <v>0.52484567566775697</v>
      </c>
      <c r="G202" s="1">
        <v>1.3856237265807899E-4</v>
      </c>
      <c r="H202">
        <v>0.49993071881367002</v>
      </c>
      <c r="I202" s="1">
        <v>8.5091508337461802E-4</v>
      </c>
      <c r="J202">
        <v>535398501</v>
      </c>
      <c r="K202">
        <v>10354</v>
      </c>
      <c r="L202">
        <v>1780345101</v>
      </c>
      <c r="M202">
        <v>0.494964203469477</v>
      </c>
      <c r="N202" s="1">
        <v>1.38623844193497E-4</v>
      </c>
      <c r="O202">
        <v>0.49993068807790297</v>
      </c>
      <c r="P202" s="1">
        <v>8.5129258164981004E-4</v>
      </c>
    </row>
    <row r="203" spans="1:16" x14ac:dyDescent="0.25">
      <c r="A203">
        <v>0.51200000000000001</v>
      </c>
      <c r="B203">
        <v>6.1410256410256396</v>
      </c>
      <c r="C203">
        <v>1666</v>
      </c>
      <c r="D203">
        <v>0</v>
      </c>
      <c r="E203">
        <v>0.49572542994056501</v>
      </c>
      <c r="F203">
        <v>0.52546895573699903</v>
      </c>
      <c r="G203" s="1">
        <v>1.3872835939010499E-4</v>
      </c>
      <c r="H203">
        <v>0.49993073561447499</v>
      </c>
      <c r="I203" s="1">
        <v>8.5193441215205895E-4</v>
      </c>
      <c r="J203">
        <v>798233101</v>
      </c>
      <c r="K203">
        <v>10354</v>
      </c>
      <c r="L203">
        <v>1780345101</v>
      </c>
      <c r="M203">
        <v>0.494964203469477</v>
      </c>
      <c r="N203" s="1">
        <v>1.38623844193497E-4</v>
      </c>
      <c r="O203">
        <v>0.49993068807790297</v>
      </c>
      <c r="P203" s="1">
        <v>8.5129258164981004E-4</v>
      </c>
    </row>
    <row r="204" spans="1:16" x14ac:dyDescent="0.25">
      <c r="A204">
        <v>0.25600000000000001</v>
      </c>
      <c r="B204">
        <v>6.1410256410256396</v>
      </c>
      <c r="C204">
        <v>1595</v>
      </c>
      <c r="D204">
        <v>0</v>
      </c>
      <c r="E204">
        <v>0.49532130024369703</v>
      </c>
      <c r="F204">
        <v>0.52504057825831896</v>
      </c>
      <c r="G204" s="1">
        <v>1.3866289592978599E-4</v>
      </c>
      <c r="H204">
        <v>0.49993077325091501</v>
      </c>
      <c r="I204" s="1">
        <v>8.5153239936368796E-4</v>
      </c>
      <c r="J204">
        <v>737355401</v>
      </c>
      <c r="K204">
        <v>10354</v>
      </c>
      <c r="L204">
        <v>1780345101</v>
      </c>
      <c r="M204">
        <v>0.494964203469477</v>
      </c>
      <c r="N204" s="1">
        <v>1.38623844193497E-4</v>
      </c>
      <c r="O204">
        <v>0.49993068807790297</v>
      </c>
      <c r="P204" s="1">
        <v>8.5129258164981004E-4</v>
      </c>
    </row>
    <row r="205" spans="1:16" x14ac:dyDescent="0.25">
      <c r="A205">
        <v>0.128</v>
      </c>
      <c r="B205">
        <v>6.1410256410256396</v>
      </c>
      <c r="C205">
        <v>1659</v>
      </c>
      <c r="D205">
        <v>0</v>
      </c>
      <c r="E205">
        <v>0.495350125470708</v>
      </c>
      <c r="F205">
        <v>0.52507113299895103</v>
      </c>
      <c r="G205" s="1">
        <v>1.3866364068160201E-4</v>
      </c>
      <c r="H205">
        <v>0.499930711745323</v>
      </c>
      <c r="I205" s="1">
        <v>8.5153697290368498E-4</v>
      </c>
      <c r="J205">
        <v>787762800</v>
      </c>
      <c r="K205">
        <v>10354</v>
      </c>
      <c r="L205">
        <v>1780345101</v>
      </c>
      <c r="M205">
        <v>0.494964203469477</v>
      </c>
      <c r="N205" s="1">
        <v>1.38623844193497E-4</v>
      </c>
      <c r="O205">
        <v>0.49993068807790297</v>
      </c>
      <c r="P205" s="1">
        <v>8.5129258164981004E-4</v>
      </c>
    </row>
    <row r="206" spans="1:16" x14ac:dyDescent="0.25">
      <c r="A206">
        <v>6.4000000000000001E-2</v>
      </c>
      <c r="B206">
        <v>6.1410256410256396</v>
      </c>
      <c r="C206">
        <v>1659</v>
      </c>
      <c r="D206">
        <v>0</v>
      </c>
      <c r="E206">
        <v>0.495350125470708</v>
      </c>
      <c r="F206">
        <v>0.52507113299895103</v>
      </c>
      <c r="G206" s="1">
        <v>1.3866364068160201E-4</v>
      </c>
      <c r="H206">
        <v>0.499930711745323</v>
      </c>
      <c r="I206" s="1">
        <v>8.5153697290368498E-4</v>
      </c>
      <c r="J206">
        <v>778509899</v>
      </c>
      <c r="K206">
        <v>10354</v>
      </c>
      <c r="L206">
        <v>1780345101</v>
      </c>
      <c r="M206">
        <v>0.494964203469477</v>
      </c>
      <c r="N206" s="1">
        <v>1.38623844193497E-4</v>
      </c>
      <c r="O206">
        <v>0.49993068807790297</v>
      </c>
      <c r="P206" s="1">
        <v>8.5129258164981004E-4</v>
      </c>
    </row>
    <row r="207" spans="1:16" x14ac:dyDescent="0.25">
      <c r="A207">
        <v>3.2000000000000001E-2</v>
      </c>
      <c r="B207">
        <v>6.1410256410256396</v>
      </c>
      <c r="C207">
        <v>1324</v>
      </c>
      <c r="D207">
        <v>0</v>
      </c>
      <c r="E207">
        <v>0.494889182305422</v>
      </c>
      <c r="F207">
        <v>0.52458253324374704</v>
      </c>
      <c r="G207" s="1">
        <v>1.3863551846171601E-4</v>
      </c>
      <c r="H207">
        <v>0.49993068224076898</v>
      </c>
      <c r="I207" s="1">
        <v>8.5136427363028105E-4</v>
      </c>
      <c r="J207">
        <v>594323200</v>
      </c>
      <c r="K207">
        <v>10354</v>
      </c>
      <c r="L207">
        <v>1780345101</v>
      </c>
      <c r="M207">
        <v>0.494964203469477</v>
      </c>
      <c r="N207" s="1">
        <v>1.38623844193497E-4</v>
      </c>
      <c r="O207">
        <v>0.49993068807790297</v>
      </c>
      <c r="P207" s="1">
        <v>8.5129258164981004E-4</v>
      </c>
    </row>
    <row r="208" spans="1:16" x14ac:dyDescent="0.25">
      <c r="A208">
        <v>1.6E-2</v>
      </c>
      <c r="B208">
        <v>6.1410256410256396</v>
      </c>
      <c r="C208">
        <v>1454</v>
      </c>
      <c r="D208">
        <v>0</v>
      </c>
      <c r="E208">
        <v>0.49518672228617899</v>
      </c>
      <c r="F208">
        <v>0.52489792562334903</v>
      </c>
      <c r="G208" s="1">
        <v>1.3862716095303001E-4</v>
      </c>
      <c r="H208">
        <v>0.49993068641952298</v>
      </c>
      <c r="I208" s="1">
        <v>8.5131294995515101E-4</v>
      </c>
      <c r="J208">
        <v>632791099</v>
      </c>
      <c r="K208">
        <v>10354</v>
      </c>
      <c r="L208">
        <v>1780345101</v>
      </c>
      <c r="M208">
        <v>0.494964203469477</v>
      </c>
      <c r="N208" s="1">
        <v>1.38623844193497E-4</v>
      </c>
      <c r="O208">
        <v>0.49993068807790297</v>
      </c>
      <c r="P208" s="1">
        <v>8.5129258164981004E-4</v>
      </c>
    </row>
    <row r="209" spans="1:16" x14ac:dyDescent="0.25">
      <c r="A209">
        <v>8.0000000000000002E-3</v>
      </c>
      <c r="B209">
        <v>6.1410256410256396</v>
      </c>
      <c r="C209">
        <v>1496</v>
      </c>
      <c r="D209">
        <v>0</v>
      </c>
      <c r="E209">
        <v>0.49483992179601199</v>
      </c>
      <c r="F209">
        <v>0.52453031710377296</v>
      </c>
      <c r="G209" s="1">
        <v>1.38644042911639E-4</v>
      </c>
      <c r="H209">
        <v>0.49993067797854401</v>
      </c>
      <c r="I209" s="1">
        <v>8.5141662249583897E-4</v>
      </c>
      <c r="J209">
        <v>649898900</v>
      </c>
      <c r="K209">
        <v>10354</v>
      </c>
      <c r="L209">
        <v>1780345101</v>
      </c>
      <c r="M209">
        <v>0.494964203469477</v>
      </c>
      <c r="N209" s="1">
        <v>1.38623844193497E-4</v>
      </c>
      <c r="O209">
        <v>0.49993068807790297</v>
      </c>
      <c r="P209" s="1">
        <v>8.5129258164981004E-4</v>
      </c>
    </row>
    <row r="210" spans="1:16" x14ac:dyDescent="0.25">
      <c r="A210">
        <v>4.0000000000000001E-3</v>
      </c>
      <c r="B210">
        <v>6.1410256410256396</v>
      </c>
      <c r="C210">
        <v>1342</v>
      </c>
      <c r="D210">
        <v>0</v>
      </c>
      <c r="E210">
        <v>0.49520367703253099</v>
      </c>
      <c r="F210">
        <v>0.52491589765448299</v>
      </c>
      <c r="G210" s="1">
        <v>1.3864801284213499E-4</v>
      </c>
      <c r="H210">
        <v>0.49993067599357799</v>
      </c>
      <c r="I210" s="1">
        <v>8.5144100194080405E-4</v>
      </c>
      <c r="J210">
        <v>573912701</v>
      </c>
      <c r="K210">
        <v>10354</v>
      </c>
      <c r="L210">
        <v>1780345101</v>
      </c>
      <c r="M210">
        <v>0.494964203469477</v>
      </c>
      <c r="N210" s="1">
        <v>1.38623844193497E-4</v>
      </c>
      <c r="O210">
        <v>0.49993068807790297</v>
      </c>
      <c r="P210" s="1">
        <v>8.5129258164981004E-4</v>
      </c>
    </row>
    <row r="211" spans="1:16" x14ac:dyDescent="0.25">
      <c r="A211">
        <v>2E-3</v>
      </c>
      <c r="B211">
        <v>6.1410256410256396</v>
      </c>
      <c r="C211">
        <v>1360</v>
      </c>
      <c r="D211">
        <v>0</v>
      </c>
      <c r="E211">
        <v>0.49511308088796602</v>
      </c>
      <c r="F211">
        <v>0.52481986574124395</v>
      </c>
      <c r="G211" s="1">
        <v>1.38625476518217E-4</v>
      </c>
      <c r="H211">
        <v>0.49993068726174</v>
      </c>
      <c r="I211" s="1">
        <v>8.5130260579776901E-4</v>
      </c>
      <c r="J211">
        <v>606696700</v>
      </c>
      <c r="K211">
        <v>10354</v>
      </c>
      <c r="L211">
        <v>1780345101</v>
      </c>
      <c r="M211">
        <v>0.494964203469477</v>
      </c>
      <c r="N211" s="1">
        <v>1.38623844193497E-4</v>
      </c>
      <c r="O211">
        <v>0.49993068807790297</v>
      </c>
      <c r="P211" s="1">
        <v>8.5129258164981004E-4</v>
      </c>
    </row>
    <row r="212" spans="1:16" x14ac:dyDescent="0.25">
      <c r="A212">
        <v>1E-3</v>
      </c>
      <c r="B212">
        <v>6.1410256410256396</v>
      </c>
      <c r="C212">
        <v>1444</v>
      </c>
      <c r="D212">
        <v>0</v>
      </c>
      <c r="E212">
        <v>0.49570558204472098</v>
      </c>
      <c r="F212">
        <v>0.525447916967405</v>
      </c>
      <c r="G212" s="1">
        <v>1.3853637121796701E-4</v>
      </c>
      <c r="H212">
        <v>0.49993073181439102</v>
      </c>
      <c r="I212" s="1">
        <v>8.5075540786418602E-4</v>
      </c>
      <c r="J212">
        <v>707446100</v>
      </c>
      <c r="K212">
        <v>10354</v>
      </c>
      <c r="L212">
        <v>1780345101</v>
      </c>
      <c r="M212">
        <v>0.494964203469477</v>
      </c>
      <c r="N212" s="1">
        <v>1.38623844193497E-4</v>
      </c>
      <c r="O212">
        <v>0.49993068807790297</v>
      </c>
      <c r="P212" s="1">
        <v>8.5129258164981004E-4</v>
      </c>
    </row>
    <row r="213" spans="1:16" x14ac:dyDescent="0.25">
      <c r="A213" s="1">
        <v>5.0000000000000001E-4</v>
      </c>
      <c r="B213">
        <v>6.1410256410256396</v>
      </c>
      <c r="C213">
        <v>1618</v>
      </c>
      <c r="D213">
        <v>0</v>
      </c>
      <c r="E213">
        <v>0.49536090899213903</v>
      </c>
      <c r="F213">
        <v>0.52508256353166705</v>
      </c>
      <c r="G213" s="1">
        <v>1.38772147357468E-4</v>
      </c>
      <c r="H213">
        <v>0.49993061392632099</v>
      </c>
      <c r="I213" s="1">
        <v>8.5220331518240399E-4</v>
      </c>
      <c r="J213">
        <v>945311100</v>
      </c>
      <c r="K213">
        <v>10354</v>
      </c>
      <c r="L213">
        <v>1780345101</v>
      </c>
      <c r="M213">
        <v>0.494964203469477</v>
      </c>
      <c r="N213" s="1">
        <v>1.38623844193497E-4</v>
      </c>
      <c r="O213">
        <v>0.49993068807790297</v>
      </c>
      <c r="P213" s="1">
        <v>8.5129258164981004E-4</v>
      </c>
    </row>
    <row r="214" spans="1:16" x14ac:dyDescent="0.25">
      <c r="A214" s="1">
        <v>2.5000000000000001E-4</v>
      </c>
      <c r="B214">
        <v>6.1410256410256396</v>
      </c>
      <c r="C214">
        <v>1561</v>
      </c>
      <c r="D214">
        <v>0</v>
      </c>
      <c r="E214">
        <v>0.49542693745685601</v>
      </c>
      <c r="F214">
        <v>0.52515255370426694</v>
      </c>
      <c r="G214" s="1">
        <v>1.38500691744036E-4</v>
      </c>
      <c r="H214">
        <v>0.49993074965412798</v>
      </c>
      <c r="I214" s="1">
        <v>8.5053629929991801E-4</v>
      </c>
      <c r="J214">
        <v>702797201</v>
      </c>
      <c r="K214">
        <v>10354</v>
      </c>
      <c r="L214">
        <v>1780345101</v>
      </c>
      <c r="M214">
        <v>0.494964203469477</v>
      </c>
      <c r="N214" s="1">
        <v>1.38623844193497E-4</v>
      </c>
      <c r="O214">
        <v>0.49993068807790297</v>
      </c>
      <c r="P214" s="1">
        <v>8.5129258164981004E-4</v>
      </c>
    </row>
    <row r="215" spans="1:16" x14ac:dyDescent="0.25">
      <c r="A215" s="1">
        <v>1.25E-4</v>
      </c>
      <c r="B215">
        <v>6.1410256410256396</v>
      </c>
      <c r="C215">
        <v>1613</v>
      </c>
      <c r="D215">
        <v>0</v>
      </c>
      <c r="E215">
        <v>0.49644816354426502</v>
      </c>
      <c r="F215">
        <v>0.526235053356921</v>
      </c>
      <c r="G215" s="1">
        <v>1.3854313074679301E-4</v>
      </c>
      <c r="H215">
        <v>0.49993072843462599</v>
      </c>
      <c r="I215" s="1">
        <v>8.5079691830402496E-4</v>
      </c>
      <c r="J215">
        <v>770877401</v>
      </c>
      <c r="K215">
        <v>10354</v>
      </c>
      <c r="L215">
        <v>1780345101</v>
      </c>
      <c r="M215">
        <v>0.494964203469477</v>
      </c>
      <c r="N215" s="1">
        <v>1.38623844193497E-4</v>
      </c>
      <c r="O215">
        <v>0.49993068807790297</v>
      </c>
      <c r="P215" s="1">
        <v>8.5129258164981004E-4</v>
      </c>
    </row>
    <row r="216" spans="1:16" x14ac:dyDescent="0.25">
      <c r="A216" s="1">
        <v>6.2500000000000001E-5</v>
      </c>
      <c r="B216">
        <v>6.1410256410256396</v>
      </c>
      <c r="C216">
        <v>1584</v>
      </c>
      <c r="D216">
        <v>0</v>
      </c>
      <c r="E216">
        <v>0.49418896020627101</v>
      </c>
      <c r="F216">
        <v>0.52384029781864805</v>
      </c>
      <c r="G216" s="1">
        <v>1.38611352131556E-4</v>
      </c>
      <c r="H216">
        <v>0.499930694323934</v>
      </c>
      <c r="I216" s="1">
        <v>8.5121586757712397E-4</v>
      </c>
      <c r="J216">
        <v>977903600</v>
      </c>
      <c r="K216">
        <v>10354</v>
      </c>
      <c r="L216">
        <v>1780345101</v>
      </c>
      <c r="M216">
        <v>0.494964203469477</v>
      </c>
      <c r="N216" s="1">
        <v>1.38623844193497E-4</v>
      </c>
      <c r="O216">
        <v>0.49993068807790297</v>
      </c>
      <c r="P216" s="1">
        <v>8.5129258164981004E-4</v>
      </c>
    </row>
    <row r="217" spans="1:16" x14ac:dyDescent="0.25">
      <c r="A217" s="1">
        <v>3.1250000000000001E-5</v>
      </c>
      <c r="B217">
        <v>6.1410256410256396</v>
      </c>
      <c r="C217">
        <v>1639</v>
      </c>
      <c r="D217">
        <v>0</v>
      </c>
      <c r="E217">
        <v>0.49533389217070101</v>
      </c>
      <c r="F217">
        <v>0.525053925700943</v>
      </c>
      <c r="G217" s="1">
        <v>1.38601889337008E-4</v>
      </c>
      <c r="H217">
        <v>0.499930699055331</v>
      </c>
      <c r="I217" s="1">
        <v>8.5115775631316895E-4</v>
      </c>
      <c r="J217">
        <v>909225900</v>
      </c>
      <c r="K217">
        <v>10354</v>
      </c>
      <c r="L217">
        <v>1780345101</v>
      </c>
      <c r="M217">
        <v>0.494964203469477</v>
      </c>
      <c r="N217" s="1">
        <v>1.38623844193497E-4</v>
      </c>
      <c r="O217">
        <v>0.49993068807790297</v>
      </c>
      <c r="P217" s="1">
        <v>8.5129258164981004E-4</v>
      </c>
    </row>
    <row r="218" spans="1:16" x14ac:dyDescent="0.25">
      <c r="A218" s="1">
        <v>1.5625E-5</v>
      </c>
      <c r="B218">
        <v>6.1410256410256396</v>
      </c>
      <c r="C218">
        <v>1671</v>
      </c>
      <c r="D218">
        <v>0</v>
      </c>
      <c r="E218">
        <v>0.494389320947206</v>
      </c>
      <c r="F218">
        <v>0.52405268020403895</v>
      </c>
      <c r="G218" s="1">
        <v>1.38631972613323E-4</v>
      </c>
      <c r="H218">
        <v>0.49993068401369301</v>
      </c>
      <c r="I218" s="1">
        <v>8.5134249848438305E-4</v>
      </c>
      <c r="J218">
        <v>897272400</v>
      </c>
      <c r="K218">
        <v>10354</v>
      </c>
      <c r="L218">
        <v>1780345101</v>
      </c>
      <c r="M218">
        <v>0.494964203469477</v>
      </c>
      <c r="N218" s="1">
        <v>1.38623844193497E-4</v>
      </c>
      <c r="O218">
        <v>0.49993068807790297</v>
      </c>
      <c r="P218" s="1">
        <v>8.5129258164981004E-4</v>
      </c>
    </row>
    <row r="219" spans="1:16" x14ac:dyDescent="0.25">
      <c r="A219" t="s">
        <v>0</v>
      </c>
      <c r="B219">
        <v>6.6538461538461497</v>
      </c>
      <c r="C219">
        <v>10917</v>
      </c>
      <c r="D219">
        <v>0</v>
      </c>
      <c r="E219">
        <v>0.495095997457148</v>
      </c>
      <c r="F219">
        <v>0.52480175730457701</v>
      </c>
      <c r="G219" s="1">
        <v>1.2480437114836801E-4</v>
      </c>
      <c r="H219">
        <v>0.49993759781442498</v>
      </c>
      <c r="I219" s="1">
        <v>8.3042908494875695E-4</v>
      </c>
      <c r="J219">
        <v>1738272700</v>
      </c>
    </row>
    <row r="220" spans="1:16" x14ac:dyDescent="0.25">
      <c r="A220">
        <v>1.024</v>
      </c>
      <c r="B220">
        <v>6.6538461538461497</v>
      </c>
      <c r="C220">
        <v>1165</v>
      </c>
      <c r="D220">
        <v>0</v>
      </c>
      <c r="E220">
        <v>0.494969165182784</v>
      </c>
      <c r="F220">
        <v>0.52466731509375097</v>
      </c>
      <c r="G220" s="1">
        <v>1.2491652343793401E-4</v>
      </c>
      <c r="H220">
        <v>0.49993754173828098</v>
      </c>
      <c r="I220" s="1">
        <v>8.3117532902933305E-4</v>
      </c>
      <c r="J220">
        <v>506623699</v>
      </c>
      <c r="K220">
        <v>10917</v>
      </c>
      <c r="L220">
        <v>1738272700</v>
      </c>
      <c r="M220">
        <v>0.495095997457148</v>
      </c>
      <c r="N220" s="1">
        <v>1.2480437114836801E-4</v>
      </c>
      <c r="O220">
        <v>0.49993759781442498</v>
      </c>
      <c r="P220" s="1">
        <v>8.3042908494875695E-4</v>
      </c>
    </row>
    <row r="221" spans="1:16" x14ac:dyDescent="0.25">
      <c r="A221">
        <v>0.51200000000000001</v>
      </c>
      <c r="B221">
        <v>6.6538461538461497</v>
      </c>
      <c r="C221">
        <v>1633</v>
      </c>
      <c r="D221">
        <v>0</v>
      </c>
      <c r="E221">
        <v>0.49478491677699998</v>
      </c>
      <c r="F221">
        <v>0.52447201178362002</v>
      </c>
      <c r="G221" s="1">
        <v>1.2481981841627699E-4</v>
      </c>
      <c r="H221">
        <v>0.49993763507011302</v>
      </c>
      <c r="I221" s="1">
        <v>8.3053186869292198E-4</v>
      </c>
      <c r="J221">
        <v>660576800</v>
      </c>
      <c r="K221">
        <v>10917</v>
      </c>
      <c r="L221">
        <v>1738272700</v>
      </c>
      <c r="M221">
        <v>0.495095997457148</v>
      </c>
      <c r="N221" s="1">
        <v>1.2480437114836801E-4</v>
      </c>
      <c r="O221">
        <v>0.49993759781442498</v>
      </c>
      <c r="P221" s="1">
        <v>8.3042908494875695E-4</v>
      </c>
    </row>
    <row r="222" spans="1:16" x14ac:dyDescent="0.25">
      <c r="A222">
        <v>0.25600000000000001</v>
      </c>
      <c r="B222">
        <v>6.6538461538461497</v>
      </c>
      <c r="C222">
        <v>1477</v>
      </c>
      <c r="D222">
        <v>0</v>
      </c>
      <c r="E222">
        <v>0.49529842205308999</v>
      </c>
      <c r="F222">
        <v>0.52501632737627502</v>
      </c>
      <c r="G222" s="1">
        <v>1.24866974499759E-4</v>
      </c>
      <c r="H222">
        <v>0.49993766389720401</v>
      </c>
      <c r="I222" s="1">
        <v>8.3084563801763295E-4</v>
      </c>
      <c r="J222">
        <v>618678800</v>
      </c>
      <c r="K222">
        <v>10917</v>
      </c>
      <c r="L222">
        <v>1738272700</v>
      </c>
      <c r="M222">
        <v>0.495095997457148</v>
      </c>
      <c r="N222" s="1">
        <v>1.2480437114836801E-4</v>
      </c>
      <c r="O222">
        <v>0.49993759781442498</v>
      </c>
      <c r="P222" s="1">
        <v>8.3042908494875695E-4</v>
      </c>
    </row>
    <row r="223" spans="1:16" x14ac:dyDescent="0.25">
      <c r="A223">
        <v>0.128</v>
      </c>
      <c r="B223">
        <v>6.6538461538461497</v>
      </c>
      <c r="C223">
        <v>1477</v>
      </c>
      <c r="D223">
        <v>0</v>
      </c>
      <c r="E223">
        <v>0.49529842205308999</v>
      </c>
      <c r="F223">
        <v>0.52501632737627502</v>
      </c>
      <c r="G223" s="1">
        <v>1.24866974499759E-4</v>
      </c>
      <c r="H223">
        <v>0.49993766389720401</v>
      </c>
      <c r="I223" s="1">
        <v>8.3084563801763295E-4</v>
      </c>
      <c r="J223">
        <v>715743999</v>
      </c>
      <c r="K223">
        <v>10917</v>
      </c>
      <c r="L223">
        <v>1738272700</v>
      </c>
      <c r="M223">
        <v>0.495095997457148</v>
      </c>
      <c r="N223" s="1">
        <v>1.2480437114836801E-4</v>
      </c>
      <c r="O223">
        <v>0.49993759781442498</v>
      </c>
      <c r="P223" s="1">
        <v>8.3042908494875695E-4</v>
      </c>
    </row>
    <row r="224" spans="1:16" x14ac:dyDescent="0.25">
      <c r="A224">
        <v>6.4000000000000001E-2</v>
      </c>
      <c r="B224">
        <v>6.6538461538461497</v>
      </c>
      <c r="C224">
        <v>1278</v>
      </c>
      <c r="D224">
        <v>0</v>
      </c>
      <c r="E224">
        <v>0.49561470256700701</v>
      </c>
      <c r="F224">
        <v>0.52535158472102705</v>
      </c>
      <c r="G224" s="1">
        <v>1.2477875638006099E-4</v>
      </c>
      <c r="H224">
        <v>0.49993761062180903</v>
      </c>
      <c r="I224" s="1">
        <v>8.3025864822118003E-4</v>
      </c>
      <c r="J224">
        <v>694647400</v>
      </c>
      <c r="K224">
        <v>10917</v>
      </c>
      <c r="L224">
        <v>1738272700</v>
      </c>
      <c r="M224">
        <v>0.495095997457148</v>
      </c>
      <c r="N224" s="1">
        <v>1.2480437114836801E-4</v>
      </c>
      <c r="O224">
        <v>0.49993759781442498</v>
      </c>
      <c r="P224" s="1">
        <v>8.3042908494875695E-4</v>
      </c>
    </row>
    <row r="225" spans="1:16" x14ac:dyDescent="0.25">
      <c r="A225">
        <v>3.2000000000000001E-2</v>
      </c>
      <c r="B225">
        <v>6.6538461538461497</v>
      </c>
      <c r="C225">
        <v>1287</v>
      </c>
      <c r="D225">
        <v>0</v>
      </c>
      <c r="E225">
        <v>0.49522134611741497</v>
      </c>
      <c r="F225">
        <v>0.52493462688446002</v>
      </c>
      <c r="G225" s="1">
        <v>1.2495290669634E-4</v>
      </c>
      <c r="H225">
        <v>0.499937523546651</v>
      </c>
      <c r="I225" s="1">
        <v>8.3141741763334304E-4</v>
      </c>
      <c r="J225">
        <v>744392199</v>
      </c>
      <c r="K225">
        <v>10917</v>
      </c>
      <c r="L225">
        <v>1738272700</v>
      </c>
      <c r="M225">
        <v>0.495095997457148</v>
      </c>
      <c r="N225" s="1">
        <v>1.2480437114836801E-4</v>
      </c>
      <c r="O225">
        <v>0.49993759781442498</v>
      </c>
      <c r="P225" s="1">
        <v>8.3042908494875695E-4</v>
      </c>
    </row>
    <row r="226" spans="1:16" x14ac:dyDescent="0.25">
      <c r="A226">
        <v>1.6E-2</v>
      </c>
      <c r="B226">
        <v>6.6538461538461497</v>
      </c>
      <c r="C226">
        <v>1272</v>
      </c>
      <c r="D226">
        <v>0</v>
      </c>
      <c r="E226">
        <v>0.49499824634274697</v>
      </c>
      <c r="F226">
        <v>0.52469814112331203</v>
      </c>
      <c r="G226" s="1">
        <v>1.24673970654631E-4</v>
      </c>
      <c r="H226">
        <v>0.49993766301467202</v>
      </c>
      <c r="I226" s="1">
        <v>8.2956142012505002E-4</v>
      </c>
      <c r="J226">
        <v>701455499</v>
      </c>
      <c r="K226">
        <v>10917</v>
      </c>
      <c r="L226">
        <v>1738272700</v>
      </c>
      <c r="M226">
        <v>0.495095997457148</v>
      </c>
      <c r="N226" s="1">
        <v>1.2480437114836801E-4</v>
      </c>
      <c r="O226">
        <v>0.49993759781442498</v>
      </c>
      <c r="P226" s="1">
        <v>8.3042908494875695E-4</v>
      </c>
    </row>
    <row r="227" spans="1:16" x14ac:dyDescent="0.25">
      <c r="A227">
        <v>8.0000000000000002E-3</v>
      </c>
      <c r="B227">
        <v>6.6538461538461497</v>
      </c>
      <c r="C227">
        <v>1472</v>
      </c>
      <c r="D227">
        <v>0</v>
      </c>
      <c r="E227">
        <v>0.49574386284042199</v>
      </c>
      <c r="F227">
        <v>0.52548849461084801</v>
      </c>
      <c r="G227" s="1">
        <v>1.2465620161194999E-4</v>
      </c>
      <c r="H227">
        <v>0.49993767189919402</v>
      </c>
      <c r="I227" s="1">
        <v>8.2944318764874498E-4</v>
      </c>
      <c r="J227">
        <v>833191500</v>
      </c>
      <c r="K227">
        <v>10917</v>
      </c>
      <c r="L227">
        <v>1738272700</v>
      </c>
      <c r="M227">
        <v>0.495095997457148</v>
      </c>
      <c r="N227" s="1">
        <v>1.2480437114836801E-4</v>
      </c>
      <c r="O227">
        <v>0.49993759781442498</v>
      </c>
      <c r="P227" s="1">
        <v>8.3042908494875695E-4</v>
      </c>
    </row>
    <row r="228" spans="1:16" x14ac:dyDescent="0.25">
      <c r="A228">
        <v>4.0000000000000001E-3</v>
      </c>
      <c r="B228">
        <v>6.6538461538461497</v>
      </c>
      <c r="C228">
        <v>1503</v>
      </c>
      <c r="D228">
        <v>0</v>
      </c>
      <c r="E228">
        <v>0.49604881457493</v>
      </c>
      <c r="F228">
        <v>0.52581174344942505</v>
      </c>
      <c r="G228" s="1">
        <v>1.24729589542682E-4</v>
      </c>
      <c r="H228">
        <v>0.49993763520522799</v>
      </c>
      <c r="I228" s="1">
        <v>8.2993149964938698E-4</v>
      </c>
      <c r="J228">
        <v>753732801</v>
      </c>
      <c r="K228">
        <v>10917</v>
      </c>
      <c r="L228">
        <v>1738272700</v>
      </c>
      <c r="M228">
        <v>0.495095997457148</v>
      </c>
      <c r="N228" s="1">
        <v>1.2480437114836801E-4</v>
      </c>
      <c r="O228">
        <v>0.49993759781442498</v>
      </c>
      <c r="P228" s="1">
        <v>8.3042908494875695E-4</v>
      </c>
    </row>
    <row r="229" spans="1:16" x14ac:dyDescent="0.25">
      <c r="A229">
        <v>2E-3</v>
      </c>
      <c r="B229">
        <v>6.6538461538461497</v>
      </c>
      <c r="C229">
        <v>1427</v>
      </c>
      <c r="D229">
        <v>0</v>
      </c>
      <c r="E229">
        <v>0.496094246355336</v>
      </c>
      <c r="F229">
        <v>0.52585990113665604</v>
      </c>
      <c r="G229" s="1">
        <v>1.24705585554329E-4</v>
      </c>
      <c r="H229">
        <v>0.499937647207222</v>
      </c>
      <c r="I229" s="1">
        <v>8.2977178080381004E-4</v>
      </c>
      <c r="J229">
        <v>611072100</v>
      </c>
      <c r="K229">
        <v>10917</v>
      </c>
      <c r="L229">
        <v>1738272700</v>
      </c>
      <c r="M229">
        <v>0.495095997457148</v>
      </c>
      <c r="N229" s="1">
        <v>1.2480437114836801E-4</v>
      </c>
      <c r="O229">
        <v>0.49993759781442498</v>
      </c>
      <c r="P229" s="1">
        <v>8.3042908494875695E-4</v>
      </c>
    </row>
    <row r="230" spans="1:16" x14ac:dyDescent="0.25">
      <c r="A230">
        <v>1E-3</v>
      </c>
      <c r="B230">
        <v>6.6538461538461497</v>
      </c>
      <c r="C230">
        <v>1494</v>
      </c>
      <c r="D230">
        <v>0</v>
      </c>
      <c r="E230">
        <v>0.49542416694745101</v>
      </c>
      <c r="F230">
        <v>0.52514961696429896</v>
      </c>
      <c r="G230" s="1">
        <v>1.2485882444790401E-4</v>
      </c>
      <c r="H230">
        <v>0.49993757058777599</v>
      </c>
      <c r="I230" s="1">
        <v>8.3079140882644004E-4</v>
      </c>
      <c r="J230">
        <v>677182801</v>
      </c>
      <c r="K230">
        <v>10917</v>
      </c>
      <c r="L230">
        <v>1738272700</v>
      </c>
      <c r="M230">
        <v>0.495095997457148</v>
      </c>
      <c r="N230" s="1">
        <v>1.2480437114836801E-4</v>
      </c>
      <c r="O230">
        <v>0.49993759781442498</v>
      </c>
      <c r="P230" s="1">
        <v>8.3042908494875695E-4</v>
      </c>
    </row>
    <row r="231" spans="1:16" x14ac:dyDescent="0.25">
      <c r="A231" s="1">
        <v>5.0000000000000001E-4</v>
      </c>
      <c r="B231">
        <v>6.6538461538461497</v>
      </c>
      <c r="C231">
        <v>1434</v>
      </c>
      <c r="D231">
        <v>0</v>
      </c>
      <c r="E231">
        <v>0.49511049015939701</v>
      </c>
      <c r="F231">
        <v>0.52481711956896104</v>
      </c>
      <c r="G231" s="1">
        <v>1.24918661156603E-4</v>
      </c>
      <c r="H231">
        <v>0.49993754066942098</v>
      </c>
      <c r="I231" s="1">
        <v>8.3118955308047495E-4</v>
      </c>
      <c r="J231">
        <v>677006701</v>
      </c>
      <c r="K231">
        <v>10917</v>
      </c>
      <c r="L231">
        <v>1738272700</v>
      </c>
      <c r="M231">
        <v>0.495095997457148</v>
      </c>
      <c r="N231" s="1">
        <v>1.2480437114836801E-4</v>
      </c>
      <c r="O231">
        <v>0.49993759781442498</v>
      </c>
      <c r="P231" s="1">
        <v>8.3042908494875695E-4</v>
      </c>
    </row>
    <row r="232" spans="1:16" x14ac:dyDescent="0.25">
      <c r="A232" s="1">
        <v>2.5000000000000001E-4</v>
      </c>
      <c r="B232">
        <v>6.6538461538461497</v>
      </c>
      <c r="C232">
        <v>1459</v>
      </c>
      <c r="D232">
        <v>0</v>
      </c>
      <c r="E232">
        <v>0.49568029980413603</v>
      </c>
      <c r="F232">
        <v>0.52542111779238398</v>
      </c>
      <c r="G232" s="1">
        <v>1.2469530008774E-4</v>
      </c>
      <c r="H232">
        <v>0.49993765234995602</v>
      </c>
      <c r="I232" s="1">
        <v>8.2970334289150295E-4</v>
      </c>
      <c r="J232">
        <v>730302700</v>
      </c>
      <c r="K232">
        <v>10917</v>
      </c>
      <c r="L232">
        <v>1738272700</v>
      </c>
      <c r="M232">
        <v>0.495095997457148</v>
      </c>
      <c r="N232" s="1">
        <v>1.2480437114836801E-4</v>
      </c>
      <c r="O232">
        <v>0.49993759781442498</v>
      </c>
      <c r="P232" s="1">
        <v>8.3042908494875695E-4</v>
      </c>
    </row>
    <row r="233" spans="1:16" x14ac:dyDescent="0.25">
      <c r="A233" s="1">
        <v>1.25E-4</v>
      </c>
      <c r="B233">
        <v>6.6538461538461497</v>
      </c>
      <c r="C233">
        <v>1689</v>
      </c>
      <c r="D233">
        <v>0</v>
      </c>
      <c r="E233">
        <v>0.49543780756688499</v>
      </c>
      <c r="F233">
        <v>0.52516407602089799</v>
      </c>
      <c r="G233" s="1">
        <v>1.2474165877240901E-4</v>
      </c>
      <c r="H233">
        <v>0.49993762917061302</v>
      </c>
      <c r="I233" s="1">
        <v>8.3001180644718395E-4</v>
      </c>
      <c r="J233">
        <v>773136300</v>
      </c>
      <c r="K233">
        <v>10917</v>
      </c>
      <c r="L233">
        <v>1738272700</v>
      </c>
      <c r="M233">
        <v>0.495095997457148</v>
      </c>
      <c r="N233" s="1">
        <v>1.2480437114836801E-4</v>
      </c>
      <c r="O233">
        <v>0.49993759781442498</v>
      </c>
      <c r="P233" s="1">
        <v>8.3042908494875695E-4</v>
      </c>
    </row>
    <row r="234" spans="1:16" x14ac:dyDescent="0.25">
      <c r="A234" s="1">
        <v>6.2500000000000001E-5</v>
      </c>
      <c r="B234">
        <v>6.6538461538461497</v>
      </c>
      <c r="C234">
        <v>1769</v>
      </c>
      <c r="D234">
        <v>0</v>
      </c>
      <c r="E234">
        <v>0.49493218293656799</v>
      </c>
      <c r="F234">
        <v>0.52462811391276198</v>
      </c>
      <c r="G234" s="1">
        <v>1.2487341361044901E-4</v>
      </c>
      <c r="H234">
        <v>0.499937563293194</v>
      </c>
      <c r="I234" s="1">
        <v>8.3088848286952605E-4</v>
      </c>
      <c r="J234">
        <v>840496000</v>
      </c>
      <c r="K234">
        <v>10917</v>
      </c>
      <c r="L234">
        <v>1738272700</v>
      </c>
      <c r="M234">
        <v>0.495095997457148</v>
      </c>
      <c r="N234" s="1">
        <v>1.2480437114836801E-4</v>
      </c>
      <c r="O234">
        <v>0.49993759781442498</v>
      </c>
      <c r="P234" s="1">
        <v>8.3042908494875695E-4</v>
      </c>
    </row>
    <row r="235" spans="1:16" x14ac:dyDescent="0.25">
      <c r="A235" s="1">
        <v>3.1250000000000001E-5</v>
      </c>
      <c r="B235">
        <v>6.6538461538461497</v>
      </c>
      <c r="C235">
        <v>1718</v>
      </c>
      <c r="D235">
        <v>0</v>
      </c>
      <c r="E235">
        <v>0.49522031740976502</v>
      </c>
      <c r="F235">
        <v>0.52493353645435104</v>
      </c>
      <c r="G235" s="1">
        <v>1.2466155427759399E-4</v>
      </c>
      <c r="H235">
        <v>0.49993766922286098</v>
      </c>
      <c r="I235" s="1">
        <v>8.2947880346245296E-4</v>
      </c>
      <c r="J235">
        <v>1017799699</v>
      </c>
      <c r="K235">
        <v>10917</v>
      </c>
      <c r="L235">
        <v>1738272700</v>
      </c>
      <c r="M235">
        <v>0.495095997457148</v>
      </c>
      <c r="N235" s="1">
        <v>1.2480437114836801E-4</v>
      </c>
      <c r="O235">
        <v>0.49993759781442498</v>
      </c>
      <c r="P235" s="1">
        <v>8.3042908494875695E-4</v>
      </c>
    </row>
    <row r="236" spans="1:16" x14ac:dyDescent="0.25">
      <c r="A236" s="1">
        <v>1.5625E-5</v>
      </c>
      <c r="B236">
        <v>6.6538461538461497</v>
      </c>
      <c r="C236">
        <v>1632</v>
      </c>
      <c r="D236">
        <v>0</v>
      </c>
      <c r="E236">
        <v>0.49509330737666601</v>
      </c>
      <c r="F236">
        <v>0.52479890581926603</v>
      </c>
      <c r="G236" s="1">
        <v>1.24795739954608E-4</v>
      </c>
      <c r="H236">
        <v>0.49993760213002197</v>
      </c>
      <c r="I236" s="1">
        <v>8.3037165431335599E-4</v>
      </c>
      <c r="J236">
        <v>1103584801</v>
      </c>
      <c r="K236">
        <v>10917</v>
      </c>
      <c r="L236">
        <v>1738272700</v>
      </c>
      <c r="M236">
        <v>0.495095997457148</v>
      </c>
      <c r="N236" s="1">
        <v>1.2480437114836801E-4</v>
      </c>
      <c r="O236">
        <v>0.49993759781442498</v>
      </c>
      <c r="P236" s="1">
        <v>8.3042908494875695E-4</v>
      </c>
    </row>
    <row r="237" spans="1:16" x14ac:dyDescent="0.25">
      <c r="A237" t="s">
        <v>0</v>
      </c>
      <c r="B237">
        <v>7.1666666666666599</v>
      </c>
      <c r="C237">
        <v>11456</v>
      </c>
      <c r="D237">
        <v>0</v>
      </c>
      <c r="E237">
        <v>0.49488706210796202</v>
      </c>
      <c r="F237">
        <v>0.52458028583443905</v>
      </c>
      <c r="G237" s="1">
        <v>1.12600530962181E-4</v>
      </c>
      <c r="H237">
        <v>0.49994369973451802</v>
      </c>
      <c r="I237" s="1">
        <v>8.0697047189563298E-4</v>
      </c>
      <c r="J237">
        <v>1930106999</v>
      </c>
    </row>
    <row r="238" spans="1:16" x14ac:dyDescent="0.25">
      <c r="A238">
        <v>1.024</v>
      </c>
      <c r="B238">
        <v>7.1666666666666599</v>
      </c>
      <c r="C238">
        <v>1328</v>
      </c>
      <c r="D238">
        <v>0</v>
      </c>
      <c r="E238">
        <v>0.49565852291360102</v>
      </c>
      <c r="F238">
        <v>0.52539803428841803</v>
      </c>
      <c r="G238" s="1">
        <v>1.1270571565990999E-4</v>
      </c>
      <c r="H238">
        <v>0.49994364714216999</v>
      </c>
      <c r="I238" s="1">
        <v>8.0772429556269499E-4</v>
      </c>
      <c r="J238">
        <v>600383300</v>
      </c>
      <c r="K238">
        <v>11456</v>
      </c>
      <c r="L238">
        <v>1930106999</v>
      </c>
      <c r="M238">
        <v>0.49488706210796202</v>
      </c>
      <c r="N238" s="1">
        <v>1.12600530962181E-4</v>
      </c>
      <c r="O238">
        <v>0.49994369973451802</v>
      </c>
      <c r="P238" s="1">
        <v>8.0697047189563298E-4</v>
      </c>
    </row>
    <row r="239" spans="1:16" x14ac:dyDescent="0.25">
      <c r="A239">
        <v>0.51200000000000001</v>
      </c>
      <c r="B239">
        <v>7.1666666666666599</v>
      </c>
      <c r="C239">
        <v>1700</v>
      </c>
      <c r="D239">
        <v>0</v>
      </c>
      <c r="E239">
        <v>0.49505324212540303</v>
      </c>
      <c r="F239">
        <v>0.52475643665292704</v>
      </c>
      <c r="G239" s="1">
        <v>1.12699468740262E-4</v>
      </c>
      <c r="H239">
        <v>0.499943760293941</v>
      </c>
      <c r="I239" s="1">
        <v>8.0767952597188199E-4</v>
      </c>
      <c r="J239">
        <v>702043201</v>
      </c>
      <c r="K239">
        <v>11456</v>
      </c>
      <c r="L239">
        <v>1930106999</v>
      </c>
      <c r="M239">
        <v>0.49488706210796202</v>
      </c>
      <c r="N239" s="1">
        <v>1.12600530962181E-4</v>
      </c>
      <c r="O239">
        <v>0.49994369973451802</v>
      </c>
      <c r="P239" s="1">
        <v>8.0697047189563298E-4</v>
      </c>
    </row>
    <row r="240" spans="1:16" x14ac:dyDescent="0.25">
      <c r="A240">
        <v>0.25600000000000001</v>
      </c>
      <c r="B240">
        <v>7.1666666666666599</v>
      </c>
      <c r="C240">
        <v>1639</v>
      </c>
      <c r="D240">
        <v>0</v>
      </c>
      <c r="E240">
        <v>0.49488026063239299</v>
      </c>
      <c r="F240">
        <v>0.524573076270336</v>
      </c>
      <c r="G240" s="1">
        <v>1.1263766122682199E-4</v>
      </c>
      <c r="H240">
        <v>0.499943709477083</v>
      </c>
      <c r="I240" s="1">
        <v>8.07236572125558E-4</v>
      </c>
      <c r="J240">
        <v>705146399</v>
      </c>
      <c r="K240">
        <v>11456</v>
      </c>
      <c r="L240">
        <v>1930106999</v>
      </c>
      <c r="M240">
        <v>0.49488706210796202</v>
      </c>
      <c r="N240" s="1">
        <v>1.12600530962181E-4</v>
      </c>
      <c r="O240">
        <v>0.49994369973451802</v>
      </c>
      <c r="P240" s="1">
        <v>8.0697047189563298E-4</v>
      </c>
    </row>
    <row r="241" spans="1:16" x14ac:dyDescent="0.25">
      <c r="A241">
        <v>0.128</v>
      </c>
      <c r="B241">
        <v>7.1666666666666599</v>
      </c>
      <c r="C241">
        <v>1639</v>
      </c>
      <c r="D241">
        <v>0</v>
      </c>
      <c r="E241">
        <v>0.49488026063239299</v>
      </c>
      <c r="F241">
        <v>0.524573076270336</v>
      </c>
      <c r="G241" s="1">
        <v>1.1263766122682199E-4</v>
      </c>
      <c r="H241">
        <v>0.499943709477083</v>
      </c>
      <c r="I241" s="1">
        <v>8.07236572125558E-4</v>
      </c>
      <c r="J241">
        <v>698389999</v>
      </c>
      <c r="K241">
        <v>11456</v>
      </c>
      <c r="L241">
        <v>1930106999</v>
      </c>
      <c r="M241">
        <v>0.49488706210796202</v>
      </c>
      <c r="N241" s="1">
        <v>1.12600530962181E-4</v>
      </c>
      <c r="O241">
        <v>0.49994369973451802</v>
      </c>
      <c r="P241" s="1">
        <v>8.0697047189563298E-4</v>
      </c>
    </row>
    <row r="242" spans="1:16" x14ac:dyDescent="0.25">
      <c r="A242">
        <v>6.4000000000000001E-2</v>
      </c>
      <c r="B242">
        <v>7.1666666666666599</v>
      </c>
      <c r="C242">
        <v>1421</v>
      </c>
      <c r="D242">
        <v>0</v>
      </c>
      <c r="E242">
        <v>0.49447795486770502</v>
      </c>
      <c r="F242">
        <v>0.52414663215976798</v>
      </c>
      <c r="G242" s="1">
        <v>1.12615310073782E-4</v>
      </c>
      <c r="H242">
        <v>0.499943692344963</v>
      </c>
      <c r="I242" s="1">
        <v>8.0707638886210798E-4</v>
      </c>
      <c r="J242">
        <v>652940400</v>
      </c>
      <c r="K242">
        <v>11456</v>
      </c>
      <c r="L242">
        <v>1930106999</v>
      </c>
      <c r="M242">
        <v>0.49488706210796202</v>
      </c>
      <c r="N242" s="1">
        <v>1.12600530962181E-4</v>
      </c>
      <c r="O242">
        <v>0.49994369973451802</v>
      </c>
      <c r="P242" s="1">
        <v>8.0697047189563298E-4</v>
      </c>
    </row>
    <row r="243" spans="1:16" x14ac:dyDescent="0.25">
      <c r="A243">
        <v>3.2000000000000001E-2</v>
      </c>
      <c r="B243">
        <v>7.1666666666666599</v>
      </c>
      <c r="C243">
        <v>1369</v>
      </c>
      <c r="D243">
        <v>0</v>
      </c>
      <c r="E243">
        <v>0.495183041852441</v>
      </c>
      <c r="F243">
        <v>0.52489402436358801</v>
      </c>
      <c r="G243" s="1">
        <v>1.1264109354558401E-4</v>
      </c>
      <c r="H243">
        <v>0.49994367945322699</v>
      </c>
      <c r="I243" s="1">
        <v>8.0726117041002201E-4</v>
      </c>
      <c r="J243">
        <v>548820500</v>
      </c>
      <c r="K243">
        <v>11456</v>
      </c>
      <c r="L243">
        <v>1930106999</v>
      </c>
      <c r="M243">
        <v>0.49488706210796202</v>
      </c>
      <c r="N243" s="1">
        <v>1.12600530962181E-4</v>
      </c>
      <c r="O243">
        <v>0.49994369973451802</v>
      </c>
      <c r="P243" s="1">
        <v>8.0697047189563298E-4</v>
      </c>
    </row>
    <row r="244" spans="1:16" x14ac:dyDescent="0.25">
      <c r="A244">
        <v>1.6E-2</v>
      </c>
      <c r="B244">
        <v>7.1666666666666599</v>
      </c>
      <c r="C244">
        <v>1562</v>
      </c>
      <c r="D244">
        <v>0</v>
      </c>
      <c r="E244">
        <v>0.49456641363489701</v>
      </c>
      <c r="F244">
        <v>0.52424039845298998</v>
      </c>
      <c r="G244" s="1">
        <v>1.12551592091669E-4</v>
      </c>
      <c r="H244">
        <v>0.499943724203954</v>
      </c>
      <c r="I244" s="1">
        <v>8.0661974332363296E-4</v>
      </c>
      <c r="J244">
        <v>810824300</v>
      </c>
      <c r="K244">
        <v>11456</v>
      </c>
      <c r="L244">
        <v>1930106999</v>
      </c>
      <c r="M244">
        <v>0.49488706210796202</v>
      </c>
      <c r="N244" s="1">
        <v>1.12600530962181E-4</v>
      </c>
      <c r="O244">
        <v>0.49994369973451802</v>
      </c>
      <c r="P244" s="1">
        <v>8.0697047189563298E-4</v>
      </c>
    </row>
    <row r="245" spans="1:16" x14ac:dyDescent="0.25">
      <c r="A245">
        <v>8.0000000000000002E-3</v>
      </c>
      <c r="B245">
        <v>7.1666666666666599</v>
      </c>
      <c r="C245">
        <v>1539</v>
      </c>
      <c r="D245">
        <v>0</v>
      </c>
      <c r="E245">
        <v>0.49439889886771898</v>
      </c>
      <c r="F245">
        <v>0.52406283279978305</v>
      </c>
      <c r="G245" s="1">
        <v>1.12521702482437E-4</v>
      </c>
      <c r="H245">
        <v>0.499943739148758</v>
      </c>
      <c r="I245" s="1">
        <v>8.0640553445746901E-4</v>
      </c>
      <c r="J245">
        <v>840688801</v>
      </c>
      <c r="K245">
        <v>11456</v>
      </c>
      <c r="L245">
        <v>1930106999</v>
      </c>
      <c r="M245">
        <v>0.49488706210796202</v>
      </c>
      <c r="N245" s="1">
        <v>1.12600530962181E-4</v>
      </c>
      <c r="O245">
        <v>0.49994369973451802</v>
      </c>
      <c r="P245" s="1">
        <v>8.0697047189563298E-4</v>
      </c>
    </row>
    <row r="246" spans="1:16" x14ac:dyDescent="0.25">
      <c r="A246">
        <v>4.0000000000000001E-3</v>
      </c>
      <c r="B246">
        <v>7.1666666666666599</v>
      </c>
      <c r="C246">
        <v>1447</v>
      </c>
      <c r="D246">
        <v>0</v>
      </c>
      <c r="E246">
        <v>0.49500845605586402</v>
      </c>
      <c r="F246">
        <v>0.52470896341921602</v>
      </c>
      <c r="G246" s="1">
        <v>1.12579399390688E-4</v>
      </c>
      <c r="H246">
        <v>0.49994371030030399</v>
      </c>
      <c r="I246" s="1">
        <v>8.0681902896660197E-4</v>
      </c>
      <c r="J246">
        <v>825080900</v>
      </c>
      <c r="K246">
        <v>11456</v>
      </c>
      <c r="L246">
        <v>1930106999</v>
      </c>
      <c r="M246">
        <v>0.49488706210796202</v>
      </c>
      <c r="N246" s="1">
        <v>1.12600530962181E-4</v>
      </c>
      <c r="O246">
        <v>0.49994369973451802</v>
      </c>
      <c r="P246" s="1">
        <v>8.0697047189563298E-4</v>
      </c>
    </row>
    <row r="247" spans="1:16" x14ac:dyDescent="0.25">
      <c r="A247">
        <v>2E-3</v>
      </c>
      <c r="B247">
        <v>7.1666666666666599</v>
      </c>
      <c r="C247">
        <v>1458</v>
      </c>
      <c r="D247">
        <v>0</v>
      </c>
      <c r="E247">
        <v>0.49581596633729802</v>
      </c>
      <c r="F247">
        <v>0.52556492431753599</v>
      </c>
      <c r="G247" s="1">
        <v>1.12430764146909E-4</v>
      </c>
      <c r="H247">
        <v>0.49994378461792599</v>
      </c>
      <c r="I247" s="1">
        <v>8.0575380971951505E-4</v>
      </c>
      <c r="J247">
        <v>682349901</v>
      </c>
      <c r="K247">
        <v>11456</v>
      </c>
      <c r="L247">
        <v>1930106999</v>
      </c>
      <c r="M247">
        <v>0.49488706210796202</v>
      </c>
      <c r="N247" s="1">
        <v>1.12600530962181E-4</v>
      </c>
      <c r="O247">
        <v>0.49994369973451802</v>
      </c>
      <c r="P247" s="1">
        <v>8.0697047189563298E-4</v>
      </c>
    </row>
    <row r="248" spans="1:16" x14ac:dyDescent="0.25">
      <c r="A248">
        <v>1E-3</v>
      </c>
      <c r="B248">
        <v>7.1666666666666599</v>
      </c>
      <c r="C248">
        <v>1451</v>
      </c>
      <c r="D248">
        <v>0</v>
      </c>
      <c r="E248">
        <v>0.494880648238403</v>
      </c>
      <c r="F248">
        <v>0.52457348713270702</v>
      </c>
      <c r="G248" s="1">
        <v>1.12591008090023E-4</v>
      </c>
      <c r="H248">
        <v>0.49994370449595499</v>
      </c>
      <c r="I248" s="1">
        <v>8.0690222464517103E-4</v>
      </c>
      <c r="J248">
        <v>683051700</v>
      </c>
      <c r="K248">
        <v>11456</v>
      </c>
      <c r="L248">
        <v>1930106999</v>
      </c>
      <c r="M248">
        <v>0.49488706210796202</v>
      </c>
      <c r="N248" s="1">
        <v>1.12600530962181E-4</v>
      </c>
      <c r="O248">
        <v>0.49994369973451802</v>
      </c>
      <c r="P248" s="1">
        <v>8.0697047189563298E-4</v>
      </c>
    </row>
    <row r="249" spans="1:16" x14ac:dyDescent="0.25">
      <c r="A249" s="1">
        <v>5.0000000000000001E-4</v>
      </c>
      <c r="B249">
        <v>7.1666666666666599</v>
      </c>
      <c r="C249">
        <v>1641</v>
      </c>
      <c r="D249">
        <v>0</v>
      </c>
      <c r="E249">
        <v>0.49492302602167298</v>
      </c>
      <c r="F249">
        <v>0.52461840758297396</v>
      </c>
      <c r="G249" s="1">
        <v>1.1263450080445299E-4</v>
      </c>
      <c r="H249">
        <v>0.499943682749597</v>
      </c>
      <c r="I249" s="1">
        <v>8.0721392243191805E-4</v>
      </c>
      <c r="J249">
        <v>830444800</v>
      </c>
      <c r="K249">
        <v>11456</v>
      </c>
      <c r="L249">
        <v>1930106999</v>
      </c>
      <c r="M249">
        <v>0.49488706210796202</v>
      </c>
      <c r="N249" s="1">
        <v>1.12600530962181E-4</v>
      </c>
      <c r="O249">
        <v>0.49994369973451802</v>
      </c>
      <c r="P249" s="1">
        <v>8.0697047189563298E-4</v>
      </c>
    </row>
    <row r="250" spans="1:16" x14ac:dyDescent="0.25">
      <c r="A250" s="1">
        <v>2.5000000000000001E-4</v>
      </c>
      <c r="B250">
        <v>7.1666666666666599</v>
      </c>
      <c r="C250">
        <v>1507</v>
      </c>
      <c r="D250">
        <v>0</v>
      </c>
      <c r="E250">
        <v>0.49624756244396301</v>
      </c>
      <c r="F250">
        <v>0.52602241619060097</v>
      </c>
      <c r="G250" s="1">
        <v>1.12632937609657E-4</v>
      </c>
      <c r="H250">
        <v>0.499943683531195</v>
      </c>
      <c r="I250" s="1">
        <v>8.0720271953588197E-4</v>
      </c>
      <c r="J250">
        <v>819235100</v>
      </c>
      <c r="K250">
        <v>11456</v>
      </c>
      <c r="L250">
        <v>1930106999</v>
      </c>
      <c r="M250">
        <v>0.49488706210796202</v>
      </c>
      <c r="N250" s="1">
        <v>1.12600530962181E-4</v>
      </c>
      <c r="O250">
        <v>0.49994369973451802</v>
      </c>
      <c r="P250" s="1">
        <v>8.0697047189563298E-4</v>
      </c>
    </row>
    <row r="251" spans="1:16" x14ac:dyDescent="0.25">
      <c r="A251" s="1">
        <v>1.25E-4</v>
      </c>
      <c r="B251">
        <v>7.1666666666666599</v>
      </c>
      <c r="C251">
        <v>1781</v>
      </c>
      <c r="D251">
        <v>0</v>
      </c>
      <c r="E251">
        <v>0.49519143576795799</v>
      </c>
      <c r="F251">
        <v>0.52490292191403498</v>
      </c>
      <c r="G251" s="1">
        <v>1.12679909155533E-4</v>
      </c>
      <c r="H251">
        <v>0.49994366004542201</v>
      </c>
      <c r="I251" s="1">
        <v>8.0753934894798598E-4</v>
      </c>
      <c r="J251">
        <v>883619001</v>
      </c>
      <c r="K251">
        <v>11456</v>
      </c>
      <c r="L251">
        <v>1930106999</v>
      </c>
      <c r="M251">
        <v>0.49488706210796202</v>
      </c>
      <c r="N251" s="1">
        <v>1.12600530962181E-4</v>
      </c>
      <c r="O251">
        <v>0.49994369973451802</v>
      </c>
      <c r="P251" s="1">
        <v>8.0697047189563298E-4</v>
      </c>
    </row>
    <row r="252" spans="1:16" x14ac:dyDescent="0.25">
      <c r="A252" s="1">
        <v>6.2500000000000001E-5</v>
      </c>
      <c r="B252">
        <v>7.1666666666666599</v>
      </c>
      <c r="C252">
        <v>1683</v>
      </c>
      <c r="D252">
        <v>0</v>
      </c>
      <c r="E252">
        <v>0.49602933228709001</v>
      </c>
      <c r="F252">
        <v>0.52579109222431597</v>
      </c>
      <c r="G252" s="1">
        <v>1.12561378833531E-4</v>
      </c>
      <c r="H252">
        <v>0.49994371931058301</v>
      </c>
      <c r="I252" s="1">
        <v>8.0668988164030598E-4</v>
      </c>
      <c r="J252">
        <v>772694999</v>
      </c>
      <c r="K252">
        <v>11456</v>
      </c>
      <c r="L252">
        <v>1930106999</v>
      </c>
      <c r="M252">
        <v>0.49488706210796202</v>
      </c>
      <c r="N252" s="1">
        <v>1.12600530962181E-4</v>
      </c>
      <c r="O252">
        <v>0.49994369973451802</v>
      </c>
      <c r="P252" s="1">
        <v>8.0697047189563298E-4</v>
      </c>
    </row>
    <row r="253" spans="1:16" x14ac:dyDescent="0.25">
      <c r="A253" s="1">
        <v>3.1250000000000001E-5</v>
      </c>
      <c r="B253">
        <v>7.1666666666666599</v>
      </c>
      <c r="C253">
        <v>1685</v>
      </c>
      <c r="D253">
        <v>0</v>
      </c>
      <c r="E253">
        <v>0.494567630628926</v>
      </c>
      <c r="F253">
        <v>0.52424168846666197</v>
      </c>
      <c r="G253" s="1">
        <v>1.1253271947975199E-4</v>
      </c>
      <c r="H253">
        <v>0.49994373364026001</v>
      </c>
      <c r="I253" s="1">
        <v>8.0648448960488897E-4</v>
      </c>
      <c r="J253">
        <v>948819200</v>
      </c>
      <c r="K253">
        <v>11456</v>
      </c>
      <c r="L253">
        <v>1930106999</v>
      </c>
      <c r="M253">
        <v>0.49488706210796202</v>
      </c>
      <c r="N253" s="1">
        <v>1.12600530962181E-4</v>
      </c>
      <c r="O253">
        <v>0.49994369973451802</v>
      </c>
      <c r="P253" s="1">
        <v>8.0697047189563298E-4</v>
      </c>
    </row>
    <row r="254" spans="1:16" x14ac:dyDescent="0.25">
      <c r="A254" s="1">
        <v>1.5625E-5</v>
      </c>
      <c r="B254">
        <v>7.1666666666666599</v>
      </c>
      <c r="C254">
        <v>1651</v>
      </c>
      <c r="D254">
        <v>0</v>
      </c>
      <c r="E254">
        <v>0.495094456151425</v>
      </c>
      <c r="F254">
        <v>0.52480012352050998</v>
      </c>
      <c r="G254" s="1">
        <v>1.1255909063601E-4</v>
      </c>
      <c r="H254">
        <v>0.49994372045468199</v>
      </c>
      <c r="I254" s="1">
        <v>8.0667348289140996E-4</v>
      </c>
      <c r="J254">
        <v>1097546800</v>
      </c>
      <c r="K254">
        <v>11456</v>
      </c>
      <c r="L254">
        <v>1930106999</v>
      </c>
      <c r="M254">
        <v>0.49488706210796202</v>
      </c>
      <c r="N254" s="1">
        <v>1.12600530962181E-4</v>
      </c>
      <c r="O254">
        <v>0.49994369973451802</v>
      </c>
      <c r="P254" s="1">
        <v>8.0697047189563298E-4</v>
      </c>
    </row>
    <row r="255" spans="1:16" x14ac:dyDescent="0.25">
      <c r="A255" t="s">
        <v>0</v>
      </c>
      <c r="B255">
        <v>7.67948717948717</v>
      </c>
      <c r="C255">
        <v>11999</v>
      </c>
      <c r="D255">
        <v>0</v>
      </c>
      <c r="E255">
        <v>0.49503251096919898</v>
      </c>
      <c r="F255">
        <v>0.52473446162735105</v>
      </c>
      <c r="G255" s="1">
        <v>1.0182133824443399E-4</v>
      </c>
      <c r="H255">
        <v>0.49994908933087701</v>
      </c>
      <c r="I255" s="1">
        <v>7.8193566164636095E-4</v>
      </c>
      <c r="J255">
        <v>2041047800</v>
      </c>
    </row>
    <row r="256" spans="1:16" x14ac:dyDescent="0.25">
      <c r="A256">
        <v>1.024</v>
      </c>
      <c r="B256">
        <v>7.67948717948717</v>
      </c>
      <c r="C256">
        <v>1280</v>
      </c>
      <c r="D256">
        <v>0</v>
      </c>
      <c r="E256">
        <v>0.49464905040264601</v>
      </c>
      <c r="F256">
        <v>0.52432799342680503</v>
      </c>
      <c r="G256" s="1">
        <v>1.0180126772796301E-4</v>
      </c>
      <c r="H256">
        <v>0.49994909936613602</v>
      </c>
      <c r="I256" s="1">
        <v>7.8178153037243602E-4</v>
      </c>
      <c r="J256">
        <v>630782201</v>
      </c>
      <c r="K256">
        <v>11999</v>
      </c>
      <c r="L256">
        <v>2041047800</v>
      </c>
      <c r="M256">
        <v>0.49503251096919898</v>
      </c>
      <c r="N256" s="1">
        <v>1.0182133824443399E-4</v>
      </c>
      <c r="O256">
        <v>0.49994908933087701</v>
      </c>
      <c r="P256" s="1">
        <v>7.8193566164636095E-4</v>
      </c>
    </row>
    <row r="257" spans="1:16" x14ac:dyDescent="0.25">
      <c r="A257">
        <v>0.51200000000000001</v>
      </c>
      <c r="B257">
        <v>7.67948717948717</v>
      </c>
      <c r="C257">
        <v>1844</v>
      </c>
      <c r="D257">
        <v>0</v>
      </c>
      <c r="E257">
        <v>0.49475540776326599</v>
      </c>
      <c r="F257">
        <v>0.52444073222906296</v>
      </c>
      <c r="G257" s="1">
        <v>1.0176056687039E-4</v>
      </c>
      <c r="H257">
        <v>0.4999491327383</v>
      </c>
      <c r="I257" s="1">
        <v>7.8146896865850899E-4</v>
      </c>
      <c r="J257">
        <v>772733900</v>
      </c>
      <c r="K257">
        <v>11999</v>
      </c>
      <c r="L257">
        <v>2041047800</v>
      </c>
      <c r="M257">
        <v>0.49503251096919898</v>
      </c>
      <c r="N257" s="1">
        <v>1.0182133824443399E-4</v>
      </c>
      <c r="O257">
        <v>0.49994908933087701</v>
      </c>
      <c r="P257" s="1">
        <v>7.8193566164636095E-4</v>
      </c>
    </row>
    <row r="258" spans="1:16" x14ac:dyDescent="0.25">
      <c r="A258">
        <v>0.25600000000000001</v>
      </c>
      <c r="B258">
        <v>7.67948717948717</v>
      </c>
      <c r="C258">
        <v>1731</v>
      </c>
      <c r="D258">
        <v>0</v>
      </c>
      <c r="E258">
        <v>0.495122436077918</v>
      </c>
      <c r="F258">
        <v>0.52482978224259302</v>
      </c>
      <c r="G258" s="1">
        <v>1.0183383397943601E-4</v>
      </c>
      <c r="H258">
        <v>0.49994910735141401</v>
      </c>
      <c r="I258" s="1">
        <v>7.8203162248310898E-4</v>
      </c>
      <c r="J258">
        <v>745424701</v>
      </c>
      <c r="K258">
        <v>11999</v>
      </c>
      <c r="L258">
        <v>2041047800</v>
      </c>
      <c r="M258">
        <v>0.49503251096919898</v>
      </c>
      <c r="N258" s="1">
        <v>1.0182133824443399E-4</v>
      </c>
      <c r="O258">
        <v>0.49994908933087701</v>
      </c>
      <c r="P258" s="1">
        <v>7.8193566164636095E-4</v>
      </c>
    </row>
    <row r="259" spans="1:16" x14ac:dyDescent="0.25">
      <c r="A259">
        <v>0.128</v>
      </c>
      <c r="B259">
        <v>7.67948717948717</v>
      </c>
      <c r="C259">
        <v>1731</v>
      </c>
      <c r="D259">
        <v>0</v>
      </c>
      <c r="E259">
        <v>0.495122436077918</v>
      </c>
      <c r="F259">
        <v>0.52482978224259302</v>
      </c>
      <c r="G259" s="1">
        <v>1.0183383397943601E-4</v>
      </c>
      <c r="H259">
        <v>0.49994910735141401</v>
      </c>
      <c r="I259" s="1">
        <v>7.8203162248310898E-4</v>
      </c>
      <c r="J259">
        <v>850010500</v>
      </c>
      <c r="K259">
        <v>11999</v>
      </c>
      <c r="L259">
        <v>2041047800</v>
      </c>
      <c r="M259">
        <v>0.49503251096919898</v>
      </c>
      <c r="N259" s="1">
        <v>1.0182133824443399E-4</v>
      </c>
      <c r="O259">
        <v>0.49994908933087701</v>
      </c>
      <c r="P259" s="1">
        <v>7.8193566164636095E-4</v>
      </c>
    </row>
    <row r="260" spans="1:16" x14ac:dyDescent="0.25">
      <c r="A260">
        <v>6.4000000000000001E-2</v>
      </c>
      <c r="B260">
        <v>7.67948717948717</v>
      </c>
      <c r="C260">
        <v>1428</v>
      </c>
      <c r="D260">
        <v>0</v>
      </c>
      <c r="E260">
        <v>0.49531254595285501</v>
      </c>
      <c r="F260">
        <v>0.52503129871002596</v>
      </c>
      <c r="G260" s="1">
        <v>1.01706629171194E-4</v>
      </c>
      <c r="H260">
        <v>0.49994914668541401</v>
      </c>
      <c r="I260" s="1">
        <v>7.81054754789043E-4</v>
      </c>
      <c r="J260">
        <v>629817801</v>
      </c>
      <c r="K260">
        <v>11999</v>
      </c>
      <c r="L260">
        <v>2041047800</v>
      </c>
      <c r="M260">
        <v>0.49503251096919898</v>
      </c>
      <c r="N260" s="1">
        <v>1.0182133824443399E-4</v>
      </c>
      <c r="O260">
        <v>0.49994908933087701</v>
      </c>
      <c r="P260" s="1">
        <v>7.8193566164636095E-4</v>
      </c>
    </row>
    <row r="261" spans="1:16" x14ac:dyDescent="0.25">
      <c r="A261">
        <v>3.2000000000000001E-2</v>
      </c>
      <c r="B261">
        <v>7.67948717948717</v>
      </c>
      <c r="C261">
        <v>1577</v>
      </c>
      <c r="D261">
        <v>0</v>
      </c>
      <c r="E261">
        <v>0.49479937574628502</v>
      </c>
      <c r="F261">
        <v>0.52448733829106298</v>
      </c>
      <c r="G261" s="1">
        <v>1.01836782503528E-4</v>
      </c>
      <c r="H261">
        <v>0.49994908160874801</v>
      </c>
      <c r="I261" s="1">
        <v>7.8205426563606904E-4</v>
      </c>
      <c r="J261">
        <v>760239899</v>
      </c>
      <c r="K261">
        <v>11999</v>
      </c>
      <c r="L261">
        <v>2041047800</v>
      </c>
      <c r="M261">
        <v>0.49503251096919898</v>
      </c>
      <c r="N261" s="1">
        <v>1.0182133824443399E-4</v>
      </c>
      <c r="O261">
        <v>0.49994908933087701</v>
      </c>
      <c r="P261" s="1">
        <v>7.8193566164636095E-4</v>
      </c>
    </row>
    <row r="262" spans="1:16" x14ac:dyDescent="0.25">
      <c r="A262">
        <v>1.6E-2</v>
      </c>
      <c r="B262">
        <v>7.67948717948717</v>
      </c>
      <c r="C262">
        <v>1472</v>
      </c>
      <c r="D262">
        <v>0</v>
      </c>
      <c r="E262">
        <v>0.49601658352012501</v>
      </c>
      <c r="F262">
        <v>0.525777578531333</v>
      </c>
      <c r="G262" s="1">
        <v>1.017119493667E-4</v>
      </c>
      <c r="H262">
        <v>0.49994914402531598</v>
      </c>
      <c r="I262" s="1">
        <v>7.8109561116222704E-4</v>
      </c>
      <c r="J262">
        <v>922911000</v>
      </c>
      <c r="K262">
        <v>11999</v>
      </c>
      <c r="L262">
        <v>2041047800</v>
      </c>
      <c r="M262">
        <v>0.49503251096919898</v>
      </c>
      <c r="N262" s="1">
        <v>1.0182133824443399E-4</v>
      </c>
      <c r="O262">
        <v>0.49994908933087701</v>
      </c>
      <c r="P262" s="1">
        <v>7.8193566164636095E-4</v>
      </c>
    </row>
    <row r="263" spans="1:16" x14ac:dyDescent="0.25">
      <c r="A263">
        <v>8.0000000000000002E-3</v>
      </c>
      <c r="B263">
        <v>7.67948717948717</v>
      </c>
      <c r="C263">
        <v>1601</v>
      </c>
      <c r="D263">
        <v>0</v>
      </c>
      <c r="E263">
        <v>0.49510174340232299</v>
      </c>
      <c r="F263">
        <v>0.52480784800646196</v>
      </c>
      <c r="G263" s="1">
        <v>1.01720706896735E-4</v>
      </c>
      <c r="H263">
        <v>0.49994913964655102</v>
      </c>
      <c r="I263" s="1">
        <v>7.8116286450184995E-4</v>
      </c>
      <c r="J263">
        <v>903475700</v>
      </c>
      <c r="K263">
        <v>11999</v>
      </c>
      <c r="L263">
        <v>2041047800</v>
      </c>
      <c r="M263">
        <v>0.49503251096919898</v>
      </c>
      <c r="N263" s="1">
        <v>1.0182133824443399E-4</v>
      </c>
      <c r="O263">
        <v>0.49994908933087701</v>
      </c>
      <c r="P263" s="1">
        <v>7.8193566164636095E-4</v>
      </c>
    </row>
    <row r="264" spans="1:16" x14ac:dyDescent="0.25">
      <c r="A264">
        <v>4.0000000000000001E-3</v>
      </c>
      <c r="B264">
        <v>7.67948717948717</v>
      </c>
      <c r="C264">
        <v>1449</v>
      </c>
      <c r="D264">
        <v>0</v>
      </c>
      <c r="E264">
        <v>0.49460455873697401</v>
      </c>
      <c r="F264">
        <v>0.52428083226119304</v>
      </c>
      <c r="G264" s="1">
        <v>1.01788443659489E-4</v>
      </c>
      <c r="H264">
        <v>0.49994910577816998</v>
      </c>
      <c r="I264" s="1">
        <v>7.8168304810300295E-4</v>
      </c>
      <c r="J264">
        <v>656724300</v>
      </c>
      <c r="K264">
        <v>11999</v>
      </c>
      <c r="L264">
        <v>2041047800</v>
      </c>
      <c r="M264">
        <v>0.49503251096919898</v>
      </c>
      <c r="N264" s="1">
        <v>1.0182133824443399E-4</v>
      </c>
      <c r="O264">
        <v>0.49994908933087701</v>
      </c>
      <c r="P264" s="1">
        <v>7.8193566164636095E-4</v>
      </c>
    </row>
    <row r="265" spans="1:16" x14ac:dyDescent="0.25">
      <c r="A265">
        <v>2E-3</v>
      </c>
      <c r="B265">
        <v>7.67948717948717</v>
      </c>
      <c r="C265">
        <v>1558</v>
      </c>
      <c r="D265">
        <v>0</v>
      </c>
      <c r="E265">
        <v>0.49432298944939101</v>
      </c>
      <c r="F265">
        <v>0.52398236881635496</v>
      </c>
      <c r="G265" s="1">
        <v>1.01772125093657E-4</v>
      </c>
      <c r="H265">
        <v>0.499949113937453</v>
      </c>
      <c r="I265" s="1">
        <v>7.8155772988590898E-4</v>
      </c>
      <c r="J265">
        <v>648705099</v>
      </c>
      <c r="K265">
        <v>11999</v>
      </c>
      <c r="L265">
        <v>2041047800</v>
      </c>
      <c r="M265">
        <v>0.49503251096919898</v>
      </c>
      <c r="N265" s="1">
        <v>1.0182133824443399E-4</v>
      </c>
      <c r="O265">
        <v>0.49994908933087701</v>
      </c>
      <c r="P265" s="1">
        <v>7.8193566164636095E-4</v>
      </c>
    </row>
    <row r="266" spans="1:16" x14ac:dyDescent="0.25">
      <c r="A266">
        <v>1E-3</v>
      </c>
      <c r="B266">
        <v>7.67948717948717</v>
      </c>
      <c r="C266">
        <v>1604</v>
      </c>
      <c r="D266">
        <v>0</v>
      </c>
      <c r="E266">
        <v>0.49493580567566198</v>
      </c>
      <c r="F266">
        <v>0.524631954016202</v>
      </c>
      <c r="G266" s="1">
        <v>1.01774318999159E-4</v>
      </c>
      <c r="H266">
        <v>0.49994911284049998</v>
      </c>
      <c r="I266" s="1">
        <v>7.8157457795508195E-4</v>
      </c>
      <c r="J266">
        <v>773528800</v>
      </c>
      <c r="K266">
        <v>11999</v>
      </c>
      <c r="L266">
        <v>2041047800</v>
      </c>
      <c r="M266">
        <v>0.49503251096919898</v>
      </c>
      <c r="N266" s="1">
        <v>1.0182133824443399E-4</v>
      </c>
      <c r="O266">
        <v>0.49994908933087701</v>
      </c>
      <c r="P266" s="1">
        <v>7.8193566164636095E-4</v>
      </c>
    </row>
    <row r="267" spans="1:16" x14ac:dyDescent="0.25">
      <c r="A267" s="1">
        <v>5.0000000000000001E-4</v>
      </c>
      <c r="B267">
        <v>7.67948717948717</v>
      </c>
      <c r="C267">
        <v>1595</v>
      </c>
      <c r="D267">
        <v>0</v>
      </c>
      <c r="E267">
        <v>0.49561963486053501</v>
      </c>
      <c r="F267">
        <v>0.52535681295216796</v>
      </c>
      <c r="G267" s="1">
        <v>1.01722246812485E-4</v>
      </c>
      <c r="H267">
        <v>0.49994913887659298</v>
      </c>
      <c r="I267" s="1">
        <v>7.8117469026511399E-4</v>
      </c>
      <c r="J267">
        <v>914693000</v>
      </c>
      <c r="K267">
        <v>11999</v>
      </c>
      <c r="L267">
        <v>2041047800</v>
      </c>
      <c r="M267">
        <v>0.49503251096919898</v>
      </c>
      <c r="N267" s="1">
        <v>1.0182133824443399E-4</v>
      </c>
      <c r="O267">
        <v>0.49994908933087701</v>
      </c>
      <c r="P267" s="1">
        <v>7.8193566164636095E-4</v>
      </c>
    </row>
    <row r="268" spans="1:16" x14ac:dyDescent="0.25">
      <c r="A268" s="1">
        <v>2.5000000000000001E-4</v>
      </c>
      <c r="B268">
        <v>7.67948717948717</v>
      </c>
      <c r="C268">
        <v>1645</v>
      </c>
      <c r="D268">
        <v>0</v>
      </c>
      <c r="E268">
        <v>0.49596696001421198</v>
      </c>
      <c r="F268">
        <v>0.52572497761506498</v>
      </c>
      <c r="G268" s="1">
        <v>1.0177166030378401E-4</v>
      </c>
      <c r="H268">
        <v>0.499949114169848</v>
      </c>
      <c r="I268" s="1">
        <v>7.8155416053803605E-4</v>
      </c>
      <c r="J268">
        <v>896590100</v>
      </c>
      <c r="K268">
        <v>11999</v>
      </c>
      <c r="L268">
        <v>2041047800</v>
      </c>
      <c r="M268">
        <v>0.49503251096919898</v>
      </c>
      <c r="N268" s="1">
        <v>1.0182133824443399E-4</v>
      </c>
      <c r="O268">
        <v>0.49994908933087701</v>
      </c>
      <c r="P268" s="1">
        <v>7.8193566164636095E-4</v>
      </c>
    </row>
    <row r="269" spans="1:16" x14ac:dyDescent="0.25">
      <c r="A269" s="1">
        <v>1.25E-4</v>
      </c>
      <c r="B269">
        <v>7.67948717948717</v>
      </c>
      <c r="C269">
        <v>1857</v>
      </c>
      <c r="D269">
        <v>0</v>
      </c>
      <c r="E269">
        <v>0.49561407958977599</v>
      </c>
      <c r="F269">
        <v>0.52535092436516295</v>
      </c>
      <c r="G269" s="1">
        <v>1.0176319012356E-4</v>
      </c>
      <c r="H269">
        <v>0.499949118404938</v>
      </c>
      <c r="I269" s="1">
        <v>7.8148911389759905E-4</v>
      </c>
      <c r="J269">
        <v>934636600</v>
      </c>
      <c r="K269">
        <v>11999</v>
      </c>
      <c r="L269">
        <v>2041047800</v>
      </c>
      <c r="M269">
        <v>0.49503251096919898</v>
      </c>
      <c r="N269" s="1">
        <v>1.0182133824443399E-4</v>
      </c>
      <c r="O269">
        <v>0.49994908933087701</v>
      </c>
      <c r="P269" s="1">
        <v>7.8193566164636095E-4</v>
      </c>
    </row>
    <row r="270" spans="1:16" x14ac:dyDescent="0.25">
      <c r="A270" s="1">
        <v>6.2500000000000001E-5</v>
      </c>
      <c r="B270">
        <v>7.67948717948717</v>
      </c>
      <c r="C270">
        <v>1778</v>
      </c>
      <c r="D270">
        <v>0</v>
      </c>
      <c r="E270">
        <v>0.49483781294426898</v>
      </c>
      <c r="F270">
        <v>0.52452808172092502</v>
      </c>
      <c r="G270" s="1">
        <v>1.0179768156948201E-4</v>
      </c>
      <c r="H270">
        <v>0.49994910115921498</v>
      </c>
      <c r="I270" s="1">
        <v>7.8175399051435602E-4</v>
      </c>
      <c r="J270">
        <v>1109101700</v>
      </c>
      <c r="K270">
        <v>11999</v>
      </c>
      <c r="L270">
        <v>2041047800</v>
      </c>
      <c r="M270">
        <v>0.49503251096919898</v>
      </c>
      <c r="N270" s="1">
        <v>1.0182133824443399E-4</v>
      </c>
      <c r="O270">
        <v>0.49994908933087701</v>
      </c>
      <c r="P270" s="1">
        <v>7.8193566164636095E-4</v>
      </c>
    </row>
    <row r="271" spans="1:16" x14ac:dyDescent="0.25">
      <c r="A271" s="1">
        <v>3.1250000000000001E-5</v>
      </c>
      <c r="B271">
        <v>7.67948717948717</v>
      </c>
      <c r="C271">
        <v>1689</v>
      </c>
      <c r="D271">
        <v>0</v>
      </c>
      <c r="E271">
        <v>0.49540611279975599</v>
      </c>
      <c r="F271">
        <v>0.52513047956774195</v>
      </c>
      <c r="G271" s="1">
        <v>1.0177040638392699E-4</v>
      </c>
      <c r="H271">
        <v>0.49994911479680798</v>
      </c>
      <c r="I271" s="1">
        <v>7.8154453107657097E-4</v>
      </c>
      <c r="J271">
        <v>929106800</v>
      </c>
      <c r="K271">
        <v>11999</v>
      </c>
      <c r="L271">
        <v>2041047800</v>
      </c>
      <c r="M271">
        <v>0.49503251096919898</v>
      </c>
      <c r="N271" s="1">
        <v>1.0182133824443399E-4</v>
      </c>
      <c r="O271">
        <v>0.49994908933087701</v>
      </c>
      <c r="P271" s="1">
        <v>7.8193566164636095E-4</v>
      </c>
    </row>
    <row r="272" spans="1:16" x14ac:dyDescent="0.25">
      <c r="A272" s="1">
        <v>1.5625E-5</v>
      </c>
      <c r="B272">
        <v>7.67948717948717</v>
      </c>
      <c r="C272">
        <v>1625</v>
      </c>
      <c r="D272">
        <v>0</v>
      </c>
      <c r="E272">
        <v>0.494589693320235</v>
      </c>
      <c r="F272">
        <v>0.52426507491944896</v>
      </c>
      <c r="G272" s="1">
        <v>1.0177679962086699E-4</v>
      </c>
      <c r="H272">
        <v>0.49994911160018901</v>
      </c>
      <c r="I272" s="1">
        <v>7.81593627857686E-4</v>
      </c>
      <c r="J272">
        <v>1024705300</v>
      </c>
      <c r="K272">
        <v>11999</v>
      </c>
      <c r="L272">
        <v>2041047800</v>
      </c>
      <c r="M272">
        <v>0.49503251096919898</v>
      </c>
      <c r="N272" s="1">
        <v>1.0182133824443399E-4</v>
      </c>
      <c r="O272">
        <v>0.49994908933087701</v>
      </c>
      <c r="P272" s="1">
        <v>7.8193566164636095E-4</v>
      </c>
    </row>
    <row r="273" spans="1:16" x14ac:dyDescent="0.25">
      <c r="A273" t="s">
        <v>0</v>
      </c>
      <c r="B273">
        <v>8.1923076923076898</v>
      </c>
      <c r="C273">
        <v>12544</v>
      </c>
      <c r="D273">
        <v>0</v>
      </c>
      <c r="E273">
        <v>0.494928106759501</v>
      </c>
      <c r="F273">
        <v>0.52462379316507102</v>
      </c>
      <c r="G273" s="1">
        <v>8.6713081268618904E-5</v>
      </c>
      <c r="H273">
        <v>0.49995664345936502</v>
      </c>
      <c r="I273" s="1">
        <v>7.10380242700609E-4</v>
      </c>
      <c r="J273">
        <v>1937140999</v>
      </c>
    </row>
    <row r="274" spans="1:16" x14ac:dyDescent="0.25">
      <c r="A274">
        <v>1.024</v>
      </c>
      <c r="B274">
        <v>8.1923076923076898</v>
      </c>
      <c r="C274">
        <v>1439</v>
      </c>
      <c r="D274">
        <v>0</v>
      </c>
      <c r="E274">
        <v>0.49524368533030699</v>
      </c>
      <c r="F274">
        <v>0.52495830645012598</v>
      </c>
      <c r="G274" s="1">
        <v>8.6805270986367494E-5</v>
      </c>
      <c r="H274">
        <v>0.49995659736450598</v>
      </c>
      <c r="I274" s="1">
        <v>7.1113548923447205E-4</v>
      </c>
      <c r="J274">
        <v>570907100</v>
      </c>
      <c r="K274">
        <v>12544</v>
      </c>
      <c r="L274">
        <v>1937140999</v>
      </c>
      <c r="M274">
        <v>0.494928106759501</v>
      </c>
      <c r="N274" s="1">
        <v>8.6713081268618904E-5</v>
      </c>
      <c r="O274">
        <v>0.49995664345936502</v>
      </c>
      <c r="P274" s="1">
        <v>7.10380242700609E-4</v>
      </c>
    </row>
    <row r="275" spans="1:16" x14ac:dyDescent="0.25">
      <c r="A275">
        <v>0.51200000000000001</v>
      </c>
      <c r="B275">
        <v>8.1923076923076898</v>
      </c>
      <c r="C275">
        <v>1812</v>
      </c>
      <c r="D275">
        <v>0</v>
      </c>
      <c r="E275">
        <v>0.49487121323301397</v>
      </c>
      <c r="F275">
        <v>0.52456348602699499</v>
      </c>
      <c r="G275" s="1">
        <v>8.6737102599654297E-5</v>
      </c>
      <c r="H275">
        <v>0.49995663144870001</v>
      </c>
      <c r="I275" s="1">
        <v>7.1057703283563005E-4</v>
      </c>
      <c r="J275">
        <v>810940700</v>
      </c>
      <c r="K275">
        <v>12544</v>
      </c>
      <c r="L275">
        <v>1937140999</v>
      </c>
      <c r="M275">
        <v>0.494928106759501</v>
      </c>
      <c r="N275" s="1">
        <v>8.6713081268618904E-5</v>
      </c>
      <c r="O275">
        <v>0.49995664345936502</v>
      </c>
      <c r="P275" s="1">
        <v>7.10380242700609E-4</v>
      </c>
    </row>
    <row r="276" spans="1:16" x14ac:dyDescent="0.25">
      <c r="A276">
        <v>0.25600000000000001</v>
      </c>
      <c r="B276">
        <v>8.1923076923076898</v>
      </c>
      <c r="C276">
        <v>1812</v>
      </c>
      <c r="D276">
        <v>0</v>
      </c>
      <c r="E276">
        <v>0.49501371041643799</v>
      </c>
      <c r="F276">
        <v>0.52471453304142401</v>
      </c>
      <c r="G276" s="1">
        <v>8.6767738274762197E-5</v>
      </c>
      <c r="H276">
        <v>0.49995667089034401</v>
      </c>
      <c r="I276" s="1">
        <v>7.1082800971247501E-4</v>
      </c>
      <c r="J276">
        <v>867787000</v>
      </c>
      <c r="K276">
        <v>12544</v>
      </c>
      <c r="L276">
        <v>1937140999</v>
      </c>
      <c r="M276">
        <v>0.494928106759501</v>
      </c>
      <c r="N276" s="1">
        <v>8.6713081268618904E-5</v>
      </c>
      <c r="O276">
        <v>0.49995664345936502</v>
      </c>
      <c r="P276" s="1">
        <v>7.10380242700609E-4</v>
      </c>
    </row>
    <row r="277" spans="1:16" x14ac:dyDescent="0.25">
      <c r="A277">
        <v>0.128</v>
      </c>
      <c r="B277">
        <v>8.1923076923076898</v>
      </c>
      <c r="C277">
        <v>1812</v>
      </c>
      <c r="D277">
        <v>0</v>
      </c>
      <c r="E277">
        <v>0.49501371041643799</v>
      </c>
      <c r="F277">
        <v>0.52471453304142401</v>
      </c>
      <c r="G277" s="1">
        <v>8.6767738274762197E-5</v>
      </c>
      <c r="H277">
        <v>0.49995667089034401</v>
      </c>
      <c r="I277" s="1">
        <v>7.1082800971247501E-4</v>
      </c>
      <c r="J277">
        <v>782644300</v>
      </c>
      <c r="K277">
        <v>12544</v>
      </c>
      <c r="L277">
        <v>1937140999</v>
      </c>
      <c r="M277">
        <v>0.494928106759501</v>
      </c>
      <c r="N277" s="1">
        <v>8.6713081268618904E-5</v>
      </c>
      <c r="O277">
        <v>0.49995664345936502</v>
      </c>
      <c r="P277" s="1">
        <v>7.10380242700609E-4</v>
      </c>
    </row>
    <row r="278" spans="1:16" x14ac:dyDescent="0.25">
      <c r="A278">
        <v>6.4000000000000001E-2</v>
      </c>
      <c r="B278">
        <v>8.1923076923076898</v>
      </c>
      <c r="C278">
        <v>1570</v>
      </c>
      <c r="D278">
        <v>0</v>
      </c>
      <c r="E278">
        <v>0.49578136502491499</v>
      </c>
      <c r="F278">
        <v>0.52552824692640998</v>
      </c>
      <c r="G278" s="1">
        <v>8.6765554356715805E-5</v>
      </c>
      <c r="H278">
        <v>0.49995661722282098</v>
      </c>
      <c r="I278" s="1">
        <v>7.10810118383864E-4</v>
      </c>
      <c r="J278">
        <v>793904500</v>
      </c>
      <c r="K278">
        <v>12544</v>
      </c>
      <c r="L278">
        <v>1937140999</v>
      </c>
      <c r="M278">
        <v>0.494928106759501</v>
      </c>
      <c r="N278" s="1">
        <v>8.6713081268618904E-5</v>
      </c>
      <c r="O278">
        <v>0.49995664345936502</v>
      </c>
      <c r="P278" s="1">
        <v>7.10380242700609E-4</v>
      </c>
    </row>
    <row r="279" spans="1:16" x14ac:dyDescent="0.25">
      <c r="A279">
        <v>3.2000000000000001E-2</v>
      </c>
      <c r="B279">
        <v>8.1923076923076898</v>
      </c>
      <c r="C279">
        <v>1525</v>
      </c>
      <c r="D279">
        <v>0</v>
      </c>
      <c r="E279">
        <v>0.49525067811423801</v>
      </c>
      <c r="F279">
        <v>0.524965718801093</v>
      </c>
      <c r="G279" s="1">
        <v>8.6724993521691802E-5</v>
      </c>
      <c r="H279">
        <v>0.49995663750323899</v>
      </c>
      <c r="I279" s="1">
        <v>7.1047783154308997E-4</v>
      </c>
      <c r="J279">
        <v>811733601</v>
      </c>
      <c r="K279">
        <v>12544</v>
      </c>
      <c r="L279">
        <v>1937140999</v>
      </c>
      <c r="M279">
        <v>0.494928106759501</v>
      </c>
      <c r="N279" s="1">
        <v>8.6713081268618904E-5</v>
      </c>
      <c r="O279">
        <v>0.49995664345936502</v>
      </c>
      <c r="P279" s="1">
        <v>7.10380242700609E-4</v>
      </c>
    </row>
    <row r="280" spans="1:16" x14ac:dyDescent="0.25">
      <c r="A280">
        <v>1.6E-2</v>
      </c>
      <c r="B280">
        <v>8.1923076923076898</v>
      </c>
      <c r="C280">
        <v>1539</v>
      </c>
      <c r="D280">
        <v>0</v>
      </c>
      <c r="E280">
        <v>0.49476849046469501</v>
      </c>
      <c r="F280">
        <v>0.52445459989257703</v>
      </c>
      <c r="G280" s="1">
        <v>8.6718989537159995E-5</v>
      </c>
      <c r="H280">
        <v>0.49995664050523098</v>
      </c>
      <c r="I280" s="1">
        <v>7.1042864505442603E-4</v>
      </c>
      <c r="J280">
        <v>829628001</v>
      </c>
      <c r="K280">
        <v>12544</v>
      </c>
      <c r="L280">
        <v>1937140999</v>
      </c>
      <c r="M280">
        <v>0.494928106759501</v>
      </c>
      <c r="N280" s="1">
        <v>8.6713081268618904E-5</v>
      </c>
      <c r="O280">
        <v>0.49995664345936502</v>
      </c>
      <c r="P280" s="1">
        <v>7.10380242700609E-4</v>
      </c>
    </row>
    <row r="281" spans="1:16" x14ac:dyDescent="0.25">
      <c r="A281">
        <v>8.0000000000000002E-3</v>
      </c>
      <c r="B281">
        <v>8.1923076923076898</v>
      </c>
      <c r="C281">
        <v>1820</v>
      </c>
      <c r="D281">
        <v>0</v>
      </c>
      <c r="E281">
        <v>0.49457659023091399</v>
      </c>
      <c r="F281">
        <v>0.52425118564476902</v>
      </c>
      <c r="G281" s="1">
        <v>8.6726925646596302E-5</v>
      </c>
      <c r="H281">
        <v>0.49995663653717598</v>
      </c>
      <c r="I281" s="1">
        <v>7.1049366010480803E-4</v>
      </c>
      <c r="J281">
        <v>787954600</v>
      </c>
      <c r="K281">
        <v>12544</v>
      </c>
      <c r="L281">
        <v>1937140999</v>
      </c>
      <c r="M281">
        <v>0.494928106759501</v>
      </c>
      <c r="N281" s="1">
        <v>8.6713081268618904E-5</v>
      </c>
      <c r="O281">
        <v>0.49995664345936502</v>
      </c>
      <c r="P281" s="1">
        <v>7.10380242700609E-4</v>
      </c>
    </row>
    <row r="282" spans="1:16" x14ac:dyDescent="0.25">
      <c r="A282">
        <v>4.0000000000000001E-3</v>
      </c>
      <c r="B282">
        <v>8.1923076923076898</v>
      </c>
      <c r="C282">
        <v>1934</v>
      </c>
      <c r="D282">
        <v>0</v>
      </c>
      <c r="E282">
        <v>0.49572575376322098</v>
      </c>
      <c r="F282">
        <v>0.52546929898901396</v>
      </c>
      <c r="G282" s="1">
        <v>8.67274218544489E-5</v>
      </c>
      <c r="H282">
        <v>0.499956636289072</v>
      </c>
      <c r="I282" s="1">
        <v>7.1049772519221599E-4</v>
      </c>
      <c r="J282">
        <v>753851001</v>
      </c>
      <c r="K282">
        <v>12544</v>
      </c>
      <c r="L282">
        <v>1937140999</v>
      </c>
      <c r="M282">
        <v>0.494928106759501</v>
      </c>
      <c r="N282" s="1">
        <v>8.6713081268618904E-5</v>
      </c>
      <c r="O282">
        <v>0.49995664345936502</v>
      </c>
      <c r="P282" s="1">
        <v>7.10380242700609E-4</v>
      </c>
    </row>
    <row r="283" spans="1:16" x14ac:dyDescent="0.25">
      <c r="A283">
        <v>2E-3</v>
      </c>
      <c r="B283">
        <v>8.1923076923076898</v>
      </c>
      <c r="C283">
        <v>1653</v>
      </c>
      <c r="D283">
        <v>0</v>
      </c>
      <c r="E283">
        <v>0.49528352678269799</v>
      </c>
      <c r="F283">
        <v>0.52500053838965999</v>
      </c>
      <c r="G283" s="1">
        <v>8.66255576008612E-5</v>
      </c>
      <c r="H283">
        <v>0.49995668722119901</v>
      </c>
      <c r="I283" s="1">
        <v>7.0966322188397801E-4</v>
      </c>
      <c r="J283">
        <v>736309699</v>
      </c>
      <c r="K283">
        <v>12544</v>
      </c>
      <c r="L283">
        <v>1937140999</v>
      </c>
      <c r="M283">
        <v>0.494928106759501</v>
      </c>
      <c r="N283" s="1">
        <v>8.6713081268618904E-5</v>
      </c>
      <c r="O283">
        <v>0.49995664345936502</v>
      </c>
      <c r="P283" s="1">
        <v>7.10380242700609E-4</v>
      </c>
    </row>
    <row r="284" spans="1:16" x14ac:dyDescent="0.25">
      <c r="A284">
        <v>1E-3</v>
      </c>
      <c r="B284">
        <v>8.1923076923076898</v>
      </c>
      <c r="C284">
        <v>1712</v>
      </c>
      <c r="D284">
        <v>0</v>
      </c>
      <c r="E284">
        <v>0.49517734476881797</v>
      </c>
      <c r="F284">
        <v>0.52488798545494797</v>
      </c>
      <c r="G284" s="1">
        <v>8.6678575821452693E-5</v>
      </c>
      <c r="H284">
        <v>0.499956660712089</v>
      </c>
      <c r="I284" s="1">
        <v>7.1009756346036303E-4</v>
      </c>
      <c r="J284">
        <v>766421100</v>
      </c>
      <c r="K284">
        <v>12544</v>
      </c>
      <c r="L284">
        <v>1937140999</v>
      </c>
      <c r="M284">
        <v>0.494928106759501</v>
      </c>
      <c r="N284" s="1">
        <v>8.6713081268618904E-5</v>
      </c>
      <c r="O284">
        <v>0.49995664345936502</v>
      </c>
      <c r="P284" s="1">
        <v>7.10380242700609E-4</v>
      </c>
    </row>
    <row r="285" spans="1:16" x14ac:dyDescent="0.25">
      <c r="A285" s="1">
        <v>5.0000000000000001E-4</v>
      </c>
      <c r="B285">
        <v>8.1923076923076898</v>
      </c>
      <c r="C285">
        <v>1715</v>
      </c>
      <c r="D285">
        <v>0</v>
      </c>
      <c r="E285">
        <v>0.49551327771285902</v>
      </c>
      <c r="F285">
        <v>0.52524407437563003</v>
      </c>
      <c r="G285" s="1">
        <v>8.6731013525631604E-5</v>
      </c>
      <c r="H285">
        <v>0.49995663449323702</v>
      </c>
      <c r="I285" s="1">
        <v>7.1052714926767404E-4</v>
      </c>
      <c r="J285">
        <v>762319600</v>
      </c>
      <c r="K285">
        <v>12544</v>
      </c>
      <c r="L285">
        <v>1937140999</v>
      </c>
      <c r="M285">
        <v>0.494928106759501</v>
      </c>
      <c r="N285" s="1">
        <v>8.6713081268618904E-5</v>
      </c>
      <c r="O285">
        <v>0.49995664345936502</v>
      </c>
      <c r="P285" s="1">
        <v>7.10380242700609E-4</v>
      </c>
    </row>
    <row r="286" spans="1:16" x14ac:dyDescent="0.25">
      <c r="A286" s="1">
        <v>2.5000000000000001E-4</v>
      </c>
      <c r="B286">
        <v>8.1923076923076898</v>
      </c>
      <c r="C286">
        <v>1793</v>
      </c>
      <c r="D286">
        <v>0</v>
      </c>
      <c r="E286">
        <v>0.49517889830844602</v>
      </c>
      <c r="F286">
        <v>0.52488963220695295</v>
      </c>
      <c r="G286" s="1">
        <v>8.6708903552223896E-5</v>
      </c>
      <c r="H286">
        <v>0.499956645548223</v>
      </c>
      <c r="I286" s="1">
        <v>7.1034601756244905E-4</v>
      </c>
      <c r="J286">
        <v>807374600</v>
      </c>
      <c r="K286">
        <v>12544</v>
      </c>
      <c r="L286">
        <v>1937140999</v>
      </c>
      <c r="M286">
        <v>0.494928106759501</v>
      </c>
      <c r="N286" s="1">
        <v>8.6713081268618904E-5</v>
      </c>
      <c r="O286">
        <v>0.49995664345936502</v>
      </c>
      <c r="P286" s="1">
        <v>7.10380242700609E-4</v>
      </c>
    </row>
    <row r="287" spans="1:16" x14ac:dyDescent="0.25">
      <c r="A287" s="1">
        <v>1.25E-4</v>
      </c>
      <c r="B287">
        <v>8.1923076923076898</v>
      </c>
      <c r="C287">
        <v>1668</v>
      </c>
      <c r="D287">
        <v>0</v>
      </c>
      <c r="E287">
        <v>0.49470995584678701</v>
      </c>
      <c r="F287">
        <v>0.52439255319759503</v>
      </c>
      <c r="G287" s="1">
        <v>8.6750055811934902E-5</v>
      </c>
      <c r="H287">
        <v>0.49995662497209398</v>
      </c>
      <c r="I287" s="1">
        <v>7.1068314953623597E-4</v>
      </c>
      <c r="J287">
        <v>922869500</v>
      </c>
      <c r="K287">
        <v>12544</v>
      </c>
      <c r="L287">
        <v>1937140999</v>
      </c>
      <c r="M287">
        <v>0.494928106759501</v>
      </c>
      <c r="N287" s="1">
        <v>8.6713081268618904E-5</v>
      </c>
      <c r="O287">
        <v>0.49995664345936502</v>
      </c>
      <c r="P287" s="1">
        <v>7.10380242700609E-4</v>
      </c>
    </row>
    <row r="288" spans="1:16" x14ac:dyDescent="0.25">
      <c r="A288" s="1">
        <v>6.2500000000000001E-5</v>
      </c>
      <c r="B288">
        <v>8.1923076923076898</v>
      </c>
      <c r="C288">
        <v>1740</v>
      </c>
      <c r="D288">
        <v>0</v>
      </c>
      <c r="E288">
        <v>0.494577526811946</v>
      </c>
      <c r="F288">
        <v>0.52425217842066296</v>
      </c>
      <c r="G288" s="1">
        <v>8.6760345963554601E-5</v>
      </c>
      <c r="H288">
        <v>0.499956619827018</v>
      </c>
      <c r="I288" s="1">
        <v>7.1076744962450501E-4</v>
      </c>
      <c r="J288">
        <v>918166000</v>
      </c>
      <c r="K288">
        <v>12544</v>
      </c>
      <c r="L288">
        <v>1937140999</v>
      </c>
      <c r="M288">
        <v>0.494928106759501</v>
      </c>
      <c r="N288" s="1">
        <v>8.6713081268618904E-5</v>
      </c>
      <c r="O288">
        <v>0.49995664345936502</v>
      </c>
      <c r="P288" s="1">
        <v>7.10380242700609E-4</v>
      </c>
    </row>
    <row r="289" spans="1:16" x14ac:dyDescent="0.25">
      <c r="A289" s="1">
        <v>3.1250000000000001E-5</v>
      </c>
      <c r="B289">
        <v>8.1923076923076898</v>
      </c>
      <c r="C289">
        <v>1771</v>
      </c>
      <c r="D289">
        <v>0</v>
      </c>
      <c r="E289">
        <v>0.49440889952984401</v>
      </c>
      <c r="F289">
        <v>0.52407343350163504</v>
      </c>
      <c r="G289" s="1">
        <v>8.67058434823597E-5</v>
      </c>
      <c r="H289">
        <v>0.49995664707825799</v>
      </c>
      <c r="I289" s="1">
        <v>7.1032094852856197E-4</v>
      </c>
      <c r="J289">
        <v>1110286100</v>
      </c>
      <c r="K289">
        <v>12544</v>
      </c>
      <c r="L289">
        <v>1937140999</v>
      </c>
      <c r="M289">
        <v>0.494928106759501</v>
      </c>
      <c r="N289" s="1">
        <v>8.6713081268618904E-5</v>
      </c>
      <c r="O289">
        <v>0.49995664345936502</v>
      </c>
      <c r="P289" s="1">
        <v>7.10380242700609E-4</v>
      </c>
    </row>
    <row r="290" spans="1:16" x14ac:dyDescent="0.25">
      <c r="A290" s="1">
        <v>1.5625E-5</v>
      </c>
      <c r="B290">
        <v>8.1923076923076898</v>
      </c>
      <c r="C290">
        <v>1682</v>
      </c>
      <c r="D290">
        <v>0</v>
      </c>
      <c r="E290">
        <v>0.494972444612375</v>
      </c>
      <c r="F290">
        <v>0.52467079128911698</v>
      </c>
      <c r="G290" s="1">
        <v>8.6693939696069701E-5</v>
      </c>
      <c r="H290">
        <v>0.49995665303015102</v>
      </c>
      <c r="I290" s="1">
        <v>7.1022342904857104E-4</v>
      </c>
      <c r="J290">
        <v>1213798800</v>
      </c>
      <c r="K290">
        <v>12544</v>
      </c>
      <c r="L290">
        <v>1937140999</v>
      </c>
      <c r="M290">
        <v>0.494928106759501</v>
      </c>
      <c r="N290" s="1">
        <v>8.6713081268618904E-5</v>
      </c>
      <c r="O290">
        <v>0.49995664345936502</v>
      </c>
      <c r="P290" s="1">
        <v>7.10380242700609E-4</v>
      </c>
    </row>
    <row r="291" spans="1:16" x14ac:dyDescent="0.25">
      <c r="A291" t="s">
        <v>0</v>
      </c>
      <c r="B291">
        <v>8.7051282051282008</v>
      </c>
      <c r="C291">
        <v>13031</v>
      </c>
      <c r="D291">
        <v>0</v>
      </c>
      <c r="E291">
        <v>0.49515648973333698</v>
      </c>
      <c r="F291">
        <v>0.52486587911733795</v>
      </c>
      <c r="G291" s="1">
        <v>7.8667429397660804E-5</v>
      </c>
      <c r="H291">
        <v>0.499960666285301</v>
      </c>
      <c r="I291" s="1">
        <v>6.84810058474508E-4</v>
      </c>
      <c r="J291">
        <v>1779915900</v>
      </c>
    </row>
    <row r="292" spans="1:16" x14ac:dyDescent="0.25">
      <c r="A292">
        <v>1.024</v>
      </c>
      <c r="B292">
        <v>8.7051282051282008</v>
      </c>
      <c r="C292">
        <v>1642</v>
      </c>
      <c r="D292">
        <v>0</v>
      </c>
      <c r="E292">
        <v>0.49528183146434901</v>
      </c>
      <c r="F292">
        <v>0.52499874135221003</v>
      </c>
      <c r="G292" s="1">
        <v>7.8581482518380597E-5</v>
      </c>
      <c r="H292">
        <v>0.49996070925873998</v>
      </c>
      <c r="I292" s="1">
        <v>6.8406187987154305E-4</v>
      </c>
      <c r="J292">
        <v>743704600</v>
      </c>
      <c r="K292">
        <v>13031</v>
      </c>
      <c r="L292">
        <v>1779915900</v>
      </c>
      <c r="M292">
        <v>0.49515648973333698</v>
      </c>
      <c r="N292" s="1">
        <v>7.8667429397660804E-5</v>
      </c>
      <c r="O292">
        <v>0.499960666285301</v>
      </c>
      <c r="P292" s="1">
        <v>6.84810058474508E-4</v>
      </c>
    </row>
    <row r="293" spans="1:16" x14ac:dyDescent="0.25">
      <c r="A293">
        <v>0.51200000000000001</v>
      </c>
      <c r="B293">
        <v>8.7051282051282008</v>
      </c>
      <c r="C293">
        <v>2108</v>
      </c>
      <c r="D293">
        <v>0</v>
      </c>
      <c r="E293">
        <v>0.49527685550967698</v>
      </c>
      <c r="F293">
        <v>0.52499346684025705</v>
      </c>
      <c r="G293" s="1">
        <v>7.8693985888000903E-5</v>
      </c>
      <c r="H293">
        <v>0.49996071321195501</v>
      </c>
      <c r="I293" s="1">
        <v>6.8504123612759702E-4</v>
      </c>
      <c r="J293">
        <v>935910200</v>
      </c>
      <c r="K293">
        <v>13031</v>
      </c>
      <c r="L293">
        <v>1779915900</v>
      </c>
      <c r="M293">
        <v>0.49515648973333698</v>
      </c>
      <c r="N293" s="1">
        <v>7.8667429397660804E-5</v>
      </c>
      <c r="O293">
        <v>0.499960666285301</v>
      </c>
      <c r="P293" s="1">
        <v>6.84810058474508E-4</v>
      </c>
    </row>
    <row r="294" spans="1:16" x14ac:dyDescent="0.25">
      <c r="A294">
        <v>0.25600000000000001</v>
      </c>
      <c r="B294">
        <v>8.7051282051282008</v>
      </c>
      <c r="C294">
        <v>1875</v>
      </c>
      <c r="D294">
        <v>0</v>
      </c>
      <c r="E294">
        <v>0.49586054657941703</v>
      </c>
      <c r="F294">
        <v>0.52561217937418203</v>
      </c>
      <c r="G294" s="1">
        <v>7.8575330704211397E-5</v>
      </c>
      <c r="H294">
        <v>0.49996071233464701</v>
      </c>
      <c r="I294" s="1">
        <v>6.8400832754050595E-4</v>
      </c>
      <c r="J294">
        <v>753757501</v>
      </c>
      <c r="K294">
        <v>13031</v>
      </c>
      <c r="L294">
        <v>1779915900</v>
      </c>
      <c r="M294">
        <v>0.49515648973333698</v>
      </c>
      <c r="N294" s="1">
        <v>7.8667429397660804E-5</v>
      </c>
      <c r="O294">
        <v>0.499960666285301</v>
      </c>
      <c r="P294" s="1">
        <v>6.84810058474508E-4</v>
      </c>
    </row>
    <row r="295" spans="1:16" x14ac:dyDescent="0.25">
      <c r="A295">
        <v>0.128</v>
      </c>
      <c r="B295">
        <v>8.7051282051282008</v>
      </c>
      <c r="C295">
        <v>1875</v>
      </c>
      <c r="D295">
        <v>0</v>
      </c>
      <c r="E295">
        <v>0.49586054657941703</v>
      </c>
      <c r="F295">
        <v>0.52561217937418203</v>
      </c>
      <c r="G295" s="1">
        <v>7.8575330704211397E-5</v>
      </c>
      <c r="H295">
        <v>0.49996071233464701</v>
      </c>
      <c r="I295" s="1">
        <v>6.8400832754050595E-4</v>
      </c>
      <c r="J295">
        <v>826943900</v>
      </c>
      <c r="K295">
        <v>13031</v>
      </c>
      <c r="L295">
        <v>1779915900</v>
      </c>
      <c r="M295">
        <v>0.49515648973333698</v>
      </c>
      <c r="N295" s="1">
        <v>7.8667429397660804E-5</v>
      </c>
      <c r="O295">
        <v>0.499960666285301</v>
      </c>
      <c r="P295" s="1">
        <v>6.84810058474508E-4</v>
      </c>
    </row>
    <row r="296" spans="1:16" x14ac:dyDescent="0.25">
      <c r="A296">
        <v>6.4000000000000001E-2</v>
      </c>
      <c r="B296">
        <v>8.7051282051282008</v>
      </c>
      <c r="C296">
        <v>1623</v>
      </c>
      <c r="D296">
        <v>0</v>
      </c>
      <c r="E296">
        <v>0.49495827604805298</v>
      </c>
      <c r="F296">
        <v>0.52465577261093599</v>
      </c>
      <c r="G296" s="1">
        <v>7.8658172136480896E-5</v>
      </c>
      <c r="H296">
        <v>0.49996067091393098</v>
      </c>
      <c r="I296" s="1">
        <v>6.8472947282910901E-4</v>
      </c>
      <c r="J296">
        <v>1107410199</v>
      </c>
      <c r="K296">
        <v>13031</v>
      </c>
      <c r="L296">
        <v>1779915900</v>
      </c>
      <c r="M296">
        <v>0.49515648973333698</v>
      </c>
      <c r="N296" s="1">
        <v>7.8667429397660804E-5</v>
      </c>
      <c r="O296">
        <v>0.499960666285301</v>
      </c>
      <c r="P296" s="1">
        <v>6.84810058474508E-4</v>
      </c>
    </row>
    <row r="297" spans="1:16" x14ac:dyDescent="0.25">
      <c r="A297">
        <v>3.2000000000000001E-2</v>
      </c>
      <c r="B297">
        <v>8.7051282051282008</v>
      </c>
      <c r="C297">
        <v>1613</v>
      </c>
      <c r="D297">
        <v>0</v>
      </c>
      <c r="E297">
        <v>0.49469879367944802</v>
      </c>
      <c r="F297">
        <v>0.52438072130021496</v>
      </c>
      <c r="G297" s="1">
        <v>7.8612021763846393E-5</v>
      </c>
      <c r="H297">
        <v>0.49996069398911802</v>
      </c>
      <c r="I297" s="1">
        <v>6.84327727918611E-4</v>
      </c>
      <c r="J297">
        <v>946782900</v>
      </c>
      <c r="K297">
        <v>13031</v>
      </c>
      <c r="L297">
        <v>1779915900</v>
      </c>
      <c r="M297">
        <v>0.49515648973333698</v>
      </c>
      <c r="N297" s="1">
        <v>7.8667429397660804E-5</v>
      </c>
      <c r="O297">
        <v>0.499960666285301</v>
      </c>
      <c r="P297" s="1">
        <v>6.84810058474508E-4</v>
      </c>
    </row>
    <row r="298" spans="1:16" x14ac:dyDescent="0.25">
      <c r="A298">
        <v>1.6E-2</v>
      </c>
      <c r="B298">
        <v>8.7051282051282008</v>
      </c>
      <c r="C298">
        <v>1876</v>
      </c>
      <c r="D298">
        <v>0</v>
      </c>
      <c r="E298">
        <v>0.49490116550795998</v>
      </c>
      <c r="F298">
        <v>0.524595235438437</v>
      </c>
      <c r="G298" s="1">
        <v>7.8605248394092401E-5</v>
      </c>
      <c r="H298">
        <v>0.49996069737580201</v>
      </c>
      <c r="I298" s="1">
        <v>6.8426876486652204E-4</v>
      </c>
      <c r="J298">
        <v>864155300</v>
      </c>
      <c r="K298">
        <v>13031</v>
      </c>
      <c r="L298">
        <v>1779915900</v>
      </c>
      <c r="M298">
        <v>0.49515648973333698</v>
      </c>
      <c r="N298" s="1">
        <v>7.8667429397660804E-5</v>
      </c>
      <c r="O298">
        <v>0.499960666285301</v>
      </c>
      <c r="P298" s="1">
        <v>6.84810058474508E-4</v>
      </c>
    </row>
    <row r="299" spans="1:16" x14ac:dyDescent="0.25">
      <c r="A299">
        <v>8.0000000000000002E-3</v>
      </c>
      <c r="B299">
        <v>8.7051282051282008</v>
      </c>
      <c r="C299">
        <v>1659</v>
      </c>
      <c r="D299">
        <v>0</v>
      </c>
      <c r="E299">
        <v>0.49505288744135001</v>
      </c>
      <c r="F299">
        <v>0.52475606068783098</v>
      </c>
      <c r="G299" s="1">
        <v>7.8566391982448595E-5</v>
      </c>
      <c r="H299">
        <v>0.499960716804008</v>
      </c>
      <c r="I299" s="1">
        <v>6.83930514821572E-4</v>
      </c>
      <c r="J299">
        <v>824498401</v>
      </c>
      <c r="K299">
        <v>13031</v>
      </c>
      <c r="L299">
        <v>1779915900</v>
      </c>
      <c r="M299">
        <v>0.49515648973333698</v>
      </c>
      <c r="N299" s="1">
        <v>7.8667429397660804E-5</v>
      </c>
      <c r="O299">
        <v>0.499960666285301</v>
      </c>
      <c r="P299" s="1">
        <v>6.84810058474508E-4</v>
      </c>
    </row>
    <row r="300" spans="1:16" x14ac:dyDescent="0.25">
      <c r="A300">
        <v>4.0000000000000001E-3</v>
      </c>
      <c r="B300">
        <v>8.7051282051282008</v>
      </c>
      <c r="C300">
        <v>1711</v>
      </c>
      <c r="D300">
        <v>0</v>
      </c>
      <c r="E300">
        <v>0.49492950170629302</v>
      </c>
      <c r="F300">
        <v>0.52462527180867102</v>
      </c>
      <c r="G300" s="1">
        <v>7.8589717173782603E-5</v>
      </c>
      <c r="H300">
        <v>0.499960705141413</v>
      </c>
      <c r="I300" s="1">
        <v>6.8413356360254296E-4</v>
      </c>
      <c r="J300">
        <v>800719001</v>
      </c>
      <c r="K300">
        <v>13031</v>
      </c>
      <c r="L300">
        <v>1779915900</v>
      </c>
      <c r="M300">
        <v>0.49515648973333698</v>
      </c>
      <c r="N300" s="1">
        <v>7.8667429397660804E-5</v>
      </c>
      <c r="O300">
        <v>0.499960666285301</v>
      </c>
      <c r="P300" s="1">
        <v>6.84810058474508E-4</v>
      </c>
    </row>
    <row r="301" spans="1:16" x14ac:dyDescent="0.25">
      <c r="A301">
        <v>2E-3</v>
      </c>
      <c r="B301">
        <v>8.7051282051282008</v>
      </c>
      <c r="C301">
        <v>1717</v>
      </c>
      <c r="D301">
        <v>0</v>
      </c>
      <c r="E301">
        <v>0.49488692480683999</v>
      </c>
      <c r="F301">
        <v>0.52458014029525002</v>
      </c>
      <c r="G301" s="1">
        <v>7.8630732730733399E-5</v>
      </c>
      <c r="H301">
        <v>0.49996068463363402</v>
      </c>
      <c r="I301" s="1">
        <v>6.8449060928420398E-4</v>
      </c>
      <c r="J301">
        <v>969714000</v>
      </c>
      <c r="K301">
        <v>13031</v>
      </c>
      <c r="L301">
        <v>1779915900</v>
      </c>
      <c r="M301">
        <v>0.49515648973333698</v>
      </c>
      <c r="N301" s="1">
        <v>7.8667429397660804E-5</v>
      </c>
      <c r="O301">
        <v>0.499960666285301</v>
      </c>
      <c r="P301" s="1">
        <v>6.84810058474508E-4</v>
      </c>
    </row>
    <row r="302" spans="1:16" x14ac:dyDescent="0.25">
      <c r="A302">
        <v>1E-3</v>
      </c>
      <c r="B302">
        <v>8.7051282051282008</v>
      </c>
      <c r="C302">
        <v>1812</v>
      </c>
      <c r="D302">
        <v>0</v>
      </c>
      <c r="E302">
        <v>0.49473622369064202</v>
      </c>
      <c r="F302">
        <v>0.52442039711208099</v>
      </c>
      <c r="G302" s="1">
        <v>7.8630754352881902E-5</v>
      </c>
      <c r="H302">
        <v>0.499960684622823</v>
      </c>
      <c r="I302" s="1">
        <v>6.8449079750777895E-4</v>
      </c>
      <c r="J302">
        <v>857117700</v>
      </c>
      <c r="K302">
        <v>13031</v>
      </c>
      <c r="L302">
        <v>1779915900</v>
      </c>
      <c r="M302">
        <v>0.49515648973333698</v>
      </c>
      <c r="N302" s="1">
        <v>7.8667429397660804E-5</v>
      </c>
      <c r="O302">
        <v>0.499960666285301</v>
      </c>
      <c r="P302" s="1">
        <v>6.84810058474508E-4</v>
      </c>
    </row>
    <row r="303" spans="1:16" x14ac:dyDescent="0.25">
      <c r="A303" s="1">
        <v>5.0000000000000001E-4</v>
      </c>
      <c r="B303">
        <v>8.7051282051282008</v>
      </c>
      <c r="C303">
        <v>1793</v>
      </c>
      <c r="D303">
        <v>0</v>
      </c>
      <c r="E303">
        <v>0.49559178432955597</v>
      </c>
      <c r="F303">
        <v>0.52532729138932999</v>
      </c>
      <c r="G303" s="1">
        <v>7.8700233897222E-5</v>
      </c>
      <c r="H303">
        <v>0.499960649883051</v>
      </c>
      <c r="I303" s="1">
        <v>6.8509562584889402E-4</v>
      </c>
      <c r="J303">
        <v>794722000</v>
      </c>
      <c r="K303">
        <v>13031</v>
      </c>
      <c r="L303">
        <v>1779915900</v>
      </c>
      <c r="M303">
        <v>0.49515648973333698</v>
      </c>
      <c r="N303" s="1">
        <v>7.8667429397660804E-5</v>
      </c>
      <c r="O303">
        <v>0.499960666285301</v>
      </c>
      <c r="P303" s="1">
        <v>6.84810058474508E-4</v>
      </c>
    </row>
    <row r="304" spans="1:16" x14ac:dyDescent="0.25">
      <c r="A304" s="1">
        <v>2.5000000000000001E-4</v>
      </c>
      <c r="B304">
        <v>8.7051282051282008</v>
      </c>
      <c r="C304">
        <v>1680</v>
      </c>
      <c r="D304">
        <v>0</v>
      </c>
      <c r="E304">
        <v>0.49594104133837003</v>
      </c>
      <c r="F304">
        <v>0.52569750381867197</v>
      </c>
      <c r="G304" s="1">
        <v>7.8563530842346005E-5</v>
      </c>
      <c r="H304">
        <v>0.49996071823457799</v>
      </c>
      <c r="I304" s="1">
        <v>6.8390560823016497E-4</v>
      </c>
      <c r="J304">
        <v>740170100</v>
      </c>
      <c r="K304">
        <v>13031</v>
      </c>
      <c r="L304">
        <v>1779915900</v>
      </c>
      <c r="M304">
        <v>0.49515648973333698</v>
      </c>
      <c r="N304" s="1">
        <v>7.8667429397660804E-5</v>
      </c>
      <c r="O304">
        <v>0.499960666285301</v>
      </c>
      <c r="P304" s="1">
        <v>6.84810058474508E-4</v>
      </c>
    </row>
    <row r="305" spans="1:16" x14ac:dyDescent="0.25">
      <c r="A305" s="1">
        <v>1.25E-4</v>
      </c>
      <c r="B305">
        <v>8.7051282051282008</v>
      </c>
      <c r="C305">
        <v>1619</v>
      </c>
      <c r="D305">
        <v>0</v>
      </c>
      <c r="E305">
        <v>0.494965202450942</v>
      </c>
      <c r="F305">
        <v>0.52466311459799897</v>
      </c>
      <c r="G305" s="1">
        <v>7.86105710812723E-5</v>
      </c>
      <c r="H305">
        <v>0.49996069471445898</v>
      </c>
      <c r="I305" s="1">
        <v>6.8431509954081896E-4</v>
      </c>
      <c r="J305">
        <v>796155700</v>
      </c>
      <c r="K305">
        <v>13031</v>
      </c>
      <c r="L305">
        <v>1779915900</v>
      </c>
      <c r="M305">
        <v>0.49515648973333698</v>
      </c>
      <c r="N305" s="1">
        <v>7.8667429397660804E-5</v>
      </c>
      <c r="O305">
        <v>0.499960666285301</v>
      </c>
      <c r="P305" s="1">
        <v>6.84810058474508E-4</v>
      </c>
    </row>
    <row r="306" spans="1:16" x14ac:dyDescent="0.25">
      <c r="A306" s="1">
        <v>6.2500000000000001E-5</v>
      </c>
      <c r="B306">
        <v>8.7051282051282008</v>
      </c>
      <c r="C306">
        <v>1621</v>
      </c>
      <c r="D306">
        <v>0</v>
      </c>
      <c r="E306">
        <v>0.49568452076846298</v>
      </c>
      <c r="F306">
        <v>0.52542559201457095</v>
      </c>
      <c r="G306" s="1">
        <v>7.8549781297843001E-5</v>
      </c>
      <c r="H306">
        <v>0.49996072510935102</v>
      </c>
      <c r="I306" s="1">
        <v>6.8378591668250498E-4</v>
      </c>
      <c r="J306">
        <v>1087330100</v>
      </c>
      <c r="K306">
        <v>13031</v>
      </c>
      <c r="L306">
        <v>1779915900</v>
      </c>
      <c r="M306">
        <v>0.49515648973333698</v>
      </c>
      <c r="N306" s="1">
        <v>7.8667429397660804E-5</v>
      </c>
      <c r="O306">
        <v>0.499960666285301</v>
      </c>
      <c r="P306" s="1">
        <v>6.84810058474508E-4</v>
      </c>
    </row>
    <row r="307" spans="1:16" x14ac:dyDescent="0.25">
      <c r="A307" s="1">
        <v>3.1250000000000001E-5</v>
      </c>
      <c r="B307">
        <v>8.7051282051282008</v>
      </c>
      <c r="C307">
        <v>1785</v>
      </c>
      <c r="D307">
        <v>0</v>
      </c>
      <c r="E307">
        <v>0.49523969361430498</v>
      </c>
      <c r="F307">
        <v>0.524954075231164</v>
      </c>
      <c r="G307" s="1">
        <v>7.8611754289470399E-5</v>
      </c>
      <c r="H307">
        <v>0.49996069412285499</v>
      </c>
      <c r="I307" s="1">
        <v>6.8432539951987698E-4</v>
      </c>
      <c r="J307">
        <v>1095425999</v>
      </c>
      <c r="K307">
        <v>13031</v>
      </c>
      <c r="L307">
        <v>1779915900</v>
      </c>
      <c r="M307">
        <v>0.49515648973333698</v>
      </c>
      <c r="N307" s="1">
        <v>7.8667429397660804E-5</v>
      </c>
      <c r="O307">
        <v>0.499960666285301</v>
      </c>
      <c r="P307" s="1">
        <v>6.84810058474508E-4</v>
      </c>
    </row>
    <row r="308" spans="1:16" x14ac:dyDescent="0.25">
      <c r="A308" s="1">
        <v>1.5625E-5</v>
      </c>
      <c r="B308">
        <v>8.7051282051282008</v>
      </c>
      <c r="C308">
        <v>1754</v>
      </c>
      <c r="D308">
        <v>0</v>
      </c>
      <c r="E308">
        <v>0.49464341748802099</v>
      </c>
      <c r="F308">
        <v>0.52432202253730298</v>
      </c>
      <c r="G308" s="1">
        <v>7.8672360578013704E-5</v>
      </c>
      <c r="H308">
        <v>0.49996066381971099</v>
      </c>
      <c r="I308" s="1">
        <v>6.8485298503168297E-4</v>
      </c>
      <c r="J308">
        <v>1160929900</v>
      </c>
      <c r="K308">
        <v>13031</v>
      </c>
      <c r="L308">
        <v>1779915900</v>
      </c>
      <c r="M308">
        <v>0.49515648973333698</v>
      </c>
      <c r="N308" s="1">
        <v>7.8667429397660804E-5</v>
      </c>
      <c r="O308">
        <v>0.499960666285301</v>
      </c>
      <c r="P308" s="1">
        <v>6.84810058474508E-4</v>
      </c>
    </row>
    <row r="309" spans="1:16" x14ac:dyDescent="0.25">
      <c r="A309" t="s">
        <v>0</v>
      </c>
      <c r="B309">
        <v>9.2179487179487101</v>
      </c>
      <c r="C309">
        <v>13550</v>
      </c>
      <c r="D309">
        <v>0</v>
      </c>
      <c r="E309">
        <v>0.49498012868920199</v>
      </c>
      <c r="F309">
        <v>0.52467893641055496</v>
      </c>
      <c r="G309" s="1">
        <v>7.5828167785396694E-5</v>
      </c>
      <c r="H309">
        <v>0.49996208591610702</v>
      </c>
      <c r="I309" s="1">
        <v>6.98980162021797E-4</v>
      </c>
      <c r="J309">
        <v>1978334600</v>
      </c>
    </row>
    <row r="310" spans="1:16" x14ac:dyDescent="0.25">
      <c r="A310">
        <v>1.024</v>
      </c>
      <c r="B310">
        <v>9.2179487179487101</v>
      </c>
      <c r="C310">
        <v>1779</v>
      </c>
      <c r="D310">
        <v>0</v>
      </c>
      <c r="E310">
        <v>0.49549457271080899</v>
      </c>
      <c r="F310">
        <v>0.52522424707345805</v>
      </c>
      <c r="G310" s="1">
        <v>7.58798504287838E-5</v>
      </c>
      <c r="H310">
        <v>0.499962060074785</v>
      </c>
      <c r="I310" s="1">
        <v>6.9945656997814801E-4</v>
      </c>
      <c r="J310">
        <v>727803701</v>
      </c>
      <c r="K310">
        <v>13550</v>
      </c>
      <c r="L310">
        <v>1978334600</v>
      </c>
      <c r="M310">
        <v>0.49498012868920199</v>
      </c>
      <c r="N310" s="1">
        <v>7.5828167785396694E-5</v>
      </c>
      <c r="O310">
        <v>0.49996208591610702</v>
      </c>
      <c r="P310" s="1">
        <v>6.98980162021797E-4</v>
      </c>
    </row>
    <row r="311" spans="1:16" x14ac:dyDescent="0.25">
      <c r="A311">
        <v>0.51200000000000001</v>
      </c>
      <c r="B311">
        <v>9.2179487179487101</v>
      </c>
      <c r="C311">
        <v>2089</v>
      </c>
      <c r="D311">
        <v>0</v>
      </c>
      <c r="E311">
        <v>0.49502863610914299</v>
      </c>
      <c r="F311">
        <v>0.52473035427569104</v>
      </c>
      <c r="G311" s="1">
        <v>7.5862859255315594E-5</v>
      </c>
      <c r="H311">
        <v>0.49996206857037201</v>
      </c>
      <c r="I311" s="1">
        <v>6.9929994621245996E-4</v>
      </c>
      <c r="J311">
        <v>1031361500</v>
      </c>
      <c r="K311">
        <v>13550</v>
      </c>
      <c r="L311">
        <v>1978334600</v>
      </c>
      <c r="M311">
        <v>0.49498012868920199</v>
      </c>
      <c r="N311" s="1">
        <v>7.5828167785396694E-5</v>
      </c>
      <c r="O311">
        <v>0.49996208591610702</v>
      </c>
      <c r="P311" s="1">
        <v>6.98980162021797E-4</v>
      </c>
    </row>
    <row r="312" spans="1:16" x14ac:dyDescent="0.25">
      <c r="A312">
        <v>0.25600000000000001</v>
      </c>
      <c r="B312">
        <v>9.2179487179487101</v>
      </c>
      <c r="C312">
        <v>1995</v>
      </c>
      <c r="D312">
        <v>0</v>
      </c>
      <c r="E312">
        <v>0.49474298856202997</v>
      </c>
      <c r="F312">
        <v>0.52442756787575195</v>
      </c>
      <c r="G312" s="1">
        <v>7.5875515175627406E-5</v>
      </c>
      <c r="H312">
        <v>0.49996208323469998</v>
      </c>
      <c r="I312" s="1">
        <v>6.9941660783687297E-4</v>
      </c>
      <c r="J312">
        <v>849258100</v>
      </c>
      <c r="K312">
        <v>13550</v>
      </c>
      <c r="L312">
        <v>1978334600</v>
      </c>
      <c r="M312">
        <v>0.49498012868920199</v>
      </c>
      <c r="N312" s="1">
        <v>7.5828167785396694E-5</v>
      </c>
      <c r="O312">
        <v>0.49996208591610702</v>
      </c>
      <c r="P312" s="1">
        <v>6.98980162021797E-4</v>
      </c>
    </row>
    <row r="313" spans="1:16" x14ac:dyDescent="0.25">
      <c r="A313">
        <v>0.128</v>
      </c>
      <c r="B313">
        <v>9.2179487179487101</v>
      </c>
      <c r="C313">
        <v>1995</v>
      </c>
      <c r="D313">
        <v>0</v>
      </c>
      <c r="E313">
        <v>0.49474298856202997</v>
      </c>
      <c r="F313">
        <v>0.52442756787575195</v>
      </c>
      <c r="G313" s="1">
        <v>7.5875515175627406E-5</v>
      </c>
      <c r="H313">
        <v>0.49996208323469998</v>
      </c>
      <c r="I313" s="1">
        <v>6.9941660783687297E-4</v>
      </c>
      <c r="J313">
        <v>833188200</v>
      </c>
      <c r="K313">
        <v>13550</v>
      </c>
      <c r="L313">
        <v>1978334600</v>
      </c>
      <c r="M313">
        <v>0.49498012868920199</v>
      </c>
      <c r="N313" s="1">
        <v>7.5828167785396694E-5</v>
      </c>
      <c r="O313">
        <v>0.49996208591610702</v>
      </c>
      <c r="P313" s="1">
        <v>6.98980162021797E-4</v>
      </c>
    </row>
    <row r="314" spans="1:16" x14ac:dyDescent="0.25">
      <c r="A314">
        <v>6.4000000000000001E-2</v>
      </c>
      <c r="B314">
        <v>9.2179487179487101</v>
      </c>
      <c r="C314">
        <v>1744</v>
      </c>
      <c r="D314">
        <v>0</v>
      </c>
      <c r="E314">
        <v>0.49460469298990201</v>
      </c>
      <c r="F314">
        <v>0.52428097456929601</v>
      </c>
      <c r="G314" s="1">
        <v>7.5782486780528999E-5</v>
      </c>
      <c r="H314">
        <v>0.49996210875660901</v>
      </c>
      <c r="I314" s="1">
        <v>6.9855907686154303E-4</v>
      </c>
      <c r="J314">
        <v>740074200</v>
      </c>
      <c r="K314">
        <v>13550</v>
      </c>
      <c r="L314">
        <v>1978334600</v>
      </c>
      <c r="M314">
        <v>0.49498012868920199</v>
      </c>
      <c r="N314" s="1">
        <v>7.5828167785396694E-5</v>
      </c>
      <c r="O314">
        <v>0.49996208591610702</v>
      </c>
      <c r="P314" s="1">
        <v>6.98980162021797E-4</v>
      </c>
    </row>
    <row r="315" spans="1:16" x14ac:dyDescent="0.25">
      <c r="A315">
        <v>3.2000000000000001E-2</v>
      </c>
      <c r="B315">
        <v>9.2179487179487101</v>
      </c>
      <c r="C315">
        <v>1645</v>
      </c>
      <c r="D315">
        <v>0</v>
      </c>
      <c r="E315">
        <v>0.49541978494371502</v>
      </c>
      <c r="F315">
        <v>0.52514497204033805</v>
      </c>
      <c r="G315" s="1">
        <v>7.5815197193129696E-5</v>
      </c>
      <c r="H315">
        <v>0.49996209240140299</v>
      </c>
      <c r="I315" s="1">
        <v>6.9886059976743996E-4</v>
      </c>
      <c r="J315">
        <v>796647601</v>
      </c>
      <c r="K315">
        <v>13550</v>
      </c>
      <c r="L315">
        <v>1978334600</v>
      </c>
      <c r="M315">
        <v>0.49498012868920199</v>
      </c>
      <c r="N315" s="1">
        <v>7.5828167785396694E-5</v>
      </c>
      <c r="O315">
        <v>0.49996208591610702</v>
      </c>
      <c r="P315" s="1">
        <v>6.98980162021797E-4</v>
      </c>
    </row>
    <row r="316" spans="1:16" x14ac:dyDescent="0.25">
      <c r="A316">
        <v>1.6E-2</v>
      </c>
      <c r="B316">
        <v>9.2179487179487101</v>
      </c>
      <c r="C316">
        <v>1716</v>
      </c>
      <c r="D316">
        <v>0</v>
      </c>
      <c r="E316">
        <v>0.494734238326556</v>
      </c>
      <c r="F316">
        <v>0.52441829262614903</v>
      </c>
      <c r="G316" s="1">
        <v>7.5817718867776594E-5</v>
      </c>
      <c r="H316">
        <v>0.499962091140566</v>
      </c>
      <c r="I316" s="1">
        <v>6.9888384443501797E-4</v>
      </c>
      <c r="J316">
        <v>776543401</v>
      </c>
      <c r="K316">
        <v>13550</v>
      </c>
      <c r="L316">
        <v>1978334600</v>
      </c>
      <c r="M316">
        <v>0.49498012868920199</v>
      </c>
      <c r="N316" s="1">
        <v>7.5828167785396694E-5</v>
      </c>
      <c r="O316">
        <v>0.49996208591610702</v>
      </c>
      <c r="P316" s="1">
        <v>6.98980162021797E-4</v>
      </c>
    </row>
    <row r="317" spans="1:16" x14ac:dyDescent="0.25">
      <c r="A317">
        <v>8.0000000000000002E-3</v>
      </c>
      <c r="B317">
        <v>9.2179487179487101</v>
      </c>
      <c r="C317">
        <v>1729</v>
      </c>
      <c r="D317">
        <v>0</v>
      </c>
      <c r="E317">
        <v>0.49478261366198101</v>
      </c>
      <c r="F317">
        <v>0.52446957048169995</v>
      </c>
      <c r="G317" s="1">
        <v>7.5847175522891707E-5</v>
      </c>
      <c r="H317">
        <v>0.499962076412238</v>
      </c>
      <c r="I317" s="1">
        <v>6.9915537437127099E-4</v>
      </c>
      <c r="J317">
        <v>797293201</v>
      </c>
      <c r="K317">
        <v>13550</v>
      </c>
      <c r="L317">
        <v>1978334600</v>
      </c>
      <c r="M317">
        <v>0.49498012868920199</v>
      </c>
      <c r="N317" s="1">
        <v>7.5828167785396694E-5</v>
      </c>
      <c r="O317">
        <v>0.49996208591610702</v>
      </c>
      <c r="P317" s="1">
        <v>6.98980162021797E-4</v>
      </c>
    </row>
    <row r="318" spans="1:16" x14ac:dyDescent="0.25">
      <c r="A318">
        <v>4.0000000000000001E-3</v>
      </c>
      <c r="B318">
        <v>9.2179487179487101</v>
      </c>
      <c r="C318">
        <v>1909</v>
      </c>
      <c r="D318">
        <v>0</v>
      </c>
      <c r="E318">
        <v>0.49469743348091499</v>
      </c>
      <c r="F318">
        <v>0.52437927948977003</v>
      </c>
      <c r="G318" s="1">
        <v>7.5811419580018498E-5</v>
      </c>
      <c r="H318">
        <v>0.49996209429020999</v>
      </c>
      <c r="I318" s="1">
        <v>6.9882577792350397E-4</v>
      </c>
      <c r="J318">
        <v>922445400</v>
      </c>
      <c r="K318">
        <v>13550</v>
      </c>
      <c r="L318">
        <v>1978334600</v>
      </c>
      <c r="M318">
        <v>0.49498012868920199</v>
      </c>
      <c r="N318" s="1">
        <v>7.5828167785396694E-5</v>
      </c>
      <c r="O318">
        <v>0.49996208591610702</v>
      </c>
      <c r="P318" s="1">
        <v>6.98980162021797E-4</v>
      </c>
    </row>
    <row r="319" spans="1:16" x14ac:dyDescent="0.25">
      <c r="A319">
        <v>2E-3</v>
      </c>
      <c r="B319">
        <v>9.2179487179487101</v>
      </c>
      <c r="C319">
        <v>1590</v>
      </c>
      <c r="D319">
        <v>0</v>
      </c>
      <c r="E319">
        <v>0.49595232023986702</v>
      </c>
      <c r="F319">
        <v>0.52570945945425895</v>
      </c>
      <c r="G319" s="1">
        <v>7.5836612360213803E-5</v>
      </c>
      <c r="H319">
        <v>0.499962081693819</v>
      </c>
      <c r="I319" s="1">
        <v>6.9905800367940705E-4</v>
      </c>
      <c r="J319">
        <v>845843600</v>
      </c>
      <c r="K319">
        <v>13550</v>
      </c>
      <c r="L319">
        <v>1978334600</v>
      </c>
      <c r="M319">
        <v>0.49498012868920199</v>
      </c>
      <c r="N319" s="1">
        <v>7.5828167785396694E-5</v>
      </c>
      <c r="O319">
        <v>0.49996208591610702</v>
      </c>
      <c r="P319" s="1">
        <v>6.98980162021797E-4</v>
      </c>
    </row>
    <row r="320" spans="1:16" x14ac:dyDescent="0.25">
      <c r="A320">
        <v>1E-3</v>
      </c>
      <c r="B320">
        <v>9.2179487179487101</v>
      </c>
      <c r="C320">
        <v>1709</v>
      </c>
      <c r="D320">
        <v>0</v>
      </c>
      <c r="E320">
        <v>0.49583253978130198</v>
      </c>
      <c r="F320">
        <v>0.52558249216817998</v>
      </c>
      <c r="G320" s="1">
        <v>7.5909167585486105E-5</v>
      </c>
      <c r="H320">
        <v>0.49996204541620698</v>
      </c>
      <c r="I320" s="1">
        <v>6.9972681402518603E-4</v>
      </c>
      <c r="J320">
        <v>750534200</v>
      </c>
      <c r="K320">
        <v>13550</v>
      </c>
      <c r="L320">
        <v>1978334600</v>
      </c>
      <c r="M320">
        <v>0.49498012868920199</v>
      </c>
      <c r="N320" s="1">
        <v>7.5828167785396694E-5</v>
      </c>
      <c r="O320">
        <v>0.49996208591610702</v>
      </c>
      <c r="P320" s="1">
        <v>6.98980162021797E-4</v>
      </c>
    </row>
    <row r="321" spans="1:16" x14ac:dyDescent="0.25">
      <c r="A321" s="1">
        <v>5.0000000000000001E-4</v>
      </c>
      <c r="B321">
        <v>9.2179487179487101</v>
      </c>
      <c r="C321">
        <v>1690</v>
      </c>
      <c r="D321">
        <v>0</v>
      </c>
      <c r="E321">
        <v>0.495781524080674</v>
      </c>
      <c r="F321">
        <v>0.52552841552551399</v>
      </c>
      <c r="G321" s="1">
        <v>7.5820002771287407E-5</v>
      </c>
      <c r="H321">
        <v>0.49996208999861402</v>
      </c>
      <c r="I321" s="1">
        <v>6.9890489734045701E-4</v>
      </c>
      <c r="J321">
        <v>716958599</v>
      </c>
      <c r="K321">
        <v>13550</v>
      </c>
      <c r="L321">
        <v>1978334600</v>
      </c>
      <c r="M321">
        <v>0.49498012868920199</v>
      </c>
      <c r="N321" s="1">
        <v>7.5828167785396694E-5</v>
      </c>
      <c r="O321">
        <v>0.49996208591610702</v>
      </c>
      <c r="P321" s="1">
        <v>6.98980162021797E-4</v>
      </c>
    </row>
    <row r="322" spans="1:16" x14ac:dyDescent="0.25">
      <c r="A322" s="1">
        <v>2.5000000000000001E-4</v>
      </c>
      <c r="B322">
        <v>9.2179487179487101</v>
      </c>
      <c r="C322">
        <v>1953</v>
      </c>
      <c r="D322">
        <v>0</v>
      </c>
      <c r="E322">
        <v>0.49545718302463199</v>
      </c>
      <c r="F322">
        <v>0.52518461400611005</v>
      </c>
      <c r="G322" s="1">
        <v>7.5837490127295099E-5</v>
      </c>
      <c r="H322">
        <v>0.49996208125493602</v>
      </c>
      <c r="I322" s="1">
        <v>6.9906609489134796E-4</v>
      </c>
      <c r="J322">
        <v>1085648600</v>
      </c>
      <c r="K322">
        <v>13550</v>
      </c>
      <c r="L322">
        <v>1978334600</v>
      </c>
      <c r="M322">
        <v>0.49498012868920199</v>
      </c>
      <c r="N322" s="1">
        <v>7.5828167785396694E-5</v>
      </c>
      <c r="O322">
        <v>0.49996208591610702</v>
      </c>
      <c r="P322" s="1">
        <v>6.98980162021797E-4</v>
      </c>
    </row>
    <row r="323" spans="1:16" x14ac:dyDescent="0.25">
      <c r="A323" s="1">
        <v>1.25E-4</v>
      </c>
      <c r="B323">
        <v>9.2179487179487101</v>
      </c>
      <c r="C323">
        <v>1588</v>
      </c>
      <c r="D323">
        <v>0</v>
      </c>
      <c r="E323">
        <v>0.49541450375500001</v>
      </c>
      <c r="F323">
        <v>0.52513937398029997</v>
      </c>
      <c r="G323" s="1">
        <v>7.5774711342790901E-5</v>
      </c>
      <c r="H323">
        <v>0.49996211264432799</v>
      </c>
      <c r="I323" s="1">
        <v>6.9848740327521305E-4</v>
      </c>
      <c r="J323">
        <v>757745099</v>
      </c>
      <c r="K323">
        <v>13550</v>
      </c>
      <c r="L323">
        <v>1978334600</v>
      </c>
      <c r="M323">
        <v>0.49498012868920199</v>
      </c>
      <c r="N323" s="1">
        <v>7.5828167785396694E-5</v>
      </c>
      <c r="O323">
        <v>0.49996208591610702</v>
      </c>
      <c r="P323" s="1">
        <v>6.98980162021797E-4</v>
      </c>
    </row>
    <row r="324" spans="1:16" x14ac:dyDescent="0.25">
      <c r="A324" s="1">
        <v>6.2500000000000001E-5</v>
      </c>
      <c r="B324">
        <v>9.2179487179487101</v>
      </c>
      <c r="C324">
        <v>1696</v>
      </c>
      <c r="D324">
        <v>0</v>
      </c>
      <c r="E324">
        <v>0.49449069846321603</v>
      </c>
      <c r="F324">
        <v>0.524160140371009</v>
      </c>
      <c r="G324" s="1">
        <v>7.5829907055235902E-5</v>
      </c>
      <c r="H324">
        <v>0.49996208504647199</v>
      </c>
      <c r="I324" s="1">
        <v>6.9899619452198198E-4</v>
      </c>
      <c r="J324">
        <v>933851300</v>
      </c>
      <c r="K324">
        <v>13550</v>
      </c>
      <c r="L324">
        <v>1978334600</v>
      </c>
      <c r="M324">
        <v>0.49498012868920199</v>
      </c>
      <c r="N324" s="1">
        <v>7.5828167785396694E-5</v>
      </c>
      <c r="O324">
        <v>0.49996208591610702</v>
      </c>
      <c r="P324" s="1">
        <v>6.98980162021797E-4</v>
      </c>
    </row>
    <row r="325" spans="1:16" x14ac:dyDescent="0.25">
      <c r="A325" s="1">
        <v>3.1250000000000001E-5</v>
      </c>
      <c r="B325">
        <v>9.2179487179487101</v>
      </c>
      <c r="C325">
        <v>1786</v>
      </c>
      <c r="D325">
        <v>0</v>
      </c>
      <c r="E325">
        <v>0.49576473216246097</v>
      </c>
      <c r="F325">
        <v>0.52551061609220895</v>
      </c>
      <c r="G325" s="1">
        <v>7.5808185537873304E-5</v>
      </c>
      <c r="H325">
        <v>0.49996209590723101</v>
      </c>
      <c r="I325" s="1">
        <v>6.9879596668885797E-4</v>
      </c>
      <c r="J325">
        <v>1023341100</v>
      </c>
      <c r="K325">
        <v>13550</v>
      </c>
      <c r="L325">
        <v>1978334600</v>
      </c>
      <c r="M325">
        <v>0.49498012868920199</v>
      </c>
      <c r="N325" s="1">
        <v>7.5828167785396694E-5</v>
      </c>
      <c r="O325">
        <v>0.49996208591610702</v>
      </c>
      <c r="P325" s="1">
        <v>6.98980162021797E-4</v>
      </c>
    </row>
    <row r="326" spans="1:16" x14ac:dyDescent="0.25">
      <c r="A326" s="1">
        <v>1.5625E-5</v>
      </c>
      <c r="B326">
        <v>9.2179487179487101</v>
      </c>
      <c r="C326">
        <v>1737</v>
      </c>
      <c r="D326">
        <v>0</v>
      </c>
      <c r="E326">
        <v>0.49432637100843801</v>
      </c>
      <c r="F326">
        <v>0.52398595326894504</v>
      </c>
      <c r="G326" s="1">
        <v>7.5859214313300701E-5</v>
      </c>
      <c r="H326">
        <v>0.49996207039284302</v>
      </c>
      <c r="I326" s="1">
        <v>6.9926634732388703E-4</v>
      </c>
      <c r="J326">
        <v>1079577500</v>
      </c>
      <c r="K326">
        <v>13550</v>
      </c>
      <c r="L326">
        <v>1978334600</v>
      </c>
      <c r="M326">
        <v>0.49498012868920199</v>
      </c>
      <c r="N326" s="1">
        <v>7.5828167785396694E-5</v>
      </c>
      <c r="O326">
        <v>0.49996208591610702</v>
      </c>
      <c r="P326" s="1">
        <v>6.98980162021797E-4</v>
      </c>
    </row>
    <row r="327" spans="1:16" x14ac:dyDescent="0.25">
      <c r="A327" t="s">
        <v>0</v>
      </c>
      <c r="B327">
        <v>9.7307692307692299</v>
      </c>
      <c r="C327">
        <v>14061</v>
      </c>
      <c r="D327">
        <v>0</v>
      </c>
      <c r="E327">
        <v>0.49498222424873201</v>
      </c>
      <c r="F327">
        <v>0.52468115770365598</v>
      </c>
      <c r="G327" s="1">
        <v>6.8937475798502805E-5</v>
      </c>
      <c r="H327">
        <v>0.49996553126210003</v>
      </c>
      <c r="I327" s="1">
        <v>6.7081466834696896E-4</v>
      </c>
      <c r="J327">
        <v>2439096099</v>
      </c>
    </row>
    <row r="328" spans="1:16" x14ac:dyDescent="0.25">
      <c r="A328">
        <v>1.024</v>
      </c>
      <c r="B328">
        <v>9.7307692307692299</v>
      </c>
      <c r="C328">
        <v>1895</v>
      </c>
      <c r="D328">
        <v>0</v>
      </c>
      <c r="E328">
        <v>0.49465375344102003</v>
      </c>
      <c r="F328">
        <v>0.52433297864748196</v>
      </c>
      <c r="G328" s="1">
        <v>6.8903642249429299E-5</v>
      </c>
      <c r="H328">
        <v>0.49996554817887501</v>
      </c>
      <c r="I328" s="1">
        <v>6.7048544188867698E-4</v>
      </c>
      <c r="J328">
        <v>939300001</v>
      </c>
      <c r="K328">
        <v>14061</v>
      </c>
      <c r="L328">
        <v>2439096099</v>
      </c>
      <c r="M328">
        <v>0.49498222424873201</v>
      </c>
      <c r="N328" s="1">
        <v>6.8937475798502805E-5</v>
      </c>
      <c r="O328">
        <v>0.49996553126210003</v>
      </c>
      <c r="P328" s="1">
        <v>6.7081466834696896E-4</v>
      </c>
    </row>
    <row r="329" spans="1:16" x14ac:dyDescent="0.25">
      <c r="A329">
        <v>0.51200000000000001</v>
      </c>
      <c r="B329">
        <v>9.7307692307692299</v>
      </c>
      <c r="C329">
        <v>1753</v>
      </c>
      <c r="D329">
        <v>0</v>
      </c>
      <c r="E329">
        <v>0.49504359347256399</v>
      </c>
      <c r="F329">
        <v>0.52474620908091796</v>
      </c>
      <c r="G329" s="1">
        <v>6.8973301190044996E-5</v>
      </c>
      <c r="H329">
        <v>0.49996551334940498</v>
      </c>
      <c r="I329" s="1">
        <v>6.7116327696466898E-4</v>
      </c>
      <c r="J329">
        <v>898433699</v>
      </c>
      <c r="K329">
        <v>14061</v>
      </c>
      <c r="L329">
        <v>2439096099</v>
      </c>
      <c r="M329">
        <v>0.49498222424873201</v>
      </c>
      <c r="N329" s="1">
        <v>6.8937475798502805E-5</v>
      </c>
      <c r="O329">
        <v>0.49996553126210003</v>
      </c>
      <c r="P329" s="1">
        <v>6.7081466834696896E-4</v>
      </c>
    </row>
    <row r="330" spans="1:16" x14ac:dyDescent="0.25">
      <c r="A330">
        <v>0.25600000000000001</v>
      </c>
      <c r="B330">
        <v>9.7307692307692299</v>
      </c>
      <c r="C330">
        <v>1967</v>
      </c>
      <c r="D330">
        <v>0</v>
      </c>
      <c r="E330">
        <v>0.49573138611315198</v>
      </c>
      <c r="F330">
        <v>0.52547526927994204</v>
      </c>
      <c r="G330" s="1">
        <v>6.8933367034951205E-5</v>
      </c>
      <c r="H330">
        <v>0.49996553331648202</v>
      </c>
      <c r="I330" s="1">
        <v>6.7077468691702496E-4</v>
      </c>
      <c r="J330">
        <v>943397999</v>
      </c>
      <c r="K330">
        <v>14061</v>
      </c>
      <c r="L330">
        <v>2439096099</v>
      </c>
      <c r="M330">
        <v>0.49498222424873201</v>
      </c>
      <c r="N330" s="1">
        <v>6.8937475798502805E-5</v>
      </c>
      <c r="O330">
        <v>0.49996553126210003</v>
      </c>
      <c r="P330" s="1">
        <v>6.7081466834696896E-4</v>
      </c>
    </row>
    <row r="331" spans="1:16" x14ac:dyDescent="0.25">
      <c r="A331">
        <v>0.128</v>
      </c>
      <c r="B331">
        <v>9.7307692307692299</v>
      </c>
      <c r="C331">
        <v>1967</v>
      </c>
      <c r="D331">
        <v>0</v>
      </c>
      <c r="E331">
        <v>0.49573138611315198</v>
      </c>
      <c r="F331">
        <v>0.52547526927994204</v>
      </c>
      <c r="G331" s="1">
        <v>6.8933367034951205E-5</v>
      </c>
      <c r="H331">
        <v>0.49996553331648202</v>
      </c>
      <c r="I331" s="1">
        <v>6.7077468691702496E-4</v>
      </c>
      <c r="J331">
        <v>875397900</v>
      </c>
      <c r="K331">
        <v>14061</v>
      </c>
      <c r="L331">
        <v>2439096099</v>
      </c>
      <c r="M331">
        <v>0.49498222424873201</v>
      </c>
      <c r="N331" s="1">
        <v>6.8937475798502805E-5</v>
      </c>
      <c r="O331">
        <v>0.49996553126210003</v>
      </c>
      <c r="P331" s="1">
        <v>6.7081466834696896E-4</v>
      </c>
    </row>
    <row r="332" spans="1:16" x14ac:dyDescent="0.25">
      <c r="A332">
        <v>6.4000000000000001E-2</v>
      </c>
      <c r="B332">
        <v>9.7307692307692299</v>
      </c>
      <c r="C332">
        <v>1739</v>
      </c>
      <c r="D332">
        <v>0</v>
      </c>
      <c r="E332">
        <v>0.49471010569806101</v>
      </c>
      <c r="F332">
        <v>0.52439271203994497</v>
      </c>
      <c r="G332" s="1">
        <v>6.8883767450844598E-5</v>
      </c>
      <c r="H332">
        <v>0.49996555811627402</v>
      </c>
      <c r="I332" s="1">
        <v>6.7029204481014199E-4</v>
      </c>
      <c r="J332">
        <v>719143200</v>
      </c>
      <c r="K332">
        <v>14061</v>
      </c>
      <c r="L332">
        <v>2439096099</v>
      </c>
      <c r="M332">
        <v>0.49498222424873201</v>
      </c>
      <c r="N332" s="1">
        <v>6.8937475798502805E-5</v>
      </c>
      <c r="O332">
        <v>0.49996553126210003</v>
      </c>
      <c r="P332" s="1">
        <v>6.7081466834696896E-4</v>
      </c>
    </row>
    <row r="333" spans="1:16" x14ac:dyDescent="0.25">
      <c r="A333">
        <v>3.2000000000000001E-2</v>
      </c>
      <c r="B333">
        <v>9.7307692307692299</v>
      </c>
      <c r="C333">
        <v>1713</v>
      </c>
      <c r="D333">
        <v>0</v>
      </c>
      <c r="E333">
        <v>0.495357081289719</v>
      </c>
      <c r="F333">
        <v>0.52507850616710205</v>
      </c>
      <c r="G333" s="1">
        <v>6.9000306939237505E-5</v>
      </c>
      <c r="H333">
        <v>0.49996549984652999</v>
      </c>
      <c r="I333" s="1">
        <v>6.7142606367796495E-4</v>
      </c>
      <c r="J333">
        <v>872279200</v>
      </c>
      <c r="K333">
        <v>14061</v>
      </c>
      <c r="L333">
        <v>2439096099</v>
      </c>
      <c r="M333">
        <v>0.49498222424873201</v>
      </c>
      <c r="N333" s="1">
        <v>6.8937475798502805E-5</v>
      </c>
      <c r="O333">
        <v>0.49996553126210003</v>
      </c>
      <c r="P333" s="1">
        <v>6.7081466834696896E-4</v>
      </c>
    </row>
    <row r="334" spans="1:16" x14ac:dyDescent="0.25">
      <c r="A334">
        <v>1.6E-2</v>
      </c>
      <c r="B334">
        <v>9.7307692307692299</v>
      </c>
      <c r="C334">
        <v>1808</v>
      </c>
      <c r="D334">
        <v>0</v>
      </c>
      <c r="E334">
        <v>0.494395843355665</v>
      </c>
      <c r="F334">
        <v>0.52405959395700497</v>
      </c>
      <c r="G334" s="1">
        <v>6.8926684825054694E-5</v>
      </c>
      <c r="H334">
        <v>0.49996553665758697</v>
      </c>
      <c r="I334" s="1">
        <v>6.7070966387457003E-4</v>
      </c>
      <c r="J334">
        <v>773223000</v>
      </c>
      <c r="K334">
        <v>14061</v>
      </c>
      <c r="L334">
        <v>2439096099</v>
      </c>
      <c r="M334">
        <v>0.49498222424873201</v>
      </c>
      <c r="N334" s="1">
        <v>6.8937475798502805E-5</v>
      </c>
      <c r="O334">
        <v>0.49996553126210003</v>
      </c>
      <c r="P334" s="1">
        <v>6.7081466834696896E-4</v>
      </c>
    </row>
    <row r="335" spans="1:16" x14ac:dyDescent="0.25">
      <c r="A335">
        <v>8.0000000000000002E-3</v>
      </c>
      <c r="B335">
        <v>9.7307692307692299</v>
      </c>
      <c r="C335">
        <v>1773</v>
      </c>
      <c r="D335">
        <v>0</v>
      </c>
      <c r="E335">
        <v>0.49531382743497299</v>
      </c>
      <c r="F335">
        <v>0.52503265708107105</v>
      </c>
      <c r="G335" s="1">
        <v>6.8998029712941098E-5</v>
      </c>
      <c r="H335">
        <v>0.49996550098514297</v>
      </c>
      <c r="I335" s="1">
        <v>6.7140390451438797E-4</v>
      </c>
      <c r="J335">
        <v>779487701</v>
      </c>
      <c r="K335">
        <v>14061</v>
      </c>
      <c r="L335">
        <v>2439096099</v>
      </c>
      <c r="M335">
        <v>0.49498222424873201</v>
      </c>
      <c r="N335" s="1">
        <v>6.8937475798502805E-5</v>
      </c>
      <c r="O335">
        <v>0.49996553126210003</v>
      </c>
      <c r="P335" s="1">
        <v>6.7081466834696896E-4</v>
      </c>
    </row>
    <row r="336" spans="1:16" x14ac:dyDescent="0.25">
      <c r="A336">
        <v>4.0000000000000001E-3</v>
      </c>
      <c r="B336">
        <v>9.7307692307692299</v>
      </c>
      <c r="C336">
        <v>2002</v>
      </c>
      <c r="D336">
        <v>0</v>
      </c>
      <c r="E336">
        <v>0.49555756552565999</v>
      </c>
      <c r="F336">
        <v>0.52529101945719903</v>
      </c>
      <c r="G336" s="1">
        <v>6.8950176547732904E-5</v>
      </c>
      <c r="H336">
        <v>0.49996552491172602</v>
      </c>
      <c r="I336" s="1">
        <v>6.7093825640678496E-4</v>
      </c>
      <c r="J336">
        <v>975587900</v>
      </c>
      <c r="K336">
        <v>14061</v>
      </c>
      <c r="L336">
        <v>2439096099</v>
      </c>
      <c r="M336">
        <v>0.49498222424873201</v>
      </c>
      <c r="N336" s="1">
        <v>6.8937475798502805E-5</v>
      </c>
      <c r="O336">
        <v>0.49996553126210003</v>
      </c>
      <c r="P336" s="1">
        <v>6.7081466834696896E-4</v>
      </c>
    </row>
    <row r="337" spans="1:16" x14ac:dyDescent="0.25">
      <c r="A337">
        <v>2E-3</v>
      </c>
      <c r="B337">
        <v>9.7307692307692299</v>
      </c>
      <c r="C337">
        <v>1899</v>
      </c>
      <c r="D337">
        <v>0</v>
      </c>
      <c r="E337">
        <v>0.495370623126555</v>
      </c>
      <c r="F337">
        <v>0.52509286051414805</v>
      </c>
      <c r="G337" s="1">
        <v>6.8916826375220398E-5</v>
      </c>
      <c r="H337">
        <v>0.499965541586812</v>
      </c>
      <c r="I337" s="1">
        <v>6.7061373357425996E-4</v>
      </c>
      <c r="J337">
        <v>1128544099</v>
      </c>
      <c r="K337">
        <v>14061</v>
      </c>
      <c r="L337">
        <v>2439096099</v>
      </c>
      <c r="M337">
        <v>0.49498222424873201</v>
      </c>
      <c r="N337" s="1">
        <v>6.8937475798502805E-5</v>
      </c>
      <c r="O337">
        <v>0.49996553126210003</v>
      </c>
      <c r="P337" s="1">
        <v>6.7081466834696896E-4</v>
      </c>
    </row>
    <row r="338" spans="1:16" x14ac:dyDescent="0.25">
      <c r="A338">
        <v>1E-3</v>
      </c>
      <c r="B338">
        <v>9.7307692307692299</v>
      </c>
      <c r="C338">
        <v>1935</v>
      </c>
      <c r="D338">
        <v>0</v>
      </c>
      <c r="E338">
        <v>0.49562098378570701</v>
      </c>
      <c r="F338">
        <v>0.52535824281285004</v>
      </c>
      <c r="G338" s="1">
        <v>6.8882109233170397E-5</v>
      </c>
      <c r="H338">
        <v>0.49996555894538303</v>
      </c>
      <c r="I338" s="1">
        <v>6.7027590907661901E-4</v>
      </c>
      <c r="J338">
        <v>946313199</v>
      </c>
      <c r="K338">
        <v>14061</v>
      </c>
      <c r="L338">
        <v>2439096099</v>
      </c>
      <c r="M338">
        <v>0.49498222424873201</v>
      </c>
      <c r="N338" s="1">
        <v>6.8937475798502805E-5</v>
      </c>
      <c r="O338">
        <v>0.49996553126210003</v>
      </c>
      <c r="P338" s="1">
        <v>6.7081466834696896E-4</v>
      </c>
    </row>
    <row r="339" spans="1:16" x14ac:dyDescent="0.25">
      <c r="A339" s="1">
        <v>5.0000000000000001E-4</v>
      </c>
      <c r="B339">
        <v>9.7307692307692299</v>
      </c>
      <c r="C339">
        <v>1938</v>
      </c>
      <c r="D339">
        <v>0</v>
      </c>
      <c r="E339">
        <v>0.49482845968998601</v>
      </c>
      <c r="F339">
        <v>0.524518167271386</v>
      </c>
      <c r="G339" s="1">
        <v>6.9005891783491204E-5</v>
      </c>
      <c r="H339">
        <v>0.49996549705410798</v>
      </c>
      <c r="I339" s="1">
        <v>6.7148040850858797E-4</v>
      </c>
      <c r="J339">
        <v>867917099</v>
      </c>
      <c r="K339">
        <v>14061</v>
      </c>
      <c r="L339">
        <v>2439096099</v>
      </c>
      <c r="M339">
        <v>0.49498222424873201</v>
      </c>
      <c r="N339" s="1">
        <v>6.8937475798502805E-5</v>
      </c>
      <c r="O339">
        <v>0.49996553126210003</v>
      </c>
      <c r="P339" s="1">
        <v>6.7081466834696896E-4</v>
      </c>
    </row>
    <row r="340" spans="1:16" x14ac:dyDescent="0.25">
      <c r="A340" s="1">
        <v>2.5000000000000001E-4</v>
      </c>
      <c r="B340">
        <v>9.7307692307692299</v>
      </c>
      <c r="C340">
        <v>2012</v>
      </c>
      <c r="D340">
        <v>0</v>
      </c>
      <c r="E340">
        <v>0.49498324867688098</v>
      </c>
      <c r="F340">
        <v>0.52468224359749405</v>
      </c>
      <c r="G340" s="1">
        <v>6.9022655331041295E-5</v>
      </c>
      <c r="H340">
        <v>0.49996548867233398</v>
      </c>
      <c r="I340" s="1">
        <v>6.7164353072128602E-4</v>
      </c>
      <c r="J340">
        <v>908816500</v>
      </c>
      <c r="K340">
        <v>14061</v>
      </c>
      <c r="L340">
        <v>2439096099</v>
      </c>
      <c r="M340">
        <v>0.49498222424873201</v>
      </c>
      <c r="N340" s="1">
        <v>6.8937475798502805E-5</v>
      </c>
      <c r="O340">
        <v>0.49996553126210003</v>
      </c>
      <c r="P340" s="1">
        <v>6.7081466834696896E-4</v>
      </c>
    </row>
    <row r="341" spans="1:16" x14ac:dyDescent="0.25">
      <c r="A341" s="1">
        <v>1.25E-4</v>
      </c>
      <c r="B341">
        <v>9.7307692307692299</v>
      </c>
      <c r="C341">
        <v>1566</v>
      </c>
      <c r="D341">
        <v>0</v>
      </c>
      <c r="E341">
        <v>0.49446040007133402</v>
      </c>
      <c r="F341">
        <v>0.52412802407561399</v>
      </c>
      <c r="G341" s="1">
        <v>6.8939018254221497E-5</v>
      </c>
      <c r="H341">
        <v>0.499965530490872</v>
      </c>
      <c r="I341" s="1">
        <v>6.7082967762761695E-4</v>
      </c>
      <c r="J341">
        <v>692064299</v>
      </c>
      <c r="K341">
        <v>14061</v>
      </c>
      <c r="L341">
        <v>2439096099</v>
      </c>
      <c r="M341">
        <v>0.49498222424873201</v>
      </c>
      <c r="N341" s="1">
        <v>6.8937475798502805E-5</v>
      </c>
      <c r="O341">
        <v>0.49996553126210003</v>
      </c>
      <c r="P341" s="1">
        <v>6.7081466834696896E-4</v>
      </c>
    </row>
    <row r="342" spans="1:16" x14ac:dyDescent="0.25">
      <c r="A342" s="1">
        <v>6.2500000000000001E-5</v>
      </c>
      <c r="B342">
        <v>9.7307692307692299</v>
      </c>
      <c r="C342">
        <v>1842</v>
      </c>
      <c r="D342">
        <v>0</v>
      </c>
      <c r="E342">
        <v>0.49401590927396499</v>
      </c>
      <c r="F342">
        <v>0.523656863830403</v>
      </c>
      <c r="G342" s="1">
        <v>6.8926745251163201E-5</v>
      </c>
      <c r="H342">
        <v>0.49996553662737397</v>
      </c>
      <c r="I342" s="1">
        <v>6.7071025186708798E-4</v>
      </c>
      <c r="J342">
        <v>887747200</v>
      </c>
      <c r="K342">
        <v>14061</v>
      </c>
      <c r="L342">
        <v>2439096099</v>
      </c>
      <c r="M342">
        <v>0.49498222424873201</v>
      </c>
      <c r="N342" s="1">
        <v>6.8937475798502805E-5</v>
      </c>
      <c r="O342">
        <v>0.49996553126210003</v>
      </c>
      <c r="P342" s="1">
        <v>6.7081466834696896E-4</v>
      </c>
    </row>
    <row r="343" spans="1:16" x14ac:dyDescent="0.25">
      <c r="A343" s="1">
        <v>3.1250000000000001E-5</v>
      </c>
      <c r="B343">
        <v>9.7307692307692299</v>
      </c>
      <c r="C343">
        <v>1850</v>
      </c>
      <c r="D343">
        <v>0</v>
      </c>
      <c r="E343">
        <v>0.49585923373986102</v>
      </c>
      <c r="F343">
        <v>0.52561078776425296</v>
      </c>
      <c r="G343" s="1">
        <v>6.8885555604136702E-5</v>
      </c>
      <c r="H343">
        <v>0.49996555722219699</v>
      </c>
      <c r="I343" s="1">
        <v>6.70309444917177E-4</v>
      </c>
      <c r="J343">
        <v>1045497900</v>
      </c>
      <c r="K343">
        <v>14061</v>
      </c>
      <c r="L343">
        <v>2439096099</v>
      </c>
      <c r="M343">
        <v>0.49498222424873201</v>
      </c>
      <c r="N343" s="1">
        <v>6.8937475798502805E-5</v>
      </c>
      <c r="O343">
        <v>0.49996553126210003</v>
      </c>
      <c r="P343" s="1">
        <v>6.7081466834696896E-4</v>
      </c>
    </row>
    <row r="344" spans="1:16" x14ac:dyDescent="0.25">
      <c r="A344" s="1">
        <v>1.5625E-5</v>
      </c>
      <c r="B344">
        <v>9.7307692307692299</v>
      </c>
      <c r="C344">
        <v>1942</v>
      </c>
      <c r="D344">
        <v>0</v>
      </c>
      <c r="E344">
        <v>0.49497318411895402</v>
      </c>
      <c r="F344">
        <v>0.52467157516609098</v>
      </c>
      <c r="G344" s="1">
        <v>6.8893718907836398E-5</v>
      </c>
      <c r="H344">
        <v>0.49996555314054603</v>
      </c>
      <c r="I344" s="1">
        <v>6.7038888014163899E-4</v>
      </c>
      <c r="J344">
        <v>1117356700</v>
      </c>
      <c r="K344">
        <v>14061</v>
      </c>
      <c r="L344">
        <v>2439096099</v>
      </c>
      <c r="M344">
        <v>0.49498222424873201</v>
      </c>
      <c r="N344" s="1">
        <v>6.8937475798502805E-5</v>
      </c>
      <c r="O344">
        <v>0.49996553126210003</v>
      </c>
      <c r="P344" s="1">
        <v>6.7081466834696896E-4</v>
      </c>
    </row>
    <row r="345" spans="1:16" x14ac:dyDescent="0.25">
      <c r="A345" t="s">
        <v>0</v>
      </c>
      <c r="B345">
        <v>10.2435897435897</v>
      </c>
      <c r="C345">
        <v>14566</v>
      </c>
      <c r="D345">
        <v>0</v>
      </c>
      <c r="E345">
        <v>0.495089026592054</v>
      </c>
      <c r="F345">
        <v>0.52479436818757697</v>
      </c>
      <c r="G345" s="1">
        <v>6.2716165891485404E-5</v>
      </c>
      <c r="H345">
        <v>0.49996864191705398</v>
      </c>
      <c r="I345" s="1">
        <v>6.4243867368329302E-4</v>
      </c>
      <c r="J345">
        <v>2554012901</v>
      </c>
    </row>
    <row r="346" spans="1:16" x14ac:dyDescent="0.25">
      <c r="A346">
        <v>1.024</v>
      </c>
      <c r="B346">
        <v>10.2435897435897</v>
      </c>
      <c r="C346">
        <v>1833</v>
      </c>
      <c r="D346">
        <v>0</v>
      </c>
      <c r="E346">
        <v>0.49439004476508602</v>
      </c>
      <c r="F346">
        <v>0.52405344745099103</v>
      </c>
      <c r="G346" s="1">
        <v>6.2730097795005103E-5</v>
      </c>
      <c r="H346">
        <v>0.499968634951102</v>
      </c>
      <c r="I346" s="1">
        <v>6.42581386387296E-4</v>
      </c>
      <c r="J346">
        <v>777666799</v>
      </c>
      <c r="K346">
        <v>14566</v>
      </c>
      <c r="L346">
        <v>2554012901</v>
      </c>
      <c r="M346">
        <v>0.495089026592054</v>
      </c>
      <c r="N346" s="1">
        <v>6.2716165891485404E-5</v>
      </c>
      <c r="O346">
        <v>0.49996864191705398</v>
      </c>
      <c r="P346" s="1">
        <v>6.4243867368329302E-4</v>
      </c>
    </row>
    <row r="347" spans="1:16" x14ac:dyDescent="0.25">
      <c r="A347">
        <v>0.51200000000000001</v>
      </c>
      <c r="B347">
        <v>10.2435897435897</v>
      </c>
      <c r="C347">
        <v>1779</v>
      </c>
      <c r="D347">
        <v>0</v>
      </c>
      <c r="E347">
        <v>0.49581142711585702</v>
      </c>
      <c r="F347">
        <v>0.525560112742809</v>
      </c>
      <c r="G347" s="1">
        <v>6.2722946967963504E-5</v>
      </c>
      <c r="H347">
        <v>0.49996863852651602</v>
      </c>
      <c r="I347" s="1">
        <v>6.42508136248754E-4</v>
      </c>
      <c r="J347">
        <v>780420800</v>
      </c>
      <c r="K347">
        <v>14566</v>
      </c>
      <c r="L347">
        <v>2554012901</v>
      </c>
      <c r="M347">
        <v>0.495089026592054</v>
      </c>
      <c r="N347" s="1">
        <v>6.2716165891485404E-5</v>
      </c>
      <c r="O347">
        <v>0.49996864191705398</v>
      </c>
      <c r="P347" s="1">
        <v>6.4243867368329302E-4</v>
      </c>
    </row>
    <row r="348" spans="1:16" x14ac:dyDescent="0.25">
      <c r="A348">
        <v>0.25600000000000001</v>
      </c>
      <c r="B348">
        <v>10.2435897435897</v>
      </c>
      <c r="C348">
        <v>1963</v>
      </c>
      <c r="D348">
        <v>0</v>
      </c>
      <c r="E348">
        <v>0.494750568555896</v>
      </c>
      <c r="F348">
        <v>0.52443560266925004</v>
      </c>
      <c r="G348" s="1">
        <v>6.27351336022208E-5</v>
      </c>
      <c r="H348">
        <v>0.499968632433198</v>
      </c>
      <c r="I348" s="1">
        <v>6.4263297113044101E-4</v>
      </c>
      <c r="J348">
        <v>933631100</v>
      </c>
      <c r="K348">
        <v>14566</v>
      </c>
      <c r="L348">
        <v>2554012901</v>
      </c>
      <c r="M348">
        <v>0.495089026592054</v>
      </c>
      <c r="N348" s="1">
        <v>6.2716165891485404E-5</v>
      </c>
      <c r="O348">
        <v>0.49996864191705398</v>
      </c>
      <c r="P348" s="1">
        <v>6.4243867368329302E-4</v>
      </c>
    </row>
    <row r="349" spans="1:16" x14ac:dyDescent="0.25">
      <c r="A349">
        <v>0.128</v>
      </c>
      <c r="B349">
        <v>10.2435897435897</v>
      </c>
      <c r="C349">
        <v>1963</v>
      </c>
      <c r="D349">
        <v>0</v>
      </c>
      <c r="E349">
        <v>0.494750568555896</v>
      </c>
      <c r="F349">
        <v>0.52443560266925004</v>
      </c>
      <c r="G349" s="1">
        <v>6.27351336022208E-5</v>
      </c>
      <c r="H349">
        <v>0.499968632433198</v>
      </c>
      <c r="I349" s="1">
        <v>6.4263297113044101E-4</v>
      </c>
      <c r="J349">
        <v>795409200</v>
      </c>
      <c r="K349">
        <v>14566</v>
      </c>
      <c r="L349">
        <v>2554012901</v>
      </c>
      <c r="M349">
        <v>0.495089026592054</v>
      </c>
      <c r="N349" s="1">
        <v>6.2716165891485404E-5</v>
      </c>
      <c r="O349">
        <v>0.49996864191705398</v>
      </c>
      <c r="P349" s="1">
        <v>6.4243867368329302E-4</v>
      </c>
    </row>
    <row r="350" spans="1:16" x14ac:dyDescent="0.25">
      <c r="A350">
        <v>6.4000000000000001E-2</v>
      </c>
      <c r="B350">
        <v>10.2435897435897</v>
      </c>
      <c r="C350">
        <v>1795</v>
      </c>
      <c r="D350">
        <v>0</v>
      </c>
      <c r="E350">
        <v>0.49458423444227001</v>
      </c>
      <c r="F350">
        <v>0.52425928850880599</v>
      </c>
      <c r="G350" s="1">
        <v>6.2722205236953599E-5</v>
      </c>
      <c r="H350">
        <v>0.49996863889738102</v>
      </c>
      <c r="I350" s="1">
        <v>6.4250053826058796E-4</v>
      </c>
      <c r="J350">
        <v>769770800</v>
      </c>
      <c r="K350">
        <v>14566</v>
      </c>
      <c r="L350">
        <v>2554012901</v>
      </c>
      <c r="M350">
        <v>0.495089026592054</v>
      </c>
      <c r="N350" s="1">
        <v>6.2716165891485404E-5</v>
      </c>
      <c r="O350">
        <v>0.49996864191705398</v>
      </c>
      <c r="P350" s="1">
        <v>6.4243867368329302E-4</v>
      </c>
    </row>
    <row r="351" spans="1:16" x14ac:dyDescent="0.25">
      <c r="A351">
        <v>3.2000000000000001E-2</v>
      </c>
      <c r="B351">
        <v>10.2435897435897</v>
      </c>
      <c r="C351">
        <v>1758</v>
      </c>
      <c r="D351">
        <v>0</v>
      </c>
      <c r="E351">
        <v>0.495527564006989</v>
      </c>
      <c r="F351">
        <v>0.52525921784740903</v>
      </c>
      <c r="G351" s="1">
        <v>6.2686604017980695E-5</v>
      </c>
      <c r="H351">
        <v>0.49996865669799101</v>
      </c>
      <c r="I351" s="1">
        <v>6.4213585397905897E-4</v>
      </c>
      <c r="J351">
        <v>725965900</v>
      </c>
      <c r="K351">
        <v>14566</v>
      </c>
      <c r="L351">
        <v>2554012901</v>
      </c>
      <c r="M351">
        <v>0.495089026592054</v>
      </c>
      <c r="N351" s="1">
        <v>6.2716165891485404E-5</v>
      </c>
      <c r="O351">
        <v>0.49996864191705398</v>
      </c>
      <c r="P351" s="1">
        <v>6.4243867368329302E-4</v>
      </c>
    </row>
    <row r="352" spans="1:16" x14ac:dyDescent="0.25">
      <c r="A352">
        <v>1.6E-2</v>
      </c>
      <c r="B352">
        <v>10.2435897435897</v>
      </c>
      <c r="C352">
        <v>1968</v>
      </c>
      <c r="D352">
        <v>0</v>
      </c>
      <c r="E352">
        <v>0.49430501158916701</v>
      </c>
      <c r="F352">
        <v>0.52396331228451698</v>
      </c>
      <c r="G352" s="1">
        <v>6.2716139711316206E-5</v>
      </c>
      <c r="H352">
        <v>0.49996864193014401</v>
      </c>
      <c r="I352" s="1">
        <v>6.4243840550438002E-4</v>
      </c>
      <c r="J352">
        <v>924794800</v>
      </c>
      <c r="K352">
        <v>14566</v>
      </c>
      <c r="L352">
        <v>2554012901</v>
      </c>
      <c r="M352">
        <v>0.495089026592054</v>
      </c>
      <c r="N352" s="1">
        <v>6.2716165891485404E-5</v>
      </c>
      <c r="O352">
        <v>0.49996864191705398</v>
      </c>
      <c r="P352" s="1">
        <v>6.4243867368329302E-4</v>
      </c>
    </row>
    <row r="353" spans="1:16" x14ac:dyDescent="0.25">
      <c r="A353">
        <v>8.0000000000000002E-3</v>
      </c>
      <c r="B353">
        <v>10.2435897435897</v>
      </c>
      <c r="C353">
        <v>1876</v>
      </c>
      <c r="D353">
        <v>0</v>
      </c>
      <c r="E353">
        <v>0.49518846159478402</v>
      </c>
      <c r="F353">
        <v>0.524899769290471</v>
      </c>
      <c r="G353" s="1">
        <v>6.2731683957428704E-5</v>
      </c>
      <c r="H353">
        <v>0.49996863415802101</v>
      </c>
      <c r="I353" s="1">
        <v>6.4259763438443004E-4</v>
      </c>
      <c r="J353">
        <v>840510101</v>
      </c>
      <c r="K353">
        <v>14566</v>
      </c>
      <c r="L353">
        <v>2554012901</v>
      </c>
      <c r="M353">
        <v>0.495089026592054</v>
      </c>
      <c r="N353" s="1">
        <v>6.2716165891485404E-5</v>
      </c>
      <c r="O353">
        <v>0.49996864191705398</v>
      </c>
      <c r="P353" s="1">
        <v>6.4243867368329302E-4</v>
      </c>
    </row>
    <row r="354" spans="1:16" x14ac:dyDescent="0.25">
      <c r="A354">
        <v>4.0000000000000001E-3</v>
      </c>
      <c r="B354">
        <v>10.2435897435897</v>
      </c>
      <c r="C354">
        <v>1942</v>
      </c>
      <c r="D354">
        <v>0</v>
      </c>
      <c r="E354">
        <v>0.49606579023713598</v>
      </c>
      <c r="F354">
        <v>0.52582973765136398</v>
      </c>
      <c r="G354" s="1">
        <v>6.2667497805479701E-5</v>
      </c>
      <c r="H354">
        <v>0.49996866625109698</v>
      </c>
      <c r="I354" s="1">
        <v>6.4194013777664504E-4</v>
      </c>
      <c r="J354">
        <v>913708400</v>
      </c>
      <c r="K354">
        <v>14566</v>
      </c>
      <c r="L354">
        <v>2554012901</v>
      </c>
      <c r="M354">
        <v>0.495089026592054</v>
      </c>
      <c r="N354" s="1">
        <v>6.2716165891485404E-5</v>
      </c>
      <c r="O354">
        <v>0.49996864191705398</v>
      </c>
      <c r="P354" s="1">
        <v>6.4243867368329302E-4</v>
      </c>
    </row>
    <row r="355" spans="1:16" x14ac:dyDescent="0.25">
      <c r="A355">
        <v>2E-3</v>
      </c>
      <c r="B355">
        <v>10.2435897435897</v>
      </c>
      <c r="C355">
        <v>1929</v>
      </c>
      <c r="D355">
        <v>0</v>
      </c>
      <c r="E355">
        <v>0.495926433314408</v>
      </c>
      <c r="F355">
        <v>0.52568201931327296</v>
      </c>
      <c r="G355" s="1">
        <v>6.2739027148261893E-5</v>
      </c>
      <c r="H355">
        <v>0.49996863048642498</v>
      </c>
      <c r="I355" s="1">
        <v>6.4267285501873404E-4</v>
      </c>
      <c r="J355">
        <v>945059499</v>
      </c>
      <c r="K355">
        <v>14566</v>
      </c>
      <c r="L355">
        <v>2554012901</v>
      </c>
      <c r="M355">
        <v>0.495089026592054</v>
      </c>
      <c r="N355" s="1">
        <v>6.2716165891485404E-5</v>
      </c>
      <c r="O355">
        <v>0.49996864191705398</v>
      </c>
      <c r="P355" s="1">
        <v>6.4243867368329302E-4</v>
      </c>
    </row>
    <row r="356" spans="1:16" x14ac:dyDescent="0.25">
      <c r="A356">
        <v>1E-3</v>
      </c>
      <c r="B356">
        <v>10.2435897435897</v>
      </c>
      <c r="C356">
        <v>1916</v>
      </c>
      <c r="D356">
        <v>0</v>
      </c>
      <c r="E356">
        <v>0.49487345078303502</v>
      </c>
      <c r="F356">
        <v>0.52456585783001697</v>
      </c>
      <c r="G356" s="1">
        <v>6.2740577302822204E-5</v>
      </c>
      <c r="H356">
        <v>0.49996862971134798</v>
      </c>
      <c r="I356" s="1">
        <v>6.4268873416608902E-4</v>
      </c>
      <c r="J356">
        <v>904283601</v>
      </c>
      <c r="K356">
        <v>14566</v>
      </c>
      <c r="L356">
        <v>2554012901</v>
      </c>
      <c r="M356">
        <v>0.495089026592054</v>
      </c>
      <c r="N356" s="1">
        <v>6.2716165891485404E-5</v>
      </c>
      <c r="O356">
        <v>0.49996864191705398</v>
      </c>
      <c r="P356" s="1">
        <v>6.4243867368329302E-4</v>
      </c>
    </row>
    <row r="357" spans="1:16" x14ac:dyDescent="0.25">
      <c r="A357" s="1">
        <v>5.0000000000000001E-4</v>
      </c>
      <c r="B357">
        <v>10.2435897435897</v>
      </c>
      <c r="C357">
        <v>1931</v>
      </c>
      <c r="D357">
        <v>0</v>
      </c>
      <c r="E357">
        <v>0.49417373306164097</v>
      </c>
      <c r="F357">
        <v>0.52382415704533902</v>
      </c>
      <c r="G357" s="1">
        <v>6.2771044501252996E-5</v>
      </c>
      <c r="H357">
        <v>0.49996861447774898</v>
      </c>
      <c r="I357" s="1">
        <v>6.4300082764745005E-4</v>
      </c>
      <c r="J357">
        <v>846269101</v>
      </c>
      <c r="K357">
        <v>14566</v>
      </c>
      <c r="L357">
        <v>2554012901</v>
      </c>
      <c r="M357">
        <v>0.495089026592054</v>
      </c>
      <c r="N357" s="1">
        <v>6.2716165891485404E-5</v>
      </c>
      <c r="O357">
        <v>0.49996864191705398</v>
      </c>
      <c r="P357" s="1">
        <v>6.4243867368329302E-4</v>
      </c>
    </row>
    <row r="358" spans="1:16" x14ac:dyDescent="0.25">
      <c r="A358" s="1">
        <v>2.5000000000000001E-4</v>
      </c>
      <c r="B358">
        <v>10.2435897435897</v>
      </c>
      <c r="C358">
        <v>2028</v>
      </c>
      <c r="D358">
        <v>0</v>
      </c>
      <c r="E358">
        <v>0.494620295823756</v>
      </c>
      <c r="F358">
        <v>0.52429751357318199</v>
      </c>
      <c r="G358" s="1">
        <v>6.2751823323381405E-5</v>
      </c>
      <c r="H358">
        <v>0.49996862408833798</v>
      </c>
      <c r="I358" s="1">
        <v>6.4280393378694605E-4</v>
      </c>
      <c r="J358">
        <v>906300399</v>
      </c>
      <c r="K358">
        <v>14566</v>
      </c>
      <c r="L358">
        <v>2554012901</v>
      </c>
      <c r="M358">
        <v>0.495089026592054</v>
      </c>
      <c r="N358" s="1">
        <v>6.2716165891485404E-5</v>
      </c>
      <c r="O358">
        <v>0.49996864191705398</v>
      </c>
      <c r="P358" s="1">
        <v>6.4243867368329302E-4</v>
      </c>
    </row>
    <row r="359" spans="1:16" x14ac:dyDescent="0.25">
      <c r="A359" s="1">
        <v>1.25E-4</v>
      </c>
      <c r="B359">
        <v>10.2435897435897</v>
      </c>
      <c r="C359">
        <v>1650</v>
      </c>
      <c r="D359">
        <v>0</v>
      </c>
      <c r="E359">
        <v>0.49471883116434101</v>
      </c>
      <c r="F359">
        <v>0.524401961034202</v>
      </c>
      <c r="G359" s="1">
        <v>6.27307332886628E-5</v>
      </c>
      <c r="H359">
        <v>0.499968634633355</v>
      </c>
      <c r="I359" s="1">
        <v>6.4258789612361002E-4</v>
      </c>
      <c r="J359">
        <v>845447300</v>
      </c>
      <c r="K359">
        <v>14566</v>
      </c>
      <c r="L359">
        <v>2554012901</v>
      </c>
      <c r="M359">
        <v>0.495089026592054</v>
      </c>
      <c r="N359" s="1">
        <v>6.2716165891485404E-5</v>
      </c>
      <c r="O359">
        <v>0.49996864191705398</v>
      </c>
      <c r="P359" s="1">
        <v>6.4243867368329302E-4</v>
      </c>
    </row>
    <row r="360" spans="1:16" x14ac:dyDescent="0.25">
      <c r="A360" s="1">
        <v>6.2500000000000001E-5</v>
      </c>
      <c r="B360">
        <v>10.2435897435897</v>
      </c>
      <c r="C360">
        <v>1786</v>
      </c>
      <c r="D360">
        <v>0</v>
      </c>
      <c r="E360">
        <v>0.49490316008030899</v>
      </c>
      <c r="F360">
        <v>0.52459734968512794</v>
      </c>
      <c r="G360" s="1">
        <v>6.2758708049615004E-5</v>
      </c>
      <c r="H360">
        <v>0.49996862064597503</v>
      </c>
      <c r="I360" s="1">
        <v>6.4287445809797902E-4</v>
      </c>
      <c r="J360">
        <v>941536000</v>
      </c>
      <c r="K360">
        <v>14566</v>
      </c>
      <c r="L360">
        <v>2554012901</v>
      </c>
      <c r="M360">
        <v>0.495089026592054</v>
      </c>
      <c r="N360" s="1">
        <v>6.2716165891485404E-5</v>
      </c>
      <c r="O360">
        <v>0.49996864191705398</v>
      </c>
      <c r="P360" s="1">
        <v>6.4243867368329302E-4</v>
      </c>
    </row>
    <row r="361" spans="1:16" x14ac:dyDescent="0.25">
      <c r="A361" s="1">
        <v>3.1250000000000001E-5</v>
      </c>
      <c r="B361">
        <v>10.2435897435897</v>
      </c>
      <c r="C361">
        <v>2006</v>
      </c>
      <c r="D361">
        <v>0</v>
      </c>
      <c r="E361">
        <v>0.49445522123907298</v>
      </c>
      <c r="F361">
        <v>0.52412253451341695</v>
      </c>
      <c r="G361" s="1">
        <v>6.2741150578804404E-5</v>
      </c>
      <c r="H361">
        <v>0.49996862942470999</v>
      </c>
      <c r="I361" s="1">
        <v>6.4269460657006097E-4</v>
      </c>
      <c r="J361">
        <v>1212867399</v>
      </c>
      <c r="K361">
        <v>14566</v>
      </c>
      <c r="L361">
        <v>2554012901</v>
      </c>
      <c r="M361">
        <v>0.495089026592054</v>
      </c>
      <c r="N361" s="1">
        <v>6.2716165891485404E-5</v>
      </c>
      <c r="O361">
        <v>0.49996864191705398</v>
      </c>
      <c r="P361" s="1">
        <v>6.4243867368329302E-4</v>
      </c>
    </row>
    <row r="362" spans="1:16" x14ac:dyDescent="0.25">
      <c r="A362" s="1">
        <v>1.5625E-5</v>
      </c>
      <c r="B362">
        <v>10.2435897435897</v>
      </c>
      <c r="C362">
        <v>1932</v>
      </c>
      <c r="D362">
        <v>0</v>
      </c>
      <c r="E362">
        <v>0.49525402293693499</v>
      </c>
      <c r="F362">
        <v>0.52496926431315105</v>
      </c>
      <c r="G362" s="1">
        <v>6.2724291731819303E-5</v>
      </c>
      <c r="H362">
        <v>0.49996863785413398</v>
      </c>
      <c r="I362" s="1">
        <v>6.4252191145799497E-4</v>
      </c>
      <c r="J362">
        <v>1156698999</v>
      </c>
      <c r="K362">
        <v>14566</v>
      </c>
      <c r="L362">
        <v>2554012901</v>
      </c>
      <c r="M362">
        <v>0.495089026592054</v>
      </c>
      <c r="N362" s="1">
        <v>6.2716165891485404E-5</v>
      </c>
      <c r="O362">
        <v>0.49996864191705398</v>
      </c>
      <c r="P362" s="1">
        <v>6.4243867368329302E-4</v>
      </c>
    </row>
    <row r="363" spans="1:16" x14ac:dyDescent="0.25">
      <c r="A363" t="s">
        <v>0</v>
      </c>
      <c r="B363">
        <v>10.7564102564102</v>
      </c>
      <c r="C363">
        <v>15032</v>
      </c>
      <c r="D363">
        <v>0</v>
      </c>
      <c r="E363">
        <v>0.494995455777682</v>
      </c>
      <c r="F363">
        <v>0.52469518312434305</v>
      </c>
      <c r="G363" s="1">
        <v>5.7147419506797803E-5</v>
      </c>
      <c r="H363">
        <v>0.49997142629024599</v>
      </c>
      <c r="I363" s="1">
        <v>6.1470108931029901E-4</v>
      </c>
      <c r="J363">
        <v>2348199100</v>
      </c>
    </row>
    <row r="364" spans="1:16" x14ac:dyDescent="0.25">
      <c r="A364">
        <v>1.024</v>
      </c>
      <c r="B364">
        <v>10.7564102564102</v>
      </c>
      <c r="C364">
        <v>1707</v>
      </c>
      <c r="D364">
        <v>0</v>
      </c>
      <c r="E364">
        <v>0.49514349332247298</v>
      </c>
      <c r="F364">
        <v>0.52485210292182105</v>
      </c>
      <c r="G364" s="1">
        <v>5.7181847499365703E-5</v>
      </c>
      <c r="H364">
        <v>0.49997140907624998</v>
      </c>
      <c r="I364" s="1">
        <v>6.1507141092266397E-4</v>
      </c>
      <c r="J364">
        <v>836275500</v>
      </c>
      <c r="K364">
        <v>15032</v>
      </c>
      <c r="L364">
        <v>2348199100</v>
      </c>
      <c r="M364">
        <v>0.494995455777682</v>
      </c>
      <c r="N364" s="1">
        <v>5.7147419506797803E-5</v>
      </c>
      <c r="O364">
        <v>0.49997142629024599</v>
      </c>
      <c r="P364" s="1">
        <v>6.1470108931029901E-4</v>
      </c>
    </row>
    <row r="365" spans="1:16" x14ac:dyDescent="0.25">
      <c r="A365">
        <v>0.51200000000000001</v>
      </c>
      <c r="B365">
        <v>10.7564102564102</v>
      </c>
      <c r="C365">
        <v>1751</v>
      </c>
      <c r="D365">
        <v>0</v>
      </c>
      <c r="E365">
        <v>0.49519907950103798</v>
      </c>
      <c r="F365">
        <v>0.52491102427110004</v>
      </c>
      <c r="G365" s="1">
        <v>5.7208709962730497E-5</v>
      </c>
      <c r="H365">
        <v>0.49997139564501802</v>
      </c>
      <c r="I365" s="1">
        <v>6.1536035459911398E-4</v>
      </c>
      <c r="J365">
        <v>883533400</v>
      </c>
      <c r="K365">
        <v>15032</v>
      </c>
      <c r="L365">
        <v>2348199100</v>
      </c>
      <c r="M365">
        <v>0.494995455777682</v>
      </c>
      <c r="N365" s="1">
        <v>5.7147419506797803E-5</v>
      </c>
      <c r="O365">
        <v>0.49997142629024599</v>
      </c>
      <c r="P365" s="1">
        <v>6.1470108931029901E-4</v>
      </c>
    </row>
    <row r="366" spans="1:16" x14ac:dyDescent="0.25">
      <c r="A366">
        <v>0.25600000000000001</v>
      </c>
      <c r="B366">
        <v>10.7564102564102</v>
      </c>
      <c r="C366">
        <v>1928</v>
      </c>
      <c r="D366">
        <v>0</v>
      </c>
      <c r="E366">
        <v>0.49520467261117901</v>
      </c>
      <c r="F366">
        <v>0.52491695296784902</v>
      </c>
      <c r="G366" s="1">
        <v>5.71497471358872E-5</v>
      </c>
      <c r="H366">
        <v>0.499971433381941</v>
      </c>
      <c r="I366" s="1">
        <v>6.1472612624371005E-4</v>
      </c>
      <c r="J366">
        <v>906872900</v>
      </c>
      <c r="K366">
        <v>15032</v>
      </c>
      <c r="L366">
        <v>2348199100</v>
      </c>
      <c r="M366">
        <v>0.494995455777682</v>
      </c>
      <c r="N366" s="1">
        <v>5.7147419506797803E-5</v>
      </c>
      <c r="O366">
        <v>0.49997142629024599</v>
      </c>
      <c r="P366" s="1">
        <v>6.1470108931029901E-4</v>
      </c>
    </row>
    <row r="367" spans="1:16" x14ac:dyDescent="0.25">
      <c r="A367">
        <v>0.128</v>
      </c>
      <c r="B367">
        <v>10.7564102564102</v>
      </c>
      <c r="C367">
        <v>1961</v>
      </c>
      <c r="D367">
        <v>0</v>
      </c>
      <c r="E367">
        <v>0.49468946344507497</v>
      </c>
      <c r="F367">
        <v>0.52437083125177997</v>
      </c>
      <c r="G367" s="1">
        <v>5.7117146695984098E-5</v>
      </c>
      <c r="H367">
        <v>0.49997144142665201</v>
      </c>
      <c r="I367" s="1">
        <v>6.1437546253757195E-4</v>
      </c>
      <c r="J367">
        <v>911703300</v>
      </c>
      <c r="K367">
        <v>15032</v>
      </c>
      <c r="L367">
        <v>2348199100</v>
      </c>
      <c r="M367">
        <v>0.494995455777682</v>
      </c>
      <c r="N367" s="1">
        <v>5.7147419506797803E-5</v>
      </c>
      <c r="O367">
        <v>0.49997142629024599</v>
      </c>
      <c r="P367" s="1">
        <v>6.1470108931029901E-4</v>
      </c>
    </row>
    <row r="368" spans="1:16" x14ac:dyDescent="0.25">
      <c r="A368">
        <v>6.4000000000000001E-2</v>
      </c>
      <c r="B368">
        <v>10.7564102564102</v>
      </c>
      <c r="C368">
        <v>1696</v>
      </c>
      <c r="D368">
        <v>0</v>
      </c>
      <c r="E368">
        <v>0.49525570063880803</v>
      </c>
      <c r="F368">
        <v>0.52497104267713701</v>
      </c>
      <c r="G368" s="1">
        <v>5.7093863501389502E-5</v>
      </c>
      <c r="H368">
        <v>0.49997145306824903</v>
      </c>
      <c r="I368" s="1">
        <v>6.1412501894443302E-4</v>
      </c>
      <c r="J368">
        <v>818887500</v>
      </c>
      <c r="K368">
        <v>15032</v>
      </c>
      <c r="L368">
        <v>2348199100</v>
      </c>
      <c r="M368">
        <v>0.494995455777682</v>
      </c>
      <c r="N368" s="1">
        <v>5.7147419506797803E-5</v>
      </c>
      <c r="O368">
        <v>0.49997142629024599</v>
      </c>
      <c r="P368" s="1">
        <v>6.1470108931029901E-4</v>
      </c>
    </row>
    <row r="369" spans="1:16" x14ac:dyDescent="0.25">
      <c r="A369">
        <v>3.2000000000000001E-2</v>
      </c>
      <c r="B369">
        <v>10.7564102564102</v>
      </c>
      <c r="C369">
        <v>1725</v>
      </c>
      <c r="D369">
        <v>0</v>
      </c>
      <c r="E369">
        <v>0.49527596313166899</v>
      </c>
      <c r="F369">
        <v>0.52499252091956905</v>
      </c>
      <c r="G369" s="1">
        <v>5.7156277606273899E-5</v>
      </c>
      <c r="H369">
        <v>0.49997142186119597</v>
      </c>
      <c r="I369" s="1">
        <v>6.1479637066235695E-4</v>
      </c>
      <c r="J369">
        <v>778624400</v>
      </c>
      <c r="K369">
        <v>15032</v>
      </c>
      <c r="L369">
        <v>2348199100</v>
      </c>
      <c r="M369">
        <v>0.494995455777682</v>
      </c>
      <c r="N369" s="1">
        <v>5.7147419506797803E-5</v>
      </c>
      <c r="O369">
        <v>0.49997142629024599</v>
      </c>
      <c r="P369" s="1">
        <v>6.1470108931029901E-4</v>
      </c>
    </row>
    <row r="370" spans="1:16" x14ac:dyDescent="0.25">
      <c r="A370">
        <v>1.6E-2</v>
      </c>
      <c r="B370">
        <v>10.7564102564102</v>
      </c>
      <c r="C370">
        <v>1706</v>
      </c>
      <c r="D370">
        <v>0</v>
      </c>
      <c r="E370">
        <v>0.49501355325325902</v>
      </c>
      <c r="F370">
        <v>0.52471436644845404</v>
      </c>
      <c r="G370" s="1">
        <v>5.7159708938714299E-5</v>
      </c>
      <c r="H370">
        <v>0.49997142014552998</v>
      </c>
      <c r="I370" s="1">
        <v>6.14833279481812E-4</v>
      </c>
      <c r="J370">
        <v>807985300</v>
      </c>
      <c r="K370">
        <v>15032</v>
      </c>
      <c r="L370">
        <v>2348199100</v>
      </c>
      <c r="M370">
        <v>0.494995455777682</v>
      </c>
      <c r="N370" s="1">
        <v>5.7147419506797803E-5</v>
      </c>
      <c r="O370">
        <v>0.49997142629024599</v>
      </c>
      <c r="P370" s="1">
        <v>6.1470108931029901E-4</v>
      </c>
    </row>
    <row r="371" spans="1:16" x14ac:dyDescent="0.25">
      <c r="A371">
        <v>8.0000000000000002E-3</v>
      </c>
      <c r="B371">
        <v>10.7564102564102</v>
      </c>
      <c r="C371">
        <v>1741</v>
      </c>
      <c r="D371">
        <v>0</v>
      </c>
      <c r="E371">
        <v>0.49567427258132701</v>
      </c>
      <c r="F371">
        <v>0.525414728936206</v>
      </c>
      <c r="G371" s="1">
        <v>5.7131466581705698E-5</v>
      </c>
      <c r="H371">
        <v>0.49997143426670898</v>
      </c>
      <c r="I371" s="1">
        <v>6.1452949310321901E-4</v>
      </c>
      <c r="J371">
        <v>766945301</v>
      </c>
      <c r="K371">
        <v>15032</v>
      </c>
      <c r="L371">
        <v>2348199100</v>
      </c>
      <c r="M371">
        <v>0.494995455777682</v>
      </c>
      <c r="N371" s="1">
        <v>5.7147419506797803E-5</v>
      </c>
      <c r="O371">
        <v>0.49997142629024599</v>
      </c>
      <c r="P371" s="1">
        <v>6.1470108931029901E-4</v>
      </c>
    </row>
    <row r="372" spans="1:16" x14ac:dyDescent="0.25">
      <c r="A372">
        <v>4.0000000000000001E-3</v>
      </c>
      <c r="B372">
        <v>10.7564102564102</v>
      </c>
      <c r="C372">
        <v>1773</v>
      </c>
      <c r="D372">
        <v>0</v>
      </c>
      <c r="E372">
        <v>0.49493895331005799</v>
      </c>
      <c r="F372">
        <v>0.52463529050866098</v>
      </c>
      <c r="G372" s="1">
        <v>5.7187957581694697E-5</v>
      </c>
      <c r="H372">
        <v>0.49997140602120899</v>
      </c>
      <c r="I372" s="1">
        <v>6.1513713347489496E-4</v>
      </c>
      <c r="J372">
        <v>725923600</v>
      </c>
      <c r="K372">
        <v>15032</v>
      </c>
      <c r="L372">
        <v>2348199100</v>
      </c>
      <c r="M372">
        <v>0.494995455777682</v>
      </c>
      <c r="N372" s="1">
        <v>5.7147419506797803E-5</v>
      </c>
      <c r="O372">
        <v>0.49997142629024599</v>
      </c>
      <c r="P372" s="1">
        <v>6.1470108931029901E-4</v>
      </c>
    </row>
    <row r="373" spans="1:16" x14ac:dyDescent="0.25">
      <c r="A373">
        <v>2E-3</v>
      </c>
      <c r="B373">
        <v>10.7564102564102</v>
      </c>
      <c r="C373">
        <v>1915</v>
      </c>
      <c r="D373">
        <v>0</v>
      </c>
      <c r="E373">
        <v>0.49542341184850103</v>
      </c>
      <c r="F373">
        <v>0.52514881655941104</v>
      </c>
      <c r="G373" s="1">
        <v>5.7087612532535901E-5</v>
      </c>
      <c r="H373">
        <v>0.49997145619373301</v>
      </c>
      <c r="I373" s="1">
        <v>6.1405778095894399E-4</v>
      </c>
      <c r="J373">
        <v>765852900</v>
      </c>
      <c r="K373">
        <v>15032</v>
      </c>
      <c r="L373">
        <v>2348199100</v>
      </c>
      <c r="M373">
        <v>0.494995455777682</v>
      </c>
      <c r="N373" s="1">
        <v>5.7147419506797803E-5</v>
      </c>
      <c r="O373">
        <v>0.49997142629024599</v>
      </c>
      <c r="P373" s="1">
        <v>6.1470108931029901E-4</v>
      </c>
    </row>
    <row r="374" spans="1:16" x14ac:dyDescent="0.25">
      <c r="A374">
        <v>1E-3</v>
      </c>
      <c r="B374">
        <v>10.7564102564102</v>
      </c>
      <c r="C374">
        <v>1806</v>
      </c>
      <c r="D374">
        <v>0</v>
      </c>
      <c r="E374">
        <v>0.49516322572692101</v>
      </c>
      <c r="F374">
        <v>0.52487301927053698</v>
      </c>
      <c r="G374" s="1">
        <v>5.7178031515059402E-5</v>
      </c>
      <c r="H374">
        <v>0.49997141098424203</v>
      </c>
      <c r="I374" s="1">
        <v>6.1503036462993304E-4</v>
      </c>
      <c r="J374">
        <v>840600100</v>
      </c>
      <c r="K374">
        <v>15032</v>
      </c>
      <c r="L374">
        <v>2348199100</v>
      </c>
      <c r="M374">
        <v>0.494995455777682</v>
      </c>
      <c r="N374" s="1">
        <v>5.7147419506797803E-5</v>
      </c>
      <c r="O374">
        <v>0.49997142629024599</v>
      </c>
      <c r="P374" s="1">
        <v>6.1470108931029901E-4</v>
      </c>
    </row>
    <row r="375" spans="1:16" x14ac:dyDescent="0.25">
      <c r="A375" s="1">
        <v>5.0000000000000001E-4</v>
      </c>
      <c r="B375">
        <v>10.7564102564102</v>
      </c>
      <c r="C375">
        <v>1763</v>
      </c>
      <c r="D375">
        <v>0</v>
      </c>
      <c r="E375">
        <v>0.49636389968745598</v>
      </c>
      <c r="F375">
        <v>0.52614573366870399</v>
      </c>
      <c r="G375" s="1">
        <v>5.7092187250695697E-5</v>
      </c>
      <c r="H375">
        <v>0.49997145390637399</v>
      </c>
      <c r="I375" s="1">
        <v>6.14106988504278E-4</v>
      </c>
      <c r="J375">
        <v>839452800</v>
      </c>
      <c r="K375">
        <v>15032</v>
      </c>
      <c r="L375">
        <v>2348199100</v>
      </c>
      <c r="M375">
        <v>0.494995455777682</v>
      </c>
      <c r="N375" s="1">
        <v>5.7147419506797803E-5</v>
      </c>
      <c r="O375">
        <v>0.49997142629024599</v>
      </c>
      <c r="P375" s="1">
        <v>6.1470108931029901E-4</v>
      </c>
    </row>
    <row r="376" spans="1:16" x14ac:dyDescent="0.25">
      <c r="A376" s="1">
        <v>2.5000000000000001E-4</v>
      </c>
      <c r="B376">
        <v>10.7564102564102</v>
      </c>
      <c r="C376">
        <v>1681</v>
      </c>
      <c r="D376">
        <v>0</v>
      </c>
      <c r="E376">
        <v>0.49547181167201698</v>
      </c>
      <c r="F376">
        <v>0.52520012037233799</v>
      </c>
      <c r="G376" s="1">
        <v>5.7127967030723398E-5</v>
      </c>
      <c r="H376">
        <v>0.49997143601648403</v>
      </c>
      <c r="I376" s="1">
        <v>6.1449185049714005E-4</v>
      </c>
      <c r="J376">
        <v>858697700</v>
      </c>
      <c r="K376">
        <v>15032</v>
      </c>
      <c r="L376">
        <v>2348199100</v>
      </c>
      <c r="M376">
        <v>0.494995455777682</v>
      </c>
      <c r="N376" s="1">
        <v>5.7147419506797803E-5</v>
      </c>
      <c r="O376">
        <v>0.49997142629024599</v>
      </c>
      <c r="P376" s="1">
        <v>6.1470108931029901E-4</v>
      </c>
    </row>
    <row r="377" spans="1:16" x14ac:dyDescent="0.25">
      <c r="A377" s="1">
        <v>1.25E-4</v>
      </c>
      <c r="B377">
        <v>10.7564102564102</v>
      </c>
      <c r="C377">
        <v>1662</v>
      </c>
      <c r="D377">
        <v>0</v>
      </c>
      <c r="E377">
        <v>0.494642900669781</v>
      </c>
      <c r="F377">
        <v>0.52432147470996804</v>
      </c>
      <c r="G377" s="1">
        <v>5.7164592495273503E-5</v>
      </c>
      <c r="H377">
        <v>0.49997141770375197</v>
      </c>
      <c r="I377" s="1">
        <v>6.1488580901967202E-4</v>
      </c>
      <c r="J377">
        <v>978330901</v>
      </c>
      <c r="K377">
        <v>15032</v>
      </c>
      <c r="L377">
        <v>2348199100</v>
      </c>
      <c r="M377">
        <v>0.494995455777682</v>
      </c>
      <c r="N377" s="1">
        <v>5.7147419506797803E-5</v>
      </c>
      <c r="O377">
        <v>0.49997142629024599</v>
      </c>
      <c r="P377" s="1">
        <v>6.1470108931029901E-4</v>
      </c>
    </row>
    <row r="378" spans="1:16" x14ac:dyDescent="0.25">
      <c r="A378" s="1">
        <v>6.2500000000000001E-5</v>
      </c>
      <c r="B378">
        <v>10.7564102564102</v>
      </c>
      <c r="C378">
        <v>1900</v>
      </c>
      <c r="D378">
        <v>0</v>
      </c>
      <c r="E378">
        <v>0.49545789281075298</v>
      </c>
      <c r="F378">
        <v>0.52518536637939806</v>
      </c>
      <c r="G378" s="1">
        <v>5.7187109767764498E-5</v>
      </c>
      <c r="H378">
        <v>0.49997140644511601</v>
      </c>
      <c r="I378" s="1">
        <v>6.1512801404044095E-4</v>
      </c>
      <c r="J378">
        <v>1096508401</v>
      </c>
      <c r="K378">
        <v>15032</v>
      </c>
      <c r="L378">
        <v>2348199100</v>
      </c>
      <c r="M378">
        <v>0.494995455777682</v>
      </c>
      <c r="N378" s="1">
        <v>5.7147419506797803E-5</v>
      </c>
      <c r="O378">
        <v>0.49997142629024599</v>
      </c>
      <c r="P378" s="1">
        <v>6.1470108931029901E-4</v>
      </c>
    </row>
    <row r="379" spans="1:16" x14ac:dyDescent="0.25">
      <c r="A379" s="1">
        <v>3.1250000000000001E-5</v>
      </c>
      <c r="B379">
        <v>10.7564102564102</v>
      </c>
      <c r="C379">
        <v>2050</v>
      </c>
      <c r="D379">
        <v>0</v>
      </c>
      <c r="E379">
        <v>0.49598840620985402</v>
      </c>
      <c r="F379">
        <v>0.52574771058244496</v>
      </c>
      <c r="G379" s="1">
        <v>5.7131863309911601E-5</v>
      </c>
      <c r="H379">
        <v>0.49997143406834499</v>
      </c>
      <c r="I379" s="1">
        <v>6.1453376047456104E-4</v>
      </c>
      <c r="J379">
        <v>1108325299</v>
      </c>
      <c r="K379">
        <v>15032</v>
      </c>
      <c r="L379">
        <v>2348199100</v>
      </c>
      <c r="M379">
        <v>0.494995455777682</v>
      </c>
      <c r="N379" s="1">
        <v>5.7147419506797803E-5</v>
      </c>
      <c r="O379">
        <v>0.49997142629024599</v>
      </c>
      <c r="P379" s="1">
        <v>6.1470108931029901E-4</v>
      </c>
    </row>
    <row r="380" spans="1:16" x14ac:dyDescent="0.25">
      <c r="A380" s="1">
        <v>1.5625E-5</v>
      </c>
      <c r="B380">
        <v>10.7564102564102</v>
      </c>
      <c r="C380">
        <v>2266</v>
      </c>
      <c r="D380">
        <v>0</v>
      </c>
      <c r="E380">
        <v>0.49460550012253102</v>
      </c>
      <c r="F380">
        <v>0.52428183012988305</v>
      </c>
      <c r="G380" s="1">
        <v>5.71741917273493E-5</v>
      </c>
      <c r="H380">
        <v>0.49997141290413599</v>
      </c>
      <c r="I380" s="1">
        <v>6.1498906229802701E-4</v>
      </c>
      <c r="J380">
        <v>1534351600</v>
      </c>
      <c r="K380">
        <v>15032</v>
      </c>
      <c r="L380">
        <v>2348199100</v>
      </c>
      <c r="M380">
        <v>0.494995455777682</v>
      </c>
      <c r="N380" s="1">
        <v>5.7147419506797803E-5</v>
      </c>
      <c r="O380">
        <v>0.49997142629024599</v>
      </c>
      <c r="P380" s="1">
        <v>6.1470108931029901E-4</v>
      </c>
    </row>
    <row r="381" spans="1:16" x14ac:dyDescent="0.25">
      <c r="A381" t="s">
        <v>0</v>
      </c>
      <c r="B381">
        <v>11.269230769230701</v>
      </c>
      <c r="C381">
        <v>15514</v>
      </c>
      <c r="D381">
        <v>0</v>
      </c>
      <c r="E381">
        <v>0.49513906684467401</v>
      </c>
      <c r="F381">
        <v>0.52484741085535402</v>
      </c>
      <c r="G381" s="1">
        <v>5.2103615994392097E-5</v>
      </c>
      <c r="H381">
        <v>0.49997394819200203</v>
      </c>
      <c r="I381" s="1">
        <v>5.8716767255218797E-4</v>
      </c>
      <c r="J381">
        <v>2438503800</v>
      </c>
    </row>
    <row r="382" spans="1:16" x14ac:dyDescent="0.25">
      <c r="A382">
        <v>1.024</v>
      </c>
      <c r="B382">
        <v>11.269230769230701</v>
      </c>
      <c r="C382">
        <v>1759</v>
      </c>
      <c r="D382">
        <v>0</v>
      </c>
      <c r="E382">
        <v>0.49477165724134098</v>
      </c>
      <c r="F382">
        <v>0.52445795667582096</v>
      </c>
      <c r="G382" s="1">
        <v>5.2135829986088499E-5</v>
      </c>
      <c r="H382">
        <v>0.49997393208500601</v>
      </c>
      <c r="I382" s="1">
        <v>5.8753069945861305E-4</v>
      </c>
      <c r="J382">
        <v>847868399</v>
      </c>
      <c r="K382">
        <v>15514</v>
      </c>
      <c r="L382">
        <v>2438503800</v>
      </c>
      <c r="M382">
        <v>0.49513906684467401</v>
      </c>
      <c r="N382" s="1">
        <v>5.2103615994392097E-5</v>
      </c>
      <c r="O382">
        <v>0.49997394819200203</v>
      </c>
      <c r="P382" s="1">
        <v>5.8716767255218797E-4</v>
      </c>
    </row>
    <row r="383" spans="1:16" x14ac:dyDescent="0.25">
      <c r="A383">
        <v>0.51200000000000001</v>
      </c>
      <c r="B383">
        <v>11.269230769230701</v>
      </c>
      <c r="C383">
        <v>1767</v>
      </c>
      <c r="D383">
        <v>0</v>
      </c>
      <c r="E383">
        <v>0.49484480926465202</v>
      </c>
      <c r="F383">
        <v>0.52453549782053199</v>
      </c>
      <c r="G383" s="1">
        <v>5.2091302136125702E-5</v>
      </c>
      <c r="H383">
        <v>0.49997395434893099</v>
      </c>
      <c r="I383" s="1">
        <v>5.8702890484172495E-4</v>
      </c>
      <c r="J383">
        <v>946647600</v>
      </c>
      <c r="K383">
        <v>15514</v>
      </c>
      <c r="L383">
        <v>2438503800</v>
      </c>
      <c r="M383">
        <v>0.49513906684467401</v>
      </c>
      <c r="N383" s="1">
        <v>5.2103615994392097E-5</v>
      </c>
      <c r="O383">
        <v>0.49997394819200203</v>
      </c>
      <c r="P383" s="1">
        <v>5.8716767255218797E-4</v>
      </c>
    </row>
    <row r="384" spans="1:16" x14ac:dyDescent="0.25">
      <c r="A384">
        <v>0.25600000000000001</v>
      </c>
      <c r="B384">
        <v>11.269230769230701</v>
      </c>
      <c r="C384">
        <v>1931</v>
      </c>
      <c r="D384">
        <v>0</v>
      </c>
      <c r="E384">
        <v>0.495012961235824</v>
      </c>
      <c r="F384">
        <v>0.52471373890997297</v>
      </c>
      <c r="G384" s="1">
        <v>5.21064213537814E-5</v>
      </c>
      <c r="H384">
        <v>0.499973946789323</v>
      </c>
      <c r="I384" s="1">
        <v>5.8719928679453598E-4</v>
      </c>
      <c r="J384">
        <v>956884199</v>
      </c>
      <c r="K384">
        <v>15514</v>
      </c>
      <c r="L384">
        <v>2438503800</v>
      </c>
      <c r="M384">
        <v>0.49513906684467401</v>
      </c>
      <c r="N384" s="1">
        <v>5.2103615994392097E-5</v>
      </c>
      <c r="O384">
        <v>0.49997394819200203</v>
      </c>
      <c r="P384" s="1">
        <v>5.8716767255218797E-4</v>
      </c>
    </row>
    <row r="385" spans="1:16" x14ac:dyDescent="0.25">
      <c r="A385">
        <v>0.128</v>
      </c>
      <c r="B385">
        <v>11.269230769230701</v>
      </c>
      <c r="C385">
        <v>1931</v>
      </c>
      <c r="D385">
        <v>0</v>
      </c>
      <c r="E385">
        <v>0.495012961235824</v>
      </c>
      <c r="F385">
        <v>0.52471373890997297</v>
      </c>
      <c r="G385" s="1">
        <v>5.21064213537814E-5</v>
      </c>
      <c r="H385">
        <v>0.499973946789323</v>
      </c>
      <c r="I385" s="1">
        <v>5.8719928679453598E-4</v>
      </c>
      <c r="J385">
        <v>887786700</v>
      </c>
      <c r="K385">
        <v>15514</v>
      </c>
      <c r="L385">
        <v>2438503800</v>
      </c>
      <c r="M385">
        <v>0.49513906684467401</v>
      </c>
      <c r="N385" s="1">
        <v>5.2103615994392097E-5</v>
      </c>
      <c r="O385">
        <v>0.49997394819200203</v>
      </c>
      <c r="P385" s="1">
        <v>5.8716767255218797E-4</v>
      </c>
    </row>
    <row r="386" spans="1:16" x14ac:dyDescent="0.25">
      <c r="A386">
        <v>6.4000000000000001E-2</v>
      </c>
      <c r="B386">
        <v>11.269230769230701</v>
      </c>
      <c r="C386">
        <v>1702</v>
      </c>
      <c r="D386">
        <v>0</v>
      </c>
      <c r="E386">
        <v>0.49505150238307699</v>
      </c>
      <c r="F386">
        <v>0.52475459252606205</v>
      </c>
      <c r="G386" s="1">
        <v>5.2105020930448499E-5</v>
      </c>
      <c r="H386">
        <v>0.499973947489534</v>
      </c>
      <c r="I386" s="1">
        <v>5.8718350510082403E-4</v>
      </c>
      <c r="J386">
        <v>890651599</v>
      </c>
      <c r="K386">
        <v>15514</v>
      </c>
      <c r="L386">
        <v>2438503800</v>
      </c>
      <c r="M386">
        <v>0.49513906684467401</v>
      </c>
      <c r="N386" s="1">
        <v>5.2103615994392097E-5</v>
      </c>
      <c r="O386">
        <v>0.49997394819200203</v>
      </c>
      <c r="P386" s="1">
        <v>5.8716767255218797E-4</v>
      </c>
    </row>
    <row r="387" spans="1:16" x14ac:dyDescent="0.25">
      <c r="A387">
        <v>3.2000000000000001E-2</v>
      </c>
      <c r="B387">
        <v>11.269230769230701</v>
      </c>
      <c r="C387">
        <v>1673</v>
      </c>
      <c r="D387">
        <v>0</v>
      </c>
      <c r="E387">
        <v>0.49518544077853999</v>
      </c>
      <c r="F387">
        <v>0.52489656722525302</v>
      </c>
      <c r="G387" s="1">
        <v>5.2090615499378303E-5</v>
      </c>
      <c r="H387">
        <v>0.49997395469224998</v>
      </c>
      <c r="I387" s="1">
        <v>5.8702116697376301E-4</v>
      </c>
      <c r="J387">
        <v>749586200</v>
      </c>
      <c r="K387">
        <v>15514</v>
      </c>
      <c r="L387">
        <v>2438503800</v>
      </c>
      <c r="M387">
        <v>0.49513906684467401</v>
      </c>
      <c r="N387" s="1">
        <v>5.2103615994392097E-5</v>
      </c>
      <c r="O387">
        <v>0.49997394819200203</v>
      </c>
      <c r="P387" s="1">
        <v>5.8716767255218797E-4</v>
      </c>
    </row>
    <row r="388" spans="1:16" x14ac:dyDescent="0.25">
      <c r="A388">
        <v>1.6E-2</v>
      </c>
      <c r="B388">
        <v>11.269230769230701</v>
      </c>
      <c r="C388">
        <v>1796</v>
      </c>
      <c r="D388">
        <v>0</v>
      </c>
      <c r="E388">
        <v>0.49481129864458001</v>
      </c>
      <c r="F388">
        <v>0.52449997656325498</v>
      </c>
      <c r="G388" s="1">
        <v>5.2157716783240898E-5</v>
      </c>
      <c r="H388">
        <v>0.49997392114160799</v>
      </c>
      <c r="I388" s="1">
        <v>5.8777734682652295E-4</v>
      </c>
      <c r="J388">
        <v>851814000</v>
      </c>
      <c r="K388">
        <v>15514</v>
      </c>
      <c r="L388">
        <v>2438503800</v>
      </c>
      <c r="M388">
        <v>0.49513906684467401</v>
      </c>
      <c r="N388" s="1">
        <v>5.2103615994392097E-5</v>
      </c>
      <c r="O388">
        <v>0.49997394819200203</v>
      </c>
      <c r="P388" s="1">
        <v>5.8716767255218797E-4</v>
      </c>
    </row>
    <row r="389" spans="1:16" x14ac:dyDescent="0.25">
      <c r="A389">
        <v>8.0000000000000002E-3</v>
      </c>
      <c r="B389">
        <v>11.269230769230701</v>
      </c>
      <c r="C389">
        <v>1738</v>
      </c>
      <c r="D389">
        <v>0</v>
      </c>
      <c r="E389">
        <v>0.49472275185484399</v>
      </c>
      <c r="F389">
        <v>0.52440611696613404</v>
      </c>
      <c r="G389" s="1">
        <v>5.21475004863214E-5</v>
      </c>
      <c r="H389">
        <v>0.49997392624975601</v>
      </c>
      <c r="I389" s="1">
        <v>5.8766221701893003E-4</v>
      </c>
      <c r="J389">
        <v>734688701</v>
      </c>
      <c r="K389">
        <v>15514</v>
      </c>
      <c r="L389">
        <v>2438503800</v>
      </c>
      <c r="M389">
        <v>0.49513906684467401</v>
      </c>
      <c r="N389" s="1">
        <v>5.2103615994392097E-5</v>
      </c>
      <c r="O389">
        <v>0.49997394819200203</v>
      </c>
      <c r="P389" s="1">
        <v>5.8716767255218797E-4</v>
      </c>
    </row>
    <row r="390" spans="1:16" x14ac:dyDescent="0.25">
      <c r="A390">
        <v>4.0000000000000001E-3</v>
      </c>
      <c r="B390">
        <v>11.269230769230701</v>
      </c>
      <c r="C390">
        <v>1820</v>
      </c>
      <c r="D390">
        <v>0</v>
      </c>
      <c r="E390">
        <v>0.49546738934214202</v>
      </c>
      <c r="F390">
        <v>0.52519543270267099</v>
      </c>
      <c r="G390" s="1">
        <v>5.2059639934154398E-5</v>
      </c>
      <c r="H390">
        <v>0.49997397018003198</v>
      </c>
      <c r="I390" s="1">
        <v>5.8667209618104696E-4</v>
      </c>
      <c r="J390">
        <v>932757001</v>
      </c>
      <c r="K390">
        <v>15514</v>
      </c>
      <c r="L390">
        <v>2438503800</v>
      </c>
      <c r="M390">
        <v>0.49513906684467401</v>
      </c>
      <c r="N390" s="1">
        <v>5.2103615994392097E-5</v>
      </c>
      <c r="O390">
        <v>0.49997394819200203</v>
      </c>
      <c r="P390" s="1">
        <v>5.8716767255218797E-4</v>
      </c>
    </row>
    <row r="391" spans="1:16" x14ac:dyDescent="0.25">
      <c r="A391">
        <v>2E-3</v>
      </c>
      <c r="B391">
        <v>11.269230769230701</v>
      </c>
      <c r="C391">
        <v>1768</v>
      </c>
      <c r="D391">
        <v>0</v>
      </c>
      <c r="E391">
        <v>0.49445262821805103</v>
      </c>
      <c r="F391">
        <v>0.52411978591113395</v>
      </c>
      <c r="G391" s="1">
        <v>5.2114797312818798E-5</v>
      </c>
      <c r="H391">
        <v>0.49997394260134298</v>
      </c>
      <c r="I391" s="1">
        <v>5.8729367740984297E-4</v>
      </c>
      <c r="J391">
        <v>958707600</v>
      </c>
      <c r="K391">
        <v>15514</v>
      </c>
      <c r="L391">
        <v>2438503800</v>
      </c>
      <c r="M391">
        <v>0.49513906684467401</v>
      </c>
      <c r="N391" s="1">
        <v>5.2103615994392097E-5</v>
      </c>
      <c r="O391">
        <v>0.49997394819200203</v>
      </c>
      <c r="P391" s="1">
        <v>5.8716767255218797E-4</v>
      </c>
    </row>
    <row r="392" spans="1:16" x14ac:dyDescent="0.25">
      <c r="A392">
        <v>1E-3</v>
      </c>
      <c r="B392">
        <v>11.269230769230701</v>
      </c>
      <c r="C392">
        <v>1848</v>
      </c>
      <c r="D392">
        <v>0</v>
      </c>
      <c r="E392">
        <v>0.49405363480307701</v>
      </c>
      <c r="F392">
        <v>0.523696852891261</v>
      </c>
      <c r="G392" s="1">
        <v>5.2112968964901302E-5</v>
      </c>
      <c r="H392">
        <v>0.49997394351551699</v>
      </c>
      <c r="I392" s="1">
        <v>5.8727307333523396E-4</v>
      </c>
      <c r="J392">
        <v>1035423000</v>
      </c>
      <c r="K392">
        <v>15514</v>
      </c>
      <c r="L392">
        <v>2438503800</v>
      </c>
      <c r="M392">
        <v>0.49513906684467401</v>
      </c>
      <c r="N392" s="1">
        <v>5.2103615994392097E-5</v>
      </c>
      <c r="O392">
        <v>0.49997394819200203</v>
      </c>
      <c r="P392" s="1">
        <v>5.8716767255218797E-4</v>
      </c>
    </row>
    <row r="393" spans="1:16" x14ac:dyDescent="0.25">
      <c r="A393" s="1">
        <v>5.0000000000000001E-4</v>
      </c>
      <c r="B393">
        <v>11.269230769230701</v>
      </c>
      <c r="C393">
        <v>1883</v>
      </c>
      <c r="D393">
        <v>0</v>
      </c>
      <c r="E393">
        <v>0.49582456345944698</v>
      </c>
      <c r="F393">
        <v>0.52557403726701402</v>
      </c>
      <c r="G393" s="1">
        <v>5.2081773894818697E-5</v>
      </c>
      <c r="H393">
        <v>0.49997395911305198</v>
      </c>
      <c r="I393" s="1">
        <v>5.8692152889160999E-4</v>
      </c>
      <c r="J393">
        <v>890978200</v>
      </c>
      <c r="K393">
        <v>15514</v>
      </c>
      <c r="L393">
        <v>2438503800</v>
      </c>
      <c r="M393">
        <v>0.49513906684467401</v>
      </c>
      <c r="N393" s="1">
        <v>5.2103615994392097E-5</v>
      </c>
      <c r="O393">
        <v>0.49997394819200203</v>
      </c>
      <c r="P393" s="1">
        <v>5.8716767255218797E-4</v>
      </c>
    </row>
    <row r="394" spans="1:16" x14ac:dyDescent="0.25">
      <c r="A394" s="1">
        <v>2.5000000000000001E-4</v>
      </c>
      <c r="B394">
        <v>11.269230769230701</v>
      </c>
      <c r="C394">
        <v>1837</v>
      </c>
      <c r="D394">
        <v>0</v>
      </c>
      <c r="E394">
        <v>0.495316751776883</v>
      </c>
      <c r="F394">
        <v>0.52503575688349602</v>
      </c>
      <c r="G394" s="1">
        <v>5.2105946941827201E-5</v>
      </c>
      <c r="H394">
        <v>0.49997394702652898</v>
      </c>
      <c r="I394" s="1">
        <v>5.8719394053674502E-4</v>
      </c>
      <c r="J394">
        <v>950383300</v>
      </c>
      <c r="K394">
        <v>15514</v>
      </c>
      <c r="L394">
        <v>2438503800</v>
      </c>
      <c r="M394">
        <v>0.49513906684467401</v>
      </c>
      <c r="N394" s="1">
        <v>5.2103615994392097E-5</v>
      </c>
      <c r="O394">
        <v>0.49997394819200203</v>
      </c>
      <c r="P394" s="1">
        <v>5.8716767255218797E-4</v>
      </c>
    </row>
    <row r="395" spans="1:16" x14ac:dyDescent="0.25">
      <c r="A395" s="1">
        <v>1.25E-4</v>
      </c>
      <c r="B395">
        <v>11.269230769230701</v>
      </c>
      <c r="C395">
        <v>1676</v>
      </c>
      <c r="D395">
        <v>0</v>
      </c>
      <c r="E395">
        <v>0.495550424541224</v>
      </c>
      <c r="F395">
        <v>0.52528345001369803</v>
      </c>
      <c r="G395" s="1">
        <v>5.2059435437068398E-5</v>
      </c>
      <c r="H395">
        <v>0.49997397028228102</v>
      </c>
      <c r="I395" s="1">
        <v>5.86669791656194E-4</v>
      </c>
      <c r="J395">
        <v>969609900</v>
      </c>
      <c r="K395">
        <v>15514</v>
      </c>
      <c r="L395">
        <v>2438503800</v>
      </c>
      <c r="M395">
        <v>0.49513906684467401</v>
      </c>
      <c r="N395" s="1">
        <v>5.2103615994392097E-5</v>
      </c>
      <c r="O395">
        <v>0.49997394819200203</v>
      </c>
      <c r="P395" s="1">
        <v>5.8716767255218797E-4</v>
      </c>
    </row>
    <row r="396" spans="1:16" x14ac:dyDescent="0.25">
      <c r="A396" s="1">
        <v>6.2500000000000001E-5</v>
      </c>
      <c r="B396">
        <v>11.269230769230701</v>
      </c>
      <c r="C396">
        <v>1945</v>
      </c>
      <c r="D396">
        <v>0</v>
      </c>
      <c r="E396">
        <v>0.49498717863685199</v>
      </c>
      <c r="F396">
        <v>0.52468640935506305</v>
      </c>
      <c r="G396" s="1">
        <v>5.2066143803042302E-5</v>
      </c>
      <c r="H396">
        <v>0.49997396692809798</v>
      </c>
      <c r="I396" s="1">
        <v>5.8674538978043802E-4</v>
      </c>
      <c r="J396">
        <v>994001501</v>
      </c>
      <c r="K396">
        <v>15514</v>
      </c>
      <c r="L396">
        <v>2438503800</v>
      </c>
      <c r="M396">
        <v>0.49513906684467401</v>
      </c>
      <c r="N396" s="1">
        <v>5.2103615994392097E-5</v>
      </c>
      <c r="O396">
        <v>0.49997394819200203</v>
      </c>
      <c r="P396" s="1">
        <v>5.8716767255218797E-4</v>
      </c>
    </row>
    <row r="397" spans="1:16" x14ac:dyDescent="0.25">
      <c r="A397" s="1">
        <v>3.1250000000000001E-5</v>
      </c>
      <c r="B397">
        <v>11.269230769230701</v>
      </c>
      <c r="C397">
        <v>2046</v>
      </c>
      <c r="D397">
        <v>0</v>
      </c>
      <c r="E397">
        <v>0.49505827038072903</v>
      </c>
      <c r="F397">
        <v>0.52476176660357299</v>
      </c>
      <c r="G397" s="1">
        <v>5.21057300951754E-5</v>
      </c>
      <c r="H397">
        <v>0.49997394713495202</v>
      </c>
      <c r="I397" s="1">
        <v>5.8719149684178498E-4</v>
      </c>
      <c r="J397">
        <v>1210383700</v>
      </c>
      <c r="K397">
        <v>15514</v>
      </c>
      <c r="L397">
        <v>2438503800</v>
      </c>
      <c r="M397">
        <v>0.49513906684467401</v>
      </c>
      <c r="N397" s="1">
        <v>5.2103615994392097E-5</v>
      </c>
      <c r="O397">
        <v>0.49997394819200203</v>
      </c>
      <c r="P397" s="1">
        <v>5.8716767255218797E-4</v>
      </c>
    </row>
    <row r="398" spans="1:16" x14ac:dyDescent="0.25">
      <c r="A398" s="1">
        <v>1.5625E-5</v>
      </c>
      <c r="B398">
        <v>11.269230769230701</v>
      </c>
      <c r="C398">
        <v>2004</v>
      </c>
      <c r="D398">
        <v>0</v>
      </c>
      <c r="E398">
        <v>0.49554577769157798</v>
      </c>
      <c r="F398">
        <v>0.52527852435307198</v>
      </c>
      <c r="G398" s="1">
        <v>5.21502162110776E-5</v>
      </c>
      <c r="H398">
        <v>0.49997392489189402</v>
      </c>
      <c r="I398" s="1">
        <v>5.8769282114791302E-4</v>
      </c>
      <c r="J398">
        <v>1305371299</v>
      </c>
      <c r="K398">
        <v>15514</v>
      </c>
      <c r="L398">
        <v>2438503800</v>
      </c>
      <c r="M398">
        <v>0.49513906684467401</v>
      </c>
      <c r="N398" s="1">
        <v>5.2103615994392097E-5</v>
      </c>
      <c r="O398">
        <v>0.49997394819200203</v>
      </c>
      <c r="P398" s="1">
        <v>5.8716767255218797E-4</v>
      </c>
    </row>
    <row r="399" spans="1:16" x14ac:dyDescent="0.25">
      <c r="A399" t="s">
        <v>0</v>
      </c>
      <c r="B399">
        <v>11.782051282051199</v>
      </c>
      <c r="C399">
        <v>15939</v>
      </c>
      <c r="D399">
        <v>0</v>
      </c>
      <c r="E399">
        <v>0.49484853095320203</v>
      </c>
      <c r="F399">
        <v>0.524539442810394</v>
      </c>
      <c r="G399" s="1">
        <v>4.7556853465246999E-5</v>
      </c>
      <c r="H399">
        <v>0.49997622157326699</v>
      </c>
      <c r="I399" s="1">
        <v>5.6031728634053902E-4</v>
      </c>
      <c r="J399">
        <v>2687756600</v>
      </c>
    </row>
    <row r="400" spans="1:16" x14ac:dyDescent="0.25">
      <c r="A400">
        <v>1.024</v>
      </c>
      <c r="B400">
        <v>11.782051282051199</v>
      </c>
      <c r="C400">
        <v>1690</v>
      </c>
      <c r="D400">
        <v>0</v>
      </c>
      <c r="E400">
        <v>0.49444723848170802</v>
      </c>
      <c r="F400">
        <v>0.52411407279061095</v>
      </c>
      <c r="G400" s="1">
        <v>4.7512903527335803E-5</v>
      </c>
      <c r="H400">
        <v>0.499976243548236</v>
      </c>
      <c r="I400" s="1">
        <v>5.5979946591822602E-4</v>
      </c>
      <c r="J400">
        <v>734479701</v>
      </c>
      <c r="K400">
        <v>15939</v>
      </c>
      <c r="L400">
        <v>2687756600</v>
      </c>
      <c r="M400">
        <v>0.49484853095320203</v>
      </c>
      <c r="N400" s="1">
        <v>4.7556853465246999E-5</v>
      </c>
      <c r="O400">
        <v>0.49997622157326699</v>
      </c>
      <c r="P400" s="1">
        <v>5.6031728634053902E-4</v>
      </c>
    </row>
    <row r="401" spans="1:16" x14ac:dyDescent="0.25">
      <c r="A401">
        <v>0.51200000000000001</v>
      </c>
      <c r="B401">
        <v>11.782051282051199</v>
      </c>
      <c r="C401">
        <v>1747</v>
      </c>
      <c r="D401">
        <v>0</v>
      </c>
      <c r="E401">
        <v>0.49514121899021701</v>
      </c>
      <c r="F401">
        <v>0.52484969212962995</v>
      </c>
      <c r="G401" s="1">
        <v>4.7537264661112703E-5</v>
      </c>
      <c r="H401">
        <v>0.499976231367669</v>
      </c>
      <c r="I401" s="1">
        <v>5.6008649004567397E-4</v>
      </c>
      <c r="J401">
        <v>799083399</v>
      </c>
      <c r="K401">
        <v>15939</v>
      </c>
      <c r="L401">
        <v>2687756600</v>
      </c>
      <c r="M401">
        <v>0.49484853095320203</v>
      </c>
      <c r="N401" s="1">
        <v>4.7556853465246999E-5</v>
      </c>
      <c r="O401">
        <v>0.49997622157326699</v>
      </c>
      <c r="P401" s="1">
        <v>5.6031728634053902E-4</v>
      </c>
    </row>
    <row r="402" spans="1:16" x14ac:dyDescent="0.25">
      <c r="A402">
        <v>0.25600000000000001</v>
      </c>
      <c r="B402">
        <v>11.782051282051199</v>
      </c>
      <c r="C402">
        <v>1986</v>
      </c>
      <c r="D402">
        <v>0</v>
      </c>
      <c r="E402">
        <v>0.49463109332011801</v>
      </c>
      <c r="F402">
        <v>0.52430895891932505</v>
      </c>
      <c r="G402" s="1">
        <v>4.7542478063267101E-5</v>
      </c>
      <c r="H402">
        <v>0.49997622876096798</v>
      </c>
      <c r="I402" s="1">
        <v>5.6014791461721095E-4</v>
      </c>
      <c r="J402">
        <v>1012568300</v>
      </c>
      <c r="K402">
        <v>15939</v>
      </c>
      <c r="L402">
        <v>2687756600</v>
      </c>
      <c r="M402">
        <v>0.49484853095320203</v>
      </c>
      <c r="N402" s="1">
        <v>4.7556853465246999E-5</v>
      </c>
      <c r="O402">
        <v>0.49997622157326699</v>
      </c>
      <c r="P402" s="1">
        <v>5.6031728634053902E-4</v>
      </c>
    </row>
    <row r="403" spans="1:16" x14ac:dyDescent="0.25">
      <c r="A403">
        <v>0.128</v>
      </c>
      <c r="B403">
        <v>11.782051282051199</v>
      </c>
      <c r="C403">
        <v>1986</v>
      </c>
      <c r="D403">
        <v>0</v>
      </c>
      <c r="E403">
        <v>0.49463109332011801</v>
      </c>
      <c r="F403">
        <v>0.52430895891932505</v>
      </c>
      <c r="G403" s="1">
        <v>4.7542478063267101E-5</v>
      </c>
      <c r="H403">
        <v>0.49997622876096798</v>
      </c>
      <c r="I403" s="1">
        <v>5.6014791461721095E-4</v>
      </c>
      <c r="J403">
        <v>827255500</v>
      </c>
      <c r="K403">
        <v>15939</v>
      </c>
      <c r="L403">
        <v>2687756600</v>
      </c>
      <c r="M403">
        <v>0.49484853095320203</v>
      </c>
      <c r="N403" s="1">
        <v>4.7556853465246999E-5</v>
      </c>
      <c r="O403">
        <v>0.49997622157326699</v>
      </c>
      <c r="P403" s="1">
        <v>5.6031728634053902E-4</v>
      </c>
    </row>
    <row r="404" spans="1:16" x14ac:dyDescent="0.25">
      <c r="A404">
        <v>6.4000000000000001E-2</v>
      </c>
      <c r="B404">
        <v>11.782051282051199</v>
      </c>
      <c r="C404">
        <v>1734</v>
      </c>
      <c r="D404">
        <v>0</v>
      </c>
      <c r="E404">
        <v>0.49521231973059099</v>
      </c>
      <c r="F404">
        <v>0.52492505891442598</v>
      </c>
      <c r="G404" s="1">
        <v>4.7501828716933697E-5</v>
      </c>
      <c r="H404">
        <v>0.49997624908564098</v>
      </c>
      <c r="I404" s="1">
        <v>5.5966898193412899E-4</v>
      </c>
      <c r="J404">
        <v>789391899</v>
      </c>
      <c r="K404">
        <v>15939</v>
      </c>
      <c r="L404">
        <v>2687756600</v>
      </c>
      <c r="M404">
        <v>0.49484853095320203</v>
      </c>
      <c r="N404" s="1">
        <v>4.7556853465246999E-5</v>
      </c>
      <c r="O404">
        <v>0.49997622157326699</v>
      </c>
      <c r="P404" s="1">
        <v>5.6031728634053902E-4</v>
      </c>
    </row>
    <row r="405" spans="1:16" x14ac:dyDescent="0.25">
      <c r="A405">
        <v>3.2000000000000001E-2</v>
      </c>
      <c r="B405">
        <v>11.782051282051199</v>
      </c>
      <c r="C405">
        <v>1838</v>
      </c>
      <c r="D405">
        <v>0</v>
      </c>
      <c r="E405">
        <v>0.49519606070733002</v>
      </c>
      <c r="F405">
        <v>0.52490782434977001</v>
      </c>
      <c r="G405" s="1">
        <v>4.7528887410774797E-5</v>
      </c>
      <c r="H405">
        <v>0.499976235556294</v>
      </c>
      <c r="I405" s="1">
        <v>5.5998778885259096E-4</v>
      </c>
      <c r="J405">
        <v>879988601</v>
      </c>
      <c r="K405">
        <v>15939</v>
      </c>
      <c r="L405">
        <v>2687756600</v>
      </c>
      <c r="M405">
        <v>0.49484853095320203</v>
      </c>
      <c r="N405" s="1">
        <v>4.7556853465246999E-5</v>
      </c>
      <c r="O405">
        <v>0.49997622157326699</v>
      </c>
      <c r="P405" s="1">
        <v>5.6031728634053902E-4</v>
      </c>
    </row>
    <row r="406" spans="1:16" x14ac:dyDescent="0.25">
      <c r="A406">
        <v>1.6E-2</v>
      </c>
      <c r="B406">
        <v>11.782051282051199</v>
      </c>
      <c r="C406">
        <v>1668</v>
      </c>
      <c r="D406">
        <v>0</v>
      </c>
      <c r="E406">
        <v>0.49471996130131501</v>
      </c>
      <c r="F406">
        <v>0.52440315897939405</v>
      </c>
      <c r="G406" s="1">
        <v>4.7545051593878E-5</v>
      </c>
      <c r="H406">
        <v>0.49997622747420301</v>
      </c>
      <c r="I406" s="1">
        <v>5.6017823608684402E-4</v>
      </c>
      <c r="J406">
        <v>834293001</v>
      </c>
      <c r="K406">
        <v>15939</v>
      </c>
      <c r="L406">
        <v>2687756600</v>
      </c>
      <c r="M406">
        <v>0.49484853095320203</v>
      </c>
      <c r="N406" s="1">
        <v>4.7556853465246999E-5</v>
      </c>
      <c r="O406">
        <v>0.49997622157326699</v>
      </c>
      <c r="P406" s="1">
        <v>5.6031728634053902E-4</v>
      </c>
    </row>
    <row r="407" spans="1:16" x14ac:dyDescent="0.25">
      <c r="A407">
        <v>8.0000000000000002E-3</v>
      </c>
      <c r="B407">
        <v>11.782051282051199</v>
      </c>
      <c r="C407">
        <v>1757</v>
      </c>
      <c r="D407">
        <v>0</v>
      </c>
      <c r="E407">
        <v>0.49517782110368402</v>
      </c>
      <c r="F407">
        <v>0.52488849036990504</v>
      </c>
      <c r="G407" s="1">
        <v>4.75636012070568E-5</v>
      </c>
      <c r="H407">
        <v>0.49997621819939603</v>
      </c>
      <c r="I407" s="1">
        <v>5.6039678858057899E-4</v>
      </c>
      <c r="J407">
        <v>913099300</v>
      </c>
      <c r="K407">
        <v>15939</v>
      </c>
      <c r="L407">
        <v>2687756600</v>
      </c>
      <c r="M407">
        <v>0.49484853095320203</v>
      </c>
      <c r="N407" s="1">
        <v>4.7556853465246999E-5</v>
      </c>
      <c r="O407">
        <v>0.49997622157326699</v>
      </c>
      <c r="P407" s="1">
        <v>5.6031728634053902E-4</v>
      </c>
    </row>
    <row r="408" spans="1:16" x14ac:dyDescent="0.25">
      <c r="A408">
        <v>4.0000000000000001E-3</v>
      </c>
      <c r="B408">
        <v>11.782051282051199</v>
      </c>
      <c r="C408">
        <v>1715</v>
      </c>
      <c r="D408">
        <v>0</v>
      </c>
      <c r="E408">
        <v>0.49530582406325102</v>
      </c>
      <c r="F408">
        <v>0.525024173507046</v>
      </c>
      <c r="G408" s="1">
        <v>4.7569752478215898E-5</v>
      </c>
      <c r="H408">
        <v>0.49997621512376</v>
      </c>
      <c r="I408" s="1">
        <v>5.6046926317282605E-4</v>
      </c>
      <c r="J408">
        <v>776232601</v>
      </c>
      <c r="K408">
        <v>15939</v>
      </c>
      <c r="L408">
        <v>2687756600</v>
      </c>
      <c r="M408">
        <v>0.49484853095320203</v>
      </c>
      <c r="N408" s="1">
        <v>4.7556853465246999E-5</v>
      </c>
      <c r="O408">
        <v>0.49997622157326699</v>
      </c>
      <c r="P408" s="1">
        <v>5.6031728634053902E-4</v>
      </c>
    </row>
    <row r="409" spans="1:16" x14ac:dyDescent="0.25">
      <c r="A409">
        <v>2E-3</v>
      </c>
      <c r="B409">
        <v>11.782051282051199</v>
      </c>
      <c r="C409">
        <v>1752</v>
      </c>
      <c r="D409">
        <v>0</v>
      </c>
      <c r="E409">
        <v>0.49571905591120402</v>
      </c>
      <c r="F409">
        <v>0.52546219926587701</v>
      </c>
      <c r="G409" s="1">
        <v>4.7562448541205097E-5</v>
      </c>
      <c r="H409">
        <v>0.49997621877572901</v>
      </c>
      <c r="I409" s="1">
        <v>5.6038320781240402E-4</v>
      </c>
      <c r="J409">
        <v>918186000</v>
      </c>
      <c r="K409">
        <v>15939</v>
      </c>
      <c r="L409">
        <v>2687756600</v>
      </c>
      <c r="M409">
        <v>0.49484853095320203</v>
      </c>
      <c r="N409" s="1">
        <v>4.7556853465246999E-5</v>
      </c>
      <c r="O409">
        <v>0.49997622157326699</v>
      </c>
      <c r="P409" s="1">
        <v>5.6031728634053902E-4</v>
      </c>
    </row>
    <row r="410" spans="1:16" x14ac:dyDescent="0.25">
      <c r="A410">
        <v>1E-3</v>
      </c>
      <c r="B410">
        <v>11.782051282051199</v>
      </c>
      <c r="C410">
        <v>1873</v>
      </c>
      <c r="D410">
        <v>0</v>
      </c>
      <c r="E410">
        <v>0.49462882987971402</v>
      </c>
      <c r="F410">
        <v>0.52430655967249595</v>
      </c>
      <c r="G410" s="1">
        <v>4.7515921387297698E-5</v>
      </c>
      <c r="H410">
        <v>0.49997624203930602</v>
      </c>
      <c r="I410" s="1">
        <v>5.5983502249905899E-4</v>
      </c>
      <c r="J410">
        <v>936637500</v>
      </c>
      <c r="K410">
        <v>15939</v>
      </c>
      <c r="L410">
        <v>2687756600</v>
      </c>
      <c r="M410">
        <v>0.49484853095320203</v>
      </c>
      <c r="N410" s="1">
        <v>4.7556853465246999E-5</v>
      </c>
      <c r="O410">
        <v>0.49997622157326699</v>
      </c>
      <c r="P410" s="1">
        <v>5.6031728634053902E-4</v>
      </c>
    </row>
    <row r="411" spans="1:16" x14ac:dyDescent="0.25">
      <c r="A411" s="1">
        <v>5.0000000000000001E-4</v>
      </c>
      <c r="B411">
        <v>11.782051282051199</v>
      </c>
      <c r="C411">
        <v>1770</v>
      </c>
      <c r="D411">
        <v>0</v>
      </c>
      <c r="E411">
        <v>0.49557193287241602</v>
      </c>
      <c r="F411">
        <v>0.52530624884476096</v>
      </c>
      <c r="G411" s="1">
        <v>4.7507728776818797E-5</v>
      </c>
      <c r="H411">
        <v>0.49997624613561098</v>
      </c>
      <c r="I411" s="1">
        <v>5.5973849674226305E-4</v>
      </c>
      <c r="J411">
        <v>856660301</v>
      </c>
      <c r="K411">
        <v>15939</v>
      </c>
      <c r="L411">
        <v>2687756600</v>
      </c>
      <c r="M411">
        <v>0.49484853095320203</v>
      </c>
      <c r="N411" s="1">
        <v>4.7556853465246999E-5</v>
      </c>
      <c r="O411">
        <v>0.49997622157326699</v>
      </c>
      <c r="P411" s="1">
        <v>5.6031728634053902E-4</v>
      </c>
    </row>
    <row r="412" spans="1:16" x14ac:dyDescent="0.25">
      <c r="A412" s="1">
        <v>2.5000000000000001E-4</v>
      </c>
      <c r="B412">
        <v>11.782051282051199</v>
      </c>
      <c r="C412">
        <v>1773</v>
      </c>
      <c r="D412">
        <v>0</v>
      </c>
      <c r="E412">
        <v>0.49452695049825202</v>
      </c>
      <c r="F412">
        <v>0.52419856752814697</v>
      </c>
      <c r="G412" s="1">
        <v>4.7542086216600902E-5</v>
      </c>
      <c r="H412">
        <v>0.49997622895689098</v>
      </c>
      <c r="I412" s="1">
        <v>5.6014329785969495E-4</v>
      </c>
      <c r="J412">
        <v>1080752200</v>
      </c>
      <c r="K412">
        <v>15939</v>
      </c>
      <c r="L412">
        <v>2687756600</v>
      </c>
      <c r="M412">
        <v>0.49484853095320203</v>
      </c>
      <c r="N412" s="1">
        <v>4.7556853465246999E-5</v>
      </c>
      <c r="O412">
        <v>0.49997622157326699</v>
      </c>
      <c r="P412" s="1">
        <v>5.6031728634053902E-4</v>
      </c>
    </row>
    <row r="413" spans="1:16" x14ac:dyDescent="0.25">
      <c r="A413" s="1">
        <v>1.25E-4</v>
      </c>
      <c r="B413">
        <v>11.782051282051199</v>
      </c>
      <c r="C413">
        <v>1717</v>
      </c>
      <c r="D413">
        <v>0</v>
      </c>
      <c r="E413">
        <v>0.49519936556248201</v>
      </c>
      <c r="F413">
        <v>0.52491132749623104</v>
      </c>
      <c r="G413" s="1">
        <v>4.7571729895889899E-5</v>
      </c>
      <c r="H413">
        <v>0.499976214135052</v>
      </c>
      <c r="I413" s="1">
        <v>5.6049256120926699E-4</v>
      </c>
      <c r="J413">
        <v>937974100</v>
      </c>
      <c r="K413">
        <v>15939</v>
      </c>
      <c r="L413">
        <v>2687756600</v>
      </c>
      <c r="M413">
        <v>0.49484853095320203</v>
      </c>
      <c r="N413" s="1">
        <v>4.7556853465246999E-5</v>
      </c>
      <c r="O413">
        <v>0.49997622157326699</v>
      </c>
      <c r="P413" s="1">
        <v>5.6031728634053902E-4</v>
      </c>
    </row>
    <row r="414" spans="1:16" x14ac:dyDescent="0.25">
      <c r="A414" s="1">
        <v>6.2500000000000001E-5</v>
      </c>
      <c r="B414">
        <v>11.782051282051199</v>
      </c>
      <c r="C414">
        <v>1969</v>
      </c>
      <c r="D414">
        <v>0</v>
      </c>
      <c r="E414">
        <v>0.49574651687822502</v>
      </c>
      <c r="F414">
        <v>0.52549130789091802</v>
      </c>
      <c r="G414" s="1">
        <v>4.7537923249740801E-5</v>
      </c>
      <c r="H414">
        <v>0.49997623103837502</v>
      </c>
      <c r="I414" s="1">
        <v>5.6009424957066396E-4</v>
      </c>
      <c r="J414">
        <v>1174720300</v>
      </c>
      <c r="K414">
        <v>15939</v>
      </c>
      <c r="L414">
        <v>2687756600</v>
      </c>
      <c r="M414">
        <v>0.49484853095320203</v>
      </c>
      <c r="N414" s="1">
        <v>4.7556853465246999E-5</v>
      </c>
      <c r="O414">
        <v>0.49997622157326699</v>
      </c>
      <c r="P414" s="1">
        <v>5.6031728634053902E-4</v>
      </c>
    </row>
    <row r="415" spans="1:16" x14ac:dyDescent="0.25">
      <c r="A415" s="1">
        <v>3.1250000000000001E-5</v>
      </c>
      <c r="B415">
        <v>11.782051282051199</v>
      </c>
      <c r="C415">
        <v>1960</v>
      </c>
      <c r="D415">
        <v>0</v>
      </c>
      <c r="E415">
        <v>0.49503957713500601</v>
      </c>
      <c r="F415">
        <v>0.52474195176310701</v>
      </c>
      <c r="G415" s="1">
        <v>4.75298875090013E-5</v>
      </c>
      <c r="H415">
        <v>0.499976235056245</v>
      </c>
      <c r="I415" s="1">
        <v>5.59999572061182E-4</v>
      </c>
      <c r="J415">
        <v>1262258000</v>
      </c>
      <c r="K415">
        <v>15939</v>
      </c>
      <c r="L415">
        <v>2687756600</v>
      </c>
      <c r="M415">
        <v>0.49484853095320203</v>
      </c>
      <c r="N415" s="1">
        <v>4.7556853465246999E-5</v>
      </c>
      <c r="O415">
        <v>0.49997622157326699</v>
      </c>
      <c r="P415" s="1">
        <v>5.6031728634053902E-4</v>
      </c>
    </row>
    <row r="416" spans="1:16" x14ac:dyDescent="0.25">
      <c r="A416" s="1">
        <v>1.5625E-5</v>
      </c>
      <c r="B416">
        <v>11.782051282051199</v>
      </c>
      <c r="C416">
        <v>2048</v>
      </c>
      <c r="D416">
        <v>0</v>
      </c>
      <c r="E416">
        <v>0.49534006614915999</v>
      </c>
      <c r="F416">
        <v>0.52506047011810997</v>
      </c>
      <c r="G416" s="1">
        <v>4.7605971094988299E-5</v>
      </c>
      <c r="H416">
        <v>0.49997619701445201</v>
      </c>
      <c r="I416" s="1">
        <v>5.6089599277300297E-4</v>
      </c>
      <c r="J416">
        <v>1168732399</v>
      </c>
      <c r="K416">
        <v>15939</v>
      </c>
      <c r="L416">
        <v>2687756600</v>
      </c>
      <c r="M416">
        <v>0.49484853095320203</v>
      </c>
      <c r="N416" s="1">
        <v>4.7556853465246999E-5</v>
      </c>
      <c r="O416">
        <v>0.49997622157326699</v>
      </c>
      <c r="P416" s="1">
        <v>5.6031728634053902E-4</v>
      </c>
    </row>
    <row r="417" spans="1:16" x14ac:dyDescent="0.25">
      <c r="A417" t="s">
        <v>0</v>
      </c>
      <c r="B417">
        <v>12.2948717948717</v>
      </c>
      <c r="C417">
        <v>16352</v>
      </c>
      <c r="D417">
        <v>0</v>
      </c>
      <c r="E417">
        <v>0.49492611363229</v>
      </c>
      <c r="F417">
        <v>0.52462168045022695</v>
      </c>
      <c r="G417" s="1">
        <v>4.6140124801863297E-5</v>
      </c>
      <c r="H417">
        <v>0.49997692993759901</v>
      </c>
      <c r="I417" s="1">
        <v>5.67286919038294E-4</v>
      </c>
      <c r="J417">
        <v>2618845000</v>
      </c>
    </row>
    <row r="418" spans="1:16" x14ac:dyDescent="0.25">
      <c r="A418">
        <v>1.024</v>
      </c>
      <c r="B418">
        <v>12.2948717948717</v>
      </c>
      <c r="C418">
        <v>1645</v>
      </c>
      <c r="D418">
        <v>0</v>
      </c>
      <c r="E418">
        <v>0.494628437509751</v>
      </c>
      <c r="F418">
        <v>0.52430614376033702</v>
      </c>
      <c r="G418" s="1">
        <v>4.6130874450489497E-5</v>
      </c>
      <c r="H418">
        <v>0.49997693456277398</v>
      </c>
      <c r="I418" s="1">
        <v>5.6717318715409596E-4</v>
      </c>
      <c r="J418">
        <v>871250300</v>
      </c>
      <c r="K418">
        <v>16352</v>
      </c>
      <c r="L418">
        <v>2618845000</v>
      </c>
      <c r="M418">
        <v>0.49492611363229</v>
      </c>
      <c r="N418" s="1">
        <v>4.6140124801863297E-5</v>
      </c>
      <c r="O418">
        <v>0.49997692993759901</v>
      </c>
      <c r="P418" s="1">
        <v>5.67286919038294E-4</v>
      </c>
    </row>
    <row r="419" spans="1:16" x14ac:dyDescent="0.25">
      <c r="A419">
        <v>0.51200000000000001</v>
      </c>
      <c r="B419">
        <v>12.2948717948717</v>
      </c>
      <c r="C419">
        <v>2039</v>
      </c>
      <c r="D419">
        <v>0</v>
      </c>
      <c r="E419">
        <v>0.49461910838616602</v>
      </c>
      <c r="F419">
        <v>0.52429625488933596</v>
      </c>
      <c r="G419" s="1">
        <v>4.6146334174879102E-5</v>
      </c>
      <c r="H419">
        <v>0.49997692683291201</v>
      </c>
      <c r="I419" s="1">
        <v>5.6736326248344902E-4</v>
      </c>
      <c r="J419">
        <v>1106108701</v>
      </c>
      <c r="K419">
        <v>16352</v>
      </c>
      <c r="L419">
        <v>2618845000</v>
      </c>
      <c r="M419">
        <v>0.49492611363229</v>
      </c>
      <c r="N419" s="1">
        <v>4.6140124801863297E-5</v>
      </c>
      <c r="O419">
        <v>0.49997692993759901</v>
      </c>
      <c r="P419" s="1">
        <v>5.67286919038294E-4</v>
      </c>
    </row>
    <row r="420" spans="1:16" x14ac:dyDescent="0.25">
      <c r="A420">
        <v>0.25600000000000001</v>
      </c>
      <c r="B420">
        <v>12.2948717948717</v>
      </c>
      <c r="C420">
        <v>1870</v>
      </c>
      <c r="D420">
        <v>0</v>
      </c>
      <c r="E420">
        <v>0.49539432470679001</v>
      </c>
      <c r="F420">
        <v>0.52511798418919797</v>
      </c>
      <c r="G420" s="1">
        <v>4.6139604217732E-5</v>
      </c>
      <c r="H420">
        <v>0.49997693019789102</v>
      </c>
      <c r="I420" s="1">
        <v>5.6728051852313998E-4</v>
      </c>
      <c r="J420">
        <v>1014497300</v>
      </c>
      <c r="K420">
        <v>16352</v>
      </c>
      <c r="L420">
        <v>2618845000</v>
      </c>
      <c r="M420">
        <v>0.49492611363229</v>
      </c>
      <c r="N420" s="1">
        <v>4.6140124801863297E-5</v>
      </c>
      <c r="O420">
        <v>0.49997692993759901</v>
      </c>
      <c r="P420" s="1">
        <v>5.67286919038294E-4</v>
      </c>
    </row>
    <row r="421" spans="1:16" x14ac:dyDescent="0.25">
      <c r="A421">
        <v>0.128</v>
      </c>
      <c r="B421">
        <v>12.2948717948717</v>
      </c>
      <c r="C421">
        <v>1870</v>
      </c>
      <c r="D421">
        <v>0</v>
      </c>
      <c r="E421">
        <v>0.49539432470679001</v>
      </c>
      <c r="F421">
        <v>0.52511798418919797</v>
      </c>
      <c r="G421" s="1">
        <v>4.6139604217732E-5</v>
      </c>
      <c r="H421">
        <v>0.49997693019789102</v>
      </c>
      <c r="I421" s="1">
        <v>5.6728051852313998E-4</v>
      </c>
      <c r="J421">
        <v>880900300</v>
      </c>
      <c r="K421">
        <v>16352</v>
      </c>
      <c r="L421">
        <v>2618845000</v>
      </c>
      <c r="M421">
        <v>0.49492611363229</v>
      </c>
      <c r="N421" s="1">
        <v>4.6140124801863297E-5</v>
      </c>
      <c r="O421">
        <v>0.49997692993759901</v>
      </c>
      <c r="P421" s="1">
        <v>5.67286919038294E-4</v>
      </c>
    </row>
    <row r="422" spans="1:16" x14ac:dyDescent="0.25">
      <c r="A422">
        <v>6.4000000000000001E-2</v>
      </c>
      <c r="B422">
        <v>12.2948717948717</v>
      </c>
      <c r="C422">
        <v>1756</v>
      </c>
      <c r="D422">
        <v>0</v>
      </c>
      <c r="E422">
        <v>0.49492505861501201</v>
      </c>
      <c r="F422">
        <v>0.52462056213191299</v>
      </c>
      <c r="G422" s="1">
        <v>4.6158629116277398E-5</v>
      </c>
      <c r="H422">
        <v>0.49997692068544097</v>
      </c>
      <c r="I422" s="1">
        <v>5.6751442721166695E-4</v>
      </c>
      <c r="J422">
        <v>879337401</v>
      </c>
      <c r="K422">
        <v>16352</v>
      </c>
      <c r="L422">
        <v>2618845000</v>
      </c>
      <c r="M422">
        <v>0.49492611363229</v>
      </c>
      <c r="N422" s="1">
        <v>4.6140124801863297E-5</v>
      </c>
      <c r="O422">
        <v>0.49997692993759901</v>
      </c>
      <c r="P422" s="1">
        <v>5.67286919038294E-4</v>
      </c>
    </row>
    <row r="423" spans="1:16" x14ac:dyDescent="0.25">
      <c r="A423">
        <v>3.2000000000000001E-2</v>
      </c>
      <c r="B423">
        <v>12.2948717948717</v>
      </c>
      <c r="C423">
        <v>1710</v>
      </c>
      <c r="D423">
        <v>0</v>
      </c>
      <c r="E423">
        <v>0.49504415864621898</v>
      </c>
      <c r="F423">
        <v>0.52474680816499197</v>
      </c>
      <c r="G423" s="1">
        <v>4.6139836518910198E-5</v>
      </c>
      <c r="H423">
        <v>0.49997693008173999</v>
      </c>
      <c r="I423" s="1">
        <v>5.6728337463634497E-4</v>
      </c>
      <c r="J423">
        <v>756614299</v>
      </c>
      <c r="K423">
        <v>16352</v>
      </c>
      <c r="L423">
        <v>2618845000</v>
      </c>
      <c r="M423">
        <v>0.49492611363229</v>
      </c>
      <c r="N423" s="1">
        <v>4.6140124801863297E-5</v>
      </c>
      <c r="O423">
        <v>0.49997692993759901</v>
      </c>
      <c r="P423" s="1">
        <v>5.67286919038294E-4</v>
      </c>
    </row>
    <row r="424" spans="1:16" x14ac:dyDescent="0.25">
      <c r="A424">
        <v>1.6E-2</v>
      </c>
      <c r="B424">
        <v>12.2948717948717</v>
      </c>
      <c r="C424">
        <v>1722</v>
      </c>
      <c r="D424">
        <v>0</v>
      </c>
      <c r="E424">
        <v>0.494556961508475</v>
      </c>
      <c r="F424">
        <v>0.52423037919898396</v>
      </c>
      <c r="G424" s="1">
        <v>4.6120513424230403E-5</v>
      </c>
      <c r="H424">
        <v>0.499976939743287</v>
      </c>
      <c r="I424" s="1">
        <v>5.6704579966457595E-4</v>
      </c>
      <c r="J424">
        <v>707043900</v>
      </c>
      <c r="K424">
        <v>16352</v>
      </c>
      <c r="L424">
        <v>2618845000</v>
      </c>
      <c r="M424">
        <v>0.49492611363229</v>
      </c>
      <c r="N424" s="1">
        <v>4.6140124801863297E-5</v>
      </c>
      <c r="O424">
        <v>0.49997692993759901</v>
      </c>
      <c r="P424" s="1">
        <v>5.67286919038294E-4</v>
      </c>
    </row>
    <row r="425" spans="1:16" x14ac:dyDescent="0.25">
      <c r="A425">
        <v>8.0000000000000002E-3</v>
      </c>
      <c r="B425">
        <v>12.2948717948717</v>
      </c>
      <c r="C425">
        <v>1777</v>
      </c>
      <c r="D425">
        <v>0</v>
      </c>
      <c r="E425">
        <v>0.49501955035456902</v>
      </c>
      <c r="F425">
        <v>0.52472072337584297</v>
      </c>
      <c r="G425" s="1">
        <v>4.6132927727149298E-5</v>
      </c>
      <c r="H425">
        <v>0.49997693353613598</v>
      </c>
      <c r="I425" s="1">
        <v>5.6719843192738696E-4</v>
      </c>
      <c r="J425">
        <v>769296900</v>
      </c>
      <c r="K425">
        <v>16352</v>
      </c>
      <c r="L425">
        <v>2618845000</v>
      </c>
      <c r="M425">
        <v>0.49492611363229</v>
      </c>
      <c r="N425" s="1">
        <v>4.6140124801863297E-5</v>
      </c>
      <c r="O425">
        <v>0.49997692993759901</v>
      </c>
      <c r="P425" s="1">
        <v>5.67286919038294E-4</v>
      </c>
    </row>
    <row r="426" spans="1:16" x14ac:dyDescent="0.25">
      <c r="A426">
        <v>4.0000000000000001E-3</v>
      </c>
      <c r="B426">
        <v>12.2948717948717</v>
      </c>
      <c r="C426">
        <v>1738</v>
      </c>
      <c r="D426">
        <v>0</v>
      </c>
      <c r="E426">
        <v>0.49496040987064399</v>
      </c>
      <c r="F426">
        <v>0.52465803446288295</v>
      </c>
      <c r="G426" s="1">
        <v>4.6191244078230797E-5</v>
      </c>
      <c r="H426">
        <v>0.49997690437796</v>
      </c>
      <c r="I426" s="1">
        <v>5.6791542398747902E-4</v>
      </c>
      <c r="J426">
        <v>845812900</v>
      </c>
      <c r="K426">
        <v>16352</v>
      </c>
      <c r="L426">
        <v>2618845000</v>
      </c>
      <c r="M426">
        <v>0.49492611363229</v>
      </c>
      <c r="N426" s="1">
        <v>4.6140124801863297E-5</v>
      </c>
      <c r="O426">
        <v>0.49997692993759901</v>
      </c>
      <c r="P426" s="1">
        <v>5.67286919038294E-4</v>
      </c>
    </row>
    <row r="427" spans="1:16" x14ac:dyDescent="0.25">
      <c r="A427">
        <v>2E-3</v>
      </c>
      <c r="B427">
        <v>12.2948717948717</v>
      </c>
      <c r="C427">
        <v>1762</v>
      </c>
      <c r="D427">
        <v>0</v>
      </c>
      <c r="E427">
        <v>0.49457937168926902</v>
      </c>
      <c r="F427">
        <v>0.52425413399062504</v>
      </c>
      <c r="G427" s="1">
        <v>4.6126018258596497E-5</v>
      </c>
      <c r="H427">
        <v>0.49997693699086998</v>
      </c>
      <c r="I427" s="1">
        <v>5.6711348089735899E-4</v>
      </c>
      <c r="J427">
        <v>707074799</v>
      </c>
      <c r="K427">
        <v>16352</v>
      </c>
      <c r="L427">
        <v>2618845000</v>
      </c>
      <c r="M427">
        <v>0.49492611363229</v>
      </c>
      <c r="N427" s="1">
        <v>4.6140124801863297E-5</v>
      </c>
      <c r="O427">
        <v>0.49997692993759901</v>
      </c>
      <c r="P427" s="1">
        <v>5.67286919038294E-4</v>
      </c>
    </row>
    <row r="428" spans="1:16" x14ac:dyDescent="0.25">
      <c r="A428">
        <v>1E-3</v>
      </c>
      <c r="B428">
        <v>12.2948717948717</v>
      </c>
      <c r="C428">
        <v>1934</v>
      </c>
      <c r="D428">
        <v>0</v>
      </c>
      <c r="E428">
        <v>0.49496053083517699</v>
      </c>
      <c r="F428">
        <v>0.52465816268528798</v>
      </c>
      <c r="G428" s="1">
        <v>4.6123380722851098E-5</v>
      </c>
      <c r="H428">
        <v>0.49997693830963802</v>
      </c>
      <c r="I428" s="1">
        <v>5.67081052733516E-4</v>
      </c>
      <c r="J428">
        <v>1013884900</v>
      </c>
      <c r="K428">
        <v>16352</v>
      </c>
      <c r="L428">
        <v>2618845000</v>
      </c>
      <c r="M428">
        <v>0.49492611363229</v>
      </c>
      <c r="N428" s="1">
        <v>4.6140124801863297E-5</v>
      </c>
      <c r="O428">
        <v>0.49997692993759901</v>
      </c>
      <c r="P428" s="1">
        <v>5.67286919038294E-4</v>
      </c>
    </row>
    <row r="429" spans="1:16" x14ac:dyDescent="0.25">
      <c r="A429" s="1">
        <v>5.0000000000000001E-4</v>
      </c>
      <c r="B429">
        <v>12.2948717948717</v>
      </c>
      <c r="C429">
        <v>1765</v>
      </c>
      <c r="D429">
        <v>0</v>
      </c>
      <c r="E429">
        <v>0.49535444965652198</v>
      </c>
      <c r="F429">
        <v>0.52507571663591401</v>
      </c>
      <c r="G429" s="1">
        <v>4.6129455982590802E-5</v>
      </c>
      <c r="H429">
        <v>0.49997693527200798</v>
      </c>
      <c r="I429" s="1">
        <v>5.6715574727313602E-4</v>
      </c>
      <c r="J429">
        <v>1262098500</v>
      </c>
      <c r="K429">
        <v>16352</v>
      </c>
      <c r="L429">
        <v>2618845000</v>
      </c>
      <c r="M429">
        <v>0.49492611363229</v>
      </c>
      <c r="N429" s="1">
        <v>4.6140124801863297E-5</v>
      </c>
      <c r="O429">
        <v>0.49997692993759901</v>
      </c>
      <c r="P429" s="1">
        <v>5.67286919038294E-4</v>
      </c>
    </row>
    <row r="430" spans="1:16" x14ac:dyDescent="0.25">
      <c r="A430" s="1">
        <v>2.5000000000000001E-4</v>
      </c>
      <c r="B430">
        <v>12.2948717948717</v>
      </c>
      <c r="C430">
        <v>1936</v>
      </c>
      <c r="D430">
        <v>0</v>
      </c>
      <c r="E430">
        <v>0.49493418318605398</v>
      </c>
      <c r="F430">
        <v>0.52463023417721699</v>
      </c>
      <c r="G430" s="1">
        <v>4.6151077594314098E-5</v>
      </c>
      <c r="H430">
        <v>0.49997692446120201</v>
      </c>
      <c r="I430" s="1">
        <v>5.6742158221727203E-4</v>
      </c>
      <c r="J430">
        <v>1009388500</v>
      </c>
      <c r="K430">
        <v>16352</v>
      </c>
      <c r="L430">
        <v>2618845000</v>
      </c>
      <c r="M430">
        <v>0.49492611363229</v>
      </c>
      <c r="N430" s="1">
        <v>4.6140124801863297E-5</v>
      </c>
      <c r="O430">
        <v>0.49997692993759901</v>
      </c>
      <c r="P430" s="1">
        <v>5.67286919038294E-4</v>
      </c>
    </row>
    <row r="431" spans="1:16" x14ac:dyDescent="0.25">
      <c r="A431" s="1">
        <v>1.25E-4</v>
      </c>
      <c r="B431">
        <v>12.2948717948717</v>
      </c>
      <c r="C431">
        <v>1698</v>
      </c>
      <c r="D431">
        <v>0</v>
      </c>
      <c r="E431">
        <v>0.49497320282589502</v>
      </c>
      <c r="F431">
        <v>0.52467159499544902</v>
      </c>
      <c r="G431" s="1">
        <v>4.6155407032344401E-5</v>
      </c>
      <c r="H431">
        <v>0.499976922296483</v>
      </c>
      <c r="I431" s="1">
        <v>5.6747481210279896E-4</v>
      </c>
      <c r="J431">
        <v>880501700</v>
      </c>
      <c r="K431">
        <v>16352</v>
      </c>
      <c r="L431">
        <v>2618845000</v>
      </c>
      <c r="M431">
        <v>0.49492611363229</v>
      </c>
      <c r="N431" s="1">
        <v>4.6140124801863297E-5</v>
      </c>
      <c r="O431">
        <v>0.49997692993759901</v>
      </c>
      <c r="P431" s="1">
        <v>5.67286919038294E-4</v>
      </c>
    </row>
    <row r="432" spans="1:16" x14ac:dyDescent="0.25">
      <c r="A432" s="1">
        <v>6.2500000000000001E-5</v>
      </c>
      <c r="B432">
        <v>12.2948717948717</v>
      </c>
      <c r="C432">
        <v>2049</v>
      </c>
      <c r="D432">
        <v>0</v>
      </c>
      <c r="E432">
        <v>0.495344674623861</v>
      </c>
      <c r="F432">
        <v>0.52506535510129304</v>
      </c>
      <c r="G432" s="1">
        <v>4.6084271582480498E-5</v>
      </c>
      <c r="H432">
        <v>0.49997695786420798</v>
      </c>
      <c r="I432" s="1">
        <v>5.6660021086665097E-4</v>
      </c>
      <c r="J432">
        <v>1142329699</v>
      </c>
      <c r="K432">
        <v>16352</v>
      </c>
      <c r="L432">
        <v>2618845000</v>
      </c>
      <c r="M432">
        <v>0.49492611363229</v>
      </c>
      <c r="N432" s="1">
        <v>4.6140124801863297E-5</v>
      </c>
      <c r="O432">
        <v>0.49997692993759901</v>
      </c>
      <c r="P432" s="1">
        <v>5.67286919038294E-4</v>
      </c>
    </row>
    <row r="433" spans="1:16" x14ac:dyDescent="0.25">
      <c r="A433" s="1">
        <v>3.1250000000000001E-5</v>
      </c>
      <c r="B433">
        <v>12.2948717948717</v>
      </c>
      <c r="C433">
        <v>2054</v>
      </c>
      <c r="D433">
        <v>0</v>
      </c>
      <c r="E433">
        <v>0.49570038242401399</v>
      </c>
      <c r="F433">
        <v>0.52544240536945497</v>
      </c>
      <c r="G433" s="1">
        <v>4.6147614457869802E-5</v>
      </c>
      <c r="H433">
        <v>0.49997692619277101</v>
      </c>
      <c r="I433" s="1">
        <v>5.6737900339868196E-4</v>
      </c>
      <c r="J433">
        <v>1061179401</v>
      </c>
      <c r="K433">
        <v>16352</v>
      </c>
      <c r="L433">
        <v>2618845000</v>
      </c>
      <c r="M433">
        <v>0.49492611363229</v>
      </c>
      <c r="N433" s="1">
        <v>4.6140124801863297E-5</v>
      </c>
      <c r="O433">
        <v>0.49997692993759901</v>
      </c>
      <c r="P433" s="1">
        <v>5.67286919038294E-4</v>
      </c>
    </row>
    <row r="434" spans="1:16" x14ac:dyDescent="0.25">
      <c r="A434" s="1">
        <v>1.5625E-5</v>
      </c>
      <c r="B434">
        <v>12.2948717948717</v>
      </c>
      <c r="C434">
        <v>2003</v>
      </c>
      <c r="D434">
        <v>0</v>
      </c>
      <c r="E434">
        <v>0.49487318525368101</v>
      </c>
      <c r="F434">
        <v>0.524565576368902</v>
      </c>
      <c r="G434" s="1">
        <v>4.61153248649814E-5</v>
      </c>
      <c r="H434">
        <v>0.49997694233756701</v>
      </c>
      <c r="I434" s="1">
        <v>5.6698200699380999E-4</v>
      </c>
      <c r="J434">
        <v>1142523300</v>
      </c>
      <c r="K434">
        <v>16352</v>
      </c>
      <c r="L434">
        <v>2618845000</v>
      </c>
      <c r="M434">
        <v>0.49492611363229</v>
      </c>
      <c r="N434" s="1">
        <v>4.6140124801863297E-5</v>
      </c>
      <c r="O434">
        <v>0.49997692993759901</v>
      </c>
      <c r="P434" s="1">
        <v>5.67286919038294E-4</v>
      </c>
    </row>
    <row r="435" spans="1:16" x14ac:dyDescent="0.25">
      <c r="A435" t="s">
        <v>0</v>
      </c>
      <c r="B435">
        <v>12.807692307692299</v>
      </c>
      <c r="C435">
        <v>16787</v>
      </c>
      <c r="D435">
        <v>0</v>
      </c>
      <c r="E435">
        <v>0.49492688815263602</v>
      </c>
      <c r="F435">
        <v>0.52462250144179401</v>
      </c>
      <c r="G435" s="1">
        <v>4.2180826487214699E-5</v>
      </c>
      <c r="H435">
        <v>0.499978909586756</v>
      </c>
      <c r="I435" s="1">
        <v>5.4023904693240401E-4</v>
      </c>
      <c r="J435">
        <v>2457755700</v>
      </c>
    </row>
    <row r="436" spans="1:16" x14ac:dyDescent="0.25">
      <c r="A436">
        <v>1.024</v>
      </c>
      <c r="B436">
        <v>12.807692307692299</v>
      </c>
      <c r="C436">
        <v>2038</v>
      </c>
      <c r="D436">
        <v>0</v>
      </c>
      <c r="E436">
        <v>0.49544359601620103</v>
      </c>
      <c r="F436">
        <v>0.52517021177717305</v>
      </c>
      <c r="G436" s="1">
        <v>4.2182336373763801E-5</v>
      </c>
      <c r="H436">
        <v>0.49997890883181301</v>
      </c>
      <c r="I436" s="1">
        <v>5.40258385094745E-4</v>
      </c>
      <c r="J436">
        <v>1035783500</v>
      </c>
      <c r="K436">
        <v>16787</v>
      </c>
      <c r="L436">
        <v>2457755700</v>
      </c>
      <c r="M436">
        <v>0.49492688815263602</v>
      </c>
      <c r="N436" s="1">
        <v>4.2180826487214699E-5</v>
      </c>
      <c r="O436">
        <v>0.499978909586756</v>
      </c>
      <c r="P436" s="1">
        <v>5.4023904693240401E-4</v>
      </c>
    </row>
    <row r="437" spans="1:16" x14ac:dyDescent="0.25">
      <c r="A437">
        <v>0.51200000000000001</v>
      </c>
      <c r="B437">
        <v>12.807692307692299</v>
      </c>
      <c r="C437">
        <v>2333</v>
      </c>
      <c r="D437">
        <v>0</v>
      </c>
      <c r="E437">
        <v>0.49527441961387703</v>
      </c>
      <c r="F437">
        <v>0.52499088479070999</v>
      </c>
      <c r="G437" s="1">
        <v>4.22011576205472E-5</v>
      </c>
      <c r="H437">
        <v>0.499978899421189</v>
      </c>
      <c r="I437" s="1">
        <v>5.40499441832393E-4</v>
      </c>
      <c r="J437">
        <v>1241452701</v>
      </c>
      <c r="K437">
        <v>16787</v>
      </c>
      <c r="L437">
        <v>2457755700</v>
      </c>
      <c r="M437">
        <v>0.49492688815263602</v>
      </c>
      <c r="N437" s="1">
        <v>4.2180826487214699E-5</v>
      </c>
      <c r="O437">
        <v>0.499978909586756</v>
      </c>
      <c r="P437" s="1">
        <v>5.4023904693240401E-4</v>
      </c>
    </row>
    <row r="438" spans="1:16" x14ac:dyDescent="0.25">
      <c r="A438">
        <v>0.25600000000000001</v>
      </c>
      <c r="B438">
        <v>12.807692307692299</v>
      </c>
      <c r="C438">
        <v>2033</v>
      </c>
      <c r="D438">
        <v>0</v>
      </c>
      <c r="E438">
        <v>0.49510594430862098</v>
      </c>
      <c r="F438">
        <v>0.52481230096713904</v>
      </c>
      <c r="G438" s="1">
        <v>4.2132717312348601E-5</v>
      </c>
      <c r="H438">
        <v>0.49997893364134299</v>
      </c>
      <c r="I438" s="1">
        <v>5.3962287942354204E-4</v>
      </c>
      <c r="J438">
        <v>1044578800</v>
      </c>
      <c r="K438">
        <v>16787</v>
      </c>
      <c r="L438">
        <v>2457755700</v>
      </c>
      <c r="M438">
        <v>0.49492688815263602</v>
      </c>
      <c r="N438" s="1">
        <v>4.2180826487214699E-5</v>
      </c>
      <c r="O438">
        <v>0.499978909586756</v>
      </c>
      <c r="P438" s="1">
        <v>5.4023904693240401E-4</v>
      </c>
    </row>
    <row r="439" spans="1:16" x14ac:dyDescent="0.25">
      <c r="A439">
        <v>0.128</v>
      </c>
      <c r="B439">
        <v>12.807692307692299</v>
      </c>
      <c r="C439">
        <v>2033</v>
      </c>
      <c r="D439">
        <v>0</v>
      </c>
      <c r="E439">
        <v>0.49510594430862098</v>
      </c>
      <c r="F439">
        <v>0.52481230096713904</v>
      </c>
      <c r="G439" s="1">
        <v>4.2132717312348601E-5</v>
      </c>
      <c r="H439">
        <v>0.49997893364134299</v>
      </c>
      <c r="I439" s="1">
        <v>5.3962287942354204E-4</v>
      </c>
      <c r="J439">
        <v>1062459201</v>
      </c>
      <c r="K439">
        <v>16787</v>
      </c>
      <c r="L439">
        <v>2457755700</v>
      </c>
      <c r="M439">
        <v>0.49492688815263602</v>
      </c>
      <c r="N439" s="1">
        <v>4.2180826487214699E-5</v>
      </c>
      <c r="O439">
        <v>0.499978909586756</v>
      </c>
      <c r="P439" s="1">
        <v>5.4023904693240401E-4</v>
      </c>
    </row>
    <row r="440" spans="1:16" x14ac:dyDescent="0.25">
      <c r="A440">
        <v>6.4000000000000001E-2</v>
      </c>
      <c r="B440">
        <v>12.807692307692299</v>
      </c>
      <c r="C440">
        <v>2037</v>
      </c>
      <c r="D440">
        <v>0</v>
      </c>
      <c r="E440">
        <v>0.49583438689234799</v>
      </c>
      <c r="F440">
        <v>0.52558445010588895</v>
      </c>
      <c r="G440" s="1">
        <v>4.22324242330685E-5</v>
      </c>
      <c r="H440">
        <v>0.49997888378788302</v>
      </c>
      <c r="I440" s="1">
        <v>5.4089989498506898E-4</v>
      </c>
      <c r="J440">
        <v>870698400</v>
      </c>
      <c r="K440">
        <v>16787</v>
      </c>
      <c r="L440">
        <v>2457755700</v>
      </c>
      <c r="M440">
        <v>0.49492688815263602</v>
      </c>
      <c r="N440" s="1">
        <v>4.2180826487214699E-5</v>
      </c>
      <c r="O440">
        <v>0.499978909586756</v>
      </c>
      <c r="P440" s="1">
        <v>5.4023904693240401E-4</v>
      </c>
    </row>
    <row r="441" spans="1:16" x14ac:dyDescent="0.25">
      <c r="A441">
        <v>3.2000000000000001E-2</v>
      </c>
      <c r="B441">
        <v>12.807692307692299</v>
      </c>
      <c r="C441">
        <v>2031</v>
      </c>
      <c r="D441">
        <v>0</v>
      </c>
      <c r="E441">
        <v>0.49469286632757498</v>
      </c>
      <c r="F441">
        <v>0.52437443830722996</v>
      </c>
      <c r="G441" s="1">
        <v>4.2173630695030399E-5</v>
      </c>
      <c r="H441">
        <v>0.49997891318465199</v>
      </c>
      <c r="I441" s="1">
        <v>5.4014688544019699E-4</v>
      </c>
      <c r="J441">
        <v>827183900</v>
      </c>
      <c r="K441">
        <v>16787</v>
      </c>
      <c r="L441">
        <v>2457755700</v>
      </c>
      <c r="M441">
        <v>0.49492688815263602</v>
      </c>
      <c r="N441" s="1">
        <v>4.2180826487214699E-5</v>
      </c>
      <c r="O441">
        <v>0.499978909586756</v>
      </c>
      <c r="P441" s="1">
        <v>5.4023904693240401E-4</v>
      </c>
    </row>
    <row r="442" spans="1:16" x14ac:dyDescent="0.25">
      <c r="A442">
        <v>1.6E-2</v>
      </c>
      <c r="B442">
        <v>12.807692307692299</v>
      </c>
      <c r="C442">
        <v>1866</v>
      </c>
      <c r="D442">
        <v>0</v>
      </c>
      <c r="E442">
        <v>0.49670153100426601</v>
      </c>
      <c r="F442">
        <v>0.52650362286452201</v>
      </c>
      <c r="G442" s="1">
        <v>4.2118210737740401E-5</v>
      </c>
      <c r="H442">
        <v>0.49997894089463102</v>
      </c>
      <c r="I442" s="1">
        <v>5.39437083679522E-4</v>
      </c>
      <c r="J442">
        <v>917518999</v>
      </c>
      <c r="K442">
        <v>16787</v>
      </c>
      <c r="L442">
        <v>2457755700</v>
      </c>
      <c r="M442">
        <v>0.49492688815263602</v>
      </c>
      <c r="N442" s="1">
        <v>4.2180826487214699E-5</v>
      </c>
      <c r="O442">
        <v>0.499978909586756</v>
      </c>
      <c r="P442" s="1">
        <v>5.4023904693240401E-4</v>
      </c>
    </row>
    <row r="443" spans="1:16" x14ac:dyDescent="0.25">
      <c r="A443">
        <v>8.0000000000000002E-3</v>
      </c>
      <c r="B443">
        <v>12.807692307692299</v>
      </c>
      <c r="C443">
        <v>1861</v>
      </c>
      <c r="D443">
        <v>0</v>
      </c>
      <c r="E443">
        <v>0.49389129509270102</v>
      </c>
      <c r="F443">
        <v>0.52352477279826404</v>
      </c>
      <c r="G443" s="1">
        <v>4.2187349960087698E-5</v>
      </c>
      <c r="H443">
        <v>0.49997890632501901</v>
      </c>
      <c r="I443" s="1">
        <v>5.4032259756573895E-4</v>
      </c>
      <c r="J443">
        <v>938042400</v>
      </c>
      <c r="K443">
        <v>16787</v>
      </c>
      <c r="L443">
        <v>2457755700</v>
      </c>
      <c r="M443">
        <v>0.49492688815263602</v>
      </c>
      <c r="N443" s="1">
        <v>4.2180826487214699E-5</v>
      </c>
      <c r="O443">
        <v>0.499978909586756</v>
      </c>
      <c r="P443" s="1">
        <v>5.4023904693240401E-4</v>
      </c>
    </row>
    <row r="444" spans="1:16" x14ac:dyDescent="0.25">
      <c r="A444">
        <v>4.0000000000000001E-3</v>
      </c>
      <c r="B444">
        <v>12.807692307692299</v>
      </c>
      <c r="C444">
        <v>1859</v>
      </c>
      <c r="D444">
        <v>0</v>
      </c>
      <c r="E444">
        <v>0.49630602446007199</v>
      </c>
      <c r="F444">
        <v>0.52608438592767703</v>
      </c>
      <c r="G444" s="1">
        <v>4.2155211081973398E-5</v>
      </c>
      <c r="H444">
        <v>0.49997892239445901</v>
      </c>
      <c r="I444" s="1">
        <v>5.3991097270373602E-4</v>
      </c>
      <c r="J444">
        <v>802223300</v>
      </c>
      <c r="K444">
        <v>16787</v>
      </c>
      <c r="L444">
        <v>2457755700</v>
      </c>
      <c r="M444">
        <v>0.49492688815263602</v>
      </c>
      <c r="N444" s="1">
        <v>4.2180826487214699E-5</v>
      </c>
      <c r="O444">
        <v>0.499978909586756</v>
      </c>
      <c r="P444" s="1">
        <v>5.4023904693240401E-4</v>
      </c>
    </row>
    <row r="445" spans="1:16" x14ac:dyDescent="0.25">
      <c r="A445">
        <v>2E-3</v>
      </c>
      <c r="B445">
        <v>12.807692307692299</v>
      </c>
      <c r="C445">
        <v>1893</v>
      </c>
      <c r="D445">
        <v>0</v>
      </c>
      <c r="E445">
        <v>0.49539474516752002</v>
      </c>
      <c r="F445">
        <v>0.52511842987757096</v>
      </c>
      <c r="G445" s="1">
        <v>4.2215984071614E-5</v>
      </c>
      <c r="H445">
        <v>0.49997889200796403</v>
      </c>
      <c r="I445" s="1">
        <v>5.4068933445567205E-4</v>
      </c>
      <c r="J445">
        <v>870000600</v>
      </c>
      <c r="K445">
        <v>16787</v>
      </c>
      <c r="L445">
        <v>2457755700</v>
      </c>
      <c r="M445">
        <v>0.49492688815263602</v>
      </c>
      <c r="N445" s="1">
        <v>4.2180826487214699E-5</v>
      </c>
      <c r="O445">
        <v>0.499978909586756</v>
      </c>
      <c r="P445" s="1">
        <v>5.4023904693240401E-4</v>
      </c>
    </row>
    <row r="446" spans="1:16" x14ac:dyDescent="0.25">
      <c r="A446">
        <v>1E-3</v>
      </c>
      <c r="B446">
        <v>12.807692307692299</v>
      </c>
      <c r="C446">
        <v>1916</v>
      </c>
      <c r="D446">
        <v>0</v>
      </c>
      <c r="E446">
        <v>0.49465860307050802</v>
      </c>
      <c r="F446">
        <v>0.52433811925473905</v>
      </c>
      <c r="G446" s="1">
        <v>4.2207973896091197E-5</v>
      </c>
      <c r="H446">
        <v>0.49997889601305101</v>
      </c>
      <c r="I446" s="1">
        <v>5.4058674259224498E-4</v>
      </c>
      <c r="J446">
        <v>1038987900</v>
      </c>
      <c r="K446">
        <v>16787</v>
      </c>
      <c r="L446">
        <v>2457755700</v>
      </c>
      <c r="M446">
        <v>0.49492688815263602</v>
      </c>
      <c r="N446" s="1">
        <v>4.2180826487214699E-5</v>
      </c>
      <c r="O446">
        <v>0.499978909586756</v>
      </c>
      <c r="P446" s="1">
        <v>5.4023904693240401E-4</v>
      </c>
    </row>
    <row r="447" spans="1:16" x14ac:dyDescent="0.25">
      <c r="A447" s="1">
        <v>5.0000000000000001E-4</v>
      </c>
      <c r="B447">
        <v>12.807692307692299</v>
      </c>
      <c r="C447">
        <v>1848</v>
      </c>
      <c r="D447">
        <v>0</v>
      </c>
      <c r="E447">
        <v>0.49627905347834</v>
      </c>
      <c r="F447">
        <v>0.52605579668703994</v>
      </c>
      <c r="G447" s="1">
        <v>4.2185695208085602E-5</v>
      </c>
      <c r="H447">
        <v>0.49997890715239501</v>
      </c>
      <c r="I447" s="1">
        <v>5.4030140401125097E-4</v>
      </c>
      <c r="J447">
        <v>1040926500</v>
      </c>
      <c r="K447">
        <v>16787</v>
      </c>
      <c r="L447">
        <v>2457755700</v>
      </c>
      <c r="M447">
        <v>0.49492688815263602</v>
      </c>
      <c r="N447" s="1">
        <v>4.2180826487214699E-5</v>
      </c>
      <c r="O447">
        <v>0.499978909586756</v>
      </c>
      <c r="P447" s="1">
        <v>5.4023904693240401E-4</v>
      </c>
    </row>
    <row r="448" spans="1:16" x14ac:dyDescent="0.25">
      <c r="A448" s="1">
        <v>2.5000000000000001E-4</v>
      </c>
      <c r="B448">
        <v>12.807692307692299</v>
      </c>
      <c r="C448">
        <v>1963</v>
      </c>
      <c r="D448">
        <v>0</v>
      </c>
      <c r="E448">
        <v>0.49446306904181297</v>
      </c>
      <c r="F448">
        <v>0.52413085318432096</v>
      </c>
      <c r="G448" s="1">
        <v>4.2161292521880598E-5</v>
      </c>
      <c r="H448">
        <v>0.499978919353739</v>
      </c>
      <c r="I448" s="1">
        <v>5.3998886191485495E-4</v>
      </c>
      <c r="J448">
        <v>1163853200</v>
      </c>
      <c r="K448">
        <v>16787</v>
      </c>
      <c r="L448">
        <v>2457755700</v>
      </c>
      <c r="M448">
        <v>0.49492688815263602</v>
      </c>
      <c r="N448" s="1">
        <v>4.2180826487214699E-5</v>
      </c>
      <c r="O448">
        <v>0.499978909586756</v>
      </c>
      <c r="P448" s="1">
        <v>5.4023904693240401E-4</v>
      </c>
    </row>
    <row r="449" spans="1:16" x14ac:dyDescent="0.25">
      <c r="A449" s="1">
        <v>1.25E-4</v>
      </c>
      <c r="B449">
        <v>12.807692307692299</v>
      </c>
      <c r="C449">
        <v>1741</v>
      </c>
      <c r="D449">
        <v>0</v>
      </c>
      <c r="E449">
        <v>0.49528948466580602</v>
      </c>
      <c r="F449">
        <v>0.52500685374575495</v>
      </c>
      <c r="G449" s="1">
        <v>4.2198018287198299E-5</v>
      </c>
      <c r="H449">
        <v>0.49997890099085601</v>
      </c>
      <c r="I449" s="1">
        <v>5.4045923421680998E-4</v>
      </c>
      <c r="J449">
        <v>969407100</v>
      </c>
      <c r="K449">
        <v>16787</v>
      </c>
      <c r="L449">
        <v>2457755700</v>
      </c>
      <c r="M449">
        <v>0.49492688815263602</v>
      </c>
      <c r="N449" s="1">
        <v>4.2180826487214699E-5</v>
      </c>
      <c r="O449">
        <v>0.499978909586756</v>
      </c>
      <c r="P449" s="1">
        <v>5.4023904693240401E-4</v>
      </c>
    </row>
    <row r="450" spans="1:16" x14ac:dyDescent="0.25">
      <c r="A450" s="1">
        <v>6.2500000000000001E-5</v>
      </c>
      <c r="B450">
        <v>12.807692307692299</v>
      </c>
      <c r="C450">
        <v>2086</v>
      </c>
      <c r="D450">
        <v>0</v>
      </c>
      <c r="E450">
        <v>0.49644893408761598</v>
      </c>
      <c r="F450">
        <v>0.52623587013287298</v>
      </c>
      <c r="G450" s="1">
        <v>4.2215692214519999E-5</v>
      </c>
      <c r="H450">
        <v>0.49997889215389202</v>
      </c>
      <c r="I450" s="1">
        <v>5.4068559643981405E-4</v>
      </c>
      <c r="J450">
        <v>1144163301</v>
      </c>
      <c r="K450">
        <v>16787</v>
      </c>
      <c r="L450">
        <v>2457755700</v>
      </c>
      <c r="M450">
        <v>0.49492688815263602</v>
      </c>
      <c r="N450" s="1">
        <v>4.2180826487214699E-5</v>
      </c>
      <c r="O450">
        <v>0.499978909586756</v>
      </c>
      <c r="P450" s="1">
        <v>5.4023904693240401E-4</v>
      </c>
    </row>
    <row r="451" spans="1:16" x14ac:dyDescent="0.25">
      <c r="A451" s="1">
        <v>3.1250000000000001E-5</v>
      </c>
      <c r="B451">
        <v>12.807692307692299</v>
      </c>
      <c r="C451">
        <v>2163</v>
      </c>
      <c r="D451">
        <v>0</v>
      </c>
      <c r="E451">
        <v>0.49460431640814501</v>
      </c>
      <c r="F451">
        <v>0.52428057539263395</v>
      </c>
      <c r="G451" s="1">
        <v>4.21732533268937E-5</v>
      </c>
      <c r="H451">
        <v>0.499978913373336</v>
      </c>
      <c r="I451" s="1">
        <v>5.40142052225215E-4</v>
      </c>
      <c r="J451">
        <v>1256323399</v>
      </c>
      <c r="K451">
        <v>16787</v>
      </c>
      <c r="L451">
        <v>2457755700</v>
      </c>
      <c r="M451">
        <v>0.49492688815263602</v>
      </c>
      <c r="N451" s="1">
        <v>4.2180826487214699E-5</v>
      </c>
      <c r="O451">
        <v>0.499978909586756</v>
      </c>
      <c r="P451" s="1">
        <v>5.4023904693240401E-4</v>
      </c>
    </row>
    <row r="452" spans="1:16" x14ac:dyDescent="0.25">
      <c r="A452" s="1">
        <v>1.5625E-5</v>
      </c>
      <c r="B452">
        <v>12.807692307692299</v>
      </c>
      <c r="C452">
        <v>2008</v>
      </c>
      <c r="D452">
        <v>0</v>
      </c>
      <c r="E452">
        <v>0.49441121006077199</v>
      </c>
      <c r="F452">
        <v>0.52407588266441796</v>
      </c>
      <c r="G452" s="1">
        <v>4.2186889923967402E-5</v>
      </c>
      <c r="H452">
        <v>0.49997890655503802</v>
      </c>
      <c r="I452" s="1">
        <v>5.4031670556465997E-4</v>
      </c>
      <c r="J452">
        <v>1149118001</v>
      </c>
      <c r="K452">
        <v>16787</v>
      </c>
      <c r="L452">
        <v>2457755700</v>
      </c>
      <c r="M452">
        <v>0.49492688815263602</v>
      </c>
      <c r="N452" s="1">
        <v>4.2180826487214699E-5</v>
      </c>
      <c r="O452">
        <v>0.499978909586756</v>
      </c>
      <c r="P452" s="1">
        <v>5.4023904693240401E-4</v>
      </c>
    </row>
    <row r="453" spans="1:16" x14ac:dyDescent="0.25">
      <c r="A453" t="s">
        <v>0</v>
      </c>
      <c r="B453">
        <v>13.3205128205128</v>
      </c>
      <c r="C453">
        <v>17264</v>
      </c>
      <c r="D453">
        <v>0</v>
      </c>
      <c r="E453">
        <v>0.49544038205853302</v>
      </c>
      <c r="F453">
        <v>0.52516680498204504</v>
      </c>
      <c r="G453" s="1">
        <v>3.8579061308885402E-5</v>
      </c>
      <c r="H453">
        <v>0.499980710469345</v>
      </c>
      <c r="I453" s="1">
        <v>5.1389288076835805E-4</v>
      </c>
      <c r="J453">
        <v>2506624899</v>
      </c>
    </row>
    <row r="454" spans="1:16" x14ac:dyDescent="0.25">
      <c r="A454">
        <v>1.024</v>
      </c>
      <c r="B454">
        <v>13.3205128205128</v>
      </c>
      <c r="C454">
        <v>2056</v>
      </c>
      <c r="D454">
        <v>0</v>
      </c>
      <c r="E454">
        <v>0.49496922136656002</v>
      </c>
      <c r="F454">
        <v>0.52466737464855395</v>
      </c>
      <c r="G454" s="1">
        <v>3.8618320641003998E-5</v>
      </c>
      <c r="H454">
        <v>0.499980690839679</v>
      </c>
      <c r="I454" s="1">
        <v>5.1441583520516799E-4</v>
      </c>
      <c r="J454">
        <v>924248300</v>
      </c>
      <c r="K454">
        <v>17264</v>
      </c>
      <c r="L454">
        <v>2506624899</v>
      </c>
      <c r="M454">
        <v>0.49544038205853302</v>
      </c>
      <c r="N454" s="1">
        <v>3.8579061308885402E-5</v>
      </c>
      <c r="O454">
        <v>0.499980710469345</v>
      </c>
      <c r="P454" s="1">
        <v>5.1389288076835805E-4</v>
      </c>
    </row>
    <row r="455" spans="1:16" x14ac:dyDescent="0.25">
      <c r="A455">
        <v>0.51200000000000001</v>
      </c>
      <c r="B455">
        <v>13.3205128205128</v>
      </c>
      <c r="C455">
        <v>2224</v>
      </c>
      <c r="D455">
        <v>0</v>
      </c>
      <c r="E455">
        <v>0.49477919893915501</v>
      </c>
      <c r="F455">
        <v>0.52446595087550396</v>
      </c>
      <c r="G455" s="1">
        <v>3.8572816458914897E-5</v>
      </c>
      <c r="H455">
        <v>0.49998071359176999</v>
      </c>
      <c r="I455" s="1">
        <v>5.1380969616426399E-4</v>
      </c>
      <c r="J455">
        <v>1064321700</v>
      </c>
      <c r="K455">
        <v>17264</v>
      </c>
      <c r="L455">
        <v>2506624899</v>
      </c>
      <c r="M455">
        <v>0.49544038205853302</v>
      </c>
      <c r="N455" s="1">
        <v>3.8579061308885402E-5</v>
      </c>
      <c r="O455">
        <v>0.499980710469345</v>
      </c>
      <c r="P455" s="1">
        <v>5.1389288076835805E-4</v>
      </c>
    </row>
    <row r="456" spans="1:16" x14ac:dyDescent="0.25">
      <c r="A456">
        <v>0.25600000000000001</v>
      </c>
      <c r="B456">
        <v>13.3205128205128</v>
      </c>
      <c r="C456">
        <v>1992</v>
      </c>
      <c r="D456">
        <v>0</v>
      </c>
      <c r="E456">
        <v>0.49526116885646698</v>
      </c>
      <c r="F456">
        <v>0.52497683898785497</v>
      </c>
      <c r="G456" s="1">
        <v>3.8581591895181497E-5</v>
      </c>
      <c r="H456">
        <v>0.49998070920405202</v>
      </c>
      <c r="I456" s="1">
        <v>5.1392658947555805E-4</v>
      </c>
      <c r="J456">
        <v>1262928599</v>
      </c>
      <c r="K456">
        <v>17264</v>
      </c>
      <c r="L456">
        <v>2506624899</v>
      </c>
      <c r="M456">
        <v>0.49544038205853302</v>
      </c>
      <c r="N456" s="1">
        <v>3.8579061308885402E-5</v>
      </c>
      <c r="O456">
        <v>0.499980710469345</v>
      </c>
      <c r="P456" s="1">
        <v>5.1389288076835805E-4</v>
      </c>
    </row>
    <row r="457" spans="1:16" x14ac:dyDescent="0.25">
      <c r="A457">
        <v>0.128</v>
      </c>
      <c r="B457">
        <v>13.3205128205128</v>
      </c>
      <c r="C457">
        <v>1992</v>
      </c>
      <c r="D457">
        <v>0</v>
      </c>
      <c r="E457">
        <v>0.49526116885646698</v>
      </c>
      <c r="F457">
        <v>0.52497683898785497</v>
      </c>
      <c r="G457" s="1">
        <v>3.8581591895181497E-5</v>
      </c>
      <c r="H457">
        <v>0.49998070920405202</v>
      </c>
      <c r="I457" s="1">
        <v>5.1392658947555805E-4</v>
      </c>
      <c r="J457">
        <v>951694301</v>
      </c>
      <c r="K457">
        <v>17264</v>
      </c>
      <c r="L457">
        <v>2506624899</v>
      </c>
      <c r="M457">
        <v>0.49544038205853302</v>
      </c>
      <c r="N457" s="1">
        <v>3.8579061308885402E-5</v>
      </c>
      <c r="O457">
        <v>0.499980710469345</v>
      </c>
      <c r="P457" s="1">
        <v>5.1389288076835805E-4</v>
      </c>
    </row>
    <row r="458" spans="1:16" x14ac:dyDescent="0.25">
      <c r="A458">
        <v>6.4000000000000001E-2</v>
      </c>
      <c r="B458">
        <v>13.3205128205128</v>
      </c>
      <c r="C458">
        <v>1884</v>
      </c>
      <c r="D458">
        <v>0</v>
      </c>
      <c r="E458">
        <v>0.49465651821940398</v>
      </c>
      <c r="F458">
        <v>0.52433590931256802</v>
      </c>
      <c r="G458" s="1">
        <v>3.8591680238120298E-5</v>
      </c>
      <c r="H458">
        <v>0.49998070415988</v>
      </c>
      <c r="I458" s="1">
        <v>5.1406097137701202E-4</v>
      </c>
      <c r="J458">
        <v>846473700</v>
      </c>
      <c r="K458">
        <v>17264</v>
      </c>
      <c r="L458">
        <v>2506624899</v>
      </c>
      <c r="M458">
        <v>0.49544038205853302</v>
      </c>
      <c r="N458" s="1">
        <v>3.8579061308885402E-5</v>
      </c>
      <c r="O458">
        <v>0.499980710469345</v>
      </c>
      <c r="P458" s="1">
        <v>5.1389288076835805E-4</v>
      </c>
    </row>
    <row r="459" spans="1:16" x14ac:dyDescent="0.25">
      <c r="A459">
        <v>3.2000000000000001E-2</v>
      </c>
      <c r="B459">
        <v>13.3205128205128</v>
      </c>
      <c r="C459">
        <v>1804</v>
      </c>
      <c r="D459">
        <v>0</v>
      </c>
      <c r="E459">
        <v>0.49484270895326599</v>
      </c>
      <c r="F459">
        <v>0.52453327149046203</v>
      </c>
      <c r="G459" s="1">
        <v>3.8601742513133503E-5</v>
      </c>
      <c r="H459">
        <v>0.49998069912874299</v>
      </c>
      <c r="I459" s="1">
        <v>5.1419500604032997E-4</v>
      </c>
      <c r="J459">
        <v>769169500</v>
      </c>
      <c r="K459">
        <v>17264</v>
      </c>
      <c r="L459">
        <v>2506624899</v>
      </c>
      <c r="M459">
        <v>0.49544038205853302</v>
      </c>
      <c r="N459" s="1">
        <v>3.8579061308885402E-5</v>
      </c>
      <c r="O459">
        <v>0.499980710469345</v>
      </c>
      <c r="P459" s="1">
        <v>5.1389288076835805E-4</v>
      </c>
    </row>
    <row r="460" spans="1:16" x14ac:dyDescent="0.25">
      <c r="A460">
        <v>1.6E-2</v>
      </c>
      <c r="B460">
        <v>13.3205128205128</v>
      </c>
      <c r="C460">
        <v>1886</v>
      </c>
      <c r="D460">
        <v>0</v>
      </c>
      <c r="E460">
        <v>0.49590585958743699</v>
      </c>
      <c r="F460">
        <v>0.52566021116268302</v>
      </c>
      <c r="G460" s="1">
        <v>3.8601900274826102E-5</v>
      </c>
      <c r="H460">
        <v>0.49998069904986198</v>
      </c>
      <c r="I460" s="1">
        <v>5.1419710750697802E-4</v>
      </c>
      <c r="J460">
        <v>762987300</v>
      </c>
      <c r="K460">
        <v>17264</v>
      </c>
      <c r="L460">
        <v>2506624899</v>
      </c>
      <c r="M460">
        <v>0.49544038205853302</v>
      </c>
      <c r="N460" s="1">
        <v>3.8579061308885402E-5</v>
      </c>
      <c r="O460">
        <v>0.499980710469345</v>
      </c>
      <c r="P460" s="1">
        <v>5.1389288076835805E-4</v>
      </c>
    </row>
    <row r="461" spans="1:16" x14ac:dyDescent="0.25">
      <c r="A461">
        <v>8.0000000000000002E-3</v>
      </c>
      <c r="B461">
        <v>13.3205128205128</v>
      </c>
      <c r="C461">
        <v>1991</v>
      </c>
      <c r="D461">
        <v>0</v>
      </c>
      <c r="E461">
        <v>0.49513910704110298</v>
      </c>
      <c r="F461">
        <v>0.52484745346356898</v>
      </c>
      <c r="G461" s="1">
        <v>3.85559432097837E-5</v>
      </c>
      <c r="H461">
        <v>0.499980722028395</v>
      </c>
      <c r="I461" s="1">
        <v>5.1358493583288805E-4</v>
      </c>
      <c r="J461">
        <v>777973801</v>
      </c>
      <c r="K461">
        <v>17264</v>
      </c>
      <c r="L461">
        <v>2506624899</v>
      </c>
      <c r="M461">
        <v>0.49544038205853302</v>
      </c>
      <c r="N461" s="1">
        <v>3.8579061308885402E-5</v>
      </c>
      <c r="O461">
        <v>0.499980710469345</v>
      </c>
      <c r="P461" s="1">
        <v>5.1389288076835805E-4</v>
      </c>
    </row>
    <row r="462" spans="1:16" x14ac:dyDescent="0.25">
      <c r="A462">
        <v>4.0000000000000001E-3</v>
      </c>
      <c r="B462">
        <v>13.3205128205128</v>
      </c>
      <c r="C462">
        <v>1916</v>
      </c>
      <c r="D462">
        <v>0</v>
      </c>
      <c r="E462">
        <v>0.49509842214753702</v>
      </c>
      <c r="F462">
        <v>0.52480432747638905</v>
      </c>
      <c r="G462" s="1">
        <v>3.8616003406044501E-5</v>
      </c>
      <c r="H462">
        <v>0.49998069199829698</v>
      </c>
      <c r="I462" s="1">
        <v>5.1438496844718302E-4</v>
      </c>
      <c r="J462">
        <v>919603399</v>
      </c>
      <c r="K462">
        <v>17264</v>
      </c>
      <c r="L462">
        <v>2506624899</v>
      </c>
      <c r="M462">
        <v>0.49544038205853302</v>
      </c>
      <c r="N462" s="1">
        <v>3.8579061308885402E-5</v>
      </c>
      <c r="O462">
        <v>0.499980710469345</v>
      </c>
      <c r="P462" s="1">
        <v>5.1389288076835805E-4</v>
      </c>
    </row>
    <row r="463" spans="1:16" x14ac:dyDescent="0.25">
      <c r="A463">
        <v>2E-3</v>
      </c>
      <c r="B463">
        <v>13.3205128205128</v>
      </c>
      <c r="C463">
        <v>1934</v>
      </c>
      <c r="D463">
        <v>0</v>
      </c>
      <c r="E463">
        <v>0.49546417874299797</v>
      </c>
      <c r="F463">
        <v>0.52519202946757804</v>
      </c>
      <c r="G463" s="1">
        <v>3.8589855308912501E-5</v>
      </c>
      <c r="H463">
        <v>0.49998070507234499</v>
      </c>
      <c r="I463" s="1">
        <v>5.14036662384104E-4</v>
      </c>
      <c r="J463">
        <v>846251600</v>
      </c>
      <c r="K463">
        <v>17264</v>
      </c>
      <c r="L463">
        <v>2506624899</v>
      </c>
      <c r="M463">
        <v>0.49544038205853302</v>
      </c>
      <c r="N463" s="1">
        <v>3.8579061308885402E-5</v>
      </c>
      <c r="O463">
        <v>0.499980710469345</v>
      </c>
      <c r="P463" s="1">
        <v>5.1389288076835805E-4</v>
      </c>
    </row>
    <row r="464" spans="1:16" x14ac:dyDescent="0.25">
      <c r="A464">
        <v>1E-3</v>
      </c>
      <c r="B464">
        <v>13.3205128205128</v>
      </c>
      <c r="C464">
        <v>1851</v>
      </c>
      <c r="D464">
        <v>0</v>
      </c>
      <c r="E464">
        <v>0.495569519641405</v>
      </c>
      <c r="F464">
        <v>0.52530369081988904</v>
      </c>
      <c r="G464" s="1">
        <v>3.8580043303038103E-5</v>
      </c>
      <c r="H464">
        <v>0.49998070997834798</v>
      </c>
      <c r="I464" s="1">
        <v>5.1390596143405796E-4</v>
      </c>
      <c r="J464">
        <v>839382200</v>
      </c>
      <c r="K464">
        <v>17264</v>
      </c>
      <c r="L464">
        <v>2506624899</v>
      </c>
      <c r="M464">
        <v>0.49544038205853302</v>
      </c>
      <c r="N464" s="1">
        <v>3.8579061308885402E-5</v>
      </c>
      <c r="O464">
        <v>0.499980710469345</v>
      </c>
      <c r="P464" s="1">
        <v>5.1389288076835805E-4</v>
      </c>
    </row>
    <row r="465" spans="1:16" x14ac:dyDescent="0.25">
      <c r="A465" s="1">
        <v>5.0000000000000001E-4</v>
      </c>
      <c r="B465">
        <v>13.3205128205128</v>
      </c>
      <c r="C465">
        <v>1851</v>
      </c>
      <c r="D465">
        <v>0</v>
      </c>
      <c r="E465">
        <v>0.49585760480684499</v>
      </c>
      <c r="F465">
        <v>0.52560906109525596</v>
      </c>
      <c r="G465" s="1">
        <v>3.86304155474137E-5</v>
      </c>
      <c r="H465">
        <v>0.49998068479222602</v>
      </c>
      <c r="I465" s="1">
        <v>5.1457694556106205E-4</v>
      </c>
      <c r="J465">
        <v>982017800</v>
      </c>
      <c r="K465">
        <v>17264</v>
      </c>
      <c r="L465">
        <v>2506624899</v>
      </c>
      <c r="M465">
        <v>0.49544038205853302</v>
      </c>
      <c r="N465" s="1">
        <v>3.8579061308885402E-5</v>
      </c>
      <c r="O465">
        <v>0.499980710469345</v>
      </c>
      <c r="P465" s="1">
        <v>5.1389288076835805E-4</v>
      </c>
    </row>
    <row r="466" spans="1:16" x14ac:dyDescent="0.25">
      <c r="A466" s="1">
        <v>2.5000000000000001E-4</v>
      </c>
      <c r="B466">
        <v>13.3205128205128</v>
      </c>
      <c r="C466">
        <v>1959</v>
      </c>
      <c r="D466">
        <v>0</v>
      </c>
      <c r="E466">
        <v>0.494923105255198</v>
      </c>
      <c r="F466">
        <v>0.52461849157050999</v>
      </c>
      <c r="G466" s="1">
        <v>3.8603776624679398E-5</v>
      </c>
      <c r="H466">
        <v>0.49998069811168699</v>
      </c>
      <c r="I466" s="1">
        <v>5.1422210144925497E-4</v>
      </c>
      <c r="J466">
        <v>1016166400</v>
      </c>
      <c r="K466">
        <v>17264</v>
      </c>
      <c r="L466">
        <v>2506624899</v>
      </c>
      <c r="M466">
        <v>0.49544038205853302</v>
      </c>
      <c r="N466" s="1">
        <v>3.8579061308885402E-5</v>
      </c>
      <c r="O466">
        <v>0.499980710469345</v>
      </c>
      <c r="P466" s="1">
        <v>5.1389288076835805E-4</v>
      </c>
    </row>
    <row r="467" spans="1:16" x14ac:dyDescent="0.25">
      <c r="A467" s="1">
        <v>1.25E-4</v>
      </c>
      <c r="B467">
        <v>13.3205128205128</v>
      </c>
      <c r="C467">
        <v>1750</v>
      </c>
      <c r="D467">
        <v>0</v>
      </c>
      <c r="E467">
        <v>0.496121564054673</v>
      </c>
      <c r="F467">
        <v>0.52588885789795303</v>
      </c>
      <c r="G467" s="1">
        <v>3.8524806947881602E-5</v>
      </c>
      <c r="H467">
        <v>0.499980737596526</v>
      </c>
      <c r="I467" s="1">
        <v>5.1317018485703796E-4</v>
      </c>
      <c r="J467">
        <v>1002645500</v>
      </c>
      <c r="K467">
        <v>17264</v>
      </c>
      <c r="L467">
        <v>2506624899</v>
      </c>
      <c r="M467">
        <v>0.49544038205853302</v>
      </c>
      <c r="N467" s="1">
        <v>3.8579061308885402E-5</v>
      </c>
      <c r="O467">
        <v>0.499980710469345</v>
      </c>
      <c r="P467" s="1">
        <v>5.1389288076835805E-4</v>
      </c>
    </row>
    <row r="468" spans="1:16" x14ac:dyDescent="0.25">
      <c r="A468" s="1">
        <v>6.2500000000000001E-5</v>
      </c>
      <c r="B468">
        <v>13.3205128205128</v>
      </c>
      <c r="C468">
        <v>2153</v>
      </c>
      <c r="D468">
        <v>0</v>
      </c>
      <c r="E468">
        <v>0.494930975172998</v>
      </c>
      <c r="F468">
        <v>0.52462683368337804</v>
      </c>
      <c r="G468" s="1">
        <v>3.8568432895624797E-5</v>
      </c>
      <c r="H468">
        <v>0.49998071578355202</v>
      </c>
      <c r="I468" s="1">
        <v>5.1375130485325896E-4</v>
      </c>
      <c r="J468">
        <v>1242893400</v>
      </c>
      <c r="K468">
        <v>17264</v>
      </c>
      <c r="L468">
        <v>2506624899</v>
      </c>
      <c r="M468">
        <v>0.49544038205853302</v>
      </c>
      <c r="N468" s="1">
        <v>3.8579061308885402E-5</v>
      </c>
      <c r="O468">
        <v>0.499980710469345</v>
      </c>
      <c r="P468" s="1">
        <v>5.1389288076835805E-4</v>
      </c>
    </row>
    <row r="469" spans="1:16" x14ac:dyDescent="0.25">
      <c r="A469" s="1">
        <v>3.1250000000000001E-5</v>
      </c>
      <c r="B469">
        <v>13.3205128205128</v>
      </c>
      <c r="C469">
        <v>2222</v>
      </c>
      <c r="D469">
        <v>0</v>
      </c>
      <c r="E469">
        <v>0.49509542407407697</v>
      </c>
      <c r="F469">
        <v>0.52480114951852197</v>
      </c>
      <c r="G469" s="1">
        <v>3.8611175236735699E-5</v>
      </c>
      <c r="H469">
        <v>0.49998069441238102</v>
      </c>
      <c r="I469" s="1">
        <v>5.1432065475600502E-4</v>
      </c>
      <c r="J469">
        <v>1134561501</v>
      </c>
      <c r="K469">
        <v>17264</v>
      </c>
      <c r="L469">
        <v>2506624899</v>
      </c>
      <c r="M469">
        <v>0.49544038205853302</v>
      </c>
      <c r="N469" s="1">
        <v>3.8579061308885402E-5</v>
      </c>
      <c r="O469">
        <v>0.499980710469345</v>
      </c>
      <c r="P469" s="1">
        <v>5.1389288076835805E-4</v>
      </c>
    </row>
    <row r="470" spans="1:16" x14ac:dyDescent="0.25">
      <c r="A470" s="1">
        <v>1.5625E-5</v>
      </c>
      <c r="B470">
        <v>13.3205128205128</v>
      </c>
      <c r="C470">
        <v>2067</v>
      </c>
      <c r="D470">
        <v>0</v>
      </c>
      <c r="E470">
        <v>0.49502015865750698</v>
      </c>
      <c r="F470">
        <v>0.52472136817695803</v>
      </c>
      <c r="G470" s="1">
        <v>3.8564852459788101E-5</v>
      </c>
      <c r="H470">
        <v>0.49998071757376999</v>
      </c>
      <c r="I470" s="1">
        <v>5.1370361161179301E-4</v>
      </c>
      <c r="J470">
        <v>1132498200</v>
      </c>
      <c r="K470">
        <v>17264</v>
      </c>
      <c r="L470">
        <v>2506624899</v>
      </c>
      <c r="M470">
        <v>0.49544038205853302</v>
      </c>
      <c r="N470" s="1">
        <v>3.8579061308885402E-5</v>
      </c>
      <c r="O470">
        <v>0.499980710469345</v>
      </c>
      <c r="P470" s="1">
        <v>5.1389288076835805E-4</v>
      </c>
    </row>
    <row r="471" spans="1:16" x14ac:dyDescent="0.25">
      <c r="A471" t="s">
        <v>0</v>
      </c>
      <c r="B471">
        <v>13.8333333333333</v>
      </c>
      <c r="C471">
        <v>17656</v>
      </c>
      <c r="D471">
        <v>0</v>
      </c>
      <c r="E471">
        <v>0.49507848816695998</v>
      </c>
      <c r="F471">
        <v>0.52478319745697699</v>
      </c>
      <c r="G471" s="1">
        <v>3.7547019010264403E-5</v>
      </c>
      <c r="H471">
        <v>0.49998122649049398</v>
      </c>
      <c r="I471" s="1">
        <v>5.1940042964199098E-4</v>
      </c>
      <c r="J471">
        <v>2792651100</v>
      </c>
    </row>
    <row r="472" spans="1:16" x14ac:dyDescent="0.25">
      <c r="A472">
        <v>1.024</v>
      </c>
      <c r="B472">
        <v>13.8333333333333</v>
      </c>
      <c r="C472">
        <v>1733</v>
      </c>
      <c r="D472">
        <v>0</v>
      </c>
      <c r="E472">
        <v>0.49460468501350002</v>
      </c>
      <c r="F472">
        <v>0.52428096611431096</v>
      </c>
      <c r="G472" s="1">
        <v>3.7531203066598601E-5</v>
      </c>
      <c r="H472">
        <v>0.49998123439846598</v>
      </c>
      <c r="I472" s="1">
        <v>5.1918164242128096E-4</v>
      </c>
      <c r="J472">
        <v>852229000</v>
      </c>
      <c r="K472">
        <v>17656</v>
      </c>
      <c r="L472">
        <v>2792651100</v>
      </c>
      <c r="M472">
        <v>0.49507848816695998</v>
      </c>
      <c r="N472" s="1">
        <v>3.7547019010264403E-5</v>
      </c>
      <c r="O472">
        <v>0.49998122649049398</v>
      </c>
      <c r="P472" s="1">
        <v>5.1940042964199098E-4</v>
      </c>
    </row>
    <row r="473" spans="1:16" x14ac:dyDescent="0.25">
      <c r="A473">
        <v>0.51200000000000001</v>
      </c>
      <c r="B473">
        <v>13.8333333333333</v>
      </c>
      <c r="C473">
        <v>2116</v>
      </c>
      <c r="D473">
        <v>0</v>
      </c>
      <c r="E473">
        <v>0.49488801608831801</v>
      </c>
      <c r="F473">
        <v>0.524581297053617</v>
      </c>
      <c r="G473" s="1">
        <v>3.74983794017014E-5</v>
      </c>
      <c r="H473">
        <v>0.49998125081029898</v>
      </c>
      <c r="I473" s="1">
        <v>5.1872758172353596E-4</v>
      </c>
      <c r="J473">
        <v>1002187700</v>
      </c>
      <c r="K473">
        <v>17656</v>
      </c>
      <c r="L473">
        <v>2792651100</v>
      </c>
      <c r="M473">
        <v>0.49507848816695998</v>
      </c>
      <c r="N473" s="1">
        <v>3.7547019010264403E-5</v>
      </c>
      <c r="O473">
        <v>0.49998122649049398</v>
      </c>
      <c r="P473" s="1">
        <v>5.1940042964199098E-4</v>
      </c>
    </row>
    <row r="474" spans="1:16" x14ac:dyDescent="0.25">
      <c r="A474">
        <v>0.25600000000000001</v>
      </c>
      <c r="B474">
        <v>13.8333333333333</v>
      </c>
      <c r="C474">
        <v>2092</v>
      </c>
      <c r="D474">
        <v>0</v>
      </c>
      <c r="E474">
        <v>0.49438642586960102</v>
      </c>
      <c r="F474">
        <v>0.52404961142177697</v>
      </c>
      <c r="G474" s="1">
        <v>3.7528640415507297E-5</v>
      </c>
      <c r="H474">
        <v>0.49998123894355501</v>
      </c>
      <c r="I474" s="1">
        <v>5.19146192414517E-4</v>
      </c>
      <c r="J474">
        <v>916274599</v>
      </c>
      <c r="K474">
        <v>17656</v>
      </c>
      <c r="L474">
        <v>2792651100</v>
      </c>
      <c r="M474">
        <v>0.49507848816695998</v>
      </c>
      <c r="N474" s="1">
        <v>3.7547019010264403E-5</v>
      </c>
      <c r="O474">
        <v>0.49998122649049398</v>
      </c>
      <c r="P474" s="1">
        <v>5.1940042964199098E-4</v>
      </c>
    </row>
    <row r="475" spans="1:16" x14ac:dyDescent="0.25">
      <c r="A475">
        <v>0.128</v>
      </c>
      <c r="B475">
        <v>13.8333333333333</v>
      </c>
      <c r="C475">
        <v>2092</v>
      </c>
      <c r="D475">
        <v>0</v>
      </c>
      <c r="E475">
        <v>0.49438642586960102</v>
      </c>
      <c r="F475">
        <v>0.52404961142177697</v>
      </c>
      <c r="G475" s="1">
        <v>3.7528640415507297E-5</v>
      </c>
      <c r="H475">
        <v>0.49998123894355501</v>
      </c>
      <c r="I475" s="1">
        <v>5.19146192414517E-4</v>
      </c>
      <c r="J475">
        <v>1023910500</v>
      </c>
      <c r="K475">
        <v>17656</v>
      </c>
      <c r="L475">
        <v>2792651100</v>
      </c>
      <c r="M475">
        <v>0.49507848816695998</v>
      </c>
      <c r="N475" s="1">
        <v>3.7547019010264403E-5</v>
      </c>
      <c r="O475">
        <v>0.49998122649049398</v>
      </c>
      <c r="P475" s="1">
        <v>5.1940042964199098E-4</v>
      </c>
    </row>
    <row r="476" spans="1:16" x14ac:dyDescent="0.25">
      <c r="A476">
        <v>6.4000000000000001E-2</v>
      </c>
      <c r="B476">
        <v>13.8333333333333</v>
      </c>
      <c r="C476">
        <v>1900</v>
      </c>
      <c r="D476">
        <v>0</v>
      </c>
      <c r="E476">
        <v>0.495418762379082</v>
      </c>
      <c r="F476">
        <v>0.525143888121827</v>
      </c>
      <c r="G476" s="1">
        <v>3.7505419029692998E-5</v>
      </c>
      <c r="H476">
        <v>0.49998124729048499</v>
      </c>
      <c r="I476" s="1">
        <v>5.1882496324408701E-4</v>
      </c>
      <c r="J476">
        <v>993665700</v>
      </c>
      <c r="K476">
        <v>17656</v>
      </c>
      <c r="L476">
        <v>2792651100</v>
      </c>
      <c r="M476">
        <v>0.49507848816695998</v>
      </c>
      <c r="N476" s="1">
        <v>3.7547019010264403E-5</v>
      </c>
      <c r="O476">
        <v>0.49998122649049398</v>
      </c>
      <c r="P476" s="1">
        <v>5.1940042964199098E-4</v>
      </c>
    </row>
    <row r="477" spans="1:16" x14ac:dyDescent="0.25">
      <c r="A477">
        <v>3.2000000000000001E-2</v>
      </c>
      <c r="B477">
        <v>13.8333333333333</v>
      </c>
      <c r="C477">
        <v>1893</v>
      </c>
      <c r="D477">
        <v>0</v>
      </c>
      <c r="E477">
        <v>0.495611067382564</v>
      </c>
      <c r="F477">
        <v>0.52534773142551805</v>
      </c>
      <c r="G477" s="1">
        <v>3.7508094199667402E-5</v>
      </c>
      <c r="H477">
        <v>0.4999812459529</v>
      </c>
      <c r="I477" s="1">
        <v>5.18861969762067E-4</v>
      </c>
      <c r="J477">
        <v>750870000</v>
      </c>
      <c r="K477">
        <v>17656</v>
      </c>
      <c r="L477">
        <v>2792651100</v>
      </c>
      <c r="M477">
        <v>0.49507848816695998</v>
      </c>
      <c r="N477" s="1">
        <v>3.7547019010264403E-5</v>
      </c>
      <c r="O477">
        <v>0.49998122649049398</v>
      </c>
      <c r="P477" s="1">
        <v>5.1940042964199098E-4</v>
      </c>
    </row>
    <row r="478" spans="1:16" x14ac:dyDescent="0.25">
      <c r="A478">
        <v>1.6E-2</v>
      </c>
      <c r="B478">
        <v>13.8333333333333</v>
      </c>
      <c r="C478">
        <v>1906</v>
      </c>
      <c r="D478">
        <v>0</v>
      </c>
      <c r="E478">
        <v>0.49521857541685699</v>
      </c>
      <c r="F478">
        <v>0.52493168994186801</v>
      </c>
      <c r="G478" s="1">
        <v>3.75583371815535E-5</v>
      </c>
      <c r="H478">
        <v>0.499981220831409</v>
      </c>
      <c r="I478" s="1">
        <v>5.19556997678157E-4</v>
      </c>
      <c r="J478">
        <v>870985499</v>
      </c>
      <c r="K478">
        <v>17656</v>
      </c>
      <c r="L478">
        <v>2792651100</v>
      </c>
      <c r="M478">
        <v>0.49507848816695998</v>
      </c>
      <c r="N478" s="1">
        <v>3.7547019010264403E-5</v>
      </c>
      <c r="O478">
        <v>0.49998122649049398</v>
      </c>
      <c r="P478" s="1">
        <v>5.1940042964199098E-4</v>
      </c>
    </row>
    <row r="479" spans="1:16" x14ac:dyDescent="0.25">
      <c r="A479">
        <v>8.0000000000000002E-3</v>
      </c>
      <c r="B479">
        <v>13.8333333333333</v>
      </c>
      <c r="C479">
        <v>1882</v>
      </c>
      <c r="D479">
        <v>0</v>
      </c>
      <c r="E479">
        <v>0.49495718417678702</v>
      </c>
      <c r="F479">
        <v>0.52465461522739398</v>
      </c>
      <c r="G479" s="1">
        <v>3.7552469080326301E-5</v>
      </c>
      <c r="H479">
        <v>0.499981223765459</v>
      </c>
      <c r="I479" s="1">
        <v>5.1947582227784795E-4</v>
      </c>
      <c r="J479">
        <v>914004600</v>
      </c>
      <c r="K479">
        <v>17656</v>
      </c>
      <c r="L479">
        <v>2792651100</v>
      </c>
      <c r="M479">
        <v>0.49507848816695998</v>
      </c>
      <c r="N479" s="1">
        <v>3.7547019010264403E-5</v>
      </c>
      <c r="O479">
        <v>0.49998122649049398</v>
      </c>
      <c r="P479" s="1">
        <v>5.1940042964199098E-4</v>
      </c>
    </row>
    <row r="480" spans="1:16" x14ac:dyDescent="0.25">
      <c r="A480">
        <v>4.0000000000000001E-3</v>
      </c>
      <c r="B480">
        <v>13.8333333333333</v>
      </c>
      <c r="C480">
        <v>1783</v>
      </c>
      <c r="D480">
        <v>0</v>
      </c>
      <c r="E480">
        <v>0.49426198979140901</v>
      </c>
      <c r="F480">
        <v>0.52391770917889402</v>
      </c>
      <c r="G480" s="1">
        <v>3.7526738805970699E-5</v>
      </c>
      <c r="H480">
        <v>0.49998123663059701</v>
      </c>
      <c r="I480" s="1">
        <v>5.1911988681592903E-4</v>
      </c>
      <c r="J480">
        <v>691343400</v>
      </c>
      <c r="K480">
        <v>17656</v>
      </c>
      <c r="L480">
        <v>2792651100</v>
      </c>
      <c r="M480">
        <v>0.49507848816695998</v>
      </c>
      <c r="N480" s="1">
        <v>3.7547019010264403E-5</v>
      </c>
      <c r="O480">
        <v>0.49998122649049398</v>
      </c>
      <c r="P480" s="1">
        <v>5.1940042964199098E-4</v>
      </c>
    </row>
    <row r="481" spans="1:16" x14ac:dyDescent="0.25">
      <c r="A481">
        <v>2E-3</v>
      </c>
      <c r="B481">
        <v>13.8333333333333</v>
      </c>
      <c r="C481">
        <v>1891</v>
      </c>
      <c r="D481">
        <v>0</v>
      </c>
      <c r="E481">
        <v>0.49558837035430098</v>
      </c>
      <c r="F481">
        <v>0.52532367257555901</v>
      </c>
      <c r="G481" s="1">
        <v>3.75346580963054E-5</v>
      </c>
      <c r="H481">
        <v>0.49998123267095101</v>
      </c>
      <c r="I481" s="1">
        <v>5.1922943699889102E-4</v>
      </c>
      <c r="J481">
        <v>759718101</v>
      </c>
      <c r="K481">
        <v>17656</v>
      </c>
      <c r="L481">
        <v>2792651100</v>
      </c>
      <c r="M481">
        <v>0.49507848816695998</v>
      </c>
      <c r="N481" s="1">
        <v>3.7547019010264403E-5</v>
      </c>
      <c r="O481">
        <v>0.49998122649049398</v>
      </c>
      <c r="P481" s="1">
        <v>5.1940042964199098E-4</v>
      </c>
    </row>
    <row r="482" spans="1:16" x14ac:dyDescent="0.25">
      <c r="A482">
        <v>1E-3</v>
      </c>
      <c r="B482">
        <v>13.8333333333333</v>
      </c>
      <c r="C482">
        <v>1845</v>
      </c>
      <c r="D482">
        <v>0</v>
      </c>
      <c r="E482">
        <v>0.496152575328973</v>
      </c>
      <c r="F482">
        <v>0.52592172984871099</v>
      </c>
      <c r="G482" s="1">
        <v>3.7551323072926301E-5</v>
      </c>
      <c r="H482">
        <v>0.49998122433846298</v>
      </c>
      <c r="I482" s="1">
        <v>5.1945996917548E-4</v>
      </c>
      <c r="J482">
        <v>991548100</v>
      </c>
      <c r="K482">
        <v>17656</v>
      </c>
      <c r="L482">
        <v>2792651100</v>
      </c>
      <c r="M482">
        <v>0.49507848816695998</v>
      </c>
      <c r="N482" s="1">
        <v>3.7547019010264403E-5</v>
      </c>
      <c r="O482">
        <v>0.49998122649049398</v>
      </c>
      <c r="P482" s="1">
        <v>5.1940042964199098E-4</v>
      </c>
    </row>
    <row r="483" spans="1:16" x14ac:dyDescent="0.25">
      <c r="A483" s="1">
        <v>5.0000000000000001E-4</v>
      </c>
      <c r="B483">
        <v>13.8333333333333</v>
      </c>
      <c r="C483">
        <v>1955</v>
      </c>
      <c r="D483">
        <v>0</v>
      </c>
      <c r="E483">
        <v>0.49527451846988402</v>
      </c>
      <c r="F483">
        <v>0.52499098957807799</v>
      </c>
      <c r="G483" s="1">
        <v>3.7499936834106603E-5</v>
      </c>
      <c r="H483">
        <v>0.499981250031582</v>
      </c>
      <c r="I483" s="1">
        <v>5.1874912620514203E-4</v>
      </c>
      <c r="J483">
        <v>953181100</v>
      </c>
      <c r="K483">
        <v>17656</v>
      </c>
      <c r="L483">
        <v>2792651100</v>
      </c>
      <c r="M483">
        <v>0.49507848816695998</v>
      </c>
      <c r="N483" s="1">
        <v>3.7547019010264403E-5</v>
      </c>
      <c r="O483">
        <v>0.49998122649049398</v>
      </c>
      <c r="P483" s="1">
        <v>5.1940042964199098E-4</v>
      </c>
    </row>
    <row r="484" spans="1:16" x14ac:dyDescent="0.25">
      <c r="A484" s="1">
        <v>2.5000000000000001E-4</v>
      </c>
      <c r="B484">
        <v>13.8333333333333</v>
      </c>
      <c r="C484">
        <v>1926</v>
      </c>
      <c r="D484">
        <v>0</v>
      </c>
      <c r="E484">
        <v>0.49469998108044999</v>
      </c>
      <c r="F484">
        <v>0.52438197994527702</v>
      </c>
      <c r="G484" s="1">
        <v>3.75382877378926E-5</v>
      </c>
      <c r="H484">
        <v>0.499981230856131</v>
      </c>
      <c r="I484" s="1">
        <v>5.1927964704084895E-4</v>
      </c>
      <c r="J484">
        <v>962272299</v>
      </c>
      <c r="K484">
        <v>17656</v>
      </c>
      <c r="L484">
        <v>2792651100</v>
      </c>
      <c r="M484">
        <v>0.49507848816695998</v>
      </c>
      <c r="N484" s="1">
        <v>3.7547019010264403E-5</v>
      </c>
      <c r="O484">
        <v>0.49998122649049398</v>
      </c>
      <c r="P484" s="1">
        <v>5.1940042964199098E-4</v>
      </c>
    </row>
    <row r="485" spans="1:16" x14ac:dyDescent="0.25">
      <c r="A485" s="1">
        <v>1.25E-4</v>
      </c>
      <c r="B485">
        <v>13.8333333333333</v>
      </c>
      <c r="C485">
        <v>2017</v>
      </c>
      <c r="D485">
        <v>0</v>
      </c>
      <c r="E485">
        <v>0.49462214235788399</v>
      </c>
      <c r="F485">
        <v>0.52429947089935702</v>
      </c>
      <c r="G485" s="1">
        <v>3.7558659826242203E-5</v>
      </c>
      <c r="H485">
        <v>0.49998122067008599</v>
      </c>
      <c r="I485" s="1">
        <v>5.1956146092968503E-4</v>
      </c>
      <c r="J485">
        <v>1113663999</v>
      </c>
      <c r="K485">
        <v>17656</v>
      </c>
      <c r="L485">
        <v>2792651100</v>
      </c>
      <c r="M485">
        <v>0.49507848816695998</v>
      </c>
      <c r="N485" s="1">
        <v>3.7547019010264403E-5</v>
      </c>
      <c r="O485">
        <v>0.49998122649049398</v>
      </c>
      <c r="P485" s="1">
        <v>5.1940042964199098E-4</v>
      </c>
    </row>
    <row r="486" spans="1:16" x14ac:dyDescent="0.25">
      <c r="A486" s="1">
        <v>6.2500000000000001E-5</v>
      </c>
      <c r="B486">
        <v>13.8333333333333</v>
      </c>
      <c r="C486">
        <v>2124</v>
      </c>
      <c r="D486">
        <v>0</v>
      </c>
      <c r="E486">
        <v>0.49477234597680397</v>
      </c>
      <c r="F486">
        <v>0.52445868673541196</v>
      </c>
      <c r="G486" s="1">
        <v>3.75221228807731E-5</v>
      </c>
      <c r="H486">
        <v>0.499981238938559</v>
      </c>
      <c r="I486" s="1">
        <v>5.1905603318402795E-4</v>
      </c>
      <c r="J486">
        <v>1063852800</v>
      </c>
      <c r="K486">
        <v>17656</v>
      </c>
      <c r="L486">
        <v>2792651100</v>
      </c>
      <c r="M486">
        <v>0.49507848816695998</v>
      </c>
      <c r="N486" s="1">
        <v>3.7547019010264403E-5</v>
      </c>
      <c r="O486">
        <v>0.49998122649049398</v>
      </c>
      <c r="P486" s="1">
        <v>5.1940042964199098E-4</v>
      </c>
    </row>
    <row r="487" spans="1:16" x14ac:dyDescent="0.25">
      <c r="A487" s="1">
        <v>3.1250000000000001E-5</v>
      </c>
      <c r="B487">
        <v>13.8333333333333</v>
      </c>
      <c r="C487">
        <v>2139</v>
      </c>
      <c r="D487">
        <v>0</v>
      </c>
      <c r="E487">
        <v>0.49657493320262502</v>
      </c>
      <c r="F487">
        <v>0.52636942919478202</v>
      </c>
      <c r="G487" s="1">
        <v>3.7533462698413602E-5</v>
      </c>
      <c r="H487">
        <v>0.49998123326865002</v>
      </c>
      <c r="I487" s="1">
        <v>5.1921290066138804E-4</v>
      </c>
      <c r="J487">
        <v>1607235000</v>
      </c>
      <c r="K487">
        <v>17656</v>
      </c>
      <c r="L487">
        <v>2792651100</v>
      </c>
      <c r="M487">
        <v>0.49507848816695998</v>
      </c>
      <c r="N487" s="1">
        <v>3.7547019010264403E-5</v>
      </c>
      <c r="O487">
        <v>0.49998122649049398</v>
      </c>
      <c r="P487" s="1">
        <v>5.1940042964199098E-4</v>
      </c>
    </row>
    <row r="488" spans="1:16" x14ac:dyDescent="0.25">
      <c r="A488" s="1">
        <v>1.5625E-5</v>
      </c>
      <c r="B488">
        <v>13.8333333333333</v>
      </c>
      <c r="C488">
        <v>2098</v>
      </c>
      <c r="D488">
        <v>0</v>
      </c>
      <c r="E488">
        <v>0.49454357958916401</v>
      </c>
      <c r="F488">
        <v>0.52421619436451405</v>
      </c>
      <c r="G488" s="1">
        <v>3.7506676434762E-5</v>
      </c>
      <c r="H488">
        <v>0.49998124666178201</v>
      </c>
      <c r="I488" s="1">
        <v>5.1884235734754103E-4</v>
      </c>
      <c r="J488">
        <v>1195678800</v>
      </c>
      <c r="K488">
        <v>17656</v>
      </c>
      <c r="L488">
        <v>2792651100</v>
      </c>
      <c r="M488">
        <v>0.49507848816695998</v>
      </c>
      <c r="N488" s="1">
        <v>3.7547019010264403E-5</v>
      </c>
      <c r="O488">
        <v>0.49998122649049398</v>
      </c>
      <c r="P488" s="1">
        <v>5.1940042964199098E-4</v>
      </c>
    </row>
    <row r="489" spans="1:16" x14ac:dyDescent="0.25">
      <c r="A489" t="s">
        <v>0</v>
      </c>
      <c r="B489">
        <v>14.346153846153801</v>
      </c>
      <c r="C489">
        <v>18022</v>
      </c>
      <c r="D489">
        <v>0</v>
      </c>
      <c r="E489">
        <v>0.49498497619845</v>
      </c>
      <c r="F489">
        <v>0.52468407477035695</v>
      </c>
      <c r="G489" s="1">
        <v>3.4368972609333201E-5</v>
      </c>
      <c r="H489">
        <v>0.499982815513695</v>
      </c>
      <c r="I489" s="1">
        <v>4.9306256858774205E-4</v>
      </c>
      <c r="J489">
        <v>2658240799</v>
      </c>
    </row>
    <row r="490" spans="1:16" x14ac:dyDescent="0.25">
      <c r="A490">
        <v>1.024</v>
      </c>
      <c r="B490">
        <v>14.346153846153801</v>
      </c>
      <c r="C490">
        <v>1739</v>
      </c>
      <c r="D490">
        <v>0</v>
      </c>
      <c r="E490">
        <v>0.49591856577774301</v>
      </c>
      <c r="F490">
        <v>0.52567367972440704</v>
      </c>
      <c r="G490" s="1">
        <v>3.4391545172152102E-5</v>
      </c>
      <c r="H490">
        <v>0.49998280422741298</v>
      </c>
      <c r="I490" s="1">
        <v>4.9338639804664399E-4</v>
      </c>
      <c r="J490">
        <v>799000100</v>
      </c>
      <c r="K490">
        <v>18022</v>
      </c>
      <c r="L490">
        <v>2658240799</v>
      </c>
      <c r="M490">
        <v>0.49498497619845</v>
      </c>
      <c r="N490" s="1">
        <v>3.4368972609333201E-5</v>
      </c>
      <c r="O490">
        <v>0.499982815513695</v>
      </c>
      <c r="P490" s="1">
        <v>4.9306256858774205E-4</v>
      </c>
    </row>
    <row r="491" spans="1:16" x14ac:dyDescent="0.25">
      <c r="A491">
        <v>0.51200000000000001</v>
      </c>
      <c r="B491">
        <v>14.346153846153801</v>
      </c>
      <c r="C491">
        <v>2103</v>
      </c>
      <c r="D491">
        <v>0</v>
      </c>
      <c r="E491">
        <v>0.49460209978844599</v>
      </c>
      <c r="F491">
        <v>0.524278225775753</v>
      </c>
      <c r="G491" s="1">
        <v>3.4390861587962801E-5</v>
      </c>
      <c r="H491">
        <v>0.49998280456920602</v>
      </c>
      <c r="I491" s="1">
        <v>4.9337659124269804E-4</v>
      </c>
      <c r="J491">
        <v>923136400</v>
      </c>
      <c r="K491">
        <v>18022</v>
      </c>
      <c r="L491">
        <v>2658240799</v>
      </c>
      <c r="M491">
        <v>0.49498497619845</v>
      </c>
      <c r="N491" s="1">
        <v>3.4368972609333201E-5</v>
      </c>
      <c r="O491">
        <v>0.499982815513695</v>
      </c>
      <c r="P491" s="1">
        <v>4.9306256858774205E-4</v>
      </c>
    </row>
    <row r="492" spans="1:16" x14ac:dyDescent="0.25">
      <c r="A492">
        <v>0.25600000000000001</v>
      </c>
      <c r="B492">
        <v>14.346153846153801</v>
      </c>
      <c r="C492">
        <v>2042</v>
      </c>
      <c r="D492">
        <v>0</v>
      </c>
      <c r="E492">
        <v>0.49529305835479498</v>
      </c>
      <c r="F492">
        <v>0.52501064185608304</v>
      </c>
      <c r="G492" s="1">
        <v>3.4412557315177597E-5</v>
      </c>
      <c r="H492">
        <v>0.49998282508243103</v>
      </c>
      <c r="I492" s="1">
        <v>4.9368784148312497E-4</v>
      </c>
      <c r="J492">
        <v>1065958199</v>
      </c>
      <c r="K492">
        <v>18022</v>
      </c>
      <c r="L492">
        <v>2658240799</v>
      </c>
      <c r="M492">
        <v>0.49498497619845</v>
      </c>
      <c r="N492" s="1">
        <v>3.4368972609333201E-5</v>
      </c>
      <c r="O492">
        <v>0.499982815513695</v>
      </c>
      <c r="P492" s="1">
        <v>4.9306256858774205E-4</v>
      </c>
    </row>
    <row r="493" spans="1:16" x14ac:dyDescent="0.25">
      <c r="A493">
        <v>0.128</v>
      </c>
      <c r="B493">
        <v>14.346153846153801</v>
      </c>
      <c r="C493">
        <v>2042</v>
      </c>
      <c r="D493">
        <v>0</v>
      </c>
      <c r="E493">
        <v>0.49529305835479498</v>
      </c>
      <c r="F493">
        <v>0.52501064185608304</v>
      </c>
      <c r="G493" s="1">
        <v>3.4412557315177597E-5</v>
      </c>
      <c r="H493">
        <v>0.49998282508243103</v>
      </c>
      <c r="I493" s="1">
        <v>4.9368784148312497E-4</v>
      </c>
      <c r="J493">
        <v>937519800</v>
      </c>
      <c r="K493">
        <v>18022</v>
      </c>
      <c r="L493">
        <v>2658240799</v>
      </c>
      <c r="M493">
        <v>0.49498497619845</v>
      </c>
      <c r="N493" s="1">
        <v>3.4368972609333201E-5</v>
      </c>
      <c r="O493">
        <v>0.499982815513695</v>
      </c>
      <c r="P493" s="1">
        <v>4.9306256858774205E-4</v>
      </c>
    </row>
    <row r="494" spans="1:16" x14ac:dyDescent="0.25">
      <c r="A494">
        <v>6.4000000000000001E-2</v>
      </c>
      <c r="B494">
        <v>14.346153846153801</v>
      </c>
      <c r="C494">
        <v>1898</v>
      </c>
      <c r="D494">
        <v>0</v>
      </c>
      <c r="E494">
        <v>0.49430189161520999</v>
      </c>
      <c r="F494">
        <v>0.52396000511212204</v>
      </c>
      <c r="G494" s="1">
        <v>3.43544885998969E-5</v>
      </c>
      <c r="H494">
        <v>0.4999828227557</v>
      </c>
      <c r="I494" s="1">
        <v>4.9285477876005995E-4</v>
      </c>
      <c r="J494">
        <v>821464400</v>
      </c>
      <c r="K494">
        <v>18022</v>
      </c>
      <c r="L494">
        <v>2658240799</v>
      </c>
      <c r="M494">
        <v>0.49498497619845</v>
      </c>
      <c r="N494" s="1">
        <v>3.4368972609333201E-5</v>
      </c>
      <c r="O494">
        <v>0.499982815513695</v>
      </c>
      <c r="P494" s="1">
        <v>4.9306256858774205E-4</v>
      </c>
    </row>
    <row r="495" spans="1:16" x14ac:dyDescent="0.25">
      <c r="A495">
        <v>3.2000000000000001E-2</v>
      </c>
      <c r="B495">
        <v>14.346153846153801</v>
      </c>
      <c r="C495">
        <v>1857</v>
      </c>
      <c r="D495">
        <v>0</v>
      </c>
      <c r="E495">
        <v>0.49531580824402299</v>
      </c>
      <c r="F495">
        <v>0.52503475673866495</v>
      </c>
      <c r="G495" s="1">
        <v>3.4393770614427001E-5</v>
      </c>
      <c r="H495">
        <v>0.49998280311469201</v>
      </c>
      <c r="I495" s="1">
        <v>4.9341832458389505E-4</v>
      </c>
      <c r="J495">
        <v>1059825500</v>
      </c>
      <c r="K495">
        <v>18022</v>
      </c>
      <c r="L495">
        <v>2658240799</v>
      </c>
      <c r="M495">
        <v>0.49498497619845</v>
      </c>
      <c r="N495" s="1">
        <v>3.4368972609333201E-5</v>
      </c>
      <c r="O495">
        <v>0.499982815513695</v>
      </c>
      <c r="P495" s="1">
        <v>4.9306256858774205E-4</v>
      </c>
    </row>
    <row r="496" spans="1:16" x14ac:dyDescent="0.25">
      <c r="A496">
        <v>1.6E-2</v>
      </c>
      <c r="B496">
        <v>14.346153846153801</v>
      </c>
      <c r="C496">
        <v>1894</v>
      </c>
      <c r="D496">
        <v>0</v>
      </c>
      <c r="E496">
        <v>0.49513905384252299</v>
      </c>
      <c r="F496">
        <v>0.52484739707307404</v>
      </c>
      <c r="G496" s="1">
        <v>3.4313103043470602E-5</v>
      </c>
      <c r="H496">
        <v>0.49998284344847799</v>
      </c>
      <c r="I496" s="1">
        <v>4.9226105520055997E-4</v>
      </c>
      <c r="J496">
        <v>863672400</v>
      </c>
      <c r="K496">
        <v>18022</v>
      </c>
      <c r="L496">
        <v>2658240799</v>
      </c>
      <c r="M496">
        <v>0.49498497619845</v>
      </c>
      <c r="N496" s="1">
        <v>3.4368972609333201E-5</v>
      </c>
      <c r="O496">
        <v>0.499982815513695</v>
      </c>
      <c r="P496" s="1">
        <v>4.9306256858774205E-4</v>
      </c>
    </row>
    <row r="497" spans="1:16" x14ac:dyDescent="0.25">
      <c r="A497">
        <v>8.0000000000000002E-3</v>
      </c>
      <c r="B497">
        <v>14.346153846153801</v>
      </c>
      <c r="C497">
        <v>1787</v>
      </c>
      <c r="D497">
        <v>0</v>
      </c>
      <c r="E497">
        <v>0.494445763510583</v>
      </c>
      <c r="F497">
        <v>0.524112509321218</v>
      </c>
      <c r="G497" s="1">
        <v>3.4377758566850298E-5</v>
      </c>
      <c r="H497">
        <v>0.49998281112071602</v>
      </c>
      <c r="I497" s="1">
        <v>4.93188613285968E-4</v>
      </c>
      <c r="J497">
        <v>759362400</v>
      </c>
      <c r="K497">
        <v>18022</v>
      </c>
      <c r="L497">
        <v>2658240799</v>
      </c>
      <c r="M497">
        <v>0.49498497619845</v>
      </c>
      <c r="N497" s="1">
        <v>3.4368972609333201E-5</v>
      </c>
      <c r="O497">
        <v>0.499982815513695</v>
      </c>
      <c r="P497" s="1">
        <v>4.9306256858774205E-4</v>
      </c>
    </row>
    <row r="498" spans="1:16" x14ac:dyDescent="0.25">
      <c r="A498">
        <v>4.0000000000000001E-3</v>
      </c>
      <c r="B498">
        <v>14.346153846153801</v>
      </c>
      <c r="C498">
        <v>1862</v>
      </c>
      <c r="D498">
        <v>0</v>
      </c>
      <c r="E498">
        <v>0.49462987567322297</v>
      </c>
      <c r="F498">
        <v>0.52430766821361696</v>
      </c>
      <c r="G498" s="1">
        <v>3.4384284770205797E-5</v>
      </c>
      <c r="H498">
        <v>0.49998280785761401</v>
      </c>
      <c r="I498" s="1">
        <v>4.9328223920333699E-4</v>
      </c>
      <c r="J498">
        <v>817741799</v>
      </c>
      <c r="K498">
        <v>18022</v>
      </c>
      <c r="L498">
        <v>2658240799</v>
      </c>
      <c r="M498">
        <v>0.49498497619845</v>
      </c>
      <c r="N498" s="1">
        <v>3.4368972609333201E-5</v>
      </c>
      <c r="O498">
        <v>0.499982815513695</v>
      </c>
      <c r="P498" s="1">
        <v>4.9306256858774205E-4</v>
      </c>
    </row>
    <row r="499" spans="1:16" x14ac:dyDescent="0.25">
      <c r="A499">
        <v>2E-3</v>
      </c>
      <c r="B499">
        <v>14.346153846153801</v>
      </c>
      <c r="C499">
        <v>1794</v>
      </c>
      <c r="D499">
        <v>0</v>
      </c>
      <c r="E499">
        <v>0.49550647119240998</v>
      </c>
      <c r="F499">
        <v>0.52523685946395404</v>
      </c>
      <c r="G499" s="1">
        <v>3.4370340944889201E-5</v>
      </c>
      <c r="H499">
        <v>0.499982814829527</v>
      </c>
      <c r="I499" s="1">
        <v>4.9308219894014099E-4</v>
      </c>
      <c r="J499">
        <v>848806001</v>
      </c>
      <c r="K499">
        <v>18022</v>
      </c>
      <c r="L499">
        <v>2658240799</v>
      </c>
      <c r="M499">
        <v>0.49498497619845</v>
      </c>
      <c r="N499" s="1">
        <v>3.4368972609333201E-5</v>
      </c>
      <c r="O499">
        <v>0.499982815513695</v>
      </c>
      <c r="P499" s="1">
        <v>4.9306256858774205E-4</v>
      </c>
    </row>
    <row r="500" spans="1:16" x14ac:dyDescent="0.25">
      <c r="A500">
        <v>1E-3</v>
      </c>
      <c r="B500">
        <v>14.346153846153801</v>
      </c>
      <c r="C500">
        <v>1865</v>
      </c>
      <c r="D500">
        <v>0</v>
      </c>
      <c r="E500">
        <v>0.49461431715174797</v>
      </c>
      <c r="F500">
        <v>0.52429117618085297</v>
      </c>
      <c r="G500" s="1">
        <v>3.43498996846491E-5</v>
      </c>
      <c r="H500">
        <v>0.49998282505015701</v>
      </c>
      <c r="I500" s="1">
        <v>4.9278894547592799E-4</v>
      </c>
      <c r="J500">
        <v>847274501</v>
      </c>
      <c r="K500">
        <v>18022</v>
      </c>
      <c r="L500">
        <v>2658240799</v>
      </c>
      <c r="M500">
        <v>0.49498497619845</v>
      </c>
      <c r="N500" s="1">
        <v>3.4368972609333201E-5</v>
      </c>
      <c r="O500">
        <v>0.499982815513695</v>
      </c>
      <c r="P500" s="1">
        <v>4.9306256858774205E-4</v>
      </c>
    </row>
    <row r="501" spans="1:16" x14ac:dyDescent="0.25">
      <c r="A501" s="1">
        <v>5.0000000000000001E-4</v>
      </c>
      <c r="B501">
        <v>14.346153846153801</v>
      </c>
      <c r="C501">
        <v>1883</v>
      </c>
      <c r="D501">
        <v>0</v>
      </c>
      <c r="E501">
        <v>0.49378704530605499</v>
      </c>
      <c r="F501">
        <v>0.52341426802441804</v>
      </c>
      <c r="G501" s="1">
        <v>3.4363045065655102E-5</v>
      </c>
      <c r="H501">
        <v>0.49998281847746701</v>
      </c>
      <c r="I501" s="1">
        <v>4.9297753113420597E-4</v>
      </c>
      <c r="J501">
        <v>951322699</v>
      </c>
      <c r="K501">
        <v>18022</v>
      </c>
      <c r="L501">
        <v>2658240799</v>
      </c>
      <c r="M501">
        <v>0.49498497619845</v>
      </c>
      <c r="N501" s="1">
        <v>3.4368972609333201E-5</v>
      </c>
      <c r="O501">
        <v>0.499982815513695</v>
      </c>
      <c r="P501" s="1">
        <v>4.9306256858774205E-4</v>
      </c>
    </row>
    <row r="502" spans="1:16" x14ac:dyDescent="0.25">
      <c r="A502" s="1">
        <v>2.5000000000000001E-4</v>
      </c>
      <c r="B502">
        <v>14.346153846153801</v>
      </c>
      <c r="C502">
        <v>1839</v>
      </c>
      <c r="D502">
        <v>0</v>
      </c>
      <c r="E502">
        <v>0.49559350309210198</v>
      </c>
      <c r="F502">
        <v>0.52532911327762799</v>
      </c>
      <c r="G502" s="1">
        <v>3.4374604189535398E-5</v>
      </c>
      <c r="H502">
        <v>0.49998281269790501</v>
      </c>
      <c r="I502" s="1">
        <v>4.9314336010371901E-4</v>
      </c>
      <c r="J502">
        <v>1013427901</v>
      </c>
      <c r="K502">
        <v>18022</v>
      </c>
      <c r="L502">
        <v>2658240799</v>
      </c>
      <c r="M502">
        <v>0.49498497619845</v>
      </c>
      <c r="N502" s="1">
        <v>3.4368972609333201E-5</v>
      </c>
      <c r="O502">
        <v>0.499982815513695</v>
      </c>
      <c r="P502" s="1">
        <v>4.9306256858774205E-4</v>
      </c>
    </row>
    <row r="503" spans="1:16" x14ac:dyDescent="0.25">
      <c r="A503" s="1">
        <v>1.25E-4</v>
      </c>
      <c r="B503">
        <v>14.346153846153801</v>
      </c>
      <c r="C503">
        <v>1857</v>
      </c>
      <c r="D503">
        <v>0</v>
      </c>
      <c r="E503">
        <v>0.49579079802037701</v>
      </c>
      <c r="F503">
        <v>0.52553824590160003</v>
      </c>
      <c r="G503" s="1">
        <v>3.4344057109669799E-5</v>
      </c>
      <c r="H503">
        <v>0.499982827971445</v>
      </c>
      <c r="I503" s="1">
        <v>4.9270512699641595E-4</v>
      </c>
      <c r="J503">
        <v>789634799</v>
      </c>
      <c r="K503">
        <v>18022</v>
      </c>
      <c r="L503">
        <v>2658240799</v>
      </c>
      <c r="M503">
        <v>0.49498497619845</v>
      </c>
      <c r="N503" s="1">
        <v>3.4368972609333201E-5</v>
      </c>
      <c r="O503">
        <v>0.499982815513695</v>
      </c>
      <c r="P503" s="1">
        <v>4.9306256858774205E-4</v>
      </c>
    </row>
    <row r="504" spans="1:16" x14ac:dyDescent="0.25">
      <c r="A504" s="1">
        <v>6.2500000000000001E-5</v>
      </c>
      <c r="B504">
        <v>14.346153846153801</v>
      </c>
      <c r="C504">
        <v>2220</v>
      </c>
      <c r="D504">
        <v>0</v>
      </c>
      <c r="E504">
        <v>0.49454435366489502</v>
      </c>
      <c r="F504">
        <v>0.524217014884789</v>
      </c>
      <c r="G504" s="1">
        <v>3.4397087415261E-5</v>
      </c>
      <c r="H504">
        <v>0.49998280145629198</v>
      </c>
      <c r="I504" s="1">
        <v>4.9346590791893698E-4</v>
      </c>
      <c r="J504">
        <v>1007841300</v>
      </c>
      <c r="K504">
        <v>18022</v>
      </c>
      <c r="L504">
        <v>2658240799</v>
      </c>
      <c r="M504">
        <v>0.49498497619845</v>
      </c>
      <c r="N504" s="1">
        <v>3.4368972609333201E-5</v>
      </c>
      <c r="O504">
        <v>0.499982815513695</v>
      </c>
      <c r="P504" s="1">
        <v>4.9306256858774205E-4</v>
      </c>
    </row>
    <row r="505" spans="1:16" x14ac:dyDescent="0.25">
      <c r="A505" s="1">
        <v>3.1250000000000001E-5</v>
      </c>
      <c r="B505">
        <v>14.346153846153801</v>
      </c>
      <c r="C505">
        <v>2274</v>
      </c>
      <c r="D505">
        <v>0</v>
      </c>
      <c r="E505">
        <v>0.494919123917197</v>
      </c>
      <c r="F505">
        <v>0.52461427135222904</v>
      </c>
      <c r="G505" s="1">
        <v>3.4376326409346598E-5</v>
      </c>
      <c r="H505">
        <v>0.49998281183679499</v>
      </c>
      <c r="I505" s="1">
        <v>4.9316806733408795E-4</v>
      </c>
      <c r="J505">
        <v>1363016000</v>
      </c>
      <c r="K505">
        <v>18022</v>
      </c>
      <c r="L505">
        <v>2658240799</v>
      </c>
      <c r="M505">
        <v>0.49498497619845</v>
      </c>
      <c r="N505" s="1">
        <v>3.4368972609333201E-5</v>
      </c>
      <c r="O505">
        <v>0.499982815513695</v>
      </c>
      <c r="P505" s="1">
        <v>4.9306256858774205E-4</v>
      </c>
    </row>
    <row r="506" spans="1:16" x14ac:dyDescent="0.25">
      <c r="A506" s="1">
        <v>1.5625E-5</v>
      </c>
      <c r="B506">
        <v>14.346153846153801</v>
      </c>
      <c r="C506">
        <v>2359</v>
      </c>
      <c r="D506">
        <v>0</v>
      </c>
      <c r="E506">
        <v>0.49574411860468198</v>
      </c>
      <c r="F506">
        <v>0.52548876572096304</v>
      </c>
      <c r="G506" s="1">
        <v>3.4334908494249001E-5</v>
      </c>
      <c r="H506">
        <v>0.49998283254575199</v>
      </c>
      <c r="I506" s="1">
        <v>4.92573879552111E-4</v>
      </c>
      <c r="J506">
        <v>1501879001</v>
      </c>
      <c r="K506">
        <v>18022</v>
      </c>
      <c r="L506">
        <v>2658240799</v>
      </c>
      <c r="M506">
        <v>0.49498497619845</v>
      </c>
      <c r="N506" s="1">
        <v>3.4368972609333201E-5</v>
      </c>
      <c r="O506">
        <v>0.499982815513695</v>
      </c>
      <c r="P506" s="1">
        <v>4.9306256858774205E-4</v>
      </c>
    </row>
    <row r="507" spans="1:16" x14ac:dyDescent="0.25">
      <c r="A507" t="s">
        <v>0</v>
      </c>
      <c r="B507">
        <v>14.858974358974301</v>
      </c>
      <c r="C507">
        <v>18304</v>
      </c>
      <c r="D507">
        <v>0</v>
      </c>
      <c r="E507">
        <v>0.49469321425357798</v>
      </c>
      <c r="F507">
        <v>0.52437480710879303</v>
      </c>
      <c r="G507" s="1">
        <v>3.3479336974728797E-5</v>
      </c>
      <c r="H507">
        <v>0.49998326033151202</v>
      </c>
      <c r="I507" s="1">
        <v>4.9746860966295699E-4</v>
      </c>
      <c r="J507">
        <v>3031324800</v>
      </c>
    </row>
    <row r="508" spans="1:16" x14ac:dyDescent="0.25">
      <c r="A508">
        <v>1.024</v>
      </c>
      <c r="B508">
        <v>14.858974358974301</v>
      </c>
      <c r="C508">
        <v>1669</v>
      </c>
      <c r="D508">
        <v>0</v>
      </c>
      <c r="E508">
        <v>0.49612072013540698</v>
      </c>
      <c r="F508">
        <v>0.52588796334353205</v>
      </c>
      <c r="G508" s="1">
        <v>3.3464780742731198E-5</v>
      </c>
      <c r="H508">
        <v>0.49998326760962802</v>
      </c>
      <c r="I508" s="1">
        <v>4.9725231898494295E-4</v>
      </c>
      <c r="J508">
        <v>783953700</v>
      </c>
      <c r="K508">
        <v>18304</v>
      </c>
      <c r="L508">
        <v>3031324800</v>
      </c>
      <c r="M508">
        <v>0.49469321425357798</v>
      </c>
      <c r="N508" s="1">
        <v>3.3479336974728797E-5</v>
      </c>
      <c r="O508">
        <v>0.49998326033151202</v>
      </c>
      <c r="P508" s="1">
        <v>4.9746860966295699E-4</v>
      </c>
    </row>
    <row r="509" spans="1:16" x14ac:dyDescent="0.25">
      <c r="A509">
        <v>0.51200000000000001</v>
      </c>
      <c r="B509">
        <v>14.858974358974301</v>
      </c>
      <c r="C509">
        <v>2068</v>
      </c>
      <c r="D509">
        <v>0</v>
      </c>
      <c r="E509">
        <v>0.49468152907038798</v>
      </c>
      <c r="F509">
        <v>0.52436242081461104</v>
      </c>
      <c r="G509" s="1">
        <v>3.3438124316553797E-5</v>
      </c>
      <c r="H509">
        <v>0.499983280937841</v>
      </c>
      <c r="I509" s="1">
        <v>4.9685623183186897E-4</v>
      </c>
      <c r="J509">
        <v>893147000</v>
      </c>
      <c r="K509">
        <v>18304</v>
      </c>
      <c r="L509">
        <v>3031324800</v>
      </c>
      <c r="M509">
        <v>0.49469321425357798</v>
      </c>
      <c r="N509" s="1">
        <v>3.3479336974728797E-5</v>
      </c>
      <c r="O509">
        <v>0.49998326033151202</v>
      </c>
      <c r="P509" s="1">
        <v>4.9746860966295699E-4</v>
      </c>
    </row>
    <row r="510" spans="1:16" x14ac:dyDescent="0.25">
      <c r="A510">
        <v>0.25600000000000001</v>
      </c>
      <c r="B510">
        <v>14.858974358974301</v>
      </c>
      <c r="C510">
        <v>1967</v>
      </c>
      <c r="D510">
        <v>0</v>
      </c>
      <c r="E510">
        <v>0.496134125234519</v>
      </c>
      <c r="F510">
        <v>0.52590217274859097</v>
      </c>
      <c r="G510" s="1">
        <v>3.3485785407960601E-5</v>
      </c>
      <c r="H510">
        <v>0.49998325710729602</v>
      </c>
      <c r="I510" s="1">
        <v>4.9756442676700502E-4</v>
      </c>
      <c r="J510">
        <v>839124599</v>
      </c>
      <c r="K510">
        <v>18304</v>
      </c>
      <c r="L510">
        <v>3031324800</v>
      </c>
      <c r="M510">
        <v>0.49469321425357798</v>
      </c>
      <c r="N510" s="1">
        <v>3.3479336974728797E-5</v>
      </c>
      <c r="O510">
        <v>0.49998326033151202</v>
      </c>
      <c r="P510" s="1">
        <v>4.9746860966295699E-4</v>
      </c>
    </row>
    <row r="511" spans="1:16" x14ac:dyDescent="0.25">
      <c r="A511">
        <v>0.128</v>
      </c>
      <c r="B511">
        <v>14.858974358974301</v>
      </c>
      <c r="C511">
        <v>1967</v>
      </c>
      <c r="D511">
        <v>0</v>
      </c>
      <c r="E511">
        <v>0.496134125234519</v>
      </c>
      <c r="F511">
        <v>0.52590217274859097</v>
      </c>
      <c r="G511" s="1">
        <v>3.3485785407960601E-5</v>
      </c>
      <c r="H511">
        <v>0.49998325710729602</v>
      </c>
      <c r="I511" s="1">
        <v>4.9756442676700502E-4</v>
      </c>
      <c r="J511">
        <v>790635201</v>
      </c>
      <c r="K511">
        <v>18304</v>
      </c>
      <c r="L511">
        <v>3031324800</v>
      </c>
      <c r="M511">
        <v>0.49469321425357798</v>
      </c>
      <c r="N511" s="1">
        <v>3.3479336974728797E-5</v>
      </c>
      <c r="O511">
        <v>0.49998326033151202</v>
      </c>
      <c r="P511" s="1">
        <v>4.9746860966295699E-4</v>
      </c>
    </row>
    <row r="512" spans="1:16" x14ac:dyDescent="0.25">
      <c r="A512">
        <v>6.4000000000000001E-2</v>
      </c>
      <c r="B512">
        <v>14.858974358974301</v>
      </c>
      <c r="C512">
        <v>1902</v>
      </c>
      <c r="D512">
        <v>0</v>
      </c>
      <c r="E512">
        <v>0.49505122264464102</v>
      </c>
      <c r="F512">
        <v>0.52475429600332002</v>
      </c>
      <c r="G512" s="1">
        <v>3.3451686850982599E-5</v>
      </c>
      <c r="H512">
        <v>0.49998327415657401</v>
      </c>
      <c r="I512" s="1">
        <v>4.9705775718319003E-4</v>
      </c>
      <c r="J512">
        <v>849865900</v>
      </c>
      <c r="K512">
        <v>18304</v>
      </c>
      <c r="L512">
        <v>3031324800</v>
      </c>
      <c r="M512">
        <v>0.49469321425357798</v>
      </c>
      <c r="N512" s="1">
        <v>3.3479336974728797E-5</v>
      </c>
      <c r="O512">
        <v>0.49998326033151202</v>
      </c>
      <c r="P512" s="1">
        <v>4.9746860966295699E-4</v>
      </c>
    </row>
    <row r="513" spans="1:16" x14ac:dyDescent="0.25">
      <c r="A513">
        <v>3.2000000000000001E-2</v>
      </c>
      <c r="B513">
        <v>14.858974358974301</v>
      </c>
      <c r="C513">
        <v>1782</v>
      </c>
      <c r="D513">
        <v>0</v>
      </c>
      <c r="E513">
        <v>0.49485511018086298</v>
      </c>
      <c r="F513">
        <v>0.52454641679171399</v>
      </c>
      <c r="G513" s="1">
        <v>3.3505109453657501E-5</v>
      </c>
      <c r="H513">
        <v>0.499983247445273</v>
      </c>
      <c r="I513" s="1">
        <v>4.9785156226652696E-4</v>
      </c>
      <c r="J513">
        <v>739633900</v>
      </c>
      <c r="K513">
        <v>18304</v>
      </c>
      <c r="L513">
        <v>3031324800</v>
      </c>
      <c r="M513">
        <v>0.49469321425357798</v>
      </c>
      <c r="N513" s="1">
        <v>3.3479336974728797E-5</v>
      </c>
      <c r="O513">
        <v>0.49998326033151202</v>
      </c>
      <c r="P513" s="1">
        <v>4.9746860966295699E-4</v>
      </c>
    </row>
    <row r="514" spans="1:16" x14ac:dyDescent="0.25">
      <c r="A514">
        <v>1.6E-2</v>
      </c>
      <c r="B514">
        <v>14.858974358974301</v>
      </c>
      <c r="C514">
        <v>1746</v>
      </c>
      <c r="D514">
        <v>0</v>
      </c>
      <c r="E514">
        <v>0.49477222664846099</v>
      </c>
      <c r="F514">
        <v>0.52445856024736903</v>
      </c>
      <c r="G514" s="1">
        <v>3.3498922771824003E-5</v>
      </c>
      <c r="H514">
        <v>0.49998325053861398</v>
      </c>
      <c r="I514" s="1">
        <v>4.9775963451979604E-4</v>
      </c>
      <c r="J514">
        <v>746546500</v>
      </c>
      <c r="K514">
        <v>18304</v>
      </c>
      <c r="L514">
        <v>3031324800</v>
      </c>
      <c r="M514">
        <v>0.49469321425357798</v>
      </c>
      <c r="N514" s="1">
        <v>3.3479336974728797E-5</v>
      </c>
      <c r="O514">
        <v>0.49998326033151202</v>
      </c>
      <c r="P514" s="1">
        <v>4.9746860966295699E-4</v>
      </c>
    </row>
    <row r="515" spans="1:16" x14ac:dyDescent="0.25">
      <c r="A515">
        <v>8.0000000000000002E-3</v>
      </c>
      <c r="B515">
        <v>14.858974358974301</v>
      </c>
      <c r="C515">
        <v>1821</v>
      </c>
      <c r="D515">
        <v>0</v>
      </c>
      <c r="E515">
        <v>0.49573087173345698</v>
      </c>
      <c r="F515">
        <v>0.52547472403746398</v>
      </c>
      <c r="G515" s="1">
        <v>3.3489554851051603E-5</v>
      </c>
      <c r="H515">
        <v>0.49998325522257397</v>
      </c>
      <c r="I515" s="1">
        <v>4.9762043682524096E-4</v>
      </c>
      <c r="J515">
        <v>1046574900</v>
      </c>
      <c r="K515">
        <v>18304</v>
      </c>
      <c r="L515">
        <v>3031324800</v>
      </c>
      <c r="M515">
        <v>0.49469321425357798</v>
      </c>
      <c r="N515" s="1">
        <v>3.3479336974728797E-5</v>
      </c>
      <c r="O515">
        <v>0.49998326033151202</v>
      </c>
      <c r="P515" s="1">
        <v>4.9746860966295699E-4</v>
      </c>
    </row>
    <row r="516" spans="1:16" x14ac:dyDescent="0.25">
      <c r="A516">
        <v>4.0000000000000001E-3</v>
      </c>
      <c r="B516">
        <v>14.858974358974301</v>
      </c>
      <c r="C516">
        <v>1659</v>
      </c>
      <c r="D516">
        <v>0</v>
      </c>
      <c r="E516">
        <v>0.49504740977268702</v>
      </c>
      <c r="F516">
        <v>0.52475025435904898</v>
      </c>
      <c r="G516" s="1">
        <v>3.3496148889367001E-5</v>
      </c>
      <c r="H516">
        <v>0.49998325192555498</v>
      </c>
      <c r="I516" s="1">
        <v>4.9771841747149202E-4</v>
      </c>
      <c r="J516">
        <v>1053300100</v>
      </c>
      <c r="K516">
        <v>18304</v>
      </c>
      <c r="L516">
        <v>3031324800</v>
      </c>
      <c r="M516">
        <v>0.49469321425357798</v>
      </c>
      <c r="N516" s="1">
        <v>3.3479336974728797E-5</v>
      </c>
      <c r="O516">
        <v>0.49998326033151202</v>
      </c>
      <c r="P516" s="1">
        <v>4.9746860966295699E-4</v>
      </c>
    </row>
    <row r="517" spans="1:16" x14ac:dyDescent="0.25">
      <c r="A517">
        <v>2E-3</v>
      </c>
      <c r="B517">
        <v>14.858974358974301</v>
      </c>
      <c r="C517">
        <v>1958</v>
      </c>
      <c r="D517">
        <v>0</v>
      </c>
      <c r="E517">
        <v>0.49564471553901701</v>
      </c>
      <c r="F517">
        <v>0.52538339847135895</v>
      </c>
      <c r="G517" s="1">
        <v>3.3501358215448599E-5</v>
      </c>
      <c r="H517">
        <v>0.499983249320892</v>
      </c>
      <c r="I517" s="1">
        <v>4.9779582271416599E-4</v>
      </c>
      <c r="J517">
        <v>887404101</v>
      </c>
      <c r="K517">
        <v>18304</v>
      </c>
      <c r="L517">
        <v>3031324800</v>
      </c>
      <c r="M517">
        <v>0.49469321425357798</v>
      </c>
      <c r="N517" s="1">
        <v>3.3479336974728797E-5</v>
      </c>
      <c r="O517">
        <v>0.49998326033151202</v>
      </c>
      <c r="P517" s="1">
        <v>4.9746860966295699E-4</v>
      </c>
    </row>
    <row r="518" spans="1:16" x14ac:dyDescent="0.25">
      <c r="A518">
        <v>1E-3</v>
      </c>
      <c r="B518">
        <v>14.858974358974301</v>
      </c>
      <c r="C518">
        <v>1738</v>
      </c>
      <c r="D518">
        <v>0</v>
      </c>
      <c r="E518">
        <v>0.49502358991413897</v>
      </c>
      <c r="F518">
        <v>0.52472500530898802</v>
      </c>
      <c r="G518" s="1">
        <v>3.3509359396055499E-5</v>
      </c>
      <c r="H518">
        <v>0.49998324532030097</v>
      </c>
      <c r="I518" s="1">
        <v>4.9791471205164596E-4</v>
      </c>
      <c r="J518">
        <v>782217500</v>
      </c>
      <c r="K518">
        <v>18304</v>
      </c>
      <c r="L518">
        <v>3031324800</v>
      </c>
      <c r="M518">
        <v>0.49469321425357798</v>
      </c>
      <c r="N518" s="1">
        <v>3.3479336974728797E-5</v>
      </c>
      <c r="O518">
        <v>0.49998326033151202</v>
      </c>
      <c r="P518" s="1">
        <v>4.9746860966295699E-4</v>
      </c>
    </row>
    <row r="519" spans="1:16" x14ac:dyDescent="0.25">
      <c r="A519" s="1">
        <v>5.0000000000000001E-4</v>
      </c>
      <c r="B519">
        <v>14.858974358974301</v>
      </c>
      <c r="C519">
        <v>1825</v>
      </c>
      <c r="D519">
        <v>0</v>
      </c>
      <c r="E519">
        <v>0.49559475916691398</v>
      </c>
      <c r="F519">
        <v>0.52533044471692902</v>
      </c>
      <c r="G519" s="1">
        <v>3.34836269609839E-5</v>
      </c>
      <c r="H519">
        <v>0.49998325818651901</v>
      </c>
      <c r="I519" s="1">
        <v>4.9753235445872297E-4</v>
      </c>
      <c r="J519">
        <v>946356301</v>
      </c>
      <c r="K519">
        <v>18304</v>
      </c>
      <c r="L519">
        <v>3031324800</v>
      </c>
      <c r="M519">
        <v>0.49469321425357798</v>
      </c>
      <c r="N519" s="1">
        <v>3.3479336974728797E-5</v>
      </c>
      <c r="O519">
        <v>0.49998326033151202</v>
      </c>
      <c r="P519" s="1">
        <v>4.9746860966295699E-4</v>
      </c>
    </row>
    <row r="520" spans="1:16" x14ac:dyDescent="0.25">
      <c r="A520" s="1">
        <v>2.5000000000000001E-4</v>
      </c>
      <c r="B520">
        <v>14.858974358974301</v>
      </c>
      <c r="C520">
        <v>1890</v>
      </c>
      <c r="D520">
        <v>0</v>
      </c>
      <c r="E520">
        <v>0.49562135261337997</v>
      </c>
      <c r="F520">
        <v>0.52535863377018199</v>
      </c>
      <c r="G520" s="1">
        <v>3.34344025516575E-5</v>
      </c>
      <c r="H520">
        <v>0.499983282798724</v>
      </c>
      <c r="I520" s="1">
        <v>4.9680093022270598E-4</v>
      </c>
      <c r="J520">
        <v>823056201</v>
      </c>
      <c r="K520">
        <v>18304</v>
      </c>
      <c r="L520">
        <v>3031324800</v>
      </c>
      <c r="M520">
        <v>0.49469321425357798</v>
      </c>
      <c r="N520" s="1">
        <v>3.3479336974728797E-5</v>
      </c>
      <c r="O520">
        <v>0.49998326033151202</v>
      </c>
      <c r="P520" s="1">
        <v>4.9746860966295699E-4</v>
      </c>
    </row>
    <row r="521" spans="1:16" x14ac:dyDescent="0.25">
      <c r="A521" s="1">
        <v>1.25E-4</v>
      </c>
      <c r="B521">
        <v>14.858974358974301</v>
      </c>
      <c r="C521">
        <v>1881</v>
      </c>
      <c r="D521">
        <v>0</v>
      </c>
      <c r="E521">
        <v>0.49460023977211398</v>
      </c>
      <c r="F521">
        <v>0.52427625415844104</v>
      </c>
      <c r="G521" s="1">
        <v>3.3489889936899602E-5</v>
      </c>
      <c r="H521">
        <v>0.499983255055031</v>
      </c>
      <c r="I521" s="1">
        <v>4.9762541585726401E-4</v>
      </c>
      <c r="J521">
        <v>895015600</v>
      </c>
      <c r="K521">
        <v>18304</v>
      </c>
      <c r="L521">
        <v>3031324800</v>
      </c>
      <c r="M521">
        <v>0.49469321425357798</v>
      </c>
      <c r="N521" s="1">
        <v>3.3479336974728797E-5</v>
      </c>
      <c r="O521">
        <v>0.49998326033151202</v>
      </c>
      <c r="P521" s="1">
        <v>4.9746860966295699E-4</v>
      </c>
    </row>
    <row r="522" spans="1:16" x14ac:dyDescent="0.25">
      <c r="A522" s="1">
        <v>6.2500000000000001E-5</v>
      </c>
      <c r="B522">
        <v>14.858974358974301</v>
      </c>
      <c r="C522">
        <v>2106</v>
      </c>
      <c r="D522">
        <v>0</v>
      </c>
      <c r="E522">
        <v>0.49553026456274901</v>
      </c>
      <c r="F522">
        <v>0.52526208043651501</v>
      </c>
      <c r="G522" s="1">
        <v>3.3466850671737202E-5</v>
      </c>
      <c r="H522">
        <v>0.49998326657466402</v>
      </c>
      <c r="I522" s="1">
        <v>4.9728307600696705E-4</v>
      </c>
      <c r="J522">
        <v>1221621200</v>
      </c>
      <c r="K522">
        <v>18304</v>
      </c>
      <c r="L522">
        <v>3031324800</v>
      </c>
      <c r="M522">
        <v>0.49469321425357798</v>
      </c>
      <c r="N522" s="1">
        <v>3.3479336974728797E-5</v>
      </c>
      <c r="O522">
        <v>0.49998326033151202</v>
      </c>
      <c r="P522" s="1">
        <v>4.9746860966295699E-4</v>
      </c>
    </row>
    <row r="523" spans="1:16" x14ac:dyDescent="0.25">
      <c r="A523" s="1">
        <v>3.1250000000000001E-5</v>
      </c>
      <c r="B523">
        <v>14.858974358974301</v>
      </c>
      <c r="C523">
        <v>2240</v>
      </c>
      <c r="D523">
        <v>0</v>
      </c>
      <c r="E523">
        <v>0.49515367906900998</v>
      </c>
      <c r="F523">
        <v>0.52486289981315004</v>
      </c>
      <c r="G523" s="1">
        <v>3.34907728426481E-5</v>
      </c>
      <c r="H523">
        <v>0.49998325461357801</v>
      </c>
      <c r="I523" s="1">
        <v>4.9763853493114301E-4</v>
      </c>
      <c r="J523">
        <v>1256364700</v>
      </c>
      <c r="K523">
        <v>18304</v>
      </c>
      <c r="L523">
        <v>3031324800</v>
      </c>
      <c r="M523">
        <v>0.49469321425357798</v>
      </c>
      <c r="N523" s="1">
        <v>3.3479336974728797E-5</v>
      </c>
      <c r="O523">
        <v>0.49998326033151202</v>
      </c>
      <c r="P523" s="1">
        <v>4.9746860966295699E-4</v>
      </c>
    </row>
    <row r="524" spans="1:16" x14ac:dyDescent="0.25">
      <c r="A524" s="1">
        <v>1.5625E-5</v>
      </c>
      <c r="B524">
        <v>14.858974358974301</v>
      </c>
      <c r="C524">
        <v>2300</v>
      </c>
      <c r="D524">
        <v>0</v>
      </c>
      <c r="E524">
        <v>0.49509113954098599</v>
      </c>
      <c r="F524">
        <v>0.52479660791344596</v>
      </c>
      <c r="G524" s="1">
        <v>3.3467903758022097E-5</v>
      </c>
      <c r="H524">
        <v>0.49998326604812099</v>
      </c>
      <c r="I524" s="1">
        <v>4.9729872378907205E-4</v>
      </c>
      <c r="J524">
        <v>1493920801</v>
      </c>
      <c r="K524">
        <v>18304</v>
      </c>
      <c r="L524">
        <v>3031324800</v>
      </c>
      <c r="M524">
        <v>0.49469321425357798</v>
      </c>
      <c r="N524" s="1">
        <v>3.3479336974728797E-5</v>
      </c>
      <c r="O524">
        <v>0.49998326033151202</v>
      </c>
      <c r="P524" s="1">
        <v>4.9746860966295699E-4</v>
      </c>
    </row>
    <row r="525" spans="1:16" x14ac:dyDescent="0.25">
      <c r="A525" t="s">
        <v>0</v>
      </c>
      <c r="B525">
        <v>15.371794871794799</v>
      </c>
      <c r="C525">
        <v>18662</v>
      </c>
      <c r="D525">
        <v>0</v>
      </c>
      <c r="E525">
        <v>0.49491262399411601</v>
      </c>
      <c r="F525">
        <v>0.52460738143376295</v>
      </c>
      <c r="G525" s="1">
        <v>3.06982835579505E-5</v>
      </c>
      <c r="H525">
        <v>0.49998465085822102</v>
      </c>
      <c r="I525" s="1">
        <v>4.7188771776900899E-4</v>
      </c>
      <c r="J525">
        <v>3331701099</v>
      </c>
    </row>
    <row r="526" spans="1:16" x14ac:dyDescent="0.25">
      <c r="A526">
        <v>1.024</v>
      </c>
      <c r="B526">
        <v>15.371794871794799</v>
      </c>
      <c r="C526">
        <v>1678</v>
      </c>
      <c r="D526">
        <v>0</v>
      </c>
      <c r="E526">
        <v>0.494175824825557</v>
      </c>
      <c r="F526">
        <v>0.52382637431509005</v>
      </c>
      <c r="G526" s="1">
        <v>3.0705966064137302E-5</v>
      </c>
      <c r="H526">
        <v>0.49998464701696699</v>
      </c>
      <c r="I526" s="1">
        <v>4.7200581167821298E-4</v>
      </c>
      <c r="J526">
        <v>674778300</v>
      </c>
      <c r="K526">
        <v>18662</v>
      </c>
      <c r="L526">
        <v>3331701099</v>
      </c>
      <c r="M526">
        <v>0.49491262399411601</v>
      </c>
      <c r="N526" s="1">
        <v>3.06982835579505E-5</v>
      </c>
      <c r="O526">
        <v>0.49998465085822102</v>
      </c>
      <c r="P526" s="1">
        <v>4.7188771776900899E-4</v>
      </c>
    </row>
    <row r="527" spans="1:16" x14ac:dyDescent="0.25">
      <c r="A527">
        <v>0.51200000000000001</v>
      </c>
      <c r="B527">
        <v>15.371794871794799</v>
      </c>
      <c r="C527">
        <v>2096</v>
      </c>
      <c r="D527">
        <v>0</v>
      </c>
      <c r="E527">
        <v>0.49410657443496298</v>
      </c>
      <c r="F527">
        <v>0.52375296890106104</v>
      </c>
      <c r="G527" s="1">
        <v>3.0695448507978E-5</v>
      </c>
      <c r="H527">
        <v>0.49998465227574601</v>
      </c>
      <c r="I527" s="1">
        <v>4.7184413796237901E-4</v>
      </c>
      <c r="J527">
        <v>864301201</v>
      </c>
      <c r="K527">
        <v>18662</v>
      </c>
      <c r="L527">
        <v>3331701099</v>
      </c>
      <c r="M527">
        <v>0.49491262399411601</v>
      </c>
      <c r="N527" s="1">
        <v>3.06982835579505E-5</v>
      </c>
      <c r="O527">
        <v>0.49998465085822102</v>
      </c>
      <c r="P527" s="1">
        <v>4.7188771776900899E-4</v>
      </c>
    </row>
    <row r="528" spans="1:16" x14ac:dyDescent="0.25">
      <c r="A528">
        <v>0.25600000000000001</v>
      </c>
      <c r="B528">
        <v>15.371794871794799</v>
      </c>
      <c r="C528">
        <v>1893</v>
      </c>
      <c r="D528">
        <v>0</v>
      </c>
      <c r="E528">
        <v>0.494451426405564</v>
      </c>
      <c r="F528">
        <v>0.52411851198989801</v>
      </c>
      <c r="G528" s="1">
        <v>3.07096002272189E-5</v>
      </c>
      <c r="H528">
        <v>0.49998464669651999</v>
      </c>
      <c r="I528" s="1">
        <v>4.7206167528763399E-4</v>
      </c>
      <c r="J528">
        <v>916447700</v>
      </c>
      <c r="K528">
        <v>18662</v>
      </c>
      <c r="L528">
        <v>3331701099</v>
      </c>
      <c r="M528">
        <v>0.49491262399411601</v>
      </c>
      <c r="N528" s="1">
        <v>3.06982835579505E-5</v>
      </c>
      <c r="O528">
        <v>0.49998465085822102</v>
      </c>
      <c r="P528" s="1">
        <v>4.7188771776900899E-4</v>
      </c>
    </row>
    <row r="529" spans="1:16" x14ac:dyDescent="0.25">
      <c r="A529">
        <v>0.128</v>
      </c>
      <c r="B529">
        <v>15.371794871794799</v>
      </c>
      <c r="C529">
        <v>1893</v>
      </c>
      <c r="D529">
        <v>0</v>
      </c>
      <c r="E529">
        <v>0.494451426405564</v>
      </c>
      <c r="F529">
        <v>0.52411851198989801</v>
      </c>
      <c r="G529" s="1">
        <v>3.07096002272189E-5</v>
      </c>
      <c r="H529">
        <v>0.49998464669651999</v>
      </c>
      <c r="I529" s="1">
        <v>4.7206167528763399E-4</v>
      </c>
      <c r="J529">
        <v>944526299</v>
      </c>
      <c r="K529">
        <v>18662</v>
      </c>
      <c r="L529">
        <v>3331701099</v>
      </c>
      <c r="M529">
        <v>0.49491262399411601</v>
      </c>
      <c r="N529" s="1">
        <v>3.06982835579505E-5</v>
      </c>
      <c r="O529">
        <v>0.49998465085822102</v>
      </c>
      <c r="P529" s="1">
        <v>4.7188771776900899E-4</v>
      </c>
    </row>
    <row r="530" spans="1:16" x14ac:dyDescent="0.25">
      <c r="A530">
        <v>6.4000000000000001E-2</v>
      </c>
      <c r="B530">
        <v>15.371794871794799</v>
      </c>
      <c r="C530">
        <v>1927</v>
      </c>
      <c r="D530">
        <v>0</v>
      </c>
      <c r="E530">
        <v>0.49495625681711197</v>
      </c>
      <c r="F530">
        <v>0.52465363222613903</v>
      </c>
      <c r="G530" s="1">
        <v>3.06817879488496E-5</v>
      </c>
      <c r="H530">
        <v>0.49998466439893002</v>
      </c>
      <c r="I530" s="1">
        <v>4.7163415064962501E-4</v>
      </c>
      <c r="J530">
        <v>829695101</v>
      </c>
      <c r="K530">
        <v>18662</v>
      </c>
      <c r="L530">
        <v>3331701099</v>
      </c>
      <c r="M530">
        <v>0.49491262399411601</v>
      </c>
      <c r="N530" s="1">
        <v>3.06982835579505E-5</v>
      </c>
      <c r="O530">
        <v>0.49998465085822102</v>
      </c>
      <c r="P530" s="1">
        <v>4.7188771776900899E-4</v>
      </c>
    </row>
    <row r="531" spans="1:16" x14ac:dyDescent="0.25">
      <c r="A531">
        <v>3.2000000000000001E-2</v>
      </c>
      <c r="B531">
        <v>15.371794871794799</v>
      </c>
      <c r="C531">
        <v>1748</v>
      </c>
      <c r="D531">
        <v>0</v>
      </c>
      <c r="E531">
        <v>0.49523880365701101</v>
      </c>
      <c r="F531">
        <v>0.524953131876432</v>
      </c>
      <c r="G531" s="1">
        <v>3.0684485718857001E-5</v>
      </c>
      <c r="H531">
        <v>0.49998465775714002</v>
      </c>
      <c r="I531" s="1">
        <v>4.7167562021678999E-4</v>
      </c>
      <c r="J531">
        <v>741442400</v>
      </c>
      <c r="K531">
        <v>18662</v>
      </c>
      <c r="L531">
        <v>3331701099</v>
      </c>
      <c r="M531">
        <v>0.49491262399411601</v>
      </c>
      <c r="N531" s="1">
        <v>3.06982835579505E-5</v>
      </c>
      <c r="O531">
        <v>0.49998465085822102</v>
      </c>
      <c r="P531" s="1">
        <v>4.7188771776900899E-4</v>
      </c>
    </row>
    <row r="532" spans="1:16" x14ac:dyDescent="0.25">
      <c r="A532">
        <v>1.6E-2</v>
      </c>
      <c r="B532">
        <v>15.371794871794799</v>
      </c>
      <c r="C532">
        <v>1802</v>
      </c>
      <c r="D532">
        <v>0</v>
      </c>
      <c r="E532">
        <v>0.49571473143789702</v>
      </c>
      <c r="F532">
        <v>0.52545761532417101</v>
      </c>
      <c r="G532" s="1">
        <v>3.0678713334397702E-5</v>
      </c>
      <c r="H532">
        <v>0.49998466064333202</v>
      </c>
      <c r="I532" s="1">
        <v>4.7158688830696002E-4</v>
      </c>
      <c r="J532">
        <v>955042401</v>
      </c>
      <c r="K532">
        <v>18662</v>
      </c>
      <c r="L532">
        <v>3331701099</v>
      </c>
      <c r="M532">
        <v>0.49491262399411601</v>
      </c>
      <c r="N532" s="1">
        <v>3.06982835579505E-5</v>
      </c>
      <c r="O532">
        <v>0.49998465085822102</v>
      </c>
      <c r="P532" s="1">
        <v>4.7188771776900899E-4</v>
      </c>
    </row>
    <row r="533" spans="1:16" x14ac:dyDescent="0.25">
      <c r="A533">
        <v>8.0000000000000002E-3</v>
      </c>
      <c r="B533">
        <v>15.371794871794799</v>
      </c>
      <c r="C533">
        <v>1807</v>
      </c>
      <c r="D533">
        <v>0</v>
      </c>
      <c r="E533">
        <v>0.494415544582267</v>
      </c>
      <c r="F533">
        <v>0.52408047725720397</v>
      </c>
      <c r="G533" s="1">
        <v>3.0697776790433701E-5</v>
      </c>
      <c r="H533">
        <v>0.49998465111160401</v>
      </c>
      <c r="I533" s="1">
        <v>4.7187992784269197E-4</v>
      </c>
      <c r="J533">
        <v>887018601</v>
      </c>
      <c r="K533">
        <v>18662</v>
      </c>
      <c r="L533">
        <v>3331701099</v>
      </c>
      <c r="M533">
        <v>0.49491262399411601</v>
      </c>
      <c r="N533" s="1">
        <v>3.06982835579505E-5</v>
      </c>
      <c r="O533">
        <v>0.49998465085822102</v>
      </c>
      <c r="P533" s="1">
        <v>4.7188771776900899E-4</v>
      </c>
    </row>
    <row r="534" spans="1:16" x14ac:dyDescent="0.25">
      <c r="A534">
        <v>4.0000000000000001E-3</v>
      </c>
      <c r="B534">
        <v>15.371794871794799</v>
      </c>
      <c r="C534">
        <v>1792</v>
      </c>
      <c r="D534">
        <v>0</v>
      </c>
      <c r="E534">
        <v>0.49502707189358602</v>
      </c>
      <c r="F534">
        <v>0.52472869620720097</v>
      </c>
      <c r="G534" s="1">
        <v>3.0706267503011198E-5</v>
      </c>
      <c r="H534">
        <v>0.49998464686624799</v>
      </c>
      <c r="I534" s="1">
        <v>4.7201044533474898E-4</v>
      </c>
      <c r="J534">
        <v>996633500</v>
      </c>
      <c r="K534">
        <v>18662</v>
      </c>
      <c r="L534">
        <v>3331701099</v>
      </c>
      <c r="M534">
        <v>0.49491262399411601</v>
      </c>
      <c r="N534" s="1">
        <v>3.06982835579505E-5</v>
      </c>
      <c r="O534">
        <v>0.49998465085822102</v>
      </c>
      <c r="P534" s="1">
        <v>4.7188771776900899E-4</v>
      </c>
    </row>
    <row r="535" spans="1:16" x14ac:dyDescent="0.25">
      <c r="A535">
        <v>2E-3</v>
      </c>
      <c r="B535">
        <v>15.371794871794799</v>
      </c>
      <c r="C535">
        <v>1826</v>
      </c>
      <c r="D535">
        <v>0</v>
      </c>
      <c r="E535">
        <v>0.49505939632178803</v>
      </c>
      <c r="F535">
        <v>0.52476296010109602</v>
      </c>
      <c r="G535" s="1">
        <v>3.06982460522853E-5</v>
      </c>
      <c r="H535">
        <v>0.49998465087697302</v>
      </c>
      <c r="I535" s="1">
        <v>4.7188714123961602E-4</v>
      </c>
      <c r="J535">
        <v>1052482900</v>
      </c>
      <c r="K535">
        <v>18662</v>
      </c>
      <c r="L535">
        <v>3331701099</v>
      </c>
      <c r="M535">
        <v>0.49491262399411601</v>
      </c>
      <c r="N535" s="1">
        <v>3.06982835579505E-5</v>
      </c>
      <c r="O535">
        <v>0.49998465085822102</v>
      </c>
      <c r="P535" s="1">
        <v>4.7188771776900899E-4</v>
      </c>
    </row>
    <row r="536" spans="1:16" x14ac:dyDescent="0.25">
      <c r="A536">
        <v>1E-3</v>
      </c>
      <c r="B536">
        <v>15.371794871794799</v>
      </c>
      <c r="C536">
        <v>1832</v>
      </c>
      <c r="D536">
        <v>0</v>
      </c>
      <c r="E536">
        <v>0.49532993198581698</v>
      </c>
      <c r="F536">
        <v>0.52504972790496596</v>
      </c>
      <c r="G536" s="1">
        <v>3.0693684505367297E-5</v>
      </c>
      <c r="H536">
        <v>0.49998465315774698</v>
      </c>
      <c r="I536" s="1">
        <v>4.7181702207609499E-4</v>
      </c>
      <c r="J536">
        <v>881309500</v>
      </c>
      <c r="K536">
        <v>18662</v>
      </c>
      <c r="L536">
        <v>3331701099</v>
      </c>
      <c r="M536">
        <v>0.49491262399411601</v>
      </c>
      <c r="N536" s="1">
        <v>3.06982835579505E-5</v>
      </c>
      <c r="O536">
        <v>0.49998465085822102</v>
      </c>
      <c r="P536" s="1">
        <v>4.7188771776900899E-4</v>
      </c>
    </row>
    <row r="537" spans="1:16" x14ac:dyDescent="0.25">
      <c r="A537" s="1">
        <v>5.0000000000000001E-4</v>
      </c>
      <c r="B537">
        <v>15.371794871794799</v>
      </c>
      <c r="C537">
        <v>1852</v>
      </c>
      <c r="D537">
        <v>0</v>
      </c>
      <c r="E537">
        <v>0.49488960260960901</v>
      </c>
      <c r="F537">
        <v>0.52458297876618598</v>
      </c>
      <c r="G537" s="1">
        <v>3.0703444581780997E-5</v>
      </c>
      <c r="H537">
        <v>0.499984648277709</v>
      </c>
      <c r="I537" s="1">
        <v>4.7196705196866001E-4</v>
      </c>
      <c r="J537">
        <v>875373600</v>
      </c>
      <c r="K537">
        <v>18662</v>
      </c>
      <c r="L537">
        <v>3331701099</v>
      </c>
      <c r="M537">
        <v>0.49491262399411601</v>
      </c>
      <c r="N537" s="1">
        <v>3.06982835579505E-5</v>
      </c>
      <c r="O537">
        <v>0.49998465085822102</v>
      </c>
      <c r="P537" s="1">
        <v>4.7188771776900899E-4</v>
      </c>
    </row>
    <row r="538" spans="1:16" x14ac:dyDescent="0.25">
      <c r="A538" s="1">
        <v>2.5000000000000001E-4</v>
      </c>
      <c r="B538">
        <v>15.371794871794799</v>
      </c>
      <c r="C538">
        <v>1873</v>
      </c>
      <c r="D538">
        <v>0</v>
      </c>
      <c r="E538">
        <v>0.49547132078567202</v>
      </c>
      <c r="F538">
        <v>0.52519960003281296</v>
      </c>
      <c r="G538" s="1">
        <v>3.0722687181849999E-5</v>
      </c>
      <c r="H538">
        <v>0.49998463865640902</v>
      </c>
      <c r="I538" s="1">
        <v>4.72262845269719E-4</v>
      </c>
      <c r="J538">
        <v>822231300</v>
      </c>
      <c r="K538">
        <v>18662</v>
      </c>
      <c r="L538">
        <v>3331701099</v>
      </c>
      <c r="M538">
        <v>0.49491262399411601</v>
      </c>
      <c r="N538" s="1">
        <v>3.06982835579505E-5</v>
      </c>
      <c r="O538">
        <v>0.49998465085822102</v>
      </c>
      <c r="P538" s="1">
        <v>4.7188771776900899E-4</v>
      </c>
    </row>
    <row r="539" spans="1:16" x14ac:dyDescent="0.25">
      <c r="A539" s="1">
        <v>1.25E-4</v>
      </c>
      <c r="B539">
        <v>15.371794871794799</v>
      </c>
      <c r="C539">
        <v>2014</v>
      </c>
      <c r="D539">
        <v>0</v>
      </c>
      <c r="E539">
        <v>0.49606801159938801</v>
      </c>
      <c r="F539">
        <v>0.52583209229535099</v>
      </c>
      <c r="G539" s="1">
        <v>3.0682539036375101E-5</v>
      </c>
      <c r="H539">
        <v>0.49998465873048098</v>
      </c>
      <c r="I539" s="1">
        <v>4.7164569621299798E-4</v>
      </c>
      <c r="J539">
        <v>948547899</v>
      </c>
      <c r="K539">
        <v>18662</v>
      </c>
      <c r="L539">
        <v>3331701099</v>
      </c>
      <c r="M539">
        <v>0.49491262399411601</v>
      </c>
      <c r="N539" s="1">
        <v>3.06982835579505E-5</v>
      </c>
      <c r="O539">
        <v>0.49998465085822102</v>
      </c>
      <c r="P539" s="1">
        <v>4.7188771776900899E-4</v>
      </c>
    </row>
    <row r="540" spans="1:16" x14ac:dyDescent="0.25">
      <c r="A540" s="1">
        <v>6.2500000000000001E-5</v>
      </c>
      <c r="B540">
        <v>15.371794871794799</v>
      </c>
      <c r="C540">
        <v>2149</v>
      </c>
      <c r="D540">
        <v>0</v>
      </c>
      <c r="E540">
        <v>0.49477303209100698</v>
      </c>
      <c r="F540">
        <v>0.52445941401646801</v>
      </c>
      <c r="G540" s="1">
        <v>3.07160423133057E-5</v>
      </c>
      <c r="H540">
        <v>0.49998464197884301</v>
      </c>
      <c r="I540" s="1">
        <v>4.7216070171350702E-4</v>
      </c>
      <c r="J540">
        <v>1007660000</v>
      </c>
      <c r="K540">
        <v>18662</v>
      </c>
      <c r="L540">
        <v>3331701099</v>
      </c>
      <c r="M540">
        <v>0.49491262399411601</v>
      </c>
      <c r="N540" s="1">
        <v>3.06982835579505E-5</v>
      </c>
      <c r="O540">
        <v>0.49998465085822102</v>
      </c>
      <c r="P540" s="1">
        <v>4.7188771776900899E-4</v>
      </c>
    </row>
    <row r="541" spans="1:16" x14ac:dyDescent="0.25">
      <c r="A541" s="1">
        <v>3.1250000000000001E-5</v>
      </c>
      <c r="B541">
        <v>15.371794871794799</v>
      </c>
      <c r="C541">
        <v>2242</v>
      </c>
      <c r="D541">
        <v>0</v>
      </c>
      <c r="E541">
        <v>0.49458272277731402</v>
      </c>
      <c r="F541">
        <v>0.52425768614395296</v>
      </c>
      <c r="G541" s="1">
        <v>3.06769784534921E-5</v>
      </c>
      <c r="H541">
        <v>0.49998466151077298</v>
      </c>
      <c r="I541" s="1">
        <v>4.7156022007355198E-4</v>
      </c>
      <c r="J541">
        <v>1304492601</v>
      </c>
      <c r="K541">
        <v>18662</v>
      </c>
      <c r="L541">
        <v>3331701099</v>
      </c>
      <c r="M541">
        <v>0.49491262399411601</v>
      </c>
      <c r="N541" s="1">
        <v>3.06982835579505E-5</v>
      </c>
      <c r="O541">
        <v>0.49998465085822102</v>
      </c>
      <c r="P541" s="1">
        <v>4.7188771776900899E-4</v>
      </c>
    </row>
    <row r="542" spans="1:16" x14ac:dyDescent="0.25">
      <c r="A542" s="1">
        <v>1.5625E-5</v>
      </c>
      <c r="B542">
        <v>15.371794871794799</v>
      </c>
      <c r="C542">
        <v>2293</v>
      </c>
      <c r="D542">
        <v>0</v>
      </c>
      <c r="E542">
        <v>0.49455127576421498</v>
      </c>
      <c r="F542">
        <v>0.52422435231006803</v>
      </c>
      <c r="G542" s="1">
        <v>3.0708094450160297E-5</v>
      </c>
      <c r="H542">
        <v>0.49998464595277398</v>
      </c>
      <c r="I542" s="1">
        <v>4.7203852879156602E-4</v>
      </c>
      <c r="J542">
        <v>1394194900</v>
      </c>
      <c r="K542">
        <v>18662</v>
      </c>
      <c r="L542">
        <v>3331701099</v>
      </c>
      <c r="M542">
        <v>0.49491262399411601</v>
      </c>
      <c r="N542" s="1">
        <v>3.06982835579505E-5</v>
      </c>
      <c r="O542">
        <v>0.49998465085822102</v>
      </c>
      <c r="P542" s="1">
        <v>4.7188771776900899E-4</v>
      </c>
    </row>
    <row r="543" spans="1:16" x14ac:dyDescent="0.25">
      <c r="A543" t="s">
        <v>0</v>
      </c>
      <c r="B543">
        <v>15.8846153846153</v>
      </c>
      <c r="C543">
        <v>18993</v>
      </c>
      <c r="D543">
        <v>0</v>
      </c>
      <c r="E543">
        <v>0.49480719670969497</v>
      </c>
      <c r="F543">
        <v>0.52449562851227705</v>
      </c>
      <c r="G543" s="1">
        <v>2.9937898121778999E-5</v>
      </c>
      <c r="H543">
        <v>0.499985031050939</v>
      </c>
      <c r="I543" s="1">
        <v>4.7555199708825902E-4</v>
      </c>
      <c r="J543">
        <v>3358485300</v>
      </c>
    </row>
    <row r="544" spans="1:16" x14ac:dyDescent="0.25">
      <c r="A544">
        <v>1.024</v>
      </c>
      <c r="B544">
        <v>15.8846153846153</v>
      </c>
      <c r="C544">
        <v>1745</v>
      </c>
      <c r="D544">
        <v>0</v>
      </c>
      <c r="E544">
        <v>0.49477754552610598</v>
      </c>
      <c r="F544">
        <v>0.52446419825767199</v>
      </c>
      <c r="G544" s="1">
        <v>2.99540893820005E-5</v>
      </c>
      <c r="H544">
        <v>0.499985022955309</v>
      </c>
      <c r="I544" s="1">
        <v>4.75809189029469E-4</v>
      </c>
      <c r="J544">
        <v>717179600</v>
      </c>
      <c r="K544">
        <v>18993</v>
      </c>
      <c r="L544">
        <v>3358485300</v>
      </c>
      <c r="M544">
        <v>0.49480719670969497</v>
      </c>
      <c r="N544" s="1">
        <v>2.9937898121778999E-5</v>
      </c>
      <c r="O544">
        <v>0.499985031050939</v>
      </c>
      <c r="P544" s="1">
        <v>4.7555199708825902E-4</v>
      </c>
    </row>
    <row r="545" spans="1:16" x14ac:dyDescent="0.25">
      <c r="A545">
        <v>0.51200000000000001</v>
      </c>
      <c r="B545">
        <v>15.8846153846153</v>
      </c>
      <c r="C545">
        <v>1911</v>
      </c>
      <c r="D545">
        <v>0</v>
      </c>
      <c r="E545">
        <v>0.494661033775674</v>
      </c>
      <c r="F545">
        <v>0.52434069580221399</v>
      </c>
      <c r="G545" s="1">
        <v>2.9952079118045202E-5</v>
      </c>
      <c r="H545">
        <v>0.49998503748394801</v>
      </c>
      <c r="I545" s="1">
        <v>4.7577725675971802E-4</v>
      </c>
      <c r="J545">
        <v>854669799</v>
      </c>
      <c r="K545">
        <v>18993</v>
      </c>
      <c r="L545">
        <v>3358485300</v>
      </c>
      <c r="M545">
        <v>0.49480719670969497</v>
      </c>
      <c r="N545" s="1">
        <v>2.9937898121778999E-5</v>
      </c>
      <c r="O545">
        <v>0.499985031050939</v>
      </c>
      <c r="P545" s="1">
        <v>4.7555199708825902E-4</v>
      </c>
    </row>
    <row r="546" spans="1:16" x14ac:dyDescent="0.25">
      <c r="A546">
        <v>0.25600000000000001</v>
      </c>
      <c r="B546">
        <v>15.8846153846153</v>
      </c>
      <c r="C546">
        <v>1918</v>
      </c>
      <c r="D546">
        <v>0</v>
      </c>
      <c r="E546">
        <v>0.49478966543616898</v>
      </c>
      <c r="F546">
        <v>0.52447704536233897</v>
      </c>
      <c r="G546" s="1">
        <v>2.99587060758055E-5</v>
      </c>
      <c r="H546">
        <v>0.49998504013897699</v>
      </c>
      <c r="I546" s="1">
        <v>4.7588252343491001E-4</v>
      </c>
      <c r="J546">
        <v>830875399</v>
      </c>
      <c r="K546">
        <v>18993</v>
      </c>
      <c r="L546">
        <v>3358485300</v>
      </c>
      <c r="M546">
        <v>0.49480719670969497</v>
      </c>
      <c r="N546" s="1">
        <v>2.9937898121778999E-5</v>
      </c>
      <c r="O546">
        <v>0.499985031050939</v>
      </c>
      <c r="P546" s="1">
        <v>4.7555199708825902E-4</v>
      </c>
    </row>
    <row r="547" spans="1:16" x14ac:dyDescent="0.25">
      <c r="A547">
        <v>0.128</v>
      </c>
      <c r="B547">
        <v>15.8846153846153</v>
      </c>
      <c r="C547">
        <v>1918</v>
      </c>
      <c r="D547">
        <v>0</v>
      </c>
      <c r="E547">
        <v>0.49478966543616898</v>
      </c>
      <c r="F547">
        <v>0.52447704536233897</v>
      </c>
      <c r="G547" s="1">
        <v>2.99587060758055E-5</v>
      </c>
      <c r="H547">
        <v>0.49998504013897699</v>
      </c>
      <c r="I547" s="1">
        <v>4.7588252343491001E-4</v>
      </c>
      <c r="J547">
        <v>869913400</v>
      </c>
      <c r="K547">
        <v>18993</v>
      </c>
      <c r="L547">
        <v>3358485300</v>
      </c>
      <c r="M547">
        <v>0.49480719670969497</v>
      </c>
      <c r="N547" s="1">
        <v>2.9937898121778999E-5</v>
      </c>
      <c r="O547">
        <v>0.499985031050939</v>
      </c>
      <c r="P547" s="1">
        <v>4.7555199708825902E-4</v>
      </c>
    </row>
    <row r="548" spans="1:16" x14ac:dyDescent="0.25">
      <c r="A548">
        <v>6.4000000000000001E-2</v>
      </c>
      <c r="B548">
        <v>15.8846153846153</v>
      </c>
      <c r="C548">
        <v>1855</v>
      </c>
      <c r="D548">
        <v>0</v>
      </c>
      <c r="E548">
        <v>0.495169067628355</v>
      </c>
      <c r="F548">
        <v>0.524879211686056</v>
      </c>
      <c r="G548" s="1">
        <v>2.9946765589761099E-5</v>
      </c>
      <c r="H548">
        <v>0.49998503731900301</v>
      </c>
      <c r="I548" s="1">
        <v>4.7569285340659002E-4</v>
      </c>
      <c r="J548">
        <v>1019474499</v>
      </c>
      <c r="K548">
        <v>18993</v>
      </c>
      <c r="L548">
        <v>3358485300</v>
      </c>
      <c r="M548">
        <v>0.49480719670969497</v>
      </c>
      <c r="N548" s="1">
        <v>2.9937898121778999E-5</v>
      </c>
      <c r="O548">
        <v>0.499985031050939</v>
      </c>
      <c r="P548" s="1">
        <v>4.7555199708825902E-4</v>
      </c>
    </row>
    <row r="549" spans="1:16" x14ac:dyDescent="0.25">
      <c r="A549">
        <v>3.2000000000000001E-2</v>
      </c>
      <c r="B549">
        <v>15.8846153846153</v>
      </c>
      <c r="C549">
        <v>1771</v>
      </c>
      <c r="D549">
        <v>0</v>
      </c>
      <c r="E549">
        <v>0.49523889718999398</v>
      </c>
      <c r="F549">
        <v>0.52495323102139402</v>
      </c>
      <c r="G549" s="1">
        <v>2.9917297222126199E-5</v>
      </c>
      <c r="H549">
        <v>0.49998504135138799</v>
      </c>
      <c r="I549" s="1">
        <v>4.75224759720697E-4</v>
      </c>
      <c r="J549">
        <v>851518899</v>
      </c>
      <c r="K549">
        <v>18993</v>
      </c>
      <c r="L549">
        <v>3358485300</v>
      </c>
      <c r="M549">
        <v>0.49480719670969497</v>
      </c>
      <c r="N549" s="1">
        <v>2.9937898121778999E-5</v>
      </c>
      <c r="O549">
        <v>0.499985031050939</v>
      </c>
      <c r="P549" s="1">
        <v>4.7555199708825902E-4</v>
      </c>
    </row>
    <row r="550" spans="1:16" x14ac:dyDescent="0.25">
      <c r="A550">
        <v>1.6E-2</v>
      </c>
      <c r="B550">
        <v>15.8846153846153</v>
      </c>
      <c r="C550">
        <v>1793</v>
      </c>
      <c r="D550">
        <v>0</v>
      </c>
      <c r="E550">
        <v>0.49503650072416799</v>
      </c>
      <c r="F550">
        <v>0.52473869076761803</v>
      </c>
      <c r="G550" s="1">
        <v>2.98986369337006E-5</v>
      </c>
      <c r="H550">
        <v>0.49998505068153298</v>
      </c>
      <c r="I550" s="1">
        <v>4.74928348216091E-4</v>
      </c>
      <c r="J550">
        <v>910979900</v>
      </c>
      <c r="K550">
        <v>18993</v>
      </c>
      <c r="L550">
        <v>3358485300</v>
      </c>
      <c r="M550">
        <v>0.49480719670969497</v>
      </c>
      <c r="N550" s="1">
        <v>2.9937898121778999E-5</v>
      </c>
      <c r="O550">
        <v>0.499985031050939</v>
      </c>
      <c r="P550" s="1">
        <v>4.7555199708825902E-4</v>
      </c>
    </row>
    <row r="551" spans="1:16" x14ac:dyDescent="0.25">
      <c r="A551">
        <v>8.0000000000000002E-3</v>
      </c>
      <c r="B551">
        <v>15.8846153846153</v>
      </c>
      <c r="C551">
        <v>1839</v>
      </c>
      <c r="D551">
        <v>0</v>
      </c>
      <c r="E551">
        <v>0.49523777596062601</v>
      </c>
      <c r="F551">
        <v>0.52495204251826399</v>
      </c>
      <c r="G551" s="1">
        <v>2.9933389566472101E-5</v>
      </c>
      <c r="H551">
        <v>0.49998503330521599</v>
      </c>
      <c r="I551" s="1">
        <v>4.75480380421269E-4</v>
      </c>
      <c r="J551">
        <v>1066705600</v>
      </c>
      <c r="K551">
        <v>18993</v>
      </c>
      <c r="L551">
        <v>3358485300</v>
      </c>
      <c r="M551">
        <v>0.49480719670969497</v>
      </c>
      <c r="N551" s="1">
        <v>2.9937898121778999E-5</v>
      </c>
      <c r="O551">
        <v>0.499985031050939</v>
      </c>
      <c r="P551" s="1">
        <v>4.7555199708825902E-4</v>
      </c>
    </row>
    <row r="552" spans="1:16" x14ac:dyDescent="0.25">
      <c r="A552">
        <v>4.0000000000000001E-3</v>
      </c>
      <c r="B552">
        <v>15.8846153846153</v>
      </c>
      <c r="C552">
        <v>1726</v>
      </c>
      <c r="D552">
        <v>0</v>
      </c>
      <c r="E552">
        <v>0.49566732453673601</v>
      </c>
      <c r="F552">
        <v>0.52540736400893995</v>
      </c>
      <c r="G552" s="1">
        <v>2.9925643991068801E-5</v>
      </c>
      <c r="H552">
        <v>0.49998503717800402</v>
      </c>
      <c r="I552" s="1">
        <v>4.75357344935055E-4</v>
      </c>
      <c r="J552">
        <v>944651700</v>
      </c>
      <c r="K552">
        <v>18993</v>
      </c>
      <c r="L552">
        <v>3358485300</v>
      </c>
      <c r="M552">
        <v>0.49480719670969497</v>
      </c>
      <c r="N552" s="1">
        <v>2.9937898121778999E-5</v>
      </c>
      <c r="O552">
        <v>0.499985031050939</v>
      </c>
      <c r="P552" s="1">
        <v>4.7555199708825902E-4</v>
      </c>
    </row>
    <row r="553" spans="1:16" x14ac:dyDescent="0.25">
      <c r="A553">
        <v>2E-3</v>
      </c>
      <c r="B553">
        <v>15.8846153846153</v>
      </c>
      <c r="C553">
        <v>1787</v>
      </c>
      <c r="D553">
        <v>0</v>
      </c>
      <c r="E553">
        <v>0.49539252461133099</v>
      </c>
      <c r="F553">
        <v>0.52511607608801103</v>
      </c>
      <c r="G553" s="1">
        <v>2.99037581509287E-5</v>
      </c>
      <c r="H553">
        <v>0.49998504812092398</v>
      </c>
      <c r="I553" s="1">
        <v>4.7500969678205998E-4</v>
      </c>
      <c r="J553">
        <v>795030500</v>
      </c>
      <c r="K553">
        <v>18993</v>
      </c>
      <c r="L553">
        <v>3358485300</v>
      </c>
      <c r="M553">
        <v>0.49480719670969497</v>
      </c>
      <c r="N553" s="1">
        <v>2.9937898121778999E-5</v>
      </c>
      <c r="O553">
        <v>0.499985031050939</v>
      </c>
      <c r="P553" s="1">
        <v>4.7555199708825902E-4</v>
      </c>
    </row>
    <row r="554" spans="1:16" x14ac:dyDescent="0.25">
      <c r="A554">
        <v>1E-3</v>
      </c>
      <c r="B554">
        <v>15.8846153846153</v>
      </c>
      <c r="C554">
        <v>1881</v>
      </c>
      <c r="D554">
        <v>0</v>
      </c>
      <c r="E554">
        <v>0.49433051331025202</v>
      </c>
      <c r="F554">
        <v>0.52399034410886702</v>
      </c>
      <c r="G554" s="1">
        <v>2.9931745005762301E-5</v>
      </c>
      <c r="H554">
        <v>0.49998503413795098</v>
      </c>
      <c r="I554" s="1">
        <v>4.75454257206917E-4</v>
      </c>
      <c r="J554">
        <v>837551901</v>
      </c>
      <c r="K554">
        <v>18993</v>
      </c>
      <c r="L554">
        <v>3358485300</v>
      </c>
      <c r="M554">
        <v>0.49480719670969497</v>
      </c>
      <c r="N554" s="1">
        <v>2.9937898121778999E-5</v>
      </c>
      <c r="O554">
        <v>0.499985031050939</v>
      </c>
      <c r="P554" s="1">
        <v>4.7555199708825902E-4</v>
      </c>
    </row>
    <row r="555" spans="1:16" x14ac:dyDescent="0.25">
      <c r="A555" s="1">
        <v>5.0000000000000001E-4</v>
      </c>
      <c r="B555">
        <v>15.8846153846153</v>
      </c>
      <c r="C555">
        <v>1835</v>
      </c>
      <c r="D555">
        <v>0</v>
      </c>
      <c r="E555">
        <v>0.49436528220792297</v>
      </c>
      <c r="F555">
        <v>0.52402719914039797</v>
      </c>
      <c r="G555" s="1">
        <v>2.9921898748841398E-5</v>
      </c>
      <c r="H555">
        <v>0.49998503905062502</v>
      </c>
      <c r="I555" s="1">
        <v>4.7529785320275E-4</v>
      </c>
      <c r="J555">
        <v>934666901</v>
      </c>
      <c r="K555">
        <v>18993</v>
      </c>
      <c r="L555">
        <v>3358485300</v>
      </c>
      <c r="M555">
        <v>0.49480719670969497</v>
      </c>
      <c r="N555" s="1">
        <v>2.9937898121778999E-5</v>
      </c>
      <c r="O555">
        <v>0.499985031050939</v>
      </c>
      <c r="P555" s="1">
        <v>4.7555199708825902E-4</v>
      </c>
    </row>
    <row r="556" spans="1:16" x14ac:dyDescent="0.25">
      <c r="A556" s="1">
        <v>2.5000000000000001E-4</v>
      </c>
      <c r="B556">
        <v>15.8846153846153</v>
      </c>
      <c r="C556">
        <v>1918</v>
      </c>
      <c r="D556">
        <v>0</v>
      </c>
      <c r="E556">
        <v>0.49473617979172402</v>
      </c>
      <c r="F556">
        <v>0.52442035057922798</v>
      </c>
      <c r="G556" s="1">
        <v>2.99436103559092E-5</v>
      </c>
      <c r="H556">
        <v>0.49998502819482199</v>
      </c>
      <c r="I556" s="1">
        <v>4.7564273373040301E-4</v>
      </c>
      <c r="J556">
        <v>805271801</v>
      </c>
      <c r="K556">
        <v>18993</v>
      </c>
      <c r="L556">
        <v>3358485300</v>
      </c>
      <c r="M556">
        <v>0.49480719670969497</v>
      </c>
      <c r="N556" s="1">
        <v>2.9937898121778999E-5</v>
      </c>
      <c r="O556">
        <v>0.499985031050939</v>
      </c>
      <c r="P556" s="1">
        <v>4.7555199708825902E-4</v>
      </c>
    </row>
    <row r="557" spans="1:16" x14ac:dyDescent="0.25">
      <c r="A557" s="1">
        <v>1.25E-4</v>
      </c>
      <c r="B557">
        <v>15.8846153846153</v>
      </c>
      <c r="C557">
        <v>1917</v>
      </c>
      <c r="D557">
        <v>0</v>
      </c>
      <c r="E557">
        <v>0.494622097202358</v>
      </c>
      <c r="F557">
        <v>0.52429942303449895</v>
      </c>
      <c r="G557" s="1">
        <v>2.9919507492981401E-5</v>
      </c>
      <c r="H557">
        <v>0.49998504024625301</v>
      </c>
      <c r="I557" s="1">
        <v>4.7525986902312799E-4</v>
      </c>
      <c r="J557">
        <v>812991499</v>
      </c>
      <c r="K557">
        <v>18993</v>
      </c>
      <c r="L557">
        <v>3358485300</v>
      </c>
      <c r="M557">
        <v>0.49480719670969497</v>
      </c>
      <c r="N557" s="1">
        <v>2.9937898121778999E-5</v>
      </c>
      <c r="O557">
        <v>0.499985031050939</v>
      </c>
      <c r="P557" s="1">
        <v>4.7555199708825902E-4</v>
      </c>
    </row>
    <row r="558" spans="1:16" x14ac:dyDescent="0.25">
      <c r="A558" s="1">
        <v>6.2500000000000001E-5</v>
      </c>
      <c r="B558">
        <v>15.8846153846153</v>
      </c>
      <c r="C558">
        <v>2186</v>
      </c>
      <c r="D558">
        <v>0</v>
      </c>
      <c r="E558">
        <v>0.49420291709837599</v>
      </c>
      <c r="F558">
        <v>0.52385509212427805</v>
      </c>
      <c r="G558" s="1">
        <v>2.9935228340272001E-5</v>
      </c>
      <c r="H558">
        <v>0.49998503238582898</v>
      </c>
      <c r="I558" s="1">
        <v>4.7550958863585999E-4</v>
      </c>
      <c r="J558">
        <v>1278881700</v>
      </c>
      <c r="K558">
        <v>18993</v>
      </c>
      <c r="L558">
        <v>3358485300</v>
      </c>
      <c r="M558">
        <v>0.49480719670969497</v>
      </c>
      <c r="N558" s="1">
        <v>2.9937898121778999E-5</v>
      </c>
      <c r="O558">
        <v>0.499985031050939</v>
      </c>
      <c r="P558" s="1">
        <v>4.7555199708825902E-4</v>
      </c>
    </row>
    <row r="559" spans="1:16" x14ac:dyDescent="0.25">
      <c r="A559" s="1">
        <v>3.1250000000000001E-5</v>
      </c>
      <c r="B559">
        <v>15.8846153846153</v>
      </c>
      <c r="C559">
        <v>2205</v>
      </c>
      <c r="D559">
        <v>0</v>
      </c>
      <c r="E559">
        <v>0.494787418588438</v>
      </c>
      <c r="F559">
        <v>0.52447466370374396</v>
      </c>
      <c r="G559" s="1">
        <v>2.9922266584825299E-5</v>
      </c>
      <c r="H559">
        <v>0.49998503886670698</v>
      </c>
      <c r="I559" s="1">
        <v>4.7530369613587898E-4</v>
      </c>
      <c r="J559">
        <v>1282651199</v>
      </c>
      <c r="K559">
        <v>18993</v>
      </c>
      <c r="L559">
        <v>3358485300</v>
      </c>
      <c r="M559">
        <v>0.49480719670969497</v>
      </c>
      <c r="N559" s="1">
        <v>2.9937898121778999E-5</v>
      </c>
      <c r="O559">
        <v>0.499985031050939</v>
      </c>
      <c r="P559" s="1">
        <v>4.7555199708825902E-4</v>
      </c>
    </row>
    <row r="560" spans="1:16" x14ac:dyDescent="0.25">
      <c r="A560" s="1">
        <v>1.5625E-5</v>
      </c>
      <c r="B560">
        <v>15.8846153846153</v>
      </c>
      <c r="C560">
        <v>2372</v>
      </c>
      <c r="D560">
        <v>0</v>
      </c>
      <c r="E560">
        <v>0.49500988490136999</v>
      </c>
      <c r="F560">
        <v>0.52471047799545201</v>
      </c>
      <c r="G560" s="1">
        <v>2.9915404448632701E-5</v>
      </c>
      <c r="H560">
        <v>0.49998504229777502</v>
      </c>
      <c r="I560" s="1">
        <v>4.7519469374174202E-4</v>
      </c>
      <c r="J560">
        <v>1515249300</v>
      </c>
      <c r="K560">
        <v>18993</v>
      </c>
      <c r="L560">
        <v>3358485300</v>
      </c>
      <c r="M560">
        <v>0.49480719670969497</v>
      </c>
      <c r="N560" s="1">
        <v>2.9937898121778999E-5</v>
      </c>
      <c r="O560">
        <v>0.499985031050939</v>
      </c>
      <c r="P560" s="1">
        <v>4.7555199708825902E-4</v>
      </c>
    </row>
    <row r="561" spans="1:16" x14ac:dyDescent="0.25">
      <c r="A561" t="s">
        <v>0</v>
      </c>
      <c r="B561">
        <v>16.397435897435798</v>
      </c>
      <c r="C561">
        <v>19343</v>
      </c>
      <c r="D561">
        <v>0</v>
      </c>
      <c r="E561">
        <v>0.49502756373620499</v>
      </c>
      <c r="F561">
        <v>0.52472921756037705</v>
      </c>
      <c r="G561" s="1">
        <v>2.7481485798452799E-5</v>
      </c>
      <c r="H561">
        <v>0.4999862592571</v>
      </c>
      <c r="I561" s="1">
        <v>4.5062590174642603E-4</v>
      </c>
      <c r="J561">
        <v>3062188099</v>
      </c>
    </row>
    <row r="562" spans="1:16" x14ac:dyDescent="0.25">
      <c r="A562">
        <v>1.024</v>
      </c>
      <c r="B562">
        <v>16.397435897435798</v>
      </c>
      <c r="C562">
        <v>1951</v>
      </c>
      <c r="D562">
        <v>0</v>
      </c>
      <c r="E562">
        <v>0.49557381087583102</v>
      </c>
      <c r="F562">
        <v>0.52530823952838102</v>
      </c>
      <c r="G562" s="1">
        <v>2.7455500949846699E-5</v>
      </c>
      <c r="H562">
        <v>0.49998627224952502</v>
      </c>
      <c r="I562" s="1">
        <v>4.5019981685710201E-4</v>
      </c>
      <c r="J562">
        <v>965333199</v>
      </c>
      <c r="K562">
        <v>19343</v>
      </c>
      <c r="L562">
        <v>3062188099</v>
      </c>
      <c r="M562">
        <v>0.49502756373620499</v>
      </c>
      <c r="N562" s="1">
        <v>2.7481485798452799E-5</v>
      </c>
      <c r="O562">
        <v>0.4999862592571</v>
      </c>
      <c r="P562" s="1">
        <v>4.5062590174642603E-4</v>
      </c>
    </row>
    <row r="563" spans="1:16" x14ac:dyDescent="0.25">
      <c r="A563">
        <v>0.51200000000000001</v>
      </c>
      <c r="B563">
        <v>16.397435897435798</v>
      </c>
      <c r="C563">
        <v>1956</v>
      </c>
      <c r="D563">
        <v>0</v>
      </c>
      <c r="E563">
        <v>0.495381262286058</v>
      </c>
      <c r="F563">
        <v>0.52510413802322098</v>
      </c>
      <c r="G563" s="1">
        <v>2.7483489954960298E-5</v>
      </c>
      <c r="H563">
        <v>0.49998625825502202</v>
      </c>
      <c r="I563" s="1">
        <v>4.5065876477428502E-4</v>
      </c>
      <c r="J563">
        <v>927537299</v>
      </c>
      <c r="K563">
        <v>19343</v>
      </c>
      <c r="L563">
        <v>3062188099</v>
      </c>
      <c r="M563">
        <v>0.49502756373620499</v>
      </c>
      <c r="N563" s="1">
        <v>2.7481485798452799E-5</v>
      </c>
      <c r="O563">
        <v>0.4999862592571</v>
      </c>
      <c r="P563" s="1">
        <v>4.5062590174642603E-4</v>
      </c>
    </row>
    <row r="564" spans="1:16" x14ac:dyDescent="0.25">
      <c r="A564">
        <v>0.25600000000000001</v>
      </c>
      <c r="B564">
        <v>16.397435897435798</v>
      </c>
      <c r="C564">
        <v>1956</v>
      </c>
      <c r="D564">
        <v>0</v>
      </c>
      <c r="E564">
        <v>0.494669575229778</v>
      </c>
      <c r="F564">
        <v>0.52434974974356496</v>
      </c>
      <c r="G564" s="1">
        <v>2.7478844575989901E-5</v>
      </c>
      <c r="H564">
        <v>0.49998626377196498</v>
      </c>
      <c r="I564" s="1">
        <v>4.5058259247039798E-4</v>
      </c>
      <c r="J564">
        <v>1045171599</v>
      </c>
      <c r="K564">
        <v>19343</v>
      </c>
      <c r="L564">
        <v>3062188099</v>
      </c>
      <c r="M564">
        <v>0.49502756373620499</v>
      </c>
      <c r="N564" s="1">
        <v>2.7481485798452799E-5</v>
      </c>
      <c r="O564">
        <v>0.4999862592571</v>
      </c>
      <c r="P564" s="1">
        <v>4.5062590174642603E-4</v>
      </c>
    </row>
    <row r="565" spans="1:16" x14ac:dyDescent="0.25">
      <c r="A565">
        <v>0.128</v>
      </c>
      <c r="B565">
        <v>16.397435897435798</v>
      </c>
      <c r="C565">
        <v>1956</v>
      </c>
      <c r="D565">
        <v>0</v>
      </c>
      <c r="E565">
        <v>0.494669575229778</v>
      </c>
      <c r="F565">
        <v>0.52434974974356496</v>
      </c>
      <c r="G565" s="1">
        <v>2.7478844575989901E-5</v>
      </c>
      <c r="H565">
        <v>0.49998626377196498</v>
      </c>
      <c r="I565" s="1">
        <v>4.5058259247039798E-4</v>
      </c>
      <c r="J565">
        <v>904154001</v>
      </c>
      <c r="K565">
        <v>19343</v>
      </c>
      <c r="L565">
        <v>3062188099</v>
      </c>
      <c r="M565">
        <v>0.49502756373620499</v>
      </c>
      <c r="N565" s="1">
        <v>2.7481485798452799E-5</v>
      </c>
      <c r="O565">
        <v>0.4999862592571</v>
      </c>
      <c r="P565" s="1">
        <v>4.5062590174642603E-4</v>
      </c>
    </row>
    <row r="566" spans="1:16" x14ac:dyDescent="0.25">
      <c r="A566">
        <v>6.4000000000000001E-2</v>
      </c>
      <c r="B566">
        <v>16.397435897435798</v>
      </c>
      <c r="C566">
        <v>1965</v>
      </c>
      <c r="D566">
        <v>0</v>
      </c>
      <c r="E566">
        <v>0.49484556855672501</v>
      </c>
      <c r="F566">
        <v>0.52453630267012896</v>
      </c>
      <c r="G566" s="1">
        <v>2.7468233250837998E-5</v>
      </c>
      <c r="H566">
        <v>0.49998626720462203</v>
      </c>
      <c r="I566" s="1">
        <v>4.5040859394643301E-4</v>
      </c>
      <c r="J566">
        <v>906364501</v>
      </c>
      <c r="K566">
        <v>19343</v>
      </c>
      <c r="L566">
        <v>3062188099</v>
      </c>
      <c r="M566">
        <v>0.49502756373620499</v>
      </c>
      <c r="N566" s="1">
        <v>2.7481485798452799E-5</v>
      </c>
      <c r="O566">
        <v>0.4999862592571</v>
      </c>
      <c r="P566" s="1">
        <v>4.5062590174642603E-4</v>
      </c>
    </row>
    <row r="567" spans="1:16" x14ac:dyDescent="0.25">
      <c r="A567">
        <v>3.2000000000000001E-2</v>
      </c>
      <c r="B567">
        <v>16.397435897435798</v>
      </c>
      <c r="C567">
        <v>1860</v>
      </c>
      <c r="D567">
        <v>0</v>
      </c>
      <c r="E567">
        <v>0.496253623355004</v>
      </c>
      <c r="F567">
        <v>0.52602884075630396</v>
      </c>
      <c r="G567" s="1">
        <v>2.74856018050995E-5</v>
      </c>
      <c r="H567">
        <v>0.49998625719909701</v>
      </c>
      <c r="I567" s="1">
        <v>4.5069339370156701E-4</v>
      </c>
      <c r="J567">
        <v>901187299</v>
      </c>
      <c r="K567">
        <v>19343</v>
      </c>
      <c r="L567">
        <v>3062188099</v>
      </c>
      <c r="M567">
        <v>0.49502756373620499</v>
      </c>
      <c r="N567" s="1">
        <v>2.7481485798452799E-5</v>
      </c>
      <c r="O567">
        <v>0.4999862592571</v>
      </c>
      <c r="P567" s="1">
        <v>4.5062590174642603E-4</v>
      </c>
    </row>
    <row r="568" spans="1:16" x14ac:dyDescent="0.25">
      <c r="A568">
        <v>1.6E-2</v>
      </c>
      <c r="B568">
        <v>16.397435897435798</v>
      </c>
      <c r="C568">
        <v>1886</v>
      </c>
      <c r="D568">
        <v>0</v>
      </c>
      <c r="E568">
        <v>0.49473922033204298</v>
      </c>
      <c r="F568">
        <v>0.524423573551966</v>
      </c>
      <c r="G568" s="1">
        <v>2.7474190243848E-5</v>
      </c>
      <c r="H568">
        <v>0.49998626290487802</v>
      </c>
      <c r="I568" s="1">
        <v>4.5050627335745601E-4</v>
      </c>
      <c r="J568">
        <v>897672299</v>
      </c>
      <c r="K568">
        <v>19343</v>
      </c>
      <c r="L568">
        <v>3062188099</v>
      </c>
      <c r="M568">
        <v>0.49502756373620499</v>
      </c>
      <c r="N568" s="1">
        <v>2.7481485798452799E-5</v>
      </c>
      <c r="O568">
        <v>0.4999862592571</v>
      </c>
      <c r="P568" s="1">
        <v>4.5062590174642603E-4</v>
      </c>
    </row>
    <row r="569" spans="1:16" x14ac:dyDescent="0.25">
      <c r="A569">
        <v>8.0000000000000002E-3</v>
      </c>
      <c r="B569">
        <v>16.397435897435798</v>
      </c>
      <c r="C569">
        <v>1791</v>
      </c>
      <c r="D569">
        <v>0</v>
      </c>
      <c r="E569">
        <v>0.49546585354733003</v>
      </c>
      <c r="F569">
        <v>0.52519380476016997</v>
      </c>
      <c r="G569" s="1">
        <v>2.7446962049926202E-5</v>
      </c>
      <c r="H569">
        <v>0.49998627651897498</v>
      </c>
      <c r="I569" s="1">
        <v>4.5005980079302097E-4</v>
      </c>
      <c r="J569">
        <v>778603400</v>
      </c>
      <c r="K569">
        <v>19343</v>
      </c>
      <c r="L569">
        <v>3062188099</v>
      </c>
      <c r="M569">
        <v>0.49502756373620499</v>
      </c>
      <c r="N569" s="1">
        <v>2.7481485798452799E-5</v>
      </c>
      <c r="O569">
        <v>0.4999862592571</v>
      </c>
      <c r="P569" s="1">
        <v>4.5062590174642603E-4</v>
      </c>
    </row>
    <row r="570" spans="1:16" x14ac:dyDescent="0.25">
      <c r="A570">
        <v>4.0000000000000001E-3</v>
      </c>
      <c r="B570">
        <v>16.397435897435798</v>
      </c>
      <c r="C570">
        <v>1831</v>
      </c>
      <c r="D570">
        <v>0</v>
      </c>
      <c r="E570">
        <v>0.49581316192215902</v>
      </c>
      <c r="F570">
        <v>0.52556195163748898</v>
      </c>
      <c r="G570" s="1">
        <v>2.7473153098922499E-5</v>
      </c>
      <c r="H570">
        <v>0.49998626342344998</v>
      </c>
      <c r="I570" s="1">
        <v>4.5048926684002402E-4</v>
      </c>
      <c r="J570">
        <v>788790700</v>
      </c>
      <c r="K570">
        <v>19343</v>
      </c>
      <c r="L570">
        <v>3062188099</v>
      </c>
      <c r="M570">
        <v>0.49502756373620499</v>
      </c>
      <c r="N570" s="1">
        <v>2.7481485798452799E-5</v>
      </c>
      <c r="O570">
        <v>0.4999862592571</v>
      </c>
      <c r="P570" s="1">
        <v>4.5062590174642603E-4</v>
      </c>
    </row>
    <row r="571" spans="1:16" x14ac:dyDescent="0.25">
      <c r="A571">
        <v>2E-3</v>
      </c>
      <c r="B571">
        <v>16.397435897435798</v>
      </c>
      <c r="C571">
        <v>1803</v>
      </c>
      <c r="D571">
        <v>0</v>
      </c>
      <c r="E571">
        <v>0.49469004030839198</v>
      </c>
      <c r="F571">
        <v>0.52437144272689495</v>
      </c>
      <c r="G571" s="1">
        <v>2.7474530938875701E-5</v>
      </c>
      <c r="H571">
        <v>0.49998626273453001</v>
      </c>
      <c r="I571" s="1">
        <v>4.5051185988233402E-4</v>
      </c>
      <c r="J571">
        <v>830105000</v>
      </c>
      <c r="K571">
        <v>19343</v>
      </c>
      <c r="L571">
        <v>3062188099</v>
      </c>
      <c r="M571">
        <v>0.49502756373620499</v>
      </c>
      <c r="N571" s="1">
        <v>2.7481485798452799E-5</v>
      </c>
      <c r="O571">
        <v>0.4999862592571</v>
      </c>
      <c r="P571" s="1">
        <v>4.5062590174642603E-4</v>
      </c>
    </row>
    <row r="572" spans="1:16" x14ac:dyDescent="0.25">
      <c r="A572">
        <v>1E-3</v>
      </c>
      <c r="B572">
        <v>16.397435897435798</v>
      </c>
      <c r="C572">
        <v>1778</v>
      </c>
      <c r="D572">
        <v>0</v>
      </c>
      <c r="E572">
        <v>0.49428097557419998</v>
      </c>
      <c r="F572">
        <v>0.52393783410865202</v>
      </c>
      <c r="G572" s="1">
        <v>2.7481254028405201E-5</v>
      </c>
      <c r="H572">
        <v>0.49998625937298502</v>
      </c>
      <c r="I572" s="1">
        <v>4.5062210131192702E-4</v>
      </c>
      <c r="J572">
        <v>1035174699</v>
      </c>
      <c r="K572">
        <v>19343</v>
      </c>
      <c r="L572">
        <v>3062188099</v>
      </c>
      <c r="M572">
        <v>0.49502756373620499</v>
      </c>
      <c r="N572" s="1">
        <v>2.7481485798452799E-5</v>
      </c>
      <c r="O572">
        <v>0.4999862592571</v>
      </c>
      <c r="P572" s="1">
        <v>4.5062590174642603E-4</v>
      </c>
    </row>
    <row r="573" spans="1:16" x14ac:dyDescent="0.25">
      <c r="A573" s="1">
        <v>5.0000000000000001E-4</v>
      </c>
      <c r="B573">
        <v>16.397435897435798</v>
      </c>
      <c r="C573">
        <v>1910</v>
      </c>
      <c r="D573">
        <v>0</v>
      </c>
      <c r="E573">
        <v>0.49465825191746399</v>
      </c>
      <c r="F573">
        <v>0.52433774703251201</v>
      </c>
      <c r="G573" s="1">
        <v>2.7506725336800998E-5</v>
      </c>
      <c r="H573">
        <v>0.49998624663733099</v>
      </c>
      <c r="I573" s="1">
        <v>4.5103976545857102E-4</v>
      </c>
      <c r="J573">
        <v>821280600</v>
      </c>
      <c r="K573">
        <v>19343</v>
      </c>
      <c r="L573">
        <v>3062188099</v>
      </c>
      <c r="M573">
        <v>0.49502756373620499</v>
      </c>
      <c r="N573" s="1">
        <v>2.7481485798452799E-5</v>
      </c>
      <c r="O573">
        <v>0.4999862592571</v>
      </c>
      <c r="P573" s="1">
        <v>4.5062590174642603E-4</v>
      </c>
    </row>
    <row r="574" spans="1:16" x14ac:dyDescent="0.25">
      <c r="A574" s="1">
        <v>2.5000000000000001E-4</v>
      </c>
      <c r="B574">
        <v>16.397435897435798</v>
      </c>
      <c r="C574">
        <v>1833</v>
      </c>
      <c r="D574">
        <v>0</v>
      </c>
      <c r="E574">
        <v>0.49625558079286503</v>
      </c>
      <c r="F574">
        <v>0.52603091564043603</v>
      </c>
      <c r="G574" s="1">
        <v>2.7490283890818601E-5</v>
      </c>
      <c r="H574">
        <v>0.49998625485805398</v>
      </c>
      <c r="I574" s="1">
        <v>4.5077016790201301E-4</v>
      </c>
      <c r="J574">
        <v>859078800</v>
      </c>
      <c r="K574">
        <v>19343</v>
      </c>
      <c r="L574">
        <v>3062188099</v>
      </c>
      <c r="M574">
        <v>0.49502756373620499</v>
      </c>
      <c r="N574" s="1">
        <v>2.7481485798452799E-5</v>
      </c>
      <c r="O574">
        <v>0.4999862592571</v>
      </c>
      <c r="P574" s="1">
        <v>4.5062590174642603E-4</v>
      </c>
    </row>
    <row r="575" spans="1:16" x14ac:dyDescent="0.25">
      <c r="A575" s="1">
        <v>1.25E-4</v>
      </c>
      <c r="B575">
        <v>16.397435897435798</v>
      </c>
      <c r="C575">
        <v>2116</v>
      </c>
      <c r="D575">
        <v>0</v>
      </c>
      <c r="E575">
        <v>0.49525578957938299</v>
      </c>
      <c r="F575">
        <v>0.52497113695414599</v>
      </c>
      <c r="G575" s="1">
        <v>2.7480814452807101E-5</v>
      </c>
      <c r="H575">
        <v>0.49998625959277299</v>
      </c>
      <c r="I575" s="1">
        <v>4.5061489339923502E-4</v>
      </c>
      <c r="J575">
        <v>1048290400</v>
      </c>
      <c r="K575">
        <v>19343</v>
      </c>
      <c r="L575">
        <v>3062188099</v>
      </c>
      <c r="M575">
        <v>0.49502756373620499</v>
      </c>
      <c r="N575" s="1">
        <v>2.7481485798452799E-5</v>
      </c>
      <c r="O575">
        <v>0.4999862592571</v>
      </c>
      <c r="P575" s="1">
        <v>4.5062590174642603E-4</v>
      </c>
    </row>
    <row r="576" spans="1:16" x14ac:dyDescent="0.25">
      <c r="A576" s="1">
        <v>6.2500000000000001E-5</v>
      </c>
      <c r="B576">
        <v>16.397435897435798</v>
      </c>
      <c r="C576">
        <v>2130</v>
      </c>
      <c r="D576">
        <v>0</v>
      </c>
      <c r="E576">
        <v>0.495410689283585</v>
      </c>
      <c r="F576">
        <v>0.52513533064060003</v>
      </c>
      <c r="G576" s="1">
        <v>2.7497336843262899E-5</v>
      </c>
      <c r="H576">
        <v>0.49998625133157798</v>
      </c>
      <c r="I576" s="1">
        <v>4.5088581823760602E-4</v>
      </c>
      <c r="J576">
        <v>1077779201</v>
      </c>
      <c r="K576">
        <v>19343</v>
      </c>
      <c r="L576">
        <v>3062188099</v>
      </c>
      <c r="M576">
        <v>0.49502756373620499</v>
      </c>
      <c r="N576" s="1">
        <v>2.7481485798452799E-5</v>
      </c>
      <c r="O576">
        <v>0.4999862592571</v>
      </c>
      <c r="P576" s="1">
        <v>4.5062590174642603E-4</v>
      </c>
    </row>
    <row r="577" spans="1:16" x14ac:dyDescent="0.25">
      <c r="A577" s="1">
        <v>3.1250000000000001E-5</v>
      </c>
      <c r="B577">
        <v>16.397435897435798</v>
      </c>
      <c r="C577">
        <v>2160</v>
      </c>
      <c r="D577">
        <v>0</v>
      </c>
      <c r="E577">
        <v>0.49551386907460998</v>
      </c>
      <c r="F577">
        <v>0.52524470121908595</v>
      </c>
      <c r="G577" s="1">
        <v>2.7449081146158001E-5</v>
      </c>
      <c r="H577">
        <v>0.49998627545942598</v>
      </c>
      <c r="I577" s="1">
        <v>4.5009454853764299E-4</v>
      </c>
      <c r="J577">
        <v>1288185199</v>
      </c>
      <c r="K577">
        <v>19343</v>
      </c>
      <c r="L577">
        <v>3062188099</v>
      </c>
      <c r="M577">
        <v>0.49502756373620499</v>
      </c>
      <c r="N577" s="1">
        <v>2.7481485798452799E-5</v>
      </c>
      <c r="O577">
        <v>0.4999862592571</v>
      </c>
      <c r="P577" s="1">
        <v>4.5062590174642603E-4</v>
      </c>
    </row>
    <row r="578" spans="1:16" x14ac:dyDescent="0.25">
      <c r="A578" s="1">
        <v>1.5625E-5</v>
      </c>
      <c r="B578">
        <v>16.397435897435798</v>
      </c>
      <c r="C578">
        <v>2421</v>
      </c>
      <c r="D578">
        <v>0</v>
      </c>
      <c r="E578">
        <v>0.49529544198824799</v>
      </c>
      <c r="F578">
        <v>0.52501316850754298</v>
      </c>
      <c r="G578" s="1">
        <v>2.7465184527009001E-5</v>
      </c>
      <c r="H578">
        <v>0.499986267407736</v>
      </c>
      <c r="I578" s="1">
        <v>4.5035860269287899E-4</v>
      </c>
      <c r="J578">
        <v>1316896201</v>
      </c>
      <c r="K578">
        <v>19343</v>
      </c>
      <c r="L578">
        <v>3062188099</v>
      </c>
      <c r="M578">
        <v>0.49502756373620499</v>
      </c>
      <c r="N578" s="1">
        <v>2.7481485798452799E-5</v>
      </c>
      <c r="O578">
        <v>0.4999862592571</v>
      </c>
      <c r="P578" s="1">
        <v>4.5062590174642603E-4</v>
      </c>
    </row>
    <row r="579" spans="1:16" x14ac:dyDescent="0.25">
      <c r="A579" t="s">
        <v>0</v>
      </c>
      <c r="B579">
        <v>16.910256410256402</v>
      </c>
      <c r="C579">
        <v>19673</v>
      </c>
      <c r="D579">
        <v>0</v>
      </c>
      <c r="E579">
        <v>0.49507614394778798</v>
      </c>
      <c r="F579">
        <v>0.52478071258465597</v>
      </c>
      <c r="G579" s="1">
        <v>2.68203269179201E-5</v>
      </c>
      <c r="H579">
        <v>0.49998658983654098</v>
      </c>
      <c r="I579" s="1">
        <v>4.53538605188931E-4</v>
      </c>
      <c r="J579">
        <v>2943987000</v>
      </c>
    </row>
    <row r="580" spans="1:16" x14ac:dyDescent="0.25">
      <c r="A580">
        <v>1.024</v>
      </c>
      <c r="B580">
        <v>16.910256410256402</v>
      </c>
      <c r="C580">
        <v>1731</v>
      </c>
      <c r="D580">
        <v>0</v>
      </c>
      <c r="E580">
        <v>0.49536812186093898</v>
      </c>
      <c r="F580">
        <v>0.52509020917259497</v>
      </c>
      <c r="G580" s="1">
        <v>2.6813906810474399E-5</v>
      </c>
      <c r="H580">
        <v>0.49998659304659399</v>
      </c>
      <c r="I580" s="1">
        <v>4.5343003952584299E-4</v>
      </c>
      <c r="J580">
        <v>766827900</v>
      </c>
      <c r="K580">
        <v>19673</v>
      </c>
      <c r="L580">
        <v>2943987000</v>
      </c>
      <c r="M580">
        <v>0.49507614394778798</v>
      </c>
      <c r="N580" s="1">
        <v>2.68203269179201E-5</v>
      </c>
      <c r="O580">
        <v>0.49998658983654098</v>
      </c>
      <c r="P580" s="1">
        <v>4.53538605188931E-4</v>
      </c>
    </row>
    <row r="581" spans="1:16" x14ac:dyDescent="0.25">
      <c r="A581">
        <v>0.51200000000000001</v>
      </c>
      <c r="B581">
        <v>16.910256410256402</v>
      </c>
      <c r="C581">
        <v>2007</v>
      </c>
      <c r="D581">
        <v>0</v>
      </c>
      <c r="E581">
        <v>0.49509819718195103</v>
      </c>
      <c r="F581">
        <v>0.52480408901286901</v>
      </c>
      <c r="G581" s="1">
        <v>2.6818153952334801E-5</v>
      </c>
      <c r="H581">
        <v>0.499986590923023</v>
      </c>
      <c r="I581" s="1">
        <v>4.5350185978371399E-4</v>
      </c>
      <c r="J581">
        <v>1060392900</v>
      </c>
      <c r="K581">
        <v>19673</v>
      </c>
      <c r="L581">
        <v>2943987000</v>
      </c>
      <c r="M581">
        <v>0.49507614394778798</v>
      </c>
      <c r="N581" s="1">
        <v>2.68203269179201E-5</v>
      </c>
      <c r="O581">
        <v>0.49998658983654098</v>
      </c>
      <c r="P581" s="1">
        <v>4.53538605188931E-4</v>
      </c>
    </row>
    <row r="582" spans="1:16" x14ac:dyDescent="0.25">
      <c r="A582">
        <v>0.25600000000000001</v>
      </c>
      <c r="B582">
        <v>16.910256410256402</v>
      </c>
      <c r="C582">
        <v>1997</v>
      </c>
      <c r="D582">
        <v>0</v>
      </c>
      <c r="E582">
        <v>0.49470623724622798</v>
      </c>
      <c r="F582">
        <v>0.52438861148100202</v>
      </c>
      <c r="G582" s="1">
        <v>2.6840148032225499E-5</v>
      </c>
      <c r="H582">
        <v>0.49998658406004298</v>
      </c>
      <c r="I582" s="1">
        <v>4.5387378531417299E-4</v>
      </c>
      <c r="J582">
        <v>1186778799</v>
      </c>
      <c r="K582">
        <v>19673</v>
      </c>
      <c r="L582">
        <v>2943987000</v>
      </c>
      <c r="M582">
        <v>0.49507614394778798</v>
      </c>
      <c r="N582" s="1">
        <v>2.68203269179201E-5</v>
      </c>
      <c r="O582">
        <v>0.49998658983654098</v>
      </c>
      <c r="P582" s="1">
        <v>4.53538605188931E-4</v>
      </c>
    </row>
    <row r="583" spans="1:16" x14ac:dyDescent="0.25">
      <c r="A583">
        <v>0.128</v>
      </c>
      <c r="B583">
        <v>16.910256410256402</v>
      </c>
      <c r="C583">
        <v>1997</v>
      </c>
      <c r="D583">
        <v>0</v>
      </c>
      <c r="E583">
        <v>0.49470623724622798</v>
      </c>
      <c r="F583">
        <v>0.52438861148100202</v>
      </c>
      <c r="G583" s="1">
        <v>2.6840148032225499E-5</v>
      </c>
      <c r="H583">
        <v>0.49998658406004298</v>
      </c>
      <c r="I583" s="1">
        <v>4.5387378531417299E-4</v>
      </c>
      <c r="J583">
        <v>928988501</v>
      </c>
      <c r="K583">
        <v>19673</v>
      </c>
      <c r="L583">
        <v>2943987000</v>
      </c>
      <c r="M583">
        <v>0.49507614394778798</v>
      </c>
      <c r="N583" s="1">
        <v>2.68203269179201E-5</v>
      </c>
      <c r="O583">
        <v>0.49998658983654098</v>
      </c>
      <c r="P583" s="1">
        <v>4.53538605188931E-4</v>
      </c>
    </row>
    <row r="584" spans="1:16" x14ac:dyDescent="0.25">
      <c r="A584">
        <v>6.4000000000000001E-2</v>
      </c>
      <c r="B584">
        <v>16.910256410256402</v>
      </c>
      <c r="C584">
        <v>1924</v>
      </c>
      <c r="D584">
        <v>0</v>
      </c>
      <c r="E584">
        <v>0.49574092527742197</v>
      </c>
      <c r="F584">
        <v>0.52548538079406804</v>
      </c>
      <c r="G584" s="1">
        <v>2.6783962342902199E-5</v>
      </c>
      <c r="H584">
        <v>0.49998660801882799</v>
      </c>
      <c r="I584" s="1">
        <v>4.5292367090112902E-4</v>
      </c>
      <c r="J584">
        <v>983923500</v>
      </c>
      <c r="K584">
        <v>19673</v>
      </c>
      <c r="L584">
        <v>2943987000</v>
      </c>
      <c r="M584">
        <v>0.49507614394778798</v>
      </c>
      <c r="N584" s="1">
        <v>2.68203269179201E-5</v>
      </c>
      <c r="O584">
        <v>0.49998658983654098</v>
      </c>
      <c r="P584" s="1">
        <v>4.53538605188931E-4</v>
      </c>
    </row>
    <row r="585" spans="1:16" x14ac:dyDescent="0.25">
      <c r="A585">
        <v>3.2000000000000001E-2</v>
      </c>
      <c r="B585">
        <v>16.910256410256402</v>
      </c>
      <c r="C585">
        <v>1781</v>
      </c>
      <c r="D585">
        <v>0</v>
      </c>
      <c r="E585">
        <v>0.49465599697604401</v>
      </c>
      <c r="F585">
        <v>0.52433535679460697</v>
      </c>
      <c r="G585" s="1">
        <v>2.6837464579210199E-5</v>
      </c>
      <c r="H585">
        <v>0.49998658126771001</v>
      </c>
      <c r="I585" s="1">
        <v>4.5382840743561799E-4</v>
      </c>
      <c r="J585">
        <v>920497800</v>
      </c>
      <c r="K585">
        <v>19673</v>
      </c>
      <c r="L585">
        <v>2943987000</v>
      </c>
      <c r="M585">
        <v>0.49507614394778798</v>
      </c>
      <c r="N585" s="1">
        <v>2.68203269179201E-5</v>
      </c>
      <c r="O585">
        <v>0.49998658983654098</v>
      </c>
      <c r="P585" s="1">
        <v>4.53538605188931E-4</v>
      </c>
    </row>
    <row r="586" spans="1:16" x14ac:dyDescent="0.25">
      <c r="A586">
        <v>1.6E-2</v>
      </c>
      <c r="B586">
        <v>16.910256410256402</v>
      </c>
      <c r="C586">
        <v>1773</v>
      </c>
      <c r="D586">
        <v>0</v>
      </c>
      <c r="E586">
        <v>0.49506402308187297</v>
      </c>
      <c r="F586">
        <v>0.52476786446678603</v>
      </c>
      <c r="G586" s="1">
        <v>2.6818145899443199E-5</v>
      </c>
      <c r="H586">
        <v>0.49998659092705</v>
      </c>
      <c r="I586" s="1">
        <v>4.5350172360725098E-4</v>
      </c>
      <c r="J586">
        <v>840779400</v>
      </c>
      <c r="K586">
        <v>19673</v>
      </c>
      <c r="L586">
        <v>2943987000</v>
      </c>
      <c r="M586">
        <v>0.49507614394778798</v>
      </c>
      <c r="N586" s="1">
        <v>2.68203269179201E-5</v>
      </c>
      <c r="O586">
        <v>0.49998658983654098</v>
      </c>
      <c r="P586" s="1">
        <v>4.53538605188931E-4</v>
      </c>
    </row>
    <row r="587" spans="1:16" x14ac:dyDescent="0.25">
      <c r="A587">
        <v>8.0000000000000002E-3</v>
      </c>
      <c r="B587">
        <v>16.910256410256402</v>
      </c>
      <c r="C587">
        <v>1866</v>
      </c>
      <c r="D587">
        <v>0</v>
      </c>
      <c r="E587">
        <v>0.49434100838209499</v>
      </c>
      <c r="F587">
        <v>0.52400146888502097</v>
      </c>
      <c r="G587" s="1">
        <v>2.6831790862824601E-5</v>
      </c>
      <c r="H587">
        <v>0.49998658410456798</v>
      </c>
      <c r="I587" s="1">
        <v>4.53732463436739E-4</v>
      </c>
      <c r="J587">
        <v>821383500</v>
      </c>
      <c r="K587">
        <v>19673</v>
      </c>
      <c r="L587">
        <v>2943987000</v>
      </c>
      <c r="M587">
        <v>0.49507614394778798</v>
      </c>
      <c r="N587" s="1">
        <v>2.68203269179201E-5</v>
      </c>
      <c r="O587">
        <v>0.49998658983654098</v>
      </c>
      <c r="P587" s="1">
        <v>4.53538605188931E-4</v>
      </c>
    </row>
    <row r="588" spans="1:16" x14ac:dyDescent="0.25">
      <c r="A588">
        <v>4.0000000000000001E-3</v>
      </c>
      <c r="B588">
        <v>16.910256410256402</v>
      </c>
      <c r="C588">
        <v>1774</v>
      </c>
      <c r="D588">
        <v>0</v>
      </c>
      <c r="E588">
        <v>0.49519604090114899</v>
      </c>
      <c r="F588">
        <v>0.52490780335521803</v>
      </c>
      <c r="G588" s="1">
        <v>2.6834759986216199E-5</v>
      </c>
      <c r="H588">
        <v>0.499986582620006</v>
      </c>
      <c r="I588" s="1">
        <v>4.5378267207460399E-4</v>
      </c>
      <c r="J588">
        <v>773468700</v>
      </c>
      <c r="K588">
        <v>19673</v>
      </c>
      <c r="L588">
        <v>2943987000</v>
      </c>
      <c r="M588">
        <v>0.49507614394778798</v>
      </c>
      <c r="N588" s="1">
        <v>2.68203269179201E-5</v>
      </c>
      <c r="O588">
        <v>0.49998658983654098</v>
      </c>
      <c r="P588" s="1">
        <v>4.53538605188931E-4</v>
      </c>
    </row>
    <row r="589" spans="1:16" x14ac:dyDescent="0.25">
      <c r="A589">
        <v>2E-3</v>
      </c>
      <c r="B589">
        <v>16.910256410256402</v>
      </c>
      <c r="C589">
        <v>1917</v>
      </c>
      <c r="D589">
        <v>0</v>
      </c>
      <c r="E589">
        <v>0.49548806424259101</v>
      </c>
      <c r="F589">
        <v>0.52521734809714604</v>
      </c>
      <c r="G589" s="1">
        <v>2.6800020880068901E-5</v>
      </c>
      <c r="H589">
        <v>0.49998659998955902</v>
      </c>
      <c r="I589" s="1">
        <v>4.5319522488219098E-4</v>
      </c>
      <c r="J589">
        <v>790696300</v>
      </c>
      <c r="K589">
        <v>19673</v>
      </c>
      <c r="L589">
        <v>2943987000</v>
      </c>
      <c r="M589">
        <v>0.49507614394778798</v>
      </c>
      <c r="N589" s="1">
        <v>2.68203269179201E-5</v>
      </c>
      <c r="O589">
        <v>0.49998658983654098</v>
      </c>
      <c r="P589" s="1">
        <v>4.53538605188931E-4</v>
      </c>
    </row>
    <row r="590" spans="1:16" x14ac:dyDescent="0.25">
      <c r="A590">
        <v>1E-3</v>
      </c>
      <c r="B590">
        <v>16.910256410256402</v>
      </c>
      <c r="C590">
        <v>1831</v>
      </c>
      <c r="D590">
        <v>0</v>
      </c>
      <c r="E590">
        <v>0.49458368905863798</v>
      </c>
      <c r="F590">
        <v>0.52425871040215599</v>
      </c>
      <c r="G590" s="1">
        <v>2.6825709030897601E-5</v>
      </c>
      <c r="H590">
        <v>0.499986587145484</v>
      </c>
      <c r="I590" s="1">
        <v>4.5362961809941002E-4</v>
      </c>
      <c r="J590">
        <v>723615699</v>
      </c>
      <c r="K590">
        <v>19673</v>
      </c>
      <c r="L590">
        <v>2943987000</v>
      </c>
      <c r="M590">
        <v>0.49507614394778798</v>
      </c>
      <c r="N590" s="1">
        <v>2.68203269179201E-5</v>
      </c>
      <c r="O590">
        <v>0.49998658983654098</v>
      </c>
      <c r="P590" s="1">
        <v>4.53538605188931E-4</v>
      </c>
    </row>
    <row r="591" spans="1:16" x14ac:dyDescent="0.25">
      <c r="A591" s="1">
        <v>5.0000000000000001E-4</v>
      </c>
      <c r="B591">
        <v>16.910256410256402</v>
      </c>
      <c r="C591">
        <v>1925</v>
      </c>
      <c r="D591">
        <v>0</v>
      </c>
      <c r="E591">
        <v>0.49454926217025602</v>
      </c>
      <c r="F591">
        <v>0.52422221790047097</v>
      </c>
      <c r="G591" s="1">
        <v>2.68092036496137E-5</v>
      </c>
      <c r="H591">
        <v>0.49998659539817503</v>
      </c>
      <c r="I591" s="1">
        <v>4.5335050786974901E-4</v>
      </c>
      <c r="J591">
        <v>1100417600</v>
      </c>
      <c r="K591">
        <v>19673</v>
      </c>
      <c r="L591">
        <v>2943987000</v>
      </c>
      <c r="M591">
        <v>0.49507614394778798</v>
      </c>
      <c r="N591" s="1">
        <v>2.68203269179201E-5</v>
      </c>
      <c r="O591">
        <v>0.49998658983654098</v>
      </c>
      <c r="P591" s="1">
        <v>4.53538605188931E-4</v>
      </c>
    </row>
    <row r="592" spans="1:16" x14ac:dyDescent="0.25">
      <c r="A592" s="1">
        <v>2.5000000000000001E-4</v>
      </c>
      <c r="B592">
        <v>16.910256410256402</v>
      </c>
      <c r="C592">
        <v>1914</v>
      </c>
      <c r="D592">
        <v>0</v>
      </c>
      <c r="E592">
        <v>0.49427631110670101</v>
      </c>
      <c r="F592">
        <v>0.52393288977310304</v>
      </c>
      <c r="G592" s="1">
        <v>2.6803007642128799E-5</v>
      </c>
      <c r="H592">
        <v>0.49998659849617799</v>
      </c>
      <c r="I592" s="1">
        <v>4.5324573179446001E-4</v>
      </c>
      <c r="J592">
        <v>848502400</v>
      </c>
      <c r="K592">
        <v>19673</v>
      </c>
      <c r="L592">
        <v>2943987000</v>
      </c>
      <c r="M592">
        <v>0.49507614394778798</v>
      </c>
      <c r="N592" s="1">
        <v>2.68203269179201E-5</v>
      </c>
      <c r="O592">
        <v>0.49998658983654098</v>
      </c>
      <c r="P592" s="1">
        <v>4.53538605188931E-4</v>
      </c>
    </row>
    <row r="593" spans="1:16" x14ac:dyDescent="0.25">
      <c r="A593" s="1">
        <v>1.25E-4</v>
      </c>
      <c r="B593">
        <v>16.910256410256402</v>
      </c>
      <c r="C593">
        <v>2087</v>
      </c>
      <c r="D593">
        <v>0</v>
      </c>
      <c r="E593">
        <v>0.49438587777081699</v>
      </c>
      <c r="F593">
        <v>0.52404903043706696</v>
      </c>
      <c r="G593" s="1">
        <v>2.6801521246233499E-5</v>
      </c>
      <c r="H593">
        <v>0.499986599239376</v>
      </c>
      <c r="I593" s="1">
        <v>4.53220596458744E-4</v>
      </c>
      <c r="J593">
        <v>1098735900</v>
      </c>
      <c r="K593">
        <v>19673</v>
      </c>
      <c r="L593">
        <v>2943987000</v>
      </c>
      <c r="M593">
        <v>0.49507614394778798</v>
      </c>
      <c r="N593" s="1">
        <v>2.68203269179201E-5</v>
      </c>
      <c r="O593">
        <v>0.49998658983654098</v>
      </c>
      <c r="P593" s="1">
        <v>4.53538605188931E-4</v>
      </c>
    </row>
    <row r="594" spans="1:16" x14ac:dyDescent="0.25">
      <c r="A594" s="1">
        <v>6.2500000000000001E-5</v>
      </c>
      <c r="B594">
        <v>16.910256410256402</v>
      </c>
      <c r="C594">
        <v>2207</v>
      </c>
      <c r="D594">
        <v>0</v>
      </c>
      <c r="E594">
        <v>0.49530802493473702</v>
      </c>
      <c r="F594">
        <v>0.52502650643082105</v>
      </c>
      <c r="G594" s="1">
        <v>2.6826446389627201E-5</v>
      </c>
      <c r="H594">
        <v>0.49998658677680502</v>
      </c>
      <c r="I594" s="1">
        <v>4.53642087024594E-4</v>
      </c>
      <c r="J594">
        <v>1412764100</v>
      </c>
      <c r="K594">
        <v>19673</v>
      </c>
      <c r="L594">
        <v>2943987000</v>
      </c>
      <c r="M594">
        <v>0.49507614394778798</v>
      </c>
      <c r="N594" s="1">
        <v>2.68203269179201E-5</v>
      </c>
      <c r="O594">
        <v>0.49998658983654098</v>
      </c>
      <c r="P594" s="1">
        <v>4.53538605188931E-4</v>
      </c>
    </row>
    <row r="595" spans="1:16" x14ac:dyDescent="0.25">
      <c r="A595" s="1">
        <v>3.1250000000000001E-5</v>
      </c>
      <c r="B595">
        <v>16.910256410256402</v>
      </c>
      <c r="C595">
        <v>2254</v>
      </c>
      <c r="D595">
        <v>0</v>
      </c>
      <c r="E595">
        <v>0.495726520052233</v>
      </c>
      <c r="F595">
        <v>0.52547011125536702</v>
      </c>
      <c r="G595" s="1">
        <v>2.6832082006156199E-5</v>
      </c>
      <c r="H595">
        <v>0.49998658395899598</v>
      </c>
      <c r="I595" s="1">
        <v>4.5373738674512899E-4</v>
      </c>
      <c r="J595">
        <v>1249077899</v>
      </c>
      <c r="K595">
        <v>19673</v>
      </c>
      <c r="L595">
        <v>2943987000</v>
      </c>
      <c r="M595">
        <v>0.49507614394778798</v>
      </c>
      <c r="N595" s="1">
        <v>2.68203269179201E-5</v>
      </c>
      <c r="O595">
        <v>0.49998658983654098</v>
      </c>
      <c r="P595" s="1">
        <v>4.53538605188931E-4</v>
      </c>
    </row>
    <row r="596" spans="1:16" x14ac:dyDescent="0.25">
      <c r="A596" s="1">
        <v>1.5625E-5</v>
      </c>
      <c r="B596">
        <v>16.910256410256402</v>
      </c>
      <c r="C596">
        <v>2403</v>
      </c>
      <c r="D596">
        <v>0</v>
      </c>
      <c r="E596">
        <v>0.49537106087312999</v>
      </c>
      <c r="F596">
        <v>0.52509332452551705</v>
      </c>
      <c r="G596" s="1">
        <v>2.6841245847397601E-5</v>
      </c>
      <c r="H596">
        <v>0.49998657937707602</v>
      </c>
      <c r="I596" s="1">
        <v>4.5389234965022399E-4</v>
      </c>
      <c r="J596">
        <v>1361477500</v>
      </c>
      <c r="K596">
        <v>19673</v>
      </c>
      <c r="L596">
        <v>2943987000</v>
      </c>
      <c r="M596">
        <v>0.49507614394778798</v>
      </c>
      <c r="N596" s="1">
        <v>2.68203269179201E-5</v>
      </c>
      <c r="O596">
        <v>0.49998658983654098</v>
      </c>
      <c r="P596" s="1">
        <v>4.53538605188931E-4</v>
      </c>
    </row>
    <row r="597" spans="1:16" x14ac:dyDescent="0.25">
      <c r="A597" t="s">
        <v>0</v>
      </c>
      <c r="B597">
        <v>17.423076923076898</v>
      </c>
      <c r="C597">
        <v>19988</v>
      </c>
      <c r="D597">
        <v>0</v>
      </c>
      <c r="E597">
        <v>0.49481564381815202</v>
      </c>
      <c r="F597">
        <v>0.52450458244724096</v>
      </c>
      <c r="G597" s="1">
        <v>2.4661388278723799E-5</v>
      </c>
      <c r="H597">
        <v>0.49998766930586003</v>
      </c>
      <c r="I597" s="1">
        <v>4.2967726501007302E-4</v>
      </c>
      <c r="J597">
        <v>2978130400</v>
      </c>
    </row>
    <row r="598" spans="1:16" x14ac:dyDescent="0.25">
      <c r="A598">
        <v>1.024</v>
      </c>
      <c r="B598">
        <v>17.423076923076898</v>
      </c>
      <c r="C598">
        <v>1751</v>
      </c>
      <c r="D598">
        <v>0</v>
      </c>
      <c r="E598">
        <v>0.49527497490765798</v>
      </c>
      <c r="F598">
        <v>0.52499147340211705</v>
      </c>
      <c r="G598" s="1">
        <v>2.46509498047498E-5</v>
      </c>
      <c r="H598">
        <v>0.49998767452509701</v>
      </c>
      <c r="I598" s="1">
        <v>4.2949539467506298E-4</v>
      </c>
      <c r="J598">
        <v>881736001</v>
      </c>
      <c r="K598">
        <v>19988</v>
      </c>
      <c r="L598">
        <v>2978130400</v>
      </c>
      <c r="M598">
        <v>0.49481564381815202</v>
      </c>
      <c r="N598" s="1">
        <v>2.4661388278723799E-5</v>
      </c>
      <c r="O598">
        <v>0.49998766930586003</v>
      </c>
      <c r="P598" s="1">
        <v>4.2967726501007302E-4</v>
      </c>
    </row>
    <row r="599" spans="1:16" x14ac:dyDescent="0.25">
      <c r="A599">
        <v>0.51200000000000001</v>
      </c>
      <c r="B599">
        <v>17.423076923076898</v>
      </c>
      <c r="C599">
        <v>2098</v>
      </c>
      <c r="D599">
        <v>0</v>
      </c>
      <c r="E599">
        <v>0.49490167926728601</v>
      </c>
      <c r="F599">
        <v>0.52459578002332397</v>
      </c>
      <c r="G599" s="1">
        <v>2.4659514548219702E-5</v>
      </c>
      <c r="H599">
        <v>0.49998767699782398</v>
      </c>
      <c r="I599" s="1">
        <v>4.2964461885936699E-4</v>
      </c>
      <c r="J599">
        <v>1120676401</v>
      </c>
      <c r="K599">
        <v>19988</v>
      </c>
      <c r="L599">
        <v>2978130400</v>
      </c>
      <c r="M599">
        <v>0.49481564381815202</v>
      </c>
      <c r="N599" s="1">
        <v>2.4661388278723799E-5</v>
      </c>
      <c r="O599">
        <v>0.49998766930586003</v>
      </c>
      <c r="P599" s="1">
        <v>4.2967726501007302E-4</v>
      </c>
    </row>
    <row r="600" spans="1:16" x14ac:dyDescent="0.25">
      <c r="A600">
        <v>0.25600000000000001</v>
      </c>
      <c r="B600">
        <v>17.423076923076898</v>
      </c>
      <c r="C600">
        <v>1903</v>
      </c>
      <c r="D600">
        <v>0</v>
      </c>
      <c r="E600">
        <v>0.49467569876775502</v>
      </c>
      <c r="F600">
        <v>0.52435624069382103</v>
      </c>
      <c r="G600" s="1">
        <v>2.4657611273570801E-5</v>
      </c>
      <c r="H600">
        <v>0.49998767641516201</v>
      </c>
      <c r="I600" s="1">
        <v>4.2961145795875202E-4</v>
      </c>
      <c r="J600">
        <v>977509399</v>
      </c>
      <c r="K600">
        <v>19988</v>
      </c>
      <c r="L600">
        <v>2978130400</v>
      </c>
      <c r="M600">
        <v>0.49481564381815202</v>
      </c>
      <c r="N600" s="1">
        <v>2.4661388278723799E-5</v>
      </c>
      <c r="O600">
        <v>0.49998766930586003</v>
      </c>
      <c r="P600" s="1">
        <v>4.2967726501007302E-4</v>
      </c>
    </row>
    <row r="601" spans="1:16" x14ac:dyDescent="0.25">
      <c r="A601">
        <v>0.128</v>
      </c>
      <c r="B601">
        <v>17.423076923076898</v>
      </c>
      <c r="C601">
        <v>1903</v>
      </c>
      <c r="D601">
        <v>0</v>
      </c>
      <c r="E601">
        <v>0.49467569876775502</v>
      </c>
      <c r="F601">
        <v>0.52435624069382103</v>
      </c>
      <c r="G601" s="1">
        <v>2.4657611273570801E-5</v>
      </c>
      <c r="H601">
        <v>0.49998767641516201</v>
      </c>
      <c r="I601" s="1">
        <v>4.2961145795875202E-4</v>
      </c>
      <c r="J601">
        <v>987224499</v>
      </c>
      <c r="K601">
        <v>19988</v>
      </c>
      <c r="L601">
        <v>2978130400</v>
      </c>
      <c r="M601">
        <v>0.49481564381815202</v>
      </c>
      <c r="N601" s="1">
        <v>2.4661388278723799E-5</v>
      </c>
      <c r="O601">
        <v>0.49998766930586003</v>
      </c>
      <c r="P601" s="1">
        <v>4.2967726501007302E-4</v>
      </c>
    </row>
    <row r="602" spans="1:16" x14ac:dyDescent="0.25">
      <c r="A602">
        <v>6.4000000000000001E-2</v>
      </c>
      <c r="B602">
        <v>17.423076923076898</v>
      </c>
      <c r="C602">
        <v>1796</v>
      </c>
      <c r="D602">
        <v>0</v>
      </c>
      <c r="E602">
        <v>0.49538132099926702</v>
      </c>
      <c r="F602">
        <v>0.525104200259224</v>
      </c>
      <c r="G602" s="1">
        <v>2.46488826143309E-5</v>
      </c>
      <c r="H602">
        <v>0.499987675558692</v>
      </c>
      <c r="I602" s="1">
        <v>4.29459377857381E-4</v>
      </c>
      <c r="J602">
        <v>855755099</v>
      </c>
      <c r="K602">
        <v>19988</v>
      </c>
      <c r="L602">
        <v>2978130400</v>
      </c>
      <c r="M602">
        <v>0.49481564381815202</v>
      </c>
      <c r="N602" s="1">
        <v>2.4661388278723799E-5</v>
      </c>
      <c r="O602">
        <v>0.49998766930586003</v>
      </c>
      <c r="P602" s="1">
        <v>4.2967726501007302E-4</v>
      </c>
    </row>
    <row r="603" spans="1:16" x14ac:dyDescent="0.25">
      <c r="A603">
        <v>3.2000000000000001E-2</v>
      </c>
      <c r="B603">
        <v>17.423076923076898</v>
      </c>
      <c r="C603">
        <v>1815</v>
      </c>
      <c r="D603">
        <v>0</v>
      </c>
      <c r="E603">
        <v>0.49532310853249101</v>
      </c>
      <c r="F603">
        <v>0.525042495044441</v>
      </c>
      <c r="G603" s="1">
        <v>2.4635958943308699E-5</v>
      </c>
      <c r="H603">
        <v>0.49998768202052801</v>
      </c>
      <c r="I603" s="1">
        <v>4.29234207743032E-4</v>
      </c>
      <c r="J603">
        <v>929037301</v>
      </c>
      <c r="K603">
        <v>19988</v>
      </c>
      <c r="L603">
        <v>2978130400</v>
      </c>
      <c r="M603">
        <v>0.49481564381815202</v>
      </c>
      <c r="N603" s="1">
        <v>2.4661388278723799E-5</v>
      </c>
      <c r="O603">
        <v>0.49998766930586003</v>
      </c>
      <c r="P603" s="1">
        <v>4.2967726501007302E-4</v>
      </c>
    </row>
    <row r="604" spans="1:16" x14ac:dyDescent="0.25">
      <c r="A604">
        <v>1.6E-2</v>
      </c>
      <c r="B604">
        <v>17.423076923076898</v>
      </c>
      <c r="C604">
        <v>1761</v>
      </c>
      <c r="D604">
        <v>0</v>
      </c>
      <c r="E604">
        <v>0.496040342287906</v>
      </c>
      <c r="F604">
        <v>0.52580276282518001</v>
      </c>
      <c r="G604" s="1">
        <v>2.4648782591118999E-5</v>
      </c>
      <c r="H604">
        <v>0.499987675608704</v>
      </c>
      <c r="I604" s="1">
        <v>4.2945763514526598E-4</v>
      </c>
      <c r="J604">
        <v>792806399</v>
      </c>
      <c r="K604">
        <v>19988</v>
      </c>
      <c r="L604">
        <v>2978130400</v>
      </c>
      <c r="M604">
        <v>0.49481564381815202</v>
      </c>
      <c r="N604" s="1">
        <v>2.4661388278723799E-5</v>
      </c>
      <c r="O604">
        <v>0.49998766930586003</v>
      </c>
      <c r="P604" s="1">
        <v>4.2967726501007302E-4</v>
      </c>
    </row>
    <row r="605" spans="1:16" x14ac:dyDescent="0.25">
      <c r="A605">
        <v>8.0000000000000002E-3</v>
      </c>
      <c r="B605">
        <v>17.423076923076898</v>
      </c>
      <c r="C605">
        <v>2064</v>
      </c>
      <c r="D605">
        <v>0</v>
      </c>
      <c r="E605">
        <v>0.494888846778964</v>
      </c>
      <c r="F605">
        <v>0.52458217758570203</v>
      </c>
      <c r="G605" s="1">
        <v>2.4662512733253301E-5</v>
      </c>
      <c r="H605">
        <v>0.49998766874363298</v>
      </c>
      <c r="I605" s="1">
        <v>4.29696856467837E-4</v>
      </c>
      <c r="J605">
        <v>883445700</v>
      </c>
      <c r="K605">
        <v>19988</v>
      </c>
      <c r="L605">
        <v>2978130400</v>
      </c>
      <c r="M605">
        <v>0.49481564381815202</v>
      </c>
      <c r="N605" s="1">
        <v>2.4661388278723799E-5</v>
      </c>
      <c r="O605">
        <v>0.49998766930586003</v>
      </c>
      <c r="P605" s="1">
        <v>4.2967726501007302E-4</v>
      </c>
    </row>
    <row r="606" spans="1:16" x14ac:dyDescent="0.25">
      <c r="A606">
        <v>4.0000000000000001E-3</v>
      </c>
      <c r="B606">
        <v>17.423076923076898</v>
      </c>
      <c r="C606">
        <v>1874</v>
      </c>
      <c r="D606">
        <v>0</v>
      </c>
      <c r="E606">
        <v>0.495189419395827</v>
      </c>
      <c r="F606">
        <v>0.524900784559577</v>
      </c>
      <c r="G606" s="1">
        <v>2.4647767343233201E-5</v>
      </c>
      <c r="H606">
        <v>0.49998767611632799</v>
      </c>
      <c r="I606" s="1">
        <v>4.2943994640325599E-4</v>
      </c>
      <c r="J606">
        <v>858589600</v>
      </c>
      <c r="K606">
        <v>19988</v>
      </c>
      <c r="L606">
        <v>2978130400</v>
      </c>
      <c r="M606">
        <v>0.49481564381815202</v>
      </c>
      <c r="N606" s="1">
        <v>2.4661388278723799E-5</v>
      </c>
      <c r="O606">
        <v>0.49998766930586003</v>
      </c>
      <c r="P606" s="1">
        <v>4.2967726501007302E-4</v>
      </c>
    </row>
    <row r="607" spans="1:16" x14ac:dyDescent="0.25">
      <c r="A607">
        <v>2E-3</v>
      </c>
      <c r="B607">
        <v>17.423076923076898</v>
      </c>
      <c r="C607">
        <v>1742</v>
      </c>
      <c r="D607">
        <v>0</v>
      </c>
      <c r="E607">
        <v>0.49486489139260198</v>
      </c>
      <c r="F607">
        <v>0.52455678487615798</v>
      </c>
      <c r="G607" s="1">
        <v>2.4645602677009202E-5</v>
      </c>
      <c r="H607">
        <v>0.499987677198661</v>
      </c>
      <c r="I607" s="1">
        <v>4.2940223125712202E-4</v>
      </c>
      <c r="J607">
        <v>986952400</v>
      </c>
      <c r="K607">
        <v>19988</v>
      </c>
      <c r="L607">
        <v>2978130400</v>
      </c>
      <c r="M607">
        <v>0.49481564381815202</v>
      </c>
      <c r="N607" s="1">
        <v>2.4661388278723799E-5</v>
      </c>
      <c r="O607">
        <v>0.49998766930586003</v>
      </c>
      <c r="P607" s="1">
        <v>4.2967726501007302E-4</v>
      </c>
    </row>
    <row r="608" spans="1:16" x14ac:dyDescent="0.25">
      <c r="A608">
        <v>1E-3</v>
      </c>
      <c r="B608">
        <v>17.423076923076898</v>
      </c>
      <c r="C608">
        <v>1774</v>
      </c>
      <c r="D608">
        <v>0</v>
      </c>
      <c r="E608">
        <v>0.49566248087952802</v>
      </c>
      <c r="F608">
        <v>0.5254022297323</v>
      </c>
      <c r="G608" s="1">
        <v>2.4649524858810701E-5</v>
      </c>
      <c r="H608">
        <v>0.49998767523756998</v>
      </c>
      <c r="I608" s="1">
        <v>4.2947056773235602E-4</v>
      </c>
      <c r="J608">
        <v>903843299</v>
      </c>
      <c r="K608">
        <v>19988</v>
      </c>
      <c r="L608">
        <v>2978130400</v>
      </c>
      <c r="M608">
        <v>0.49481564381815202</v>
      </c>
      <c r="N608" s="1">
        <v>2.4661388278723799E-5</v>
      </c>
      <c r="O608">
        <v>0.49998766930586003</v>
      </c>
      <c r="P608" s="1">
        <v>4.2967726501007302E-4</v>
      </c>
    </row>
    <row r="609" spans="1:16" x14ac:dyDescent="0.25">
      <c r="A609" s="1">
        <v>5.0000000000000001E-4</v>
      </c>
      <c r="B609">
        <v>17.423076923076898</v>
      </c>
      <c r="C609">
        <v>1974</v>
      </c>
      <c r="D609">
        <v>0</v>
      </c>
      <c r="E609">
        <v>0.49617016239058698</v>
      </c>
      <c r="F609">
        <v>0.52594037213402201</v>
      </c>
      <c r="G609" s="1">
        <v>2.4657629168034401E-5</v>
      </c>
      <c r="H609">
        <v>0.49998767118541598</v>
      </c>
      <c r="I609" s="1">
        <v>4.2961176973537E-4</v>
      </c>
      <c r="J609">
        <v>1096935799</v>
      </c>
      <c r="K609">
        <v>19988</v>
      </c>
      <c r="L609">
        <v>2978130400</v>
      </c>
      <c r="M609">
        <v>0.49481564381815202</v>
      </c>
      <c r="N609" s="1">
        <v>2.4661388278723799E-5</v>
      </c>
      <c r="O609">
        <v>0.49998766930586003</v>
      </c>
      <c r="P609" s="1">
        <v>4.2967726501007302E-4</v>
      </c>
    </row>
    <row r="610" spans="1:16" x14ac:dyDescent="0.25">
      <c r="A610" s="1">
        <v>2.5000000000000001E-4</v>
      </c>
      <c r="B610">
        <v>17.423076923076898</v>
      </c>
      <c r="C610">
        <v>2132</v>
      </c>
      <c r="D610">
        <v>0</v>
      </c>
      <c r="E610">
        <v>0.49572548895673202</v>
      </c>
      <c r="F610">
        <v>0.52546901829413595</v>
      </c>
      <c r="G610" s="1">
        <v>2.4656409960965798E-5</v>
      </c>
      <c r="H610">
        <v>0.49998767179501902</v>
      </c>
      <c r="I610" s="1">
        <v>4.2959052739682802E-4</v>
      </c>
      <c r="J610">
        <v>1116531200</v>
      </c>
      <c r="K610">
        <v>19988</v>
      </c>
      <c r="L610">
        <v>2978130400</v>
      </c>
      <c r="M610">
        <v>0.49481564381815202</v>
      </c>
      <c r="N610" s="1">
        <v>2.4661388278723799E-5</v>
      </c>
      <c r="O610">
        <v>0.49998766930586003</v>
      </c>
      <c r="P610" s="1">
        <v>4.2967726501007302E-4</v>
      </c>
    </row>
    <row r="611" spans="1:16" x14ac:dyDescent="0.25">
      <c r="A611" s="1">
        <v>1.25E-4</v>
      </c>
      <c r="B611">
        <v>17.423076923076898</v>
      </c>
      <c r="C611">
        <v>2075</v>
      </c>
      <c r="D611">
        <v>0</v>
      </c>
      <c r="E611">
        <v>0.49554987445114002</v>
      </c>
      <c r="F611">
        <v>0.52528286691820902</v>
      </c>
      <c r="G611" s="1">
        <v>2.4648414806094301E-5</v>
      </c>
      <c r="H611">
        <v>0.49998767579259601</v>
      </c>
      <c r="I611" s="1">
        <v>4.2945122719849002E-4</v>
      </c>
      <c r="J611">
        <v>1044067699</v>
      </c>
      <c r="K611">
        <v>19988</v>
      </c>
      <c r="L611">
        <v>2978130400</v>
      </c>
      <c r="M611">
        <v>0.49481564381815202</v>
      </c>
      <c r="N611" s="1">
        <v>2.4661388278723799E-5</v>
      </c>
      <c r="O611">
        <v>0.49998766930586003</v>
      </c>
      <c r="P611" s="1">
        <v>4.2967726501007302E-4</v>
      </c>
    </row>
    <row r="612" spans="1:16" x14ac:dyDescent="0.25">
      <c r="A612" s="1">
        <v>6.2500000000000001E-5</v>
      </c>
      <c r="B612">
        <v>17.423076923076898</v>
      </c>
      <c r="C612">
        <v>2283</v>
      </c>
      <c r="D612">
        <v>0</v>
      </c>
      <c r="E612">
        <v>0.49471637041104699</v>
      </c>
      <c r="F612">
        <v>0.52439935263570903</v>
      </c>
      <c r="G612" s="1">
        <v>2.4625538243672101E-5</v>
      </c>
      <c r="H612">
        <v>0.499987687230878</v>
      </c>
      <c r="I612" s="1">
        <v>4.2905264709167302E-4</v>
      </c>
      <c r="J612">
        <v>1264466599</v>
      </c>
      <c r="K612">
        <v>19988</v>
      </c>
      <c r="L612">
        <v>2978130400</v>
      </c>
      <c r="M612">
        <v>0.49481564381815202</v>
      </c>
      <c r="N612" s="1">
        <v>2.4661388278723799E-5</v>
      </c>
      <c r="O612">
        <v>0.49998766930586003</v>
      </c>
      <c r="P612" s="1">
        <v>4.2967726501007302E-4</v>
      </c>
    </row>
    <row r="613" spans="1:16" x14ac:dyDescent="0.25">
      <c r="A613" s="1">
        <v>3.1250000000000001E-5</v>
      </c>
      <c r="B613">
        <v>17.423076923076898</v>
      </c>
      <c r="C613">
        <v>2303</v>
      </c>
      <c r="D613">
        <v>0</v>
      </c>
      <c r="E613">
        <v>0.49548931787893502</v>
      </c>
      <c r="F613">
        <v>0.52521867695167102</v>
      </c>
      <c r="G613" s="1">
        <v>2.4653860748680101E-5</v>
      </c>
      <c r="H613">
        <v>0.49998767306962499</v>
      </c>
      <c r="I613" s="1">
        <v>4.2954611227508002E-4</v>
      </c>
      <c r="J613">
        <v>1282200600</v>
      </c>
      <c r="K613">
        <v>19988</v>
      </c>
      <c r="L613">
        <v>2978130400</v>
      </c>
      <c r="M613">
        <v>0.49481564381815202</v>
      </c>
      <c r="N613" s="1">
        <v>2.4661388278723799E-5</v>
      </c>
      <c r="O613">
        <v>0.49998766930586003</v>
      </c>
      <c r="P613" s="1">
        <v>4.2967726501007302E-4</v>
      </c>
    </row>
    <row r="614" spans="1:16" x14ac:dyDescent="0.25">
      <c r="A614" s="1">
        <v>1.5625E-5</v>
      </c>
      <c r="B614">
        <v>17.423076923076898</v>
      </c>
      <c r="C614">
        <v>2368</v>
      </c>
      <c r="D614">
        <v>0</v>
      </c>
      <c r="E614">
        <v>0.49477583699883199</v>
      </c>
      <c r="F614">
        <v>0.52446238721876104</v>
      </c>
      <c r="G614" s="1">
        <v>2.4657858961996099E-5</v>
      </c>
      <c r="H614">
        <v>0.499987671070519</v>
      </c>
      <c r="I614" s="1">
        <v>4.2961577345323998E-4</v>
      </c>
      <c r="J614">
        <v>1493099100</v>
      </c>
      <c r="K614">
        <v>19988</v>
      </c>
      <c r="L614">
        <v>2978130400</v>
      </c>
      <c r="M614">
        <v>0.49481564381815202</v>
      </c>
      <c r="N614" s="1">
        <v>2.4661388278723799E-5</v>
      </c>
      <c r="O614">
        <v>0.49998766930586003</v>
      </c>
      <c r="P614" s="1">
        <v>4.2967726501007302E-4</v>
      </c>
    </row>
    <row r="615" spans="1:16" x14ac:dyDescent="0.25">
      <c r="A615" t="s">
        <v>0</v>
      </c>
      <c r="B615">
        <v>17.935897435897399</v>
      </c>
      <c r="C615">
        <v>20428</v>
      </c>
      <c r="D615">
        <v>0</v>
      </c>
      <c r="E615">
        <v>0.49500726452791899</v>
      </c>
      <c r="F615">
        <v>0.52470770039959402</v>
      </c>
      <c r="G615" s="1">
        <v>2.4095535589796399E-5</v>
      </c>
      <c r="H615">
        <v>0.49998795223220499</v>
      </c>
      <c r="I615" s="1">
        <v>4.32175055001606E-4</v>
      </c>
      <c r="J615">
        <v>3018235001</v>
      </c>
    </row>
    <row r="616" spans="1:16" x14ac:dyDescent="0.25">
      <c r="A616">
        <v>1.024</v>
      </c>
      <c r="B616">
        <v>17.935897435897399</v>
      </c>
      <c r="C616">
        <v>1882</v>
      </c>
      <c r="D616">
        <v>0</v>
      </c>
      <c r="E616">
        <v>0.495671199923226</v>
      </c>
      <c r="F616">
        <v>0.52541147191862003</v>
      </c>
      <c r="G616" s="1">
        <v>2.4079677049315599E-5</v>
      </c>
      <c r="H616">
        <v>0.49998796016147501</v>
      </c>
      <c r="I616" s="1">
        <v>4.3189061784605902E-4</v>
      </c>
      <c r="J616">
        <v>1124941600</v>
      </c>
      <c r="K616">
        <v>20428</v>
      </c>
      <c r="L616">
        <v>3018235001</v>
      </c>
      <c r="M616">
        <v>0.49500726452791899</v>
      </c>
      <c r="N616" s="1">
        <v>2.4095535589796399E-5</v>
      </c>
      <c r="O616">
        <v>0.49998795223220499</v>
      </c>
      <c r="P616" s="1">
        <v>4.32175055001606E-4</v>
      </c>
    </row>
    <row r="617" spans="1:16" x14ac:dyDescent="0.25">
      <c r="A617">
        <v>0.51200000000000001</v>
      </c>
      <c r="B617">
        <v>17.935897435897399</v>
      </c>
      <c r="C617">
        <v>2046</v>
      </c>
      <c r="D617">
        <v>0</v>
      </c>
      <c r="E617">
        <v>0.49569225345852602</v>
      </c>
      <c r="F617">
        <v>0.52543378866603796</v>
      </c>
      <c r="G617" s="1">
        <v>2.40868914067604E-5</v>
      </c>
      <c r="H617">
        <v>0.49998795655429601</v>
      </c>
      <c r="I617" s="1">
        <v>4.3202001382125401E-4</v>
      </c>
      <c r="J617">
        <v>1109117201</v>
      </c>
      <c r="K617">
        <v>20428</v>
      </c>
      <c r="L617">
        <v>3018235001</v>
      </c>
      <c r="M617">
        <v>0.49500726452791899</v>
      </c>
      <c r="N617" s="1">
        <v>2.4095535589796399E-5</v>
      </c>
      <c r="O617">
        <v>0.49998795223220499</v>
      </c>
      <c r="P617" s="1">
        <v>4.32175055001606E-4</v>
      </c>
    </row>
    <row r="618" spans="1:16" x14ac:dyDescent="0.25">
      <c r="A618">
        <v>0.25600000000000001</v>
      </c>
      <c r="B618">
        <v>17.935897435897399</v>
      </c>
      <c r="C618">
        <v>1929</v>
      </c>
      <c r="D618">
        <v>0</v>
      </c>
      <c r="E618">
        <v>0.49523160425624602</v>
      </c>
      <c r="F618">
        <v>0.52494550051162103</v>
      </c>
      <c r="G618" s="1">
        <v>2.4070600896153299E-5</v>
      </c>
      <c r="H618">
        <v>0.49998796639715598</v>
      </c>
      <c r="I618" s="1">
        <v>4.31727828893826E-4</v>
      </c>
      <c r="J618">
        <v>891583001</v>
      </c>
      <c r="K618">
        <v>20428</v>
      </c>
      <c r="L618">
        <v>3018235001</v>
      </c>
      <c r="M618">
        <v>0.49500726452791899</v>
      </c>
      <c r="N618" s="1">
        <v>2.4095535589796399E-5</v>
      </c>
      <c r="O618">
        <v>0.49998795223220499</v>
      </c>
      <c r="P618" s="1">
        <v>4.32175055001606E-4</v>
      </c>
    </row>
    <row r="619" spans="1:16" x14ac:dyDescent="0.25">
      <c r="A619">
        <v>0.128</v>
      </c>
      <c r="B619">
        <v>17.935897435897399</v>
      </c>
      <c r="C619">
        <v>1929</v>
      </c>
      <c r="D619">
        <v>0</v>
      </c>
      <c r="E619">
        <v>0.49523160425624602</v>
      </c>
      <c r="F619">
        <v>0.52494550051162103</v>
      </c>
      <c r="G619" s="1">
        <v>2.4070600896153299E-5</v>
      </c>
      <c r="H619">
        <v>0.49998796639715598</v>
      </c>
      <c r="I619" s="1">
        <v>4.31727828893826E-4</v>
      </c>
      <c r="J619">
        <v>952307700</v>
      </c>
      <c r="K619">
        <v>20428</v>
      </c>
      <c r="L619">
        <v>3018235001</v>
      </c>
      <c r="M619">
        <v>0.49500726452791899</v>
      </c>
      <c r="N619" s="1">
        <v>2.4095535589796399E-5</v>
      </c>
      <c r="O619">
        <v>0.49998795223220499</v>
      </c>
      <c r="P619" s="1">
        <v>4.32175055001606E-4</v>
      </c>
    </row>
    <row r="620" spans="1:16" x14ac:dyDescent="0.25">
      <c r="A620">
        <v>6.4000000000000001E-2</v>
      </c>
      <c r="B620">
        <v>17.935897435897399</v>
      </c>
      <c r="C620">
        <v>2100</v>
      </c>
      <c r="D620">
        <v>0</v>
      </c>
      <c r="E620">
        <v>0.49527578705394099</v>
      </c>
      <c r="F620">
        <v>0.52499233427717795</v>
      </c>
      <c r="G620" s="1">
        <v>2.4084143846581001E-5</v>
      </c>
      <c r="H620">
        <v>0.49998795792807599</v>
      </c>
      <c r="I620" s="1">
        <v>4.31970733863678E-4</v>
      </c>
      <c r="J620">
        <v>1063700201</v>
      </c>
      <c r="K620">
        <v>20428</v>
      </c>
      <c r="L620">
        <v>3018235001</v>
      </c>
      <c r="M620">
        <v>0.49500726452791899</v>
      </c>
      <c r="N620" s="1">
        <v>2.4095535589796399E-5</v>
      </c>
      <c r="O620">
        <v>0.49998795223220499</v>
      </c>
      <c r="P620" s="1">
        <v>4.32175055001606E-4</v>
      </c>
    </row>
    <row r="621" spans="1:16" x14ac:dyDescent="0.25">
      <c r="A621">
        <v>3.2000000000000001E-2</v>
      </c>
      <c r="B621">
        <v>17.935897435897399</v>
      </c>
      <c r="C621">
        <v>1822</v>
      </c>
      <c r="D621">
        <v>0</v>
      </c>
      <c r="E621">
        <v>0.495315413013309</v>
      </c>
      <c r="F621">
        <v>0.52503433779410702</v>
      </c>
      <c r="G621" s="1">
        <v>2.4088838217806099E-5</v>
      </c>
      <c r="H621">
        <v>0.49998795558089099</v>
      </c>
      <c r="I621" s="1">
        <v>4.3205493162449702E-4</v>
      </c>
      <c r="J621">
        <v>844714700</v>
      </c>
      <c r="K621">
        <v>20428</v>
      </c>
      <c r="L621">
        <v>3018235001</v>
      </c>
      <c r="M621">
        <v>0.49500726452791899</v>
      </c>
      <c r="N621" s="1">
        <v>2.4095535589796399E-5</v>
      </c>
      <c r="O621">
        <v>0.49998795223220499</v>
      </c>
      <c r="P621" s="1">
        <v>4.32175055001606E-4</v>
      </c>
    </row>
    <row r="622" spans="1:16" x14ac:dyDescent="0.25">
      <c r="A622">
        <v>1.6E-2</v>
      </c>
      <c r="B622">
        <v>17.935897435897399</v>
      </c>
      <c r="C622">
        <v>1798</v>
      </c>
      <c r="D622">
        <v>0</v>
      </c>
      <c r="E622">
        <v>0.49564230565533002</v>
      </c>
      <c r="F622">
        <v>0.52538084399465002</v>
      </c>
      <c r="G622" s="1">
        <v>2.4094802520524501E-5</v>
      </c>
      <c r="H622">
        <v>0.49998795259873902</v>
      </c>
      <c r="I622" s="1">
        <v>4.3216190674633099E-4</v>
      </c>
      <c r="J622">
        <v>820655700</v>
      </c>
      <c r="K622">
        <v>20428</v>
      </c>
      <c r="L622">
        <v>3018235001</v>
      </c>
      <c r="M622">
        <v>0.49500726452791899</v>
      </c>
      <c r="N622" s="1">
        <v>2.4095535589796399E-5</v>
      </c>
      <c r="O622">
        <v>0.49998795223220499</v>
      </c>
      <c r="P622" s="1">
        <v>4.32175055001606E-4</v>
      </c>
    </row>
    <row r="623" spans="1:16" x14ac:dyDescent="0.25">
      <c r="A623">
        <v>8.0000000000000002E-3</v>
      </c>
      <c r="B623">
        <v>17.935897435897399</v>
      </c>
      <c r="C623">
        <v>1802</v>
      </c>
      <c r="D623">
        <v>0</v>
      </c>
      <c r="E623">
        <v>0.49436459233180002</v>
      </c>
      <c r="F623">
        <v>0.52402646787170803</v>
      </c>
      <c r="G623" s="1">
        <v>2.4068450556247101E-5</v>
      </c>
      <c r="H623">
        <v>0.49998796577472099</v>
      </c>
      <c r="I623" s="1">
        <v>4.3168926061781701E-4</v>
      </c>
      <c r="J623">
        <v>728310799</v>
      </c>
      <c r="K623">
        <v>20428</v>
      </c>
      <c r="L623">
        <v>3018235001</v>
      </c>
      <c r="M623">
        <v>0.49500726452791899</v>
      </c>
      <c r="N623" s="1">
        <v>2.4095535589796399E-5</v>
      </c>
      <c r="O623">
        <v>0.49998795223220499</v>
      </c>
      <c r="P623" s="1">
        <v>4.32175055001606E-4</v>
      </c>
    </row>
    <row r="624" spans="1:16" x14ac:dyDescent="0.25">
      <c r="A624">
        <v>4.0000000000000001E-3</v>
      </c>
      <c r="B624">
        <v>17.935897435897399</v>
      </c>
      <c r="C624">
        <v>1890</v>
      </c>
      <c r="D624">
        <v>0</v>
      </c>
      <c r="E624">
        <v>0.49486777434719398</v>
      </c>
      <c r="F624">
        <v>0.52455984080802598</v>
      </c>
      <c r="G624" s="1">
        <v>2.40905334836227E-5</v>
      </c>
      <c r="H624">
        <v>0.49998795473325802</v>
      </c>
      <c r="I624" s="1">
        <v>4.3208533773831E-4</v>
      </c>
      <c r="J624">
        <v>904446700</v>
      </c>
      <c r="K624">
        <v>20428</v>
      </c>
      <c r="L624">
        <v>3018235001</v>
      </c>
      <c r="M624">
        <v>0.49500726452791899</v>
      </c>
      <c r="N624" s="1">
        <v>2.4095535589796399E-5</v>
      </c>
      <c r="O624">
        <v>0.49998795223220499</v>
      </c>
      <c r="P624" s="1">
        <v>4.32175055001606E-4</v>
      </c>
    </row>
    <row r="625" spans="1:16" x14ac:dyDescent="0.25">
      <c r="A625">
        <v>2E-3</v>
      </c>
      <c r="B625">
        <v>17.935897435897399</v>
      </c>
      <c r="C625">
        <v>1866</v>
      </c>
      <c r="D625">
        <v>0</v>
      </c>
      <c r="E625">
        <v>0.49516423917152402</v>
      </c>
      <c r="F625">
        <v>0.52487409352181602</v>
      </c>
      <c r="G625" s="1">
        <v>2.4088332605698399E-5</v>
      </c>
      <c r="H625">
        <v>0.49998795583369698</v>
      </c>
      <c r="I625" s="1">
        <v>4.3204586301759E-4</v>
      </c>
      <c r="J625">
        <v>988888200</v>
      </c>
      <c r="K625">
        <v>20428</v>
      </c>
      <c r="L625">
        <v>3018235001</v>
      </c>
      <c r="M625">
        <v>0.49500726452791899</v>
      </c>
      <c r="N625" s="1">
        <v>2.4095535589796399E-5</v>
      </c>
      <c r="O625">
        <v>0.49998795223220499</v>
      </c>
      <c r="P625" s="1">
        <v>4.32175055001606E-4</v>
      </c>
    </row>
    <row r="626" spans="1:16" x14ac:dyDescent="0.25">
      <c r="A626">
        <v>1E-3</v>
      </c>
      <c r="B626">
        <v>17.935897435897399</v>
      </c>
      <c r="C626">
        <v>1834</v>
      </c>
      <c r="D626">
        <v>0</v>
      </c>
      <c r="E626">
        <v>0.49582240266754501</v>
      </c>
      <c r="F626">
        <v>0.525571746827598</v>
      </c>
      <c r="G626" s="1">
        <v>2.4089133218718699E-5</v>
      </c>
      <c r="H626">
        <v>0.49998795543338997</v>
      </c>
      <c r="I626" s="1">
        <v>4.3206022273060897E-4</v>
      </c>
      <c r="J626">
        <v>879069199</v>
      </c>
      <c r="K626">
        <v>20428</v>
      </c>
      <c r="L626">
        <v>3018235001</v>
      </c>
      <c r="M626">
        <v>0.49500726452791899</v>
      </c>
      <c r="N626" s="1">
        <v>2.4095535589796399E-5</v>
      </c>
      <c r="O626">
        <v>0.49998795223220499</v>
      </c>
      <c r="P626" s="1">
        <v>4.32175055001606E-4</v>
      </c>
    </row>
    <row r="627" spans="1:16" x14ac:dyDescent="0.25">
      <c r="A627" s="1">
        <v>5.0000000000000001E-4</v>
      </c>
      <c r="B627">
        <v>17.935897435897399</v>
      </c>
      <c r="C627">
        <v>2021</v>
      </c>
      <c r="D627">
        <v>0</v>
      </c>
      <c r="E627">
        <v>0.49480073753395798</v>
      </c>
      <c r="F627">
        <v>0.52448878178599601</v>
      </c>
      <c r="G627" s="1">
        <v>2.40784048448627E-5</v>
      </c>
      <c r="H627">
        <v>0.49998796079757701</v>
      </c>
      <c r="I627" s="1">
        <v>4.31867799717474E-4</v>
      </c>
      <c r="J627">
        <v>1214446000</v>
      </c>
      <c r="K627">
        <v>20428</v>
      </c>
      <c r="L627">
        <v>3018235001</v>
      </c>
      <c r="M627">
        <v>0.49500726452791899</v>
      </c>
      <c r="N627" s="1">
        <v>2.4095535589796399E-5</v>
      </c>
      <c r="O627">
        <v>0.49998795223220499</v>
      </c>
      <c r="P627" s="1">
        <v>4.32175055001606E-4</v>
      </c>
    </row>
    <row r="628" spans="1:16" x14ac:dyDescent="0.25">
      <c r="A628" s="1">
        <v>2.5000000000000001E-4</v>
      </c>
      <c r="B628">
        <v>17.935897435897399</v>
      </c>
      <c r="C628">
        <v>2052</v>
      </c>
      <c r="D628">
        <v>0</v>
      </c>
      <c r="E628">
        <v>0.494896046054561</v>
      </c>
      <c r="F628">
        <v>0.52458980881783501</v>
      </c>
      <c r="G628" s="1">
        <v>2.40631625293419E-5</v>
      </c>
      <c r="H628">
        <v>0.499987968418735</v>
      </c>
      <c r="I628" s="1">
        <v>4.31594415109607E-4</v>
      </c>
      <c r="J628">
        <v>1220137800</v>
      </c>
      <c r="K628">
        <v>20428</v>
      </c>
      <c r="L628">
        <v>3018235001</v>
      </c>
      <c r="M628">
        <v>0.49500726452791899</v>
      </c>
      <c r="N628" s="1">
        <v>2.4095535589796399E-5</v>
      </c>
      <c r="O628">
        <v>0.49998795223220499</v>
      </c>
      <c r="P628" s="1">
        <v>4.32175055001606E-4</v>
      </c>
    </row>
    <row r="629" spans="1:16" x14ac:dyDescent="0.25">
      <c r="A629" s="1">
        <v>1.25E-4</v>
      </c>
      <c r="B629">
        <v>17.935897435897399</v>
      </c>
      <c r="C629">
        <v>2101</v>
      </c>
      <c r="D629">
        <v>0</v>
      </c>
      <c r="E629">
        <v>0.49564027733871602</v>
      </c>
      <c r="F629">
        <v>0.52537869397903902</v>
      </c>
      <c r="G629" s="1">
        <v>2.4076980049692E-5</v>
      </c>
      <c r="H629">
        <v>0.49998796150997499</v>
      </c>
      <c r="I629" s="1">
        <v>4.3184224473742498E-4</v>
      </c>
      <c r="J629">
        <v>973001600</v>
      </c>
      <c r="K629">
        <v>20428</v>
      </c>
      <c r="L629">
        <v>3018235001</v>
      </c>
      <c r="M629">
        <v>0.49500726452791899</v>
      </c>
      <c r="N629" s="1">
        <v>2.4095535589796399E-5</v>
      </c>
      <c r="O629">
        <v>0.49998795223220499</v>
      </c>
      <c r="P629" s="1">
        <v>4.32175055001606E-4</v>
      </c>
    </row>
    <row r="630" spans="1:16" x14ac:dyDescent="0.25">
      <c r="A630" s="1">
        <v>6.2500000000000001E-5</v>
      </c>
      <c r="B630">
        <v>17.935897435897399</v>
      </c>
      <c r="C630">
        <v>2304</v>
      </c>
      <c r="D630">
        <v>0</v>
      </c>
      <c r="E630">
        <v>0.49491856537588302</v>
      </c>
      <c r="F630">
        <v>0.52461367929843605</v>
      </c>
      <c r="G630" s="1">
        <v>2.4104332029373202E-5</v>
      </c>
      <c r="H630">
        <v>0.49998794783398498</v>
      </c>
      <c r="I630" s="1">
        <v>4.3233282703965497E-4</v>
      </c>
      <c r="J630">
        <v>1138148500</v>
      </c>
      <c r="K630">
        <v>20428</v>
      </c>
      <c r="L630">
        <v>3018235001</v>
      </c>
      <c r="M630">
        <v>0.49500726452791899</v>
      </c>
      <c r="N630" s="1">
        <v>2.4095535589796399E-5</v>
      </c>
      <c r="O630">
        <v>0.49998795223220499</v>
      </c>
      <c r="P630" s="1">
        <v>4.32175055001606E-4</v>
      </c>
    </row>
    <row r="631" spans="1:16" x14ac:dyDescent="0.25">
      <c r="A631" s="1">
        <v>3.1250000000000001E-5</v>
      </c>
      <c r="B631">
        <v>17.935897435897399</v>
      </c>
      <c r="C631">
        <v>2235</v>
      </c>
      <c r="D631">
        <v>0</v>
      </c>
      <c r="E631">
        <v>0.49535158584904299</v>
      </c>
      <c r="F631">
        <v>0.52507268099998605</v>
      </c>
      <c r="G631" s="1">
        <v>2.4114962419496901E-5</v>
      </c>
      <c r="H631">
        <v>0.49998794251878997</v>
      </c>
      <c r="I631" s="1">
        <v>4.3252349262661803E-4</v>
      </c>
      <c r="J631">
        <v>1296576700</v>
      </c>
      <c r="K631">
        <v>20428</v>
      </c>
      <c r="L631">
        <v>3018235001</v>
      </c>
      <c r="M631">
        <v>0.49500726452791899</v>
      </c>
      <c r="N631" s="1">
        <v>2.4095535589796399E-5</v>
      </c>
      <c r="O631">
        <v>0.49998795223220499</v>
      </c>
      <c r="P631" s="1">
        <v>4.32175055001606E-4</v>
      </c>
    </row>
    <row r="632" spans="1:16" x14ac:dyDescent="0.25">
      <c r="A632" s="1">
        <v>1.5625E-5</v>
      </c>
      <c r="B632">
        <v>17.935897435897399</v>
      </c>
      <c r="C632">
        <v>2493</v>
      </c>
      <c r="D632">
        <v>0</v>
      </c>
      <c r="E632">
        <v>0.49468685959619202</v>
      </c>
      <c r="F632">
        <v>0.52436807117196305</v>
      </c>
      <c r="G632" s="1">
        <v>2.40974202609933E-5</v>
      </c>
      <c r="H632">
        <v>0.499987951289869</v>
      </c>
      <c r="I632" s="1">
        <v>4.32208858270893E-4</v>
      </c>
      <c r="J632">
        <v>1361948700</v>
      </c>
      <c r="K632">
        <v>20428</v>
      </c>
      <c r="L632">
        <v>3018235001</v>
      </c>
      <c r="M632">
        <v>0.49500726452791899</v>
      </c>
      <c r="N632" s="1">
        <v>2.4095535589796399E-5</v>
      </c>
      <c r="O632">
        <v>0.49998795223220499</v>
      </c>
      <c r="P632" s="1">
        <v>4.32175055001606E-4</v>
      </c>
    </row>
    <row r="633" spans="1:16" x14ac:dyDescent="0.25">
      <c r="A633" t="s">
        <v>0</v>
      </c>
      <c r="B633">
        <v>18.448717948717899</v>
      </c>
      <c r="C633">
        <v>20641</v>
      </c>
      <c r="D633">
        <v>0</v>
      </c>
      <c r="E633">
        <v>0.494927188181297</v>
      </c>
      <c r="F633">
        <v>0.52462281947217504</v>
      </c>
      <c r="G633" s="1">
        <v>2.2155920354926999E-5</v>
      </c>
      <c r="H633">
        <v>0.49998892203982198</v>
      </c>
      <c r="I633" s="1">
        <v>4.0874832552230801E-4</v>
      </c>
      <c r="J633">
        <v>3411389300</v>
      </c>
    </row>
    <row r="634" spans="1:16" x14ac:dyDescent="0.25">
      <c r="A634">
        <v>1.024</v>
      </c>
      <c r="B634">
        <v>18.448717948717899</v>
      </c>
      <c r="C634">
        <v>1916</v>
      </c>
      <c r="D634">
        <v>0</v>
      </c>
      <c r="E634">
        <v>0.49497685382053003</v>
      </c>
      <c r="F634">
        <v>0.52467546504976204</v>
      </c>
      <c r="G634" s="1">
        <v>2.2139268007092999E-5</v>
      </c>
      <c r="H634">
        <v>0.49998893036599601</v>
      </c>
      <c r="I634" s="1">
        <v>4.0844111105393498E-4</v>
      </c>
      <c r="J634">
        <v>973420001</v>
      </c>
      <c r="K634">
        <v>20641</v>
      </c>
      <c r="L634">
        <v>3411389300</v>
      </c>
      <c r="M634">
        <v>0.494927188181297</v>
      </c>
      <c r="N634" s="1">
        <v>2.2155920354926999E-5</v>
      </c>
      <c r="O634">
        <v>0.49998892203982198</v>
      </c>
      <c r="P634" s="1">
        <v>4.0874832552230801E-4</v>
      </c>
    </row>
    <row r="635" spans="1:16" x14ac:dyDescent="0.25">
      <c r="A635">
        <v>0.51200000000000001</v>
      </c>
      <c r="B635">
        <v>18.448717948717899</v>
      </c>
      <c r="C635">
        <v>2071</v>
      </c>
      <c r="D635">
        <v>0</v>
      </c>
      <c r="E635">
        <v>0.494879467564035</v>
      </c>
      <c r="F635">
        <v>0.52457223561787703</v>
      </c>
      <c r="G635" s="1">
        <v>2.2160507065715999E-5</v>
      </c>
      <c r="H635">
        <v>0.49998892629316399</v>
      </c>
      <c r="I635" s="1">
        <v>4.0883294445596599E-4</v>
      </c>
      <c r="J635">
        <v>1093484000</v>
      </c>
      <c r="K635">
        <v>20641</v>
      </c>
      <c r="L635">
        <v>3411389300</v>
      </c>
      <c r="M635">
        <v>0.494927188181297</v>
      </c>
      <c r="N635" s="1">
        <v>2.2155920354926999E-5</v>
      </c>
      <c r="O635">
        <v>0.49998892203982198</v>
      </c>
      <c r="P635" s="1">
        <v>4.0874832552230801E-4</v>
      </c>
    </row>
    <row r="636" spans="1:16" x14ac:dyDescent="0.25">
      <c r="A636">
        <v>0.25600000000000001</v>
      </c>
      <c r="B636">
        <v>18.448717948717899</v>
      </c>
      <c r="C636">
        <v>1979</v>
      </c>
      <c r="D636">
        <v>0</v>
      </c>
      <c r="E636">
        <v>0.494849809920058</v>
      </c>
      <c r="F636">
        <v>0.52454079851526103</v>
      </c>
      <c r="G636" s="1">
        <v>2.2169879440259102E-5</v>
      </c>
      <c r="H636">
        <v>0.49998891999310702</v>
      </c>
      <c r="I636" s="1">
        <v>4.0900585275042202E-4</v>
      </c>
      <c r="J636">
        <v>885121300</v>
      </c>
      <c r="K636">
        <v>20641</v>
      </c>
      <c r="L636">
        <v>3411389300</v>
      </c>
      <c r="M636">
        <v>0.494927188181297</v>
      </c>
      <c r="N636" s="1">
        <v>2.2155920354926999E-5</v>
      </c>
      <c r="O636">
        <v>0.49998892203982198</v>
      </c>
      <c r="P636" s="1">
        <v>4.0874832552230801E-4</v>
      </c>
    </row>
    <row r="637" spans="1:16" x14ac:dyDescent="0.25">
      <c r="A637">
        <v>0.128</v>
      </c>
      <c r="B637">
        <v>18.448717948717899</v>
      </c>
      <c r="C637">
        <v>1979</v>
      </c>
      <c r="D637">
        <v>0</v>
      </c>
      <c r="E637">
        <v>0.494849809920058</v>
      </c>
      <c r="F637">
        <v>0.52454079851526103</v>
      </c>
      <c r="G637" s="1">
        <v>2.2169879440259102E-5</v>
      </c>
      <c r="H637">
        <v>0.49998891999310702</v>
      </c>
      <c r="I637" s="1">
        <v>4.0900585275042202E-4</v>
      </c>
      <c r="J637">
        <v>876574400</v>
      </c>
      <c r="K637">
        <v>20641</v>
      </c>
      <c r="L637">
        <v>3411389300</v>
      </c>
      <c r="M637">
        <v>0.494927188181297</v>
      </c>
      <c r="N637" s="1">
        <v>2.2155920354926999E-5</v>
      </c>
      <c r="O637">
        <v>0.49998892203982198</v>
      </c>
      <c r="P637" s="1">
        <v>4.0874832552230801E-4</v>
      </c>
    </row>
    <row r="638" spans="1:16" x14ac:dyDescent="0.25">
      <c r="A638">
        <v>6.4000000000000001E-2</v>
      </c>
      <c r="B638">
        <v>18.448717948717899</v>
      </c>
      <c r="C638">
        <v>2071</v>
      </c>
      <c r="D638">
        <v>0</v>
      </c>
      <c r="E638">
        <v>0.49563268783185899</v>
      </c>
      <c r="F638">
        <v>0.52537064910177</v>
      </c>
      <c r="G638" s="1">
        <v>2.2139524524678001E-5</v>
      </c>
      <c r="H638">
        <v>0.49998893023773699</v>
      </c>
      <c r="I638" s="1">
        <v>4.0844584347450802E-4</v>
      </c>
      <c r="J638">
        <v>950735299</v>
      </c>
      <c r="K638">
        <v>20641</v>
      </c>
      <c r="L638">
        <v>3411389300</v>
      </c>
      <c r="M638">
        <v>0.494927188181297</v>
      </c>
      <c r="N638" s="1">
        <v>2.2155920354926999E-5</v>
      </c>
      <c r="O638">
        <v>0.49998892203982198</v>
      </c>
      <c r="P638" s="1">
        <v>4.0874832552230801E-4</v>
      </c>
    </row>
    <row r="639" spans="1:16" x14ac:dyDescent="0.25">
      <c r="A639">
        <v>3.2000000000000001E-2</v>
      </c>
      <c r="B639">
        <v>18.448717948717899</v>
      </c>
      <c r="C639">
        <v>1979</v>
      </c>
      <c r="D639">
        <v>0</v>
      </c>
      <c r="E639">
        <v>0.49632207579266802</v>
      </c>
      <c r="F639">
        <v>0.52610140034022801</v>
      </c>
      <c r="G639" s="1">
        <v>2.2141328608227201E-5</v>
      </c>
      <c r="H639">
        <v>0.499988929335695</v>
      </c>
      <c r="I639" s="1">
        <v>4.08479126503064E-4</v>
      </c>
      <c r="J639">
        <v>894200500</v>
      </c>
      <c r="K639">
        <v>20641</v>
      </c>
      <c r="L639">
        <v>3411389300</v>
      </c>
      <c r="M639">
        <v>0.494927188181297</v>
      </c>
      <c r="N639" s="1">
        <v>2.2155920354926999E-5</v>
      </c>
      <c r="O639">
        <v>0.49998892203982198</v>
      </c>
      <c r="P639" s="1">
        <v>4.0874832552230801E-4</v>
      </c>
    </row>
    <row r="640" spans="1:16" x14ac:dyDescent="0.25">
      <c r="A640">
        <v>1.6E-2</v>
      </c>
      <c r="B640">
        <v>18.448717948717899</v>
      </c>
      <c r="C640">
        <v>1903</v>
      </c>
      <c r="D640">
        <v>0</v>
      </c>
      <c r="E640">
        <v>0.49448380033887301</v>
      </c>
      <c r="F640">
        <v>0.52415282835920596</v>
      </c>
      <c r="G640" s="1">
        <v>2.2162313642159999E-5</v>
      </c>
      <c r="H640">
        <v>0.49998891884317798</v>
      </c>
      <c r="I640" s="1">
        <v>4.0886627347523402E-4</v>
      </c>
      <c r="J640">
        <v>1296317199</v>
      </c>
      <c r="K640">
        <v>20641</v>
      </c>
      <c r="L640">
        <v>3411389300</v>
      </c>
      <c r="M640">
        <v>0.494927188181297</v>
      </c>
      <c r="N640" s="1">
        <v>2.2155920354926999E-5</v>
      </c>
      <c r="O640">
        <v>0.49998892203982198</v>
      </c>
      <c r="P640" s="1">
        <v>4.0874832552230801E-4</v>
      </c>
    </row>
    <row r="641" spans="1:16" x14ac:dyDescent="0.25">
      <c r="A641">
        <v>8.0000000000000002E-3</v>
      </c>
      <c r="B641">
        <v>18.448717948717899</v>
      </c>
      <c r="C641">
        <v>1942</v>
      </c>
      <c r="D641">
        <v>0</v>
      </c>
      <c r="E641">
        <v>0.494362813301504</v>
      </c>
      <c r="F641">
        <v>0.52402458209959402</v>
      </c>
      <c r="G641" s="1">
        <v>2.2141275068499001E-5</v>
      </c>
      <c r="H641">
        <v>0.49998892936246497</v>
      </c>
      <c r="I641" s="1">
        <v>4.0847813876371898E-4</v>
      </c>
      <c r="J641">
        <v>852056000</v>
      </c>
      <c r="K641">
        <v>20641</v>
      </c>
      <c r="L641">
        <v>3411389300</v>
      </c>
      <c r="M641">
        <v>0.494927188181297</v>
      </c>
      <c r="N641" s="1">
        <v>2.2155920354926999E-5</v>
      </c>
      <c r="O641">
        <v>0.49998892203982198</v>
      </c>
      <c r="P641" s="1">
        <v>4.0874832552230801E-4</v>
      </c>
    </row>
    <row r="642" spans="1:16" x14ac:dyDescent="0.25">
      <c r="A642">
        <v>4.0000000000000001E-3</v>
      </c>
      <c r="B642">
        <v>18.448717948717899</v>
      </c>
      <c r="C642">
        <v>1975</v>
      </c>
      <c r="D642">
        <v>0</v>
      </c>
      <c r="E642">
        <v>0.495584996127864</v>
      </c>
      <c r="F642">
        <v>0.52532009589553597</v>
      </c>
      <c r="G642" s="1">
        <v>2.2135716034488101E-5</v>
      </c>
      <c r="H642">
        <v>0.49998893214198198</v>
      </c>
      <c r="I642" s="1">
        <v>4.0837558171318499E-4</v>
      </c>
      <c r="J642">
        <v>1037883400</v>
      </c>
      <c r="K642">
        <v>20641</v>
      </c>
      <c r="L642">
        <v>3411389300</v>
      </c>
      <c r="M642">
        <v>0.494927188181297</v>
      </c>
      <c r="N642" s="1">
        <v>2.2155920354926999E-5</v>
      </c>
      <c r="O642">
        <v>0.49998892203982198</v>
      </c>
      <c r="P642" s="1">
        <v>4.0874832552230801E-4</v>
      </c>
    </row>
    <row r="643" spans="1:16" x14ac:dyDescent="0.25">
      <c r="A643">
        <v>2E-3</v>
      </c>
      <c r="B643">
        <v>18.448717948717899</v>
      </c>
      <c r="C643">
        <v>1892</v>
      </c>
      <c r="D643">
        <v>0</v>
      </c>
      <c r="E643">
        <v>0.49495267713499502</v>
      </c>
      <c r="F643">
        <v>0.52464983776309404</v>
      </c>
      <c r="G643" s="1">
        <v>2.21534766721154E-5</v>
      </c>
      <c r="H643">
        <v>0.499988923261663</v>
      </c>
      <c r="I643" s="1">
        <v>4.0870324270736002E-4</v>
      </c>
      <c r="J643">
        <v>944664200</v>
      </c>
      <c r="K643">
        <v>20641</v>
      </c>
      <c r="L643">
        <v>3411389300</v>
      </c>
      <c r="M643">
        <v>0.494927188181297</v>
      </c>
      <c r="N643" s="1">
        <v>2.2155920354926999E-5</v>
      </c>
      <c r="O643">
        <v>0.49998892203982198</v>
      </c>
      <c r="P643" s="1">
        <v>4.0874832552230801E-4</v>
      </c>
    </row>
    <row r="644" spans="1:16" x14ac:dyDescent="0.25">
      <c r="A644">
        <v>1E-3</v>
      </c>
      <c r="B644">
        <v>18.448717948717899</v>
      </c>
      <c r="C644">
        <v>1955</v>
      </c>
      <c r="D644">
        <v>0</v>
      </c>
      <c r="E644">
        <v>0.49509543078408702</v>
      </c>
      <c r="F644">
        <v>0.52480115663113303</v>
      </c>
      <c r="G644" s="1">
        <v>2.2158134766358999E-5</v>
      </c>
      <c r="H644">
        <v>0.49998892093261599</v>
      </c>
      <c r="I644" s="1">
        <v>4.0878917857423901E-4</v>
      </c>
      <c r="J644">
        <v>1029891300</v>
      </c>
      <c r="K644">
        <v>20641</v>
      </c>
      <c r="L644">
        <v>3411389300</v>
      </c>
      <c r="M644">
        <v>0.494927188181297</v>
      </c>
      <c r="N644" s="1">
        <v>2.2155920354926999E-5</v>
      </c>
      <c r="O644">
        <v>0.49998892203982198</v>
      </c>
      <c r="P644" s="1">
        <v>4.0874832552230801E-4</v>
      </c>
    </row>
    <row r="645" spans="1:16" x14ac:dyDescent="0.25">
      <c r="A645" s="1">
        <v>5.0000000000000001E-4</v>
      </c>
      <c r="B645">
        <v>18.448717948717899</v>
      </c>
      <c r="C645">
        <v>1970</v>
      </c>
      <c r="D645">
        <v>0</v>
      </c>
      <c r="E645">
        <v>0.49510723812614399</v>
      </c>
      <c r="F645">
        <v>0.52481367241371202</v>
      </c>
      <c r="G645" s="1">
        <v>2.2165163163778701E-5</v>
      </c>
      <c r="H645">
        <v>0.499988917418418</v>
      </c>
      <c r="I645" s="1">
        <v>4.0891884349586498E-4</v>
      </c>
      <c r="J645">
        <v>1080260800</v>
      </c>
      <c r="K645">
        <v>20641</v>
      </c>
      <c r="L645">
        <v>3411389300</v>
      </c>
      <c r="M645">
        <v>0.494927188181297</v>
      </c>
      <c r="N645" s="1">
        <v>2.2155920354926999E-5</v>
      </c>
      <c r="O645">
        <v>0.49998892203982198</v>
      </c>
      <c r="P645" s="1">
        <v>4.0874832552230801E-4</v>
      </c>
    </row>
    <row r="646" spans="1:16" x14ac:dyDescent="0.25">
      <c r="A646" s="1">
        <v>2.5000000000000001E-4</v>
      </c>
      <c r="B646">
        <v>18.448717948717899</v>
      </c>
      <c r="C646">
        <v>2145</v>
      </c>
      <c r="D646">
        <v>0</v>
      </c>
      <c r="E646">
        <v>0.49554436067708801</v>
      </c>
      <c r="F646">
        <v>0.525277022317713</v>
      </c>
      <c r="G646" s="1">
        <v>2.21862182120391E-5</v>
      </c>
      <c r="H646">
        <v>0.49998890689089398</v>
      </c>
      <c r="I646" s="1">
        <v>4.0930728214261898E-4</v>
      </c>
      <c r="J646">
        <v>992378699</v>
      </c>
      <c r="K646">
        <v>20641</v>
      </c>
      <c r="L646">
        <v>3411389300</v>
      </c>
      <c r="M646">
        <v>0.494927188181297</v>
      </c>
      <c r="N646" s="1">
        <v>2.2155920354926999E-5</v>
      </c>
      <c r="O646">
        <v>0.49998892203982198</v>
      </c>
      <c r="P646" s="1">
        <v>4.0874832552230801E-4</v>
      </c>
    </row>
    <row r="647" spans="1:16" x14ac:dyDescent="0.25">
      <c r="A647" s="1">
        <v>1.25E-4</v>
      </c>
      <c r="B647">
        <v>18.448717948717899</v>
      </c>
      <c r="C647">
        <v>2292</v>
      </c>
      <c r="D647">
        <v>0</v>
      </c>
      <c r="E647">
        <v>0.49456400922849503</v>
      </c>
      <c r="F647">
        <v>0.524237849782205</v>
      </c>
      <c r="G647" s="1">
        <v>2.21666069616377E-5</v>
      </c>
      <c r="H647">
        <v>0.49998891669651901</v>
      </c>
      <c r="I647" s="1">
        <v>4.0894547971534202E-4</v>
      </c>
      <c r="J647">
        <v>1003591500</v>
      </c>
      <c r="K647">
        <v>20641</v>
      </c>
      <c r="L647">
        <v>3411389300</v>
      </c>
      <c r="M647">
        <v>0.494927188181297</v>
      </c>
      <c r="N647" s="1">
        <v>2.2155920354926999E-5</v>
      </c>
      <c r="O647">
        <v>0.49998892203982198</v>
      </c>
      <c r="P647" s="1">
        <v>4.0874832552230801E-4</v>
      </c>
    </row>
    <row r="648" spans="1:16" x14ac:dyDescent="0.25">
      <c r="A648" s="1">
        <v>6.2500000000000001E-5</v>
      </c>
      <c r="B648">
        <v>18.448717948717899</v>
      </c>
      <c r="C648">
        <v>2504</v>
      </c>
      <c r="D648">
        <v>0</v>
      </c>
      <c r="E648">
        <v>0.49458028188769498</v>
      </c>
      <c r="F648">
        <v>0.524255098800957</v>
      </c>
      <c r="G648" s="1">
        <v>2.2142276373537898E-5</v>
      </c>
      <c r="H648">
        <v>0.49998892886181301</v>
      </c>
      <c r="I648" s="1">
        <v>4.0849661155796199E-4</v>
      </c>
      <c r="J648">
        <v>1425603900</v>
      </c>
      <c r="K648">
        <v>20641</v>
      </c>
      <c r="L648">
        <v>3411389300</v>
      </c>
      <c r="M648">
        <v>0.494927188181297</v>
      </c>
      <c r="N648" s="1">
        <v>2.2155920354926999E-5</v>
      </c>
      <c r="O648">
        <v>0.49998892203982198</v>
      </c>
      <c r="P648" s="1">
        <v>4.0874832552230801E-4</v>
      </c>
    </row>
    <row r="649" spans="1:16" x14ac:dyDescent="0.25">
      <c r="A649" s="1">
        <v>3.1250000000000001E-5</v>
      </c>
      <c r="B649">
        <v>18.448717948717899</v>
      </c>
      <c r="C649">
        <v>2551</v>
      </c>
      <c r="D649">
        <v>0</v>
      </c>
      <c r="E649">
        <v>0.49609720177917599</v>
      </c>
      <c r="F649">
        <v>0.52586303388592603</v>
      </c>
      <c r="G649" s="1">
        <v>2.21527803396792E-5</v>
      </c>
      <c r="H649">
        <v>0.49998892360982999</v>
      </c>
      <c r="I649" s="1">
        <v>4.0869039626664598E-4</v>
      </c>
      <c r="J649">
        <v>1237068501</v>
      </c>
      <c r="K649">
        <v>20641</v>
      </c>
      <c r="L649">
        <v>3411389300</v>
      </c>
      <c r="M649">
        <v>0.494927188181297</v>
      </c>
      <c r="N649" s="1">
        <v>2.2155920354926999E-5</v>
      </c>
      <c r="O649">
        <v>0.49998892203982198</v>
      </c>
      <c r="P649" s="1">
        <v>4.0874832552230801E-4</v>
      </c>
    </row>
    <row r="650" spans="1:16" x14ac:dyDescent="0.25">
      <c r="A650" s="1">
        <v>1.5625E-5</v>
      </c>
      <c r="B650">
        <v>18.448717948717899</v>
      </c>
      <c r="C650">
        <v>2565</v>
      </c>
      <c r="D650">
        <v>0</v>
      </c>
      <c r="E650">
        <v>0.49533275122846199</v>
      </c>
      <c r="F650">
        <v>0.52505271630216899</v>
      </c>
      <c r="G650" s="1">
        <v>2.2168852041648501E-5</v>
      </c>
      <c r="H650">
        <v>0.49998891557397901</v>
      </c>
      <c r="I650" s="1">
        <v>4.0898689856323301E-4</v>
      </c>
      <c r="J650">
        <v>1469359200</v>
      </c>
      <c r="K650">
        <v>20641</v>
      </c>
      <c r="L650">
        <v>3411389300</v>
      </c>
      <c r="M650">
        <v>0.494927188181297</v>
      </c>
      <c r="N650" s="1">
        <v>2.2155920354926999E-5</v>
      </c>
      <c r="O650">
        <v>0.49998892203982198</v>
      </c>
      <c r="P650" s="1">
        <v>4.0874832552230801E-4</v>
      </c>
    </row>
    <row r="651" spans="1:16" x14ac:dyDescent="0.25">
      <c r="A651" t="s">
        <v>0</v>
      </c>
      <c r="B651">
        <v>18.9615384615384</v>
      </c>
      <c r="C651">
        <v>20947</v>
      </c>
      <c r="D651">
        <v>0</v>
      </c>
      <c r="E651">
        <v>0.49484237273424803</v>
      </c>
      <c r="F651">
        <v>0.52453291509830302</v>
      </c>
      <c r="G651" s="1">
        <v>2.1672168369346601E-5</v>
      </c>
      <c r="H651">
        <v>0.49998916391581499</v>
      </c>
      <c r="I651" s="1">
        <v>4.1093765408030202E-4</v>
      </c>
      <c r="J651">
        <v>3142619500</v>
      </c>
    </row>
    <row r="652" spans="1:16" x14ac:dyDescent="0.25">
      <c r="A652">
        <v>1.024</v>
      </c>
      <c r="B652">
        <v>18.9615384615384</v>
      </c>
      <c r="C652">
        <v>1994</v>
      </c>
      <c r="D652">
        <v>0</v>
      </c>
      <c r="E652">
        <v>0.49546275062591</v>
      </c>
      <c r="F652">
        <v>0.52519051566346497</v>
      </c>
      <c r="G652" s="1">
        <v>2.1663164236573799E-5</v>
      </c>
      <c r="H652">
        <v>0.49998916841788099</v>
      </c>
      <c r="I652" s="1">
        <v>4.1076692187042002E-4</v>
      </c>
      <c r="J652">
        <v>958665800</v>
      </c>
      <c r="K652">
        <v>20947</v>
      </c>
      <c r="L652">
        <v>3142619500</v>
      </c>
      <c r="M652">
        <v>0.49484237273424803</v>
      </c>
      <c r="N652" s="1">
        <v>2.1672168369346601E-5</v>
      </c>
      <c r="O652">
        <v>0.49998916391581499</v>
      </c>
      <c r="P652" s="1">
        <v>4.1093765408030202E-4</v>
      </c>
    </row>
    <row r="653" spans="1:16" x14ac:dyDescent="0.25">
      <c r="A653">
        <v>0.51200000000000001</v>
      </c>
      <c r="B653">
        <v>18.9615384615384</v>
      </c>
      <c r="C653">
        <v>2050</v>
      </c>
      <c r="D653">
        <v>0</v>
      </c>
      <c r="E653">
        <v>0.49496000797221101</v>
      </c>
      <c r="F653">
        <v>0.52465760845054399</v>
      </c>
      <c r="G653" s="1">
        <v>2.16744772476573E-5</v>
      </c>
      <c r="H653">
        <v>0.49998916813085198</v>
      </c>
      <c r="I653" s="1">
        <v>4.1098143396519498E-4</v>
      </c>
      <c r="J653">
        <v>841103200</v>
      </c>
      <c r="K653">
        <v>20947</v>
      </c>
      <c r="L653">
        <v>3142619500</v>
      </c>
      <c r="M653">
        <v>0.49484237273424803</v>
      </c>
      <c r="N653" s="1">
        <v>2.1672168369346601E-5</v>
      </c>
      <c r="O653">
        <v>0.49998916391581499</v>
      </c>
      <c r="P653" s="1">
        <v>4.1093765408030202E-4</v>
      </c>
    </row>
    <row r="654" spans="1:16" x14ac:dyDescent="0.25">
      <c r="A654">
        <v>0.25600000000000001</v>
      </c>
      <c r="B654">
        <v>18.9615384615384</v>
      </c>
      <c r="C654">
        <v>2007</v>
      </c>
      <c r="D654">
        <v>0</v>
      </c>
      <c r="E654">
        <v>0.494683238892134</v>
      </c>
      <c r="F654">
        <v>0.52436423322566195</v>
      </c>
      <c r="G654" s="1">
        <v>2.1665084605437799E-5</v>
      </c>
      <c r="H654">
        <v>0.49998917044438201</v>
      </c>
      <c r="I654" s="1">
        <v>4.1080333501849299E-4</v>
      </c>
      <c r="J654">
        <v>816708800</v>
      </c>
      <c r="K654">
        <v>20947</v>
      </c>
      <c r="L654">
        <v>3142619500</v>
      </c>
      <c r="M654">
        <v>0.49484237273424803</v>
      </c>
      <c r="N654" s="1">
        <v>2.1672168369346601E-5</v>
      </c>
      <c r="O654">
        <v>0.49998916391581499</v>
      </c>
      <c r="P654" s="1">
        <v>4.1093765408030202E-4</v>
      </c>
    </row>
    <row r="655" spans="1:16" x14ac:dyDescent="0.25">
      <c r="A655">
        <v>0.128</v>
      </c>
      <c r="B655">
        <v>18.9615384615384</v>
      </c>
      <c r="C655">
        <v>2007</v>
      </c>
      <c r="D655">
        <v>0</v>
      </c>
      <c r="E655">
        <v>0.494683238892134</v>
      </c>
      <c r="F655">
        <v>0.52436423322566195</v>
      </c>
      <c r="G655" s="1">
        <v>2.1665084605437799E-5</v>
      </c>
      <c r="H655">
        <v>0.49998917044438201</v>
      </c>
      <c r="I655" s="1">
        <v>4.1080333501849299E-4</v>
      </c>
      <c r="J655">
        <v>891100900</v>
      </c>
      <c r="K655">
        <v>20947</v>
      </c>
      <c r="L655">
        <v>3142619500</v>
      </c>
      <c r="M655">
        <v>0.49484237273424803</v>
      </c>
      <c r="N655" s="1">
        <v>2.1672168369346601E-5</v>
      </c>
      <c r="O655">
        <v>0.49998916391581499</v>
      </c>
      <c r="P655" s="1">
        <v>4.1093765408030202E-4</v>
      </c>
    </row>
    <row r="656" spans="1:16" x14ac:dyDescent="0.25">
      <c r="A656">
        <v>6.4000000000000001E-2</v>
      </c>
      <c r="B656">
        <v>18.9615384615384</v>
      </c>
      <c r="C656">
        <v>2223</v>
      </c>
      <c r="D656">
        <v>0</v>
      </c>
      <c r="E656">
        <v>0.49448860997220101</v>
      </c>
      <c r="F656">
        <v>0.52415792657053295</v>
      </c>
      <c r="G656" s="1">
        <v>2.1670003224616399E-5</v>
      </c>
      <c r="H656">
        <v>0.49998916848174202</v>
      </c>
      <c r="I656" s="1">
        <v>4.1089659960522599E-4</v>
      </c>
      <c r="J656">
        <v>1091398899</v>
      </c>
      <c r="K656">
        <v>20947</v>
      </c>
      <c r="L656">
        <v>3142619500</v>
      </c>
      <c r="M656">
        <v>0.49484237273424803</v>
      </c>
      <c r="N656" s="1">
        <v>2.1672168369346601E-5</v>
      </c>
      <c r="O656">
        <v>0.49998916391581499</v>
      </c>
      <c r="P656" s="1">
        <v>4.1093765408030202E-4</v>
      </c>
    </row>
    <row r="657" spans="1:16" x14ac:dyDescent="0.25">
      <c r="A657">
        <v>3.2000000000000001E-2</v>
      </c>
      <c r="B657">
        <v>18.9615384615384</v>
      </c>
      <c r="C657">
        <v>1933</v>
      </c>
      <c r="D657">
        <v>0</v>
      </c>
      <c r="E657">
        <v>0.49696607764122902</v>
      </c>
      <c r="F657">
        <v>0.52678404229970299</v>
      </c>
      <c r="G657" s="1">
        <v>2.16633449316994E-5</v>
      </c>
      <c r="H657">
        <v>0.49998916832753398</v>
      </c>
      <c r="I657" s="1">
        <v>4.1077034812799201E-4</v>
      </c>
      <c r="J657">
        <v>932403600</v>
      </c>
      <c r="K657">
        <v>20947</v>
      </c>
      <c r="L657">
        <v>3142619500</v>
      </c>
      <c r="M657">
        <v>0.49484237273424803</v>
      </c>
      <c r="N657" s="1">
        <v>2.1672168369346601E-5</v>
      </c>
      <c r="O657">
        <v>0.49998916391581499</v>
      </c>
      <c r="P657" s="1">
        <v>4.1093765408030202E-4</v>
      </c>
    </row>
    <row r="658" spans="1:16" x14ac:dyDescent="0.25">
      <c r="A658">
        <v>1.6E-2</v>
      </c>
      <c r="B658">
        <v>18.9615384615384</v>
      </c>
      <c r="C658">
        <v>1904</v>
      </c>
      <c r="D658">
        <v>0</v>
      </c>
      <c r="E658">
        <v>0.49422230468698702</v>
      </c>
      <c r="F658">
        <v>0.52387564296820699</v>
      </c>
      <c r="G658" s="1">
        <v>2.1659962031628199E-5</v>
      </c>
      <c r="H658">
        <v>0.49998917001898402</v>
      </c>
      <c r="I658" s="1">
        <v>4.1070620313818102E-4</v>
      </c>
      <c r="J658">
        <v>914766300</v>
      </c>
      <c r="K658">
        <v>20947</v>
      </c>
      <c r="L658">
        <v>3142619500</v>
      </c>
      <c r="M658">
        <v>0.49484237273424803</v>
      </c>
      <c r="N658" s="1">
        <v>2.1672168369346601E-5</v>
      </c>
      <c r="O658">
        <v>0.49998916391581499</v>
      </c>
      <c r="P658" s="1">
        <v>4.1093765408030202E-4</v>
      </c>
    </row>
    <row r="659" spans="1:16" x14ac:dyDescent="0.25">
      <c r="A659">
        <v>8.0000000000000002E-3</v>
      </c>
      <c r="B659">
        <v>18.9615384615384</v>
      </c>
      <c r="C659">
        <v>1922</v>
      </c>
      <c r="D659">
        <v>0</v>
      </c>
      <c r="E659">
        <v>0.49481141283746899</v>
      </c>
      <c r="F659">
        <v>0.52450009760771799</v>
      </c>
      <c r="G659" s="1">
        <v>2.1663801826887699E-5</v>
      </c>
      <c r="H659">
        <v>0.499989168099086</v>
      </c>
      <c r="I659" s="1">
        <v>4.10779011563679E-4</v>
      </c>
      <c r="J659">
        <v>891735900</v>
      </c>
      <c r="K659">
        <v>20947</v>
      </c>
      <c r="L659">
        <v>3142619500</v>
      </c>
      <c r="M659">
        <v>0.49484237273424803</v>
      </c>
      <c r="N659" s="1">
        <v>2.1672168369346601E-5</v>
      </c>
      <c r="O659">
        <v>0.49998916391581499</v>
      </c>
      <c r="P659" s="1">
        <v>4.1093765408030202E-4</v>
      </c>
    </row>
    <row r="660" spans="1:16" x14ac:dyDescent="0.25">
      <c r="A660">
        <v>4.0000000000000001E-3</v>
      </c>
      <c r="B660">
        <v>18.9615384615384</v>
      </c>
      <c r="C660">
        <v>2078</v>
      </c>
      <c r="D660">
        <v>0</v>
      </c>
      <c r="E660">
        <v>0.49517833418304802</v>
      </c>
      <c r="F660">
        <v>0.52488903423403099</v>
      </c>
      <c r="G660" s="1">
        <v>2.16608536780515E-5</v>
      </c>
      <c r="H660">
        <v>0.49998916957316097</v>
      </c>
      <c r="I660" s="1">
        <v>4.10723110126132E-4</v>
      </c>
      <c r="J660">
        <v>1116492700</v>
      </c>
      <c r="K660">
        <v>20947</v>
      </c>
      <c r="L660">
        <v>3142619500</v>
      </c>
      <c r="M660">
        <v>0.49484237273424803</v>
      </c>
      <c r="N660" s="1">
        <v>2.1672168369346601E-5</v>
      </c>
      <c r="O660">
        <v>0.49998916391581499</v>
      </c>
      <c r="P660" s="1">
        <v>4.1093765408030202E-4</v>
      </c>
    </row>
    <row r="661" spans="1:16" x14ac:dyDescent="0.25">
      <c r="A661">
        <v>2E-3</v>
      </c>
      <c r="B661">
        <v>18.9615384615384</v>
      </c>
      <c r="C661">
        <v>1810</v>
      </c>
      <c r="D661">
        <v>0</v>
      </c>
      <c r="E661">
        <v>0.49468264953780899</v>
      </c>
      <c r="F661">
        <v>0.52436360851007702</v>
      </c>
      <c r="G661" s="1">
        <v>2.1659630558556999E-5</v>
      </c>
      <c r="H661">
        <v>0.49998917018472</v>
      </c>
      <c r="I661" s="1">
        <v>4.1069991789879201E-4</v>
      </c>
      <c r="J661">
        <v>878925301</v>
      </c>
      <c r="K661">
        <v>20947</v>
      </c>
      <c r="L661">
        <v>3142619500</v>
      </c>
      <c r="M661">
        <v>0.49484237273424803</v>
      </c>
      <c r="N661" s="1">
        <v>2.1672168369346601E-5</v>
      </c>
      <c r="O661">
        <v>0.49998916391581499</v>
      </c>
      <c r="P661" s="1">
        <v>4.1093765408030202E-4</v>
      </c>
    </row>
    <row r="662" spans="1:16" x14ac:dyDescent="0.25">
      <c r="A662">
        <v>1E-3</v>
      </c>
      <c r="B662">
        <v>18.9615384615384</v>
      </c>
      <c r="C662">
        <v>2053</v>
      </c>
      <c r="D662">
        <v>0</v>
      </c>
      <c r="E662">
        <v>0.49462598409779801</v>
      </c>
      <c r="F662">
        <v>0.52430354314366601</v>
      </c>
      <c r="G662" s="1">
        <v>2.1666065793790601E-5</v>
      </c>
      <c r="H662">
        <v>0.49998916696710299</v>
      </c>
      <c r="I662" s="1">
        <v>4.1082193985918301E-4</v>
      </c>
      <c r="J662">
        <v>906093600</v>
      </c>
      <c r="K662">
        <v>20947</v>
      </c>
      <c r="L662">
        <v>3142619500</v>
      </c>
      <c r="M662">
        <v>0.49484237273424803</v>
      </c>
      <c r="N662" s="1">
        <v>2.1672168369346601E-5</v>
      </c>
      <c r="O662">
        <v>0.49998916391581499</v>
      </c>
      <c r="P662" s="1">
        <v>4.1093765408030202E-4</v>
      </c>
    </row>
    <row r="663" spans="1:16" x14ac:dyDescent="0.25">
      <c r="A663" s="1">
        <v>5.0000000000000001E-4</v>
      </c>
      <c r="B663">
        <v>18.9615384615384</v>
      </c>
      <c r="C663">
        <v>1955</v>
      </c>
      <c r="D663">
        <v>0</v>
      </c>
      <c r="E663">
        <v>0.49470781722317397</v>
      </c>
      <c r="F663">
        <v>0.52439028625656503</v>
      </c>
      <c r="G663" s="1">
        <v>2.1688326283797401E-5</v>
      </c>
      <c r="H663">
        <v>0.49998915583685799</v>
      </c>
      <c r="I663" s="1">
        <v>4.1124403299661998E-4</v>
      </c>
      <c r="J663">
        <v>802761000</v>
      </c>
      <c r="K663">
        <v>20947</v>
      </c>
      <c r="L663">
        <v>3142619500</v>
      </c>
      <c r="M663">
        <v>0.49484237273424803</v>
      </c>
      <c r="N663" s="1">
        <v>2.1672168369346601E-5</v>
      </c>
      <c r="O663">
        <v>0.49998916391581499</v>
      </c>
      <c r="P663" s="1">
        <v>4.1093765408030202E-4</v>
      </c>
    </row>
    <row r="664" spans="1:16" x14ac:dyDescent="0.25">
      <c r="A664" s="1">
        <v>2.5000000000000001E-4</v>
      </c>
      <c r="B664">
        <v>18.9615384615384</v>
      </c>
      <c r="C664">
        <v>2051</v>
      </c>
      <c r="D664">
        <v>0</v>
      </c>
      <c r="E664">
        <v>0.494436875466918</v>
      </c>
      <c r="F664">
        <v>0.52410308799493299</v>
      </c>
      <c r="G664" s="1">
        <v>2.16650379699645E-5</v>
      </c>
      <c r="H664">
        <v>0.49998916748101502</v>
      </c>
      <c r="I664" s="1">
        <v>4.1080245073817301E-4</v>
      </c>
      <c r="J664">
        <v>896313800</v>
      </c>
      <c r="K664">
        <v>20947</v>
      </c>
      <c r="L664">
        <v>3142619500</v>
      </c>
      <c r="M664">
        <v>0.49484237273424803</v>
      </c>
      <c r="N664" s="1">
        <v>2.1672168369346601E-5</v>
      </c>
      <c r="O664">
        <v>0.49998916391581499</v>
      </c>
      <c r="P664" s="1">
        <v>4.1093765408030202E-4</v>
      </c>
    </row>
    <row r="665" spans="1:16" x14ac:dyDescent="0.25">
      <c r="A665" s="1">
        <v>1.25E-4</v>
      </c>
      <c r="B665">
        <v>18.9615384615384</v>
      </c>
      <c r="C665">
        <v>2225</v>
      </c>
      <c r="D665">
        <v>0</v>
      </c>
      <c r="E665">
        <v>0.49530706114846801</v>
      </c>
      <c r="F665">
        <v>0.52502548481737699</v>
      </c>
      <c r="G665" s="1">
        <v>2.16766139812252E-5</v>
      </c>
      <c r="H665">
        <v>0.499989161693009</v>
      </c>
      <c r="I665" s="1">
        <v>4.11021949720924E-4</v>
      </c>
      <c r="J665">
        <v>1055330200</v>
      </c>
      <c r="K665">
        <v>20947</v>
      </c>
      <c r="L665">
        <v>3142619500</v>
      </c>
      <c r="M665">
        <v>0.49484237273424803</v>
      </c>
      <c r="N665" s="1">
        <v>2.1672168369346601E-5</v>
      </c>
      <c r="O665">
        <v>0.49998916391581499</v>
      </c>
      <c r="P665" s="1">
        <v>4.1093765408030202E-4</v>
      </c>
    </row>
    <row r="666" spans="1:16" x14ac:dyDescent="0.25">
      <c r="A666" s="1">
        <v>6.2500000000000001E-5</v>
      </c>
      <c r="B666">
        <v>18.9615384615384</v>
      </c>
      <c r="C666">
        <v>2609</v>
      </c>
      <c r="D666">
        <v>0</v>
      </c>
      <c r="E666">
        <v>0.49571175025105202</v>
      </c>
      <c r="F666">
        <v>0.52545445526611501</v>
      </c>
      <c r="G666" s="1">
        <v>2.1657790506668299E-5</v>
      </c>
      <c r="H666">
        <v>0.49998917134563498</v>
      </c>
      <c r="I666" s="1">
        <v>4.1066502768413401E-4</v>
      </c>
      <c r="J666">
        <v>1295057500</v>
      </c>
      <c r="K666">
        <v>20947</v>
      </c>
      <c r="L666">
        <v>3142619500</v>
      </c>
      <c r="M666">
        <v>0.49484237273424803</v>
      </c>
      <c r="N666" s="1">
        <v>2.1672168369346601E-5</v>
      </c>
      <c r="O666">
        <v>0.49998916391581499</v>
      </c>
      <c r="P666" s="1">
        <v>4.1093765408030202E-4</v>
      </c>
    </row>
    <row r="667" spans="1:16" x14ac:dyDescent="0.25">
      <c r="A667" s="1">
        <v>3.1250000000000001E-5</v>
      </c>
      <c r="B667">
        <v>18.9615384615384</v>
      </c>
      <c r="C667">
        <v>2566</v>
      </c>
      <c r="D667">
        <v>0</v>
      </c>
      <c r="E667">
        <v>0.49496131883991601</v>
      </c>
      <c r="F667">
        <v>0.52465899797031101</v>
      </c>
      <c r="G667" s="1">
        <v>2.1676469844966699E-5</v>
      </c>
      <c r="H667">
        <v>0.49998916317325398</v>
      </c>
      <c r="I667" s="1">
        <v>4.1101921667571501E-4</v>
      </c>
      <c r="J667">
        <v>1654746300</v>
      </c>
      <c r="K667">
        <v>20947</v>
      </c>
      <c r="L667">
        <v>3142619500</v>
      </c>
      <c r="M667">
        <v>0.49484237273424803</v>
      </c>
      <c r="N667" s="1">
        <v>2.1672168369346601E-5</v>
      </c>
      <c r="O667">
        <v>0.49998916391581499</v>
      </c>
      <c r="P667" s="1">
        <v>4.1093765408030202E-4</v>
      </c>
    </row>
    <row r="668" spans="1:16" x14ac:dyDescent="0.25">
      <c r="A668" s="1">
        <v>1.5625E-5</v>
      </c>
      <c r="B668">
        <v>18.9615384615384</v>
      </c>
      <c r="C668">
        <v>2636</v>
      </c>
      <c r="D668">
        <v>0</v>
      </c>
      <c r="E668">
        <v>0.49493905209892503</v>
      </c>
      <c r="F668">
        <v>0.52463539522486002</v>
      </c>
      <c r="G668" s="1">
        <v>2.1665318828745201E-5</v>
      </c>
      <c r="H668">
        <v>0.49998916734058502</v>
      </c>
      <c r="I668" s="1">
        <v>4.1080777625274498E-4</v>
      </c>
      <c r="J668">
        <v>1550853200</v>
      </c>
      <c r="K668">
        <v>20947</v>
      </c>
      <c r="L668">
        <v>3142619500</v>
      </c>
      <c r="M668">
        <v>0.49484237273424803</v>
      </c>
      <c r="N668" s="1">
        <v>2.1672168369346601E-5</v>
      </c>
      <c r="O668">
        <v>0.49998916391581499</v>
      </c>
      <c r="P668" s="1">
        <v>4.1093765408030202E-4</v>
      </c>
    </row>
    <row r="669" spans="1:16" x14ac:dyDescent="0.25">
      <c r="A669" t="s">
        <v>0</v>
      </c>
      <c r="B669">
        <v>19.4743589743589</v>
      </c>
      <c r="C669">
        <v>21254</v>
      </c>
      <c r="D669">
        <v>0</v>
      </c>
      <c r="E669">
        <v>0.49513804673916501</v>
      </c>
      <c r="F669">
        <v>0.52484632954351496</v>
      </c>
      <c r="G669" s="1">
        <v>1.99473782103165E-5</v>
      </c>
      <c r="H669">
        <v>0.49999002631089401</v>
      </c>
      <c r="I669" s="1">
        <v>3.8846240386501002E-4</v>
      </c>
      <c r="J669">
        <v>3280571400</v>
      </c>
    </row>
    <row r="670" spans="1:16" x14ac:dyDescent="0.25">
      <c r="A670">
        <v>1.024</v>
      </c>
      <c r="B670">
        <v>19.4743589743589</v>
      </c>
      <c r="C670">
        <v>2058</v>
      </c>
      <c r="D670">
        <v>0</v>
      </c>
      <c r="E670">
        <v>0.49466831772431402</v>
      </c>
      <c r="F670">
        <v>0.524348416787773</v>
      </c>
      <c r="G670" s="1">
        <v>1.99601119654779E-5</v>
      </c>
      <c r="H670">
        <v>0.49999002807505699</v>
      </c>
      <c r="I670" s="1">
        <v>3.8871038558411499E-4</v>
      </c>
      <c r="J670">
        <v>971304800</v>
      </c>
      <c r="K670">
        <v>21254</v>
      </c>
      <c r="L670">
        <v>3280571400</v>
      </c>
      <c r="M670">
        <v>0.49513804673916501</v>
      </c>
      <c r="N670" s="1">
        <v>1.99473782103165E-5</v>
      </c>
      <c r="O670">
        <v>0.49999002631089401</v>
      </c>
      <c r="P670" s="1">
        <v>3.8846240386501002E-4</v>
      </c>
    </row>
    <row r="671" spans="1:16" x14ac:dyDescent="0.25">
      <c r="A671">
        <v>0.51200000000000001</v>
      </c>
      <c r="B671">
        <v>19.4743589743589</v>
      </c>
      <c r="C671">
        <v>2174</v>
      </c>
      <c r="D671">
        <v>0</v>
      </c>
      <c r="E671">
        <v>0.49480888034548498</v>
      </c>
      <c r="F671">
        <v>0.52449741316621401</v>
      </c>
      <c r="G671" s="1">
        <v>1.9964656928217401E-5</v>
      </c>
      <c r="H671">
        <v>0.49999003233535499</v>
      </c>
      <c r="I671" s="1">
        <v>3.8879889582002898E-4</v>
      </c>
      <c r="J671">
        <v>908586201</v>
      </c>
      <c r="K671">
        <v>21254</v>
      </c>
      <c r="L671">
        <v>3280571400</v>
      </c>
      <c r="M671">
        <v>0.49513804673916501</v>
      </c>
      <c r="N671" s="1">
        <v>1.99473782103165E-5</v>
      </c>
      <c r="O671">
        <v>0.49999002631089401</v>
      </c>
      <c r="P671" s="1">
        <v>3.8846240386501002E-4</v>
      </c>
    </row>
    <row r="672" spans="1:16" x14ac:dyDescent="0.25">
      <c r="A672">
        <v>0.25600000000000001</v>
      </c>
      <c r="B672">
        <v>19.4743589743589</v>
      </c>
      <c r="C672">
        <v>2069</v>
      </c>
      <c r="D672">
        <v>0</v>
      </c>
      <c r="E672">
        <v>0.49437592974300199</v>
      </c>
      <c r="F672">
        <v>0.52403848552758203</v>
      </c>
      <c r="G672" s="1">
        <v>1.9951173217180799E-5</v>
      </c>
      <c r="H672">
        <v>0.49999002671130399</v>
      </c>
      <c r="I672" s="1">
        <v>3.8853630919099598E-4</v>
      </c>
      <c r="J672">
        <v>1096416200</v>
      </c>
      <c r="K672">
        <v>21254</v>
      </c>
      <c r="L672">
        <v>3280571400</v>
      </c>
      <c r="M672">
        <v>0.49513804673916501</v>
      </c>
      <c r="N672" s="1">
        <v>1.99473782103165E-5</v>
      </c>
      <c r="O672">
        <v>0.49999002631089401</v>
      </c>
      <c r="P672" s="1">
        <v>3.8846240386501002E-4</v>
      </c>
    </row>
    <row r="673" spans="1:16" x14ac:dyDescent="0.25">
      <c r="A673">
        <v>0.128</v>
      </c>
      <c r="B673">
        <v>19.4743589743589</v>
      </c>
      <c r="C673">
        <v>2069</v>
      </c>
      <c r="D673">
        <v>0</v>
      </c>
      <c r="E673">
        <v>0.49437592974300199</v>
      </c>
      <c r="F673">
        <v>0.52403848552758203</v>
      </c>
      <c r="G673" s="1">
        <v>1.9951173217180799E-5</v>
      </c>
      <c r="H673">
        <v>0.49999002671130399</v>
      </c>
      <c r="I673" s="1">
        <v>3.8853630919099598E-4</v>
      </c>
      <c r="J673">
        <v>1142799799</v>
      </c>
      <c r="K673">
        <v>21254</v>
      </c>
      <c r="L673">
        <v>3280571400</v>
      </c>
      <c r="M673">
        <v>0.49513804673916501</v>
      </c>
      <c r="N673" s="1">
        <v>1.99473782103165E-5</v>
      </c>
      <c r="O673">
        <v>0.49999002631089401</v>
      </c>
      <c r="P673" s="1">
        <v>3.8846240386501002E-4</v>
      </c>
    </row>
    <row r="674" spans="1:16" x14ac:dyDescent="0.25">
      <c r="A674">
        <v>6.4000000000000001E-2</v>
      </c>
      <c r="B674">
        <v>19.4743589743589</v>
      </c>
      <c r="C674">
        <v>2172</v>
      </c>
      <c r="D674">
        <v>0</v>
      </c>
      <c r="E674">
        <v>0.49457986327805797</v>
      </c>
      <c r="F674">
        <v>0.52425465507474101</v>
      </c>
      <c r="G674" s="1">
        <v>1.9954595865678799E-5</v>
      </c>
      <c r="H674">
        <v>0.49999003303522699</v>
      </c>
      <c r="I674" s="1">
        <v>3.8860296307648802E-4</v>
      </c>
      <c r="J674">
        <v>1249071399</v>
      </c>
      <c r="K674">
        <v>21254</v>
      </c>
      <c r="L674">
        <v>3280571400</v>
      </c>
      <c r="M674">
        <v>0.49513804673916501</v>
      </c>
      <c r="N674" s="1">
        <v>1.99473782103165E-5</v>
      </c>
      <c r="O674">
        <v>0.49999002631089401</v>
      </c>
      <c r="P674" s="1">
        <v>3.8846240386501002E-4</v>
      </c>
    </row>
    <row r="675" spans="1:16" x14ac:dyDescent="0.25">
      <c r="A675">
        <v>3.2000000000000001E-2</v>
      </c>
      <c r="B675">
        <v>19.4743589743589</v>
      </c>
      <c r="C675">
        <v>2119</v>
      </c>
      <c r="D675">
        <v>0</v>
      </c>
      <c r="E675">
        <v>0.495641886468077</v>
      </c>
      <c r="F675">
        <v>0.52538039965616101</v>
      </c>
      <c r="G675" s="1">
        <v>1.99454290390477E-5</v>
      </c>
      <c r="H675">
        <v>0.49999002728547998</v>
      </c>
      <c r="I675" s="1">
        <v>3.8842444500401802E-4</v>
      </c>
      <c r="J675">
        <v>1131171900</v>
      </c>
      <c r="K675">
        <v>21254</v>
      </c>
      <c r="L675">
        <v>3280571400</v>
      </c>
      <c r="M675">
        <v>0.49513804673916501</v>
      </c>
      <c r="N675" s="1">
        <v>1.99473782103165E-5</v>
      </c>
      <c r="O675">
        <v>0.49999002631089401</v>
      </c>
      <c r="P675" s="1">
        <v>3.8846240386501002E-4</v>
      </c>
    </row>
    <row r="676" spans="1:16" x14ac:dyDescent="0.25">
      <c r="A676">
        <v>1.6E-2</v>
      </c>
      <c r="B676">
        <v>19.4743589743589</v>
      </c>
      <c r="C676">
        <v>2050</v>
      </c>
      <c r="D676">
        <v>0</v>
      </c>
      <c r="E676">
        <v>0.49495148105450398</v>
      </c>
      <c r="F676">
        <v>0.52464856991777398</v>
      </c>
      <c r="G676" s="1">
        <v>1.9954239551478401E-5</v>
      </c>
      <c r="H676">
        <v>0.49999002288022398</v>
      </c>
      <c r="I676" s="1">
        <v>3.8859602408584302E-4</v>
      </c>
      <c r="J676">
        <v>909817899</v>
      </c>
      <c r="K676">
        <v>21254</v>
      </c>
      <c r="L676">
        <v>3280571400</v>
      </c>
      <c r="M676">
        <v>0.49513804673916501</v>
      </c>
      <c r="N676" s="1">
        <v>1.99473782103165E-5</v>
      </c>
      <c r="O676">
        <v>0.49999002631089401</v>
      </c>
      <c r="P676" s="1">
        <v>3.8846240386501002E-4</v>
      </c>
    </row>
    <row r="677" spans="1:16" x14ac:dyDescent="0.25">
      <c r="A677">
        <v>8.0000000000000002E-3</v>
      </c>
      <c r="B677">
        <v>19.4743589743589</v>
      </c>
      <c r="C677">
        <v>1994</v>
      </c>
      <c r="D677">
        <v>0</v>
      </c>
      <c r="E677">
        <v>0.49507203435687902</v>
      </c>
      <c r="F677">
        <v>0.52477635641829201</v>
      </c>
      <c r="G677" s="1">
        <v>1.9971323932721402E-5</v>
      </c>
      <c r="H677">
        <v>0.49999001433803297</v>
      </c>
      <c r="I677" s="1">
        <v>3.8892873145902402E-4</v>
      </c>
      <c r="J677">
        <v>809870200</v>
      </c>
      <c r="K677">
        <v>21254</v>
      </c>
      <c r="L677">
        <v>3280571400</v>
      </c>
      <c r="M677">
        <v>0.49513804673916501</v>
      </c>
      <c r="N677" s="1">
        <v>1.99473782103165E-5</v>
      </c>
      <c r="O677">
        <v>0.49999002631089401</v>
      </c>
      <c r="P677" s="1">
        <v>3.8846240386501002E-4</v>
      </c>
    </row>
    <row r="678" spans="1:16" x14ac:dyDescent="0.25">
      <c r="A678">
        <v>4.0000000000000001E-3</v>
      </c>
      <c r="B678">
        <v>19.4743589743589</v>
      </c>
      <c r="C678">
        <v>2038</v>
      </c>
      <c r="D678">
        <v>0</v>
      </c>
      <c r="E678">
        <v>0.49500038136546898</v>
      </c>
      <c r="F678">
        <v>0.52470040424739695</v>
      </c>
      <c r="G678" s="1">
        <v>1.9944721566411599E-5</v>
      </c>
      <c r="H678">
        <v>0.49999002763921602</v>
      </c>
      <c r="I678" s="1">
        <v>3.8841066742794001E-4</v>
      </c>
      <c r="J678">
        <v>1183244400</v>
      </c>
      <c r="K678">
        <v>21254</v>
      </c>
      <c r="L678">
        <v>3280571400</v>
      </c>
      <c r="M678">
        <v>0.49513804673916501</v>
      </c>
      <c r="N678" s="1">
        <v>1.99473782103165E-5</v>
      </c>
      <c r="O678">
        <v>0.49999002631089401</v>
      </c>
      <c r="P678" s="1">
        <v>3.8846240386501002E-4</v>
      </c>
    </row>
    <row r="679" spans="1:16" x14ac:dyDescent="0.25">
      <c r="A679">
        <v>2E-3</v>
      </c>
      <c r="B679">
        <v>19.4743589743589</v>
      </c>
      <c r="C679">
        <v>1938</v>
      </c>
      <c r="D679">
        <v>0</v>
      </c>
      <c r="E679">
        <v>0.49607715325114199</v>
      </c>
      <c r="F679">
        <v>0.52584178244621105</v>
      </c>
      <c r="G679" s="1">
        <v>1.99617836267318E-5</v>
      </c>
      <c r="H679">
        <v>0.49999001910818602</v>
      </c>
      <c r="I679" s="1">
        <v>3.8874294011545703E-4</v>
      </c>
      <c r="J679">
        <v>912604201</v>
      </c>
      <c r="K679">
        <v>21254</v>
      </c>
      <c r="L679">
        <v>3280571400</v>
      </c>
      <c r="M679">
        <v>0.49513804673916501</v>
      </c>
      <c r="N679" s="1">
        <v>1.99473782103165E-5</v>
      </c>
      <c r="O679">
        <v>0.49999002631089401</v>
      </c>
      <c r="P679" s="1">
        <v>3.8846240386501002E-4</v>
      </c>
    </row>
    <row r="680" spans="1:16" x14ac:dyDescent="0.25">
      <c r="A680">
        <v>1E-3</v>
      </c>
      <c r="B680">
        <v>19.4743589743589</v>
      </c>
      <c r="C680">
        <v>1938</v>
      </c>
      <c r="D680">
        <v>0</v>
      </c>
      <c r="E680">
        <v>0.49477694604589501</v>
      </c>
      <c r="F680">
        <v>0.52446356280864903</v>
      </c>
      <c r="G680" s="1">
        <v>1.9950611968133599E-5</v>
      </c>
      <c r="H680">
        <v>0.49999002469401499</v>
      </c>
      <c r="I680" s="1">
        <v>3.8852537922557599E-4</v>
      </c>
      <c r="J680">
        <v>1035775100</v>
      </c>
      <c r="K680">
        <v>21254</v>
      </c>
      <c r="L680">
        <v>3280571400</v>
      </c>
      <c r="M680">
        <v>0.49513804673916501</v>
      </c>
      <c r="N680" s="1">
        <v>1.99473782103165E-5</v>
      </c>
      <c r="O680">
        <v>0.49999002631089401</v>
      </c>
      <c r="P680" s="1">
        <v>3.8846240386501002E-4</v>
      </c>
    </row>
    <row r="681" spans="1:16" x14ac:dyDescent="0.25">
      <c r="A681" s="1">
        <v>5.0000000000000001E-4</v>
      </c>
      <c r="B681">
        <v>19.4743589743589</v>
      </c>
      <c r="C681">
        <v>2077</v>
      </c>
      <c r="D681">
        <v>0</v>
      </c>
      <c r="E681">
        <v>0.49412833990168598</v>
      </c>
      <c r="F681">
        <v>0.52377604029578695</v>
      </c>
      <c r="G681" s="1">
        <v>1.9941319599703301E-5</v>
      </c>
      <c r="H681">
        <v>0.49999002934019998</v>
      </c>
      <c r="I681" s="1">
        <v>3.8834441630704298E-4</v>
      </c>
      <c r="J681">
        <v>1096843700</v>
      </c>
      <c r="K681">
        <v>21254</v>
      </c>
      <c r="L681">
        <v>3280571400</v>
      </c>
      <c r="M681">
        <v>0.49513804673916501</v>
      </c>
      <c r="N681" s="1">
        <v>1.99473782103165E-5</v>
      </c>
      <c r="O681">
        <v>0.49999002631089401</v>
      </c>
      <c r="P681" s="1">
        <v>3.8846240386501002E-4</v>
      </c>
    </row>
    <row r="682" spans="1:16" x14ac:dyDescent="0.25">
      <c r="A682" s="1">
        <v>2.5000000000000001E-4</v>
      </c>
      <c r="B682">
        <v>19.4743589743589</v>
      </c>
      <c r="C682">
        <v>2017</v>
      </c>
      <c r="D682">
        <v>0</v>
      </c>
      <c r="E682">
        <v>0.49484423831594498</v>
      </c>
      <c r="F682">
        <v>0.52453489261490105</v>
      </c>
      <c r="G682" s="1">
        <v>1.9956416375643799E-5</v>
      </c>
      <c r="H682">
        <v>0.49999002179181201</v>
      </c>
      <c r="I682" s="1">
        <v>3.8863841634106299E-4</v>
      </c>
      <c r="J682">
        <v>965190801</v>
      </c>
      <c r="K682">
        <v>21254</v>
      </c>
      <c r="L682">
        <v>3280571400</v>
      </c>
      <c r="M682">
        <v>0.49513804673916501</v>
      </c>
      <c r="N682" s="1">
        <v>1.99473782103165E-5</v>
      </c>
      <c r="O682">
        <v>0.49999002631089401</v>
      </c>
      <c r="P682" s="1">
        <v>3.8846240386501002E-4</v>
      </c>
    </row>
    <row r="683" spans="1:16" x14ac:dyDescent="0.25">
      <c r="A683" s="1">
        <v>1.25E-4</v>
      </c>
      <c r="B683">
        <v>19.4743589743589</v>
      </c>
      <c r="C683">
        <v>2331</v>
      </c>
      <c r="D683">
        <v>0</v>
      </c>
      <c r="E683">
        <v>0.49456697096597302</v>
      </c>
      <c r="F683">
        <v>0.52424098922393103</v>
      </c>
      <c r="G683" s="1">
        <v>1.9956449925473401E-5</v>
      </c>
      <c r="H683">
        <v>0.49999002193487202</v>
      </c>
      <c r="I683" s="1">
        <v>3.8863906970248801E-4</v>
      </c>
      <c r="J683">
        <v>1294499000</v>
      </c>
      <c r="K683">
        <v>21254</v>
      </c>
      <c r="L683">
        <v>3280571400</v>
      </c>
      <c r="M683">
        <v>0.49513804673916501</v>
      </c>
      <c r="N683" s="1">
        <v>1.99473782103165E-5</v>
      </c>
      <c r="O683">
        <v>0.49999002631089401</v>
      </c>
      <c r="P683" s="1">
        <v>3.8846240386501002E-4</v>
      </c>
    </row>
    <row r="684" spans="1:16" x14ac:dyDescent="0.25">
      <c r="A684" s="1">
        <v>6.2500000000000001E-5</v>
      </c>
      <c r="B684">
        <v>19.4743589743589</v>
      </c>
      <c r="C684">
        <v>2564</v>
      </c>
      <c r="D684">
        <v>0</v>
      </c>
      <c r="E684">
        <v>0.49505386188490602</v>
      </c>
      <c r="F684">
        <v>0.52475709359800105</v>
      </c>
      <c r="G684" s="1">
        <v>1.9954355487405899E-5</v>
      </c>
      <c r="H684">
        <v>0.49999002935694697</v>
      </c>
      <c r="I684" s="1">
        <v>3.8859828186371302E-4</v>
      </c>
      <c r="J684">
        <v>1453465700</v>
      </c>
      <c r="K684">
        <v>21254</v>
      </c>
      <c r="L684">
        <v>3280571400</v>
      </c>
      <c r="M684">
        <v>0.49513804673916501</v>
      </c>
      <c r="N684" s="1">
        <v>1.99473782103165E-5</v>
      </c>
      <c r="O684">
        <v>0.49999002631089401</v>
      </c>
      <c r="P684" s="1">
        <v>3.8846240386501002E-4</v>
      </c>
    </row>
    <row r="685" spans="1:16" x14ac:dyDescent="0.25">
      <c r="A685" s="1">
        <v>3.1250000000000001E-5</v>
      </c>
      <c r="B685">
        <v>19.4743589743589</v>
      </c>
      <c r="C685">
        <v>2629</v>
      </c>
      <c r="D685">
        <v>0</v>
      </c>
      <c r="E685">
        <v>0.494991172691991</v>
      </c>
      <c r="F685">
        <v>0.52469064305351099</v>
      </c>
      <c r="G685" s="1">
        <v>1.99524553734509E-5</v>
      </c>
      <c r="H685">
        <v>0.49999002653646801</v>
      </c>
      <c r="I685" s="1">
        <v>3.8856127836245998E-4</v>
      </c>
      <c r="J685">
        <v>1460094999</v>
      </c>
      <c r="K685">
        <v>21254</v>
      </c>
      <c r="L685">
        <v>3280571400</v>
      </c>
      <c r="M685">
        <v>0.49513804673916501</v>
      </c>
      <c r="N685" s="1">
        <v>1.99473782103165E-5</v>
      </c>
      <c r="O685">
        <v>0.49999002631089401</v>
      </c>
      <c r="P685" s="1">
        <v>3.8846240386501002E-4</v>
      </c>
    </row>
    <row r="686" spans="1:16" x14ac:dyDescent="0.25">
      <c r="A686" s="1">
        <v>1.5625E-5</v>
      </c>
      <c r="B686">
        <v>19.4743589743589</v>
      </c>
      <c r="C686">
        <v>2726</v>
      </c>
      <c r="D686">
        <v>0</v>
      </c>
      <c r="E686">
        <v>0.495026191247115</v>
      </c>
      <c r="F686">
        <v>0.52472776272194199</v>
      </c>
      <c r="G686" s="1">
        <v>1.9960078093128601E-5</v>
      </c>
      <c r="H686">
        <v>0.49999002014291699</v>
      </c>
      <c r="I686" s="1">
        <v>3.8870972594182401E-4</v>
      </c>
      <c r="J686">
        <v>1874880699</v>
      </c>
      <c r="K686">
        <v>21254</v>
      </c>
      <c r="L686">
        <v>3280571400</v>
      </c>
      <c r="M686">
        <v>0.49513804673916501</v>
      </c>
      <c r="N686" s="1">
        <v>1.99473782103165E-5</v>
      </c>
      <c r="O686">
        <v>0.49999002631089401</v>
      </c>
      <c r="P686" s="1">
        <v>3.8846240386501002E-4</v>
      </c>
    </row>
    <row r="687" spans="1:16" x14ac:dyDescent="0.25">
      <c r="A687" t="s">
        <v>0</v>
      </c>
      <c r="B687">
        <v>19.9871794871794</v>
      </c>
      <c r="C687">
        <v>21558</v>
      </c>
      <c r="D687">
        <v>0</v>
      </c>
      <c r="E687">
        <v>0.49511409091229502</v>
      </c>
      <c r="F687">
        <v>0.52482093636703298</v>
      </c>
      <c r="G687" s="1">
        <v>1.9538782981665101E-5</v>
      </c>
      <c r="H687">
        <v>0.499990230608509</v>
      </c>
      <c r="I687" s="1">
        <v>3.90525162415588E-4</v>
      </c>
      <c r="J687">
        <v>3405534900</v>
      </c>
    </row>
    <row r="688" spans="1:16" x14ac:dyDescent="0.25">
      <c r="A688">
        <v>1.024</v>
      </c>
      <c r="B688">
        <v>19.9871794871794</v>
      </c>
      <c r="C688">
        <v>2045</v>
      </c>
      <c r="D688">
        <v>0</v>
      </c>
      <c r="E688">
        <v>0.49479994945190198</v>
      </c>
      <c r="F688">
        <v>0.52448794641901597</v>
      </c>
      <c r="G688" s="1">
        <v>1.95304524676087E-5</v>
      </c>
      <c r="H688">
        <v>0.49999023948728399</v>
      </c>
      <c r="I688" s="1">
        <v>3.9035865893592302E-4</v>
      </c>
      <c r="J688">
        <v>1041630300</v>
      </c>
      <c r="K688">
        <v>21558</v>
      </c>
      <c r="L688">
        <v>3405534900</v>
      </c>
      <c r="M688">
        <v>0.49511409091229502</v>
      </c>
      <c r="N688" s="1">
        <v>1.9538782981665101E-5</v>
      </c>
      <c r="O688">
        <v>0.499990230608509</v>
      </c>
      <c r="P688" s="1">
        <v>3.90525162415588E-4</v>
      </c>
    </row>
    <row r="689" spans="1:16" x14ac:dyDescent="0.25">
      <c r="A689">
        <v>0.51200000000000001</v>
      </c>
      <c r="B689">
        <v>19.9871794871794</v>
      </c>
      <c r="C689">
        <v>2426</v>
      </c>
      <c r="D689">
        <v>0</v>
      </c>
      <c r="E689">
        <v>0.49475455778004701</v>
      </c>
      <c r="F689">
        <v>0.52443983124685001</v>
      </c>
      <c r="G689" s="1">
        <v>1.9532820110024201E-5</v>
      </c>
      <c r="H689">
        <v>0.49999023611385501</v>
      </c>
      <c r="I689" s="1">
        <v>3.9040598142984199E-4</v>
      </c>
      <c r="J689">
        <v>1064734700</v>
      </c>
      <c r="K689">
        <v>21558</v>
      </c>
      <c r="L689">
        <v>3405534900</v>
      </c>
      <c r="M689">
        <v>0.49511409091229502</v>
      </c>
      <c r="N689" s="1">
        <v>1.9538782981665101E-5</v>
      </c>
      <c r="O689">
        <v>0.499990230608509</v>
      </c>
      <c r="P689" s="1">
        <v>3.90525162415588E-4</v>
      </c>
    </row>
    <row r="690" spans="1:16" x14ac:dyDescent="0.25">
      <c r="A690">
        <v>0.25600000000000001</v>
      </c>
      <c r="B690">
        <v>19.9871794871794</v>
      </c>
      <c r="C690">
        <v>2114</v>
      </c>
      <c r="D690">
        <v>0</v>
      </c>
      <c r="E690">
        <v>0.49518061384723999</v>
      </c>
      <c r="F690">
        <v>0.52489145067807397</v>
      </c>
      <c r="G690" s="1">
        <v>1.9530308452586601E-5</v>
      </c>
      <c r="H690">
        <v>0.49999024206209097</v>
      </c>
      <c r="I690" s="1">
        <v>3.9035578048182701E-4</v>
      </c>
      <c r="J690">
        <v>1171129200</v>
      </c>
      <c r="K690">
        <v>21558</v>
      </c>
      <c r="L690">
        <v>3405534900</v>
      </c>
      <c r="M690">
        <v>0.49511409091229502</v>
      </c>
      <c r="N690" s="1">
        <v>1.9538782981665101E-5</v>
      </c>
      <c r="O690">
        <v>0.499990230608509</v>
      </c>
      <c r="P690" s="1">
        <v>3.90525162415588E-4</v>
      </c>
    </row>
    <row r="691" spans="1:16" x14ac:dyDescent="0.25">
      <c r="A691">
        <v>0.128</v>
      </c>
      <c r="B691">
        <v>19.9871794871794</v>
      </c>
      <c r="C691">
        <v>2114</v>
      </c>
      <c r="D691">
        <v>0</v>
      </c>
      <c r="E691">
        <v>0.49518061384723999</v>
      </c>
      <c r="F691">
        <v>0.52489145067807397</v>
      </c>
      <c r="G691" s="1">
        <v>1.9530308452586601E-5</v>
      </c>
      <c r="H691">
        <v>0.49999024206209097</v>
      </c>
      <c r="I691" s="1">
        <v>3.9035578048182701E-4</v>
      </c>
      <c r="J691">
        <v>1018147700</v>
      </c>
      <c r="K691">
        <v>21558</v>
      </c>
      <c r="L691">
        <v>3405534900</v>
      </c>
      <c r="M691">
        <v>0.49511409091229502</v>
      </c>
      <c r="N691" s="1">
        <v>1.9538782981665101E-5</v>
      </c>
      <c r="O691">
        <v>0.499990230608509</v>
      </c>
      <c r="P691" s="1">
        <v>3.90525162415588E-4</v>
      </c>
    </row>
    <row r="692" spans="1:16" x14ac:dyDescent="0.25">
      <c r="A692">
        <v>6.4000000000000001E-2</v>
      </c>
      <c r="B692">
        <v>19.9871794871794</v>
      </c>
      <c r="C692">
        <v>2249</v>
      </c>
      <c r="D692">
        <v>0</v>
      </c>
      <c r="E692">
        <v>0.49441601989408002</v>
      </c>
      <c r="F692">
        <v>0.52408098108772505</v>
      </c>
      <c r="G692" s="1">
        <v>1.9518077545188598E-5</v>
      </c>
      <c r="H692">
        <v>0.49999024096122702</v>
      </c>
      <c r="I692" s="1">
        <v>3.9011131914037201E-4</v>
      </c>
      <c r="J692">
        <v>994533899</v>
      </c>
      <c r="K692">
        <v>21558</v>
      </c>
      <c r="L692">
        <v>3405534900</v>
      </c>
      <c r="M692">
        <v>0.49511409091229502</v>
      </c>
      <c r="N692" s="1">
        <v>1.9538782981665101E-5</v>
      </c>
      <c r="O692">
        <v>0.499990230608509</v>
      </c>
      <c r="P692" s="1">
        <v>3.90525162415588E-4</v>
      </c>
    </row>
    <row r="693" spans="1:16" x14ac:dyDescent="0.25">
      <c r="A693">
        <v>3.2000000000000001E-2</v>
      </c>
      <c r="B693">
        <v>19.9871794871794</v>
      </c>
      <c r="C693">
        <v>2041</v>
      </c>
      <c r="D693">
        <v>0</v>
      </c>
      <c r="E693">
        <v>0.49534957113839101</v>
      </c>
      <c r="F693">
        <v>0.52507054540669496</v>
      </c>
      <c r="G693" s="1">
        <v>1.9509234446157799E-5</v>
      </c>
      <c r="H693">
        <v>0.49999024538277598</v>
      </c>
      <c r="I693" s="1">
        <v>3.8993457053281997E-4</v>
      </c>
      <c r="J693">
        <v>797511501</v>
      </c>
      <c r="K693">
        <v>21558</v>
      </c>
      <c r="L693">
        <v>3405534900</v>
      </c>
      <c r="M693">
        <v>0.49511409091229502</v>
      </c>
      <c r="N693" s="1">
        <v>1.9538782981665101E-5</v>
      </c>
      <c r="O693">
        <v>0.499990230608509</v>
      </c>
      <c r="P693" s="1">
        <v>3.90525162415588E-4</v>
      </c>
    </row>
    <row r="694" spans="1:16" x14ac:dyDescent="0.25">
      <c r="A694">
        <v>1.6E-2</v>
      </c>
      <c r="B694">
        <v>19.9871794871794</v>
      </c>
      <c r="C694">
        <v>1974</v>
      </c>
      <c r="D694">
        <v>0</v>
      </c>
      <c r="E694">
        <v>0.49539739414241002</v>
      </c>
      <c r="F694">
        <v>0.52512123779095499</v>
      </c>
      <c r="G694" s="1">
        <v>1.95167638089577E-5</v>
      </c>
      <c r="H694">
        <v>0.49999024161809502</v>
      </c>
      <c r="I694" s="1">
        <v>3.9008506125852601E-4</v>
      </c>
      <c r="J694">
        <v>1142798300</v>
      </c>
      <c r="K694">
        <v>21558</v>
      </c>
      <c r="L694">
        <v>3405534900</v>
      </c>
      <c r="M694">
        <v>0.49511409091229502</v>
      </c>
      <c r="N694" s="1">
        <v>1.9538782981665101E-5</v>
      </c>
      <c r="O694">
        <v>0.499990230608509</v>
      </c>
      <c r="P694" s="1">
        <v>3.90525162415588E-4</v>
      </c>
    </row>
    <row r="695" spans="1:16" x14ac:dyDescent="0.25">
      <c r="A695">
        <v>8.0000000000000002E-3</v>
      </c>
      <c r="B695">
        <v>19.9871794871794</v>
      </c>
      <c r="C695">
        <v>1915</v>
      </c>
      <c r="D695">
        <v>0</v>
      </c>
      <c r="E695">
        <v>0.49542105375557099</v>
      </c>
      <c r="F695">
        <v>0.52514631698090497</v>
      </c>
      <c r="G695" s="1">
        <v>1.9521947940526102E-5</v>
      </c>
      <c r="H695">
        <v>0.49999023902602902</v>
      </c>
      <c r="I695" s="1">
        <v>3.9018867742667002E-4</v>
      </c>
      <c r="J695">
        <v>1199609600</v>
      </c>
      <c r="K695">
        <v>21558</v>
      </c>
      <c r="L695">
        <v>3405534900</v>
      </c>
      <c r="M695">
        <v>0.49511409091229502</v>
      </c>
      <c r="N695" s="1">
        <v>1.9538782981665101E-5</v>
      </c>
      <c r="O695">
        <v>0.499990230608509</v>
      </c>
      <c r="P695" s="1">
        <v>3.90525162415588E-4</v>
      </c>
    </row>
    <row r="696" spans="1:16" x14ac:dyDescent="0.25">
      <c r="A696">
        <v>4.0000000000000001E-3</v>
      </c>
      <c r="B696">
        <v>19.9871794871794</v>
      </c>
      <c r="C696">
        <v>2050</v>
      </c>
      <c r="D696">
        <v>0</v>
      </c>
      <c r="E696">
        <v>0.49531315316582603</v>
      </c>
      <c r="F696">
        <v>0.52503194235577599</v>
      </c>
      <c r="G696" s="1">
        <v>1.9518756612102399E-5</v>
      </c>
      <c r="H696">
        <v>0.49999024062169301</v>
      </c>
      <c r="I696" s="1">
        <v>3.90124891772662E-4</v>
      </c>
      <c r="J696">
        <v>999520600</v>
      </c>
      <c r="K696">
        <v>21558</v>
      </c>
      <c r="L696">
        <v>3405534900</v>
      </c>
      <c r="M696">
        <v>0.49511409091229502</v>
      </c>
      <c r="N696" s="1">
        <v>1.9538782981665101E-5</v>
      </c>
      <c r="O696">
        <v>0.499990230608509</v>
      </c>
      <c r="P696" s="1">
        <v>3.90525162415588E-4</v>
      </c>
    </row>
    <row r="697" spans="1:16" x14ac:dyDescent="0.25">
      <c r="A697">
        <v>2E-3</v>
      </c>
      <c r="B697">
        <v>19.9871794871794</v>
      </c>
      <c r="C697">
        <v>2030</v>
      </c>
      <c r="D697">
        <v>0</v>
      </c>
      <c r="E697">
        <v>0.49581319180765099</v>
      </c>
      <c r="F697">
        <v>0.52556198331611004</v>
      </c>
      <c r="G697" s="1">
        <v>1.9513384620917199E-5</v>
      </c>
      <c r="H697">
        <v>0.49999024330768899</v>
      </c>
      <c r="I697" s="1">
        <v>3.9001752082064002E-4</v>
      </c>
      <c r="J697">
        <v>1036927400</v>
      </c>
      <c r="K697">
        <v>21558</v>
      </c>
      <c r="L697">
        <v>3405534900</v>
      </c>
      <c r="M697">
        <v>0.49511409091229502</v>
      </c>
      <c r="N697" s="1">
        <v>1.9538782981665101E-5</v>
      </c>
      <c r="O697">
        <v>0.499990230608509</v>
      </c>
      <c r="P697" s="1">
        <v>3.90525162415588E-4</v>
      </c>
    </row>
    <row r="698" spans="1:16" x14ac:dyDescent="0.25">
      <c r="A698">
        <v>1E-3</v>
      </c>
      <c r="B698">
        <v>19.9871794871794</v>
      </c>
      <c r="C698">
        <v>1964</v>
      </c>
      <c r="D698">
        <v>0</v>
      </c>
      <c r="E698">
        <v>0.494985214625146</v>
      </c>
      <c r="F698">
        <v>0.52468432750265503</v>
      </c>
      <c r="G698" s="1">
        <v>1.95391309547598E-5</v>
      </c>
      <c r="H698">
        <v>0.49999023043452201</v>
      </c>
      <c r="I698" s="1">
        <v>3.9053211741628998E-4</v>
      </c>
      <c r="J698">
        <v>953916400</v>
      </c>
      <c r="K698">
        <v>21558</v>
      </c>
      <c r="L698">
        <v>3405534900</v>
      </c>
      <c r="M698">
        <v>0.49511409091229502</v>
      </c>
      <c r="N698" s="1">
        <v>1.9538782981665101E-5</v>
      </c>
      <c r="O698">
        <v>0.499990230608509</v>
      </c>
      <c r="P698" s="1">
        <v>3.90525162415588E-4</v>
      </c>
    </row>
    <row r="699" spans="1:16" x14ac:dyDescent="0.25">
      <c r="A699" s="1">
        <v>5.0000000000000001E-4</v>
      </c>
      <c r="B699">
        <v>19.9871794871794</v>
      </c>
      <c r="C699">
        <v>2074</v>
      </c>
      <c r="D699">
        <v>0</v>
      </c>
      <c r="E699">
        <v>0.49497183659142002</v>
      </c>
      <c r="F699">
        <v>0.52467014678690604</v>
      </c>
      <c r="G699" s="1">
        <v>1.9514484866145399E-5</v>
      </c>
      <c r="H699">
        <v>0.49999024275756598</v>
      </c>
      <c r="I699" s="1">
        <v>3.90039511619497E-4</v>
      </c>
      <c r="J699">
        <v>889983800</v>
      </c>
      <c r="K699">
        <v>21558</v>
      </c>
      <c r="L699">
        <v>3405534900</v>
      </c>
      <c r="M699">
        <v>0.49511409091229502</v>
      </c>
      <c r="N699" s="1">
        <v>1.9538782981665101E-5</v>
      </c>
      <c r="O699">
        <v>0.499990230608509</v>
      </c>
      <c r="P699" s="1">
        <v>3.90525162415588E-4</v>
      </c>
    </row>
    <row r="700" spans="1:16" x14ac:dyDescent="0.25">
      <c r="A700" s="1">
        <v>2.5000000000000001E-4</v>
      </c>
      <c r="B700">
        <v>19.9871794871794</v>
      </c>
      <c r="C700">
        <v>2143</v>
      </c>
      <c r="D700">
        <v>0</v>
      </c>
      <c r="E700">
        <v>0.49542017753767098</v>
      </c>
      <c r="F700">
        <v>0.52514538818993095</v>
      </c>
      <c r="G700" s="1">
        <v>1.9528255579381799E-5</v>
      </c>
      <c r="H700">
        <v>0.49999023587220998</v>
      </c>
      <c r="I700" s="1">
        <v>3.9031474933661902E-4</v>
      </c>
      <c r="J700">
        <v>1096646599</v>
      </c>
      <c r="K700">
        <v>21558</v>
      </c>
      <c r="L700">
        <v>3405534900</v>
      </c>
      <c r="M700">
        <v>0.49511409091229502</v>
      </c>
      <c r="N700" s="1">
        <v>1.9538782981665101E-5</v>
      </c>
      <c r="O700">
        <v>0.499990230608509</v>
      </c>
      <c r="P700" s="1">
        <v>3.90525162415588E-4</v>
      </c>
    </row>
    <row r="701" spans="1:16" x14ac:dyDescent="0.25">
      <c r="A701" s="1">
        <v>1.25E-4</v>
      </c>
      <c r="B701">
        <v>19.9871794871794</v>
      </c>
      <c r="C701">
        <v>2206</v>
      </c>
      <c r="D701">
        <v>0</v>
      </c>
      <c r="E701">
        <v>0.49460893228243602</v>
      </c>
      <c r="F701">
        <v>0.52428546821938304</v>
      </c>
      <c r="G701" s="1">
        <v>1.95258878187276E-5</v>
      </c>
      <c r="H701">
        <v>0.49999023705609003</v>
      </c>
      <c r="I701" s="1">
        <v>3.9026742447944099E-4</v>
      </c>
      <c r="J701">
        <v>1007389000</v>
      </c>
      <c r="K701">
        <v>21558</v>
      </c>
      <c r="L701">
        <v>3405534900</v>
      </c>
      <c r="M701">
        <v>0.49511409091229502</v>
      </c>
      <c r="N701" s="1">
        <v>1.9538782981665101E-5</v>
      </c>
      <c r="O701">
        <v>0.499990230608509</v>
      </c>
      <c r="P701" s="1">
        <v>3.90525162415588E-4</v>
      </c>
    </row>
    <row r="702" spans="1:16" x14ac:dyDescent="0.25">
      <c r="A702" s="1">
        <v>6.2500000000000001E-5</v>
      </c>
      <c r="B702">
        <v>19.9871794871794</v>
      </c>
      <c r="C702">
        <v>2473</v>
      </c>
      <c r="D702">
        <v>0</v>
      </c>
      <c r="E702">
        <v>0.49586514749135702</v>
      </c>
      <c r="F702">
        <v>0.525617056340838</v>
      </c>
      <c r="G702" s="1">
        <v>1.9540755348823598E-5</v>
      </c>
      <c r="H702">
        <v>0.49999022962232498</v>
      </c>
      <c r="I702" s="1">
        <v>3.9056458447199899E-4</v>
      </c>
      <c r="J702">
        <v>1267422700</v>
      </c>
      <c r="K702">
        <v>21558</v>
      </c>
      <c r="L702">
        <v>3405534900</v>
      </c>
      <c r="M702">
        <v>0.49511409091229502</v>
      </c>
      <c r="N702" s="1">
        <v>1.9538782981665101E-5</v>
      </c>
      <c r="O702">
        <v>0.499990230608509</v>
      </c>
      <c r="P702" s="1">
        <v>3.90525162415588E-4</v>
      </c>
    </row>
    <row r="703" spans="1:16" x14ac:dyDescent="0.25">
      <c r="A703" s="1">
        <v>3.1250000000000001E-5</v>
      </c>
      <c r="B703">
        <v>19.9871794871794</v>
      </c>
      <c r="C703">
        <v>2702</v>
      </c>
      <c r="D703">
        <v>0</v>
      </c>
      <c r="E703">
        <v>0.49471613095300099</v>
      </c>
      <c r="F703">
        <v>0.52439909881018099</v>
      </c>
      <c r="G703" s="1">
        <v>1.9517258141532601E-5</v>
      </c>
      <c r="H703">
        <v>0.49999024282128401</v>
      </c>
      <c r="I703" s="1">
        <v>3.9009494157242599E-4</v>
      </c>
      <c r="J703">
        <v>1789815401</v>
      </c>
      <c r="K703">
        <v>21558</v>
      </c>
      <c r="L703">
        <v>3405534900</v>
      </c>
      <c r="M703">
        <v>0.49511409091229502</v>
      </c>
      <c r="N703" s="1">
        <v>1.9538782981665101E-5</v>
      </c>
      <c r="O703">
        <v>0.499990230608509</v>
      </c>
      <c r="P703" s="1">
        <v>3.90525162415588E-4</v>
      </c>
    </row>
    <row r="704" spans="1:16" x14ac:dyDescent="0.25">
      <c r="A704" s="1">
        <v>1.5625E-5</v>
      </c>
      <c r="B704">
        <v>19.9871794871794</v>
      </c>
      <c r="C704">
        <v>2625</v>
      </c>
      <c r="D704">
        <v>0</v>
      </c>
      <c r="E704">
        <v>0.49454374537057499</v>
      </c>
      <c r="F704">
        <v>0.52421637009280897</v>
      </c>
      <c r="G704" s="1">
        <v>1.9534935389864299E-5</v>
      </c>
      <c r="H704">
        <v>0.499990233838571</v>
      </c>
      <c r="I704" s="1">
        <v>3.90448259907674E-4</v>
      </c>
      <c r="J704">
        <v>1858695900</v>
      </c>
      <c r="K704">
        <v>21558</v>
      </c>
      <c r="L704">
        <v>3405534900</v>
      </c>
      <c r="M704">
        <v>0.49511409091229502</v>
      </c>
      <c r="N704" s="1">
        <v>1.9538782981665101E-5</v>
      </c>
      <c r="O704">
        <v>0.499990230608509</v>
      </c>
      <c r="P704" s="1">
        <v>3.90525162415588E-4</v>
      </c>
    </row>
    <row r="705" spans="1:16" x14ac:dyDescent="0.25">
      <c r="A705" t="s">
        <v>0</v>
      </c>
      <c r="B705">
        <v>20.499999999999901</v>
      </c>
      <c r="C705">
        <v>21849</v>
      </c>
      <c r="D705">
        <v>0</v>
      </c>
      <c r="E705">
        <v>0.49478628913860701</v>
      </c>
      <c r="F705">
        <v>0.52447346648692394</v>
      </c>
      <c r="G705" s="1">
        <v>1.7996141811860102E-5</v>
      </c>
      <c r="H705">
        <v>0.49999100192909401</v>
      </c>
      <c r="I705" s="1">
        <v>3.68920907143132E-4</v>
      </c>
      <c r="J705">
        <v>3259132400</v>
      </c>
    </row>
    <row r="706" spans="1:16" x14ac:dyDescent="0.25">
      <c r="A706">
        <v>1.024</v>
      </c>
      <c r="B706">
        <v>20.499999999999901</v>
      </c>
      <c r="C706">
        <v>2025</v>
      </c>
      <c r="D706">
        <v>0</v>
      </c>
      <c r="E706">
        <v>0.49521910113253098</v>
      </c>
      <c r="F706">
        <v>0.52493224720048304</v>
      </c>
      <c r="G706" s="1">
        <v>1.8008314031536798E-5</v>
      </c>
      <c r="H706">
        <v>0.49999099584298401</v>
      </c>
      <c r="I706" s="1">
        <v>3.6917043764650399E-4</v>
      </c>
      <c r="J706">
        <v>861962700</v>
      </c>
      <c r="K706">
        <v>21849</v>
      </c>
      <c r="L706">
        <v>3259132400</v>
      </c>
      <c r="M706">
        <v>0.49478628913860701</v>
      </c>
      <c r="N706" s="1">
        <v>1.7996141811860102E-5</v>
      </c>
      <c r="O706">
        <v>0.49999100192909401</v>
      </c>
      <c r="P706" s="1">
        <v>3.68920907143132E-4</v>
      </c>
    </row>
    <row r="707" spans="1:16" x14ac:dyDescent="0.25">
      <c r="A707">
        <v>0.51200000000000001</v>
      </c>
      <c r="B707">
        <v>20.499999999999901</v>
      </c>
      <c r="C707">
        <v>2318</v>
      </c>
      <c r="D707">
        <v>0</v>
      </c>
      <c r="E707">
        <v>0.49430910143652201</v>
      </c>
      <c r="F707">
        <v>0.52396764752271296</v>
      </c>
      <c r="G707" s="1">
        <v>1.7996571249900798E-5</v>
      </c>
      <c r="H707">
        <v>0.49999100293662802</v>
      </c>
      <c r="I707" s="1">
        <v>3.6892971062296601E-4</v>
      </c>
      <c r="J707">
        <v>1247121501</v>
      </c>
      <c r="K707">
        <v>21849</v>
      </c>
      <c r="L707">
        <v>3259132400</v>
      </c>
      <c r="M707">
        <v>0.49478628913860701</v>
      </c>
      <c r="N707" s="1">
        <v>1.7996141811860102E-5</v>
      </c>
      <c r="O707">
        <v>0.49999100192909401</v>
      </c>
      <c r="P707" s="1">
        <v>3.68920907143132E-4</v>
      </c>
    </row>
    <row r="708" spans="1:16" x14ac:dyDescent="0.25">
      <c r="A708">
        <v>0.25600000000000001</v>
      </c>
      <c r="B708">
        <v>20.499999999999901</v>
      </c>
      <c r="C708">
        <v>2124</v>
      </c>
      <c r="D708">
        <v>0</v>
      </c>
      <c r="E708">
        <v>0.49472564728610602</v>
      </c>
      <c r="F708">
        <v>0.52440918612327303</v>
      </c>
      <c r="G708" s="1">
        <v>1.7982848694475501E-5</v>
      </c>
      <c r="H708">
        <v>0.49999101163498999</v>
      </c>
      <c r="I708" s="1">
        <v>3.6864839823674801E-4</v>
      </c>
      <c r="J708">
        <v>1046579401</v>
      </c>
      <c r="K708">
        <v>21849</v>
      </c>
      <c r="L708">
        <v>3259132400</v>
      </c>
      <c r="M708">
        <v>0.49478628913860701</v>
      </c>
      <c r="N708" s="1">
        <v>1.7996141811860102E-5</v>
      </c>
      <c r="O708">
        <v>0.49999100192909401</v>
      </c>
      <c r="P708" s="1">
        <v>3.68920907143132E-4</v>
      </c>
    </row>
    <row r="709" spans="1:16" x14ac:dyDescent="0.25">
      <c r="A709">
        <v>0.128</v>
      </c>
      <c r="B709">
        <v>20.499999999999901</v>
      </c>
      <c r="C709">
        <v>2124</v>
      </c>
      <c r="D709">
        <v>0</v>
      </c>
      <c r="E709">
        <v>0.49472564728610602</v>
      </c>
      <c r="F709">
        <v>0.52440918612327303</v>
      </c>
      <c r="G709" s="1">
        <v>1.7982848694475501E-5</v>
      </c>
      <c r="H709">
        <v>0.49999101163498999</v>
      </c>
      <c r="I709" s="1">
        <v>3.6864839823674801E-4</v>
      </c>
      <c r="J709">
        <v>1069164500</v>
      </c>
      <c r="K709">
        <v>21849</v>
      </c>
      <c r="L709">
        <v>3259132400</v>
      </c>
      <c r="M709">
        <v>0.49478628913860701</v>
      </c>
      <c r="N709" s="1">
        <v>1.7996141811860102E-5</v>
      </c>
      <c r="O709">
        <v>0.49999100192909401</v>
      </c>
      <c r="P709" s="1">
        <v>3.68920907143132E-4</v>
      </c>
    </row>
    <row r="710" spans="1:16" x14ac:dyDescent="0.25">
      <c r="A710">
        <v>6.4000000000000001E-2</v>
      </c>
      <c r="B710">
        <v>20.499999999999901</v>
      </c>
      <c r="C710">
        <v>2133</v>
      </c>
      <c r="D710">
        <v>0</v>
      </c>
      <c r="E710">
        <v>0.49491980499195998</v>
      </c>
      <c r="F710">
        <v>0.52461499329147798</v>
      </c>
      <c r="G710" s="1">
        <v>1.7989588553812799E-5</v>
      </c>
      <c r="H710">
        <v>0.49999100520572298</v>
      </c>
      <c r="I710" s="1">
        <v>3.6878656535316198E-4</v>
      </c>
      <c r="J710">
        <v>1121436700</v>
      </c>
      <c r="K710">
        <v>21849</v>
      </c>
      <c r="L710">
        <v>3259132400</v>
      </c>
      <c r="M710">
        <v>0.49478628913860701</v>
      </c>
      <c r="N710" s="1">
        <v>1.7996141811860102E-5</v>
      </c>
      <c r="O710">
        <v>0.49999100192909401</v>
      </c>
      <c r="P710" s="1">
        <v>3.68920907143132E-4</v>
      </c>
    </row>
    <row r="711" spans="1:16" x14ac:dyDescent="0.25">
      <c r="A711">
        <v>3.2000000000000001E-2</v>
      </c>
      <c r="B711">
        <v>20.499999999999901</v>
      </c>
      <c r="C711">
        <v>2038</v>
      </c>
      <c r="D711">
        <v>0</v>
      </c>
      <c r="E711">
        <v>0.49588515311020198</v>
      </c>
      <c r="F711">
        <v>0.52563826229681399</v>
      </c>
      <c r="G711" s="1">
        <v>1.79908898062519E-5</v>
      </c>
      <c r="H711">
        <v>0.49999100455509599</v>
      </c>
      <c r="I711" s="1">
        <v>3.6881324102816499E-4</v>
      </c>
      <c r="J711">
        <v>1099603400</v>
      </c>
      <c r="K711">
        <v>21849</v>
      </c>
      <c r="L711">
        <v>3259132400</v>
      </c>
      <c r="M711">
        <v>0.49478628913860701</v>
      </c>
      <c r="N711" s="1">
        <v>1.7996141811860102E-5</v>
      </c>
      <c r="O711">
        <v>0.49999100192909401</v>
      </c>
      <c r="P711" s="1">
        <v>3.68920907143132E-4</v>
      </c>
    </row>
    <row r="712" spans="1:16" x14ac:dyDescent="0.25">
      <c r="A712">
        <v>1.6E-2</v>
      </c>
      <c r="B712">
        <v>20.499999999999901</v>
      </c>
      <c r="C712">
        <v>2029</v>
      </c>
      <c r="D712">
        <v>0</v>
      </c>
      <c r="E712">
        <v>0.495139196660623</v>
      </c>
      <c r="F712">
        <v>0.52484754846026105</v>
      </c>
      <c r="G712" s="1">
        <v>1.80004789466226E-5</v>
      </c>
      <c r="H712">
        <v>0.49999099976052602</v>
      </c>
      <c r="I712" s="1">
        <v>3.6900981840576298E-4</v>
      </c>
      <c r="J712">
        <v>896461900</v>
      </c>
      <c r="K712">
        <v>21849</v>
      </c>
      <c r="L712">
        <v>3259132400</v>
      </c>
      <c r="M712">
        <v>0.49478628913860701</v>
      </c>
      <c r="N712" s="1">
        <v>1.7996141811860102E-5</v>
      </c>
      <c r="O712">
        <v>0.49999100192909401</v>
      </c>
      <c r="P712" s="1">
        <v>3.68920907143132E-4</v>
      </c>
    </row>
    <row r="713" spans="1:16" x14ac:dyDescent="0.25">
      <c r="A713">
        <v>8.0000000000000002E-3</v>
      </c>
      <c r="B713">
        <v>20.499999999999901</v>
      </c>
      <c r="C713">
        <v>2154</v>
      </c>
      <c r="D713">
        <v>0</v>
      </c>
      <c r="E713">
        <v>0.49525557772239498</v>
      </c>
      <c r="F713">
        <v>0.52497091238573801</v>
      </c>
      <c r="G713" s="1">
        <v>1.79954421082317E-5</v>
      </c>
      <c r="H713">
        <v>0.499991002278945</v>
      </c>
      <c r="I713" s="1">
        <v>3.68906563218751E-4</v>
      </c>
      <c r="J713">
        <v>967559100</v>
      </c>
      <c r="K713">
        <v>21849</v>
      </c>
      <c r="L713">
        <v>3259132400</v>
      </c>
      <c r="M713">
        <v>0.49478628913860701</v>
      </c>
      <c r="N713" s="1">
        <v>1.7996141811860102E-5</v>
      </c>
      <c r="O713">
        <v>0.49999100192909401</v>
      </c>
      <c r="P713" s="1">
        <v>3.68920907143132E-4</v>
      </c>
    </row>
    <row r="714" spans="1:16" x14ac:dyDescent="0.25">
      <c r="A714">
        <v>4.0000000000000001E-3</v>
      </c>
      <c r="B714">
        <v>20.499999999999901</v>
      </c>
      <c r="C714">
        <v>2182</v>
      </c>
      <c r="D714">
        <v>0</v>
      </c>
      <c r="E714">
        <v>0.49497578243538798</v>
      </c>
      <c r="F714">
        <v>0.52467432938151104</v>
      </c>
      <c r="G714" s="1">
        <v>1.80078835259056E-5</v>
      </c>
      <c r="H714">
        <v>0.49999099605823699</v>
      </c>
      <c r="I714" s="1">
        <v>3.69161612281065E-4</v>
      </c>
      <c r="J714">
        <v>984962100</v>
      </c>
      <c r="K714">
        <v>21849</v>
      </c>
      <c r="L714">
        <v>3259132400</v>
      </c>
      <c r="M714">
        <v>0.49478628913860701</v>
      </c>
      <c r="N714" s="1">
        <v>1.7996141811860102E-5</v>
      </c>
      <c r="O714">
        <v>0.49999100192909401</v>
      </c>
      <c r="P714" s="1">
        <v>3.68920907143132E-4</v>
      </c>
    </row>
    <row r="715" spans="1:16" x14ac:dyDescent="0.25">
      <c r="A715">
        <v>2E-3</v>
      </c>
      <c r="B715">
        <v>20.499999999999901</v>
      </c>
      <c r="C715">
        <v>2266</v>
      </c>
      <c r="D715">
        <v>0</v>
      </c>
      <c r="E715">
        <v>0.494856390104356</v>
      </c>
      <c r="F715">
        <v>0.52454777351061699</v>
      </c>
      <c r="G715" s="1">
        <v>1.80091499913936E-5</v>
      </c>
      <c r="H715">
        <v>0.499990999823899</v>
      </c>
      <c r="I715" s="1">
        <v>3.6918757482357002E-4</v>
      </c>
      <c r="J715">
        <v>985424800</v>
      </c>
      <c r="K715">
        <v>21849</v>
      </c>
      <c r="L715">
        <v>3259132400</v>
      </c>
      <c r="M715">
        <v>0.49478628913860701</v>
      </c>
      <c r="N715" s="1">
        <v>1.7996141811860102E-5</v>
      </c>
      <c r="O715">
        <v>0.49999100192909401</v>
      </c>
      <c r="P715" s="1">
        <v>3.68920907143132E-4</v>
      </c>
    </row>
    <row r="716" spans="1:16" x14ac:dyDescent="0.25">
      <c r="A716">
        <v>1E-3</v>
      </c>
      <c r="B716">
        <v>20.499999999999901</v>
      </c>
      <c r="C716">
        <v>2189</v>
      </c>
      <c r="D716">
        <v>0</v>
      </c>
      <c r="E716">
        <v>0.49551635641390801</v>
      </c>
      <c r="F716">
        <v>0.525247337798743</v>
      </c>
      <c r="G716" s="1">
        <v>1.8002063756128399E-5</v>
      </c>
      <c r="H716">
        <v>0.49999099896812099</v>
      </c>
      <c r="I716" s="1">
        <v>3.6904230700063198E-4</v>
      </c>
      <c r="J716">
        <v>1016401699</v>
      </c>
      <c r="K716">
        <v>21849</v>
      </c>
      <c r="L716">
        <v>3259132400</v>
      </c>
      <c r="M716">
        <v>0.49478628913860701</v>
      </c>
      <c r="N716" s="1">
        <v>1.7996141811860102E-5</v>
      </c>
      <c r="O716">
        <v>0.49999100192909401</v>
      </c>
      <c r="P716" s="1">
        <v>3.68920907143132E-4</v>
      </c>
    </row>
    <row r="717" spans="1:16" x14ac:dyDescent="0.25">
      <c r="A717" s="1">
        <v>5.0000000000000001E-4</v>
      </c>
      <c r="B717">
        <v>20.499999999999901</v>
      </c>
      <c r="C717">
        <v>2333</v>
      </c>
      <c r="D717">
        <v>0</v>
      </c>
      <c r="E717">
        <v>0.494874134505282</v>
      </c>
      <c r="F717">
        <v>0.52456658257559896</v>
      </c>
      <c r="G717" s="1">
        <v>1.79904651506079E-5</v>
      </c>
      <c r="H717">
        <v>0.49999100850732903</v>
      </c>
      <c r="I717" s="1">
        <v>3.6880453558746303E-4</v>
      </c>
      <c r="J717">
        <v>1141674900</v>
      </c>
      <c r="K717">
        <v>21849</v>
      </c>
      <c r="L717">
        <v>3259132400</v>
      </c>
      <c r="M717">
        <v>0.49478628913860701</v>
      </c>
      <c r="N717" s="1">
        <v>1.7996141811860102E-5</v>
      </c>
      <c r="O717">
        <v>0.49999100192909401</v>
      </c>
      <c r="P717" s="1">
        <v>3.68920907143132E-4</v>
      </c>
    </row>
    <row r="718" spans="1:16" x14ac:dyDescent="0.25">
      <c r="A718" s="1">
        <v>2.5000000000000001E-4</v>
      </c>
      <c r="B718">
        <v>20.499999999999901</v>
      </c>
      <c r="C718">
        <v>2274</v>
      </c>
      <c r="D718">
        <v>0</v>
      </c>
      <c r="E718">
        <v>0.49513080007400501</v>
      </c>
      <c r="F718">
        <v>0.52483864807844505</v>
      </c>
      <c r="G718" s="1">
        <v>1.7987616139913899E-5</v>
      </c>
      <c r="H718">
        <v>0.49999100619192999</v>
      </c>
      <c r="I718" s="1">
        <v>3.6874613086823501E-4</v>
      </c>
      <c r="J718">
        <v>1067359600</v>
      </c>
      <c r="K718">
        <v>21849</v>
      </c>
      <c r="L718">
        <v>3259132400</v>
      </c>
      <c r="M718">
        <v>0.49478628913860701</v>
      </c>
      <c r="N718" s="1">
        <v>1.7996141811860102E-5</v>
      </c>
      <c r="O718">
        <v>0.49999100192909401</v>
      </c>
      <c r="P718" s="1">
        <v>3.68920907143132E-4</v>
      </c>
    </row>
    <row r="719" spans="1:16" x14ac:dyDescent="0.25">
      <c r="A719" s="1">
        <v>1.25E-4</v>
      </c>
      <c r="B719">
        <v>20.499999999999901</v>
      </c>
      <c r="C719">
        <v>2377</v>
      </c>
      <c r="D719">
        <v>0</v>
      </c>
      <c r="E719">
        <v>0.49462337458248401</v>
      </c>
      <c r="F719">
        <v>0.52430077705743305</v>
      </c>
      <c r="G719" s="1">
        <v>1.7988203393271E-5</v>
      </c>
      <c r="H719">
        <v>0.49999101201850499</v>
      </c>
      <c r="I719" s="1">
        <v>3.68758169562055E-4</v>
      </c>
      <c r="J719">
        <v>1400135999</v>
      </c>
      <c r="K719">
        <v>21849</v>
      </c>
      <c r="L719">
        <v>3259132400</v>
      </c>
      <c r="M719">
        <v>0.49478628913860701</v>
      </c>
      <c r="N719" s="1">
        <v>1.7996141811860102E-5</v>
      </c>
      <c r="O719">
        <v>0.49999100192909401</v>
      </c>
      <c r="P719" s="1">
        <v>3.68920907143132E-4</v>
      </c>
    </row>
    <row r="720" spans="1:16" x14ac:dyDescent="0.25">
      <c r="A720" s="1">
        <v>6.2500000000000001E-5</v>
      </c>
      <c r="B720">
        <v>20.499999999999901</v>
      </c>
      <c r="C720">
        <v>2656</v>
      </c>
      <c r="D720">
        <v>0</v>
      </c>
      <c r="E720">
        <v>0.49455710596021102</v>
      </c>
      <c r="F720">
        <v>0.52423053231782402</v>
      </c>
      <c r="G720" s="1">
        <v>1.7999247442390601E-5</v>
      </c>
      <c r="H720">
        <v>0.49999100452409501</v>
      </c>
      <c r="I720" s="1">
        <v>3.6898457256900798E-4</v>
      </c>
      <c r="J720">
        <v>1554796600</v>
      </c>
      <c r="K720">
        <v>21849</v>
      </c>
      <c r="L720">
        <v>3259132400</v>
      </c>
      <c r="M720">
        <v>0.49478628913860701</v>
      </c>
      <c r="N720" s="1">
        <v>1.7996141811860102E-5</v>
      </c>
      <c r="O720">
        <v>0.49999100192909401</v>
      </c>
      <c r="P720" s="1">
        <v>3.68920907143132E-4</v>
      </c>
    </row>
    <row r="721" spans="1:16" x14ac:dyDescent="0.25">
      <c r="A721" s="1">
        <v>3.1250000000000001E-5</v>
      </c>
      <c r="B721">
        <v>20.499999999999901</v>
      </c>
      <c r="C721">
        <v>2721</v>
      </c>
      <c r="D721">
        <v>0</v>
      </c>
      <c r="E721">
        <v>0.495104309862682</v>
      </c>
      <c r="F721">
        <v>0.52481056845444296</v>
      </c>
      <c r="G721" s="1">
        <v>1.7997004097991498E-5</v>
      </c>
      <c r="H721">
        <v>0.49999100521242601</v>
      </c>
      <c r="I721" s="1">
        <v>3.6893858400882602E-4</v>
      </c>
      <c r="J721">
        <v>1569456900</v>
      </c>
      <c r="K721">
        <v>21849</v>
      </c>
      <c r="L721">
        <v>3259132400</v>
      </c>
      <c r="M721">
        <v>0.49478628913860701</v>
      </c>
      <c r="N721" s="1">
        <v>1.7996141811860102E-5</v>
      </c>
      <c r="O721">
        <v>0.49999100192909401</v>
      </c>
      <c r="P721" s="1">
        <v>3.68920907143132E-4</v>
      </c>
    </row>
    <row r="722" spans="1:16" x14ac:dyDescent="0.25">
      <c r="A722" s="1">
        <v>1.5625E-5</v>
      </c>
      <c r="B722">
        <v>20.499999999999901</v>
      </c>
      <c r="C722">
        <v>2714</v>
      </c>
      <c r="D722">
        <v>0</v>
      </c>
      <c r="E722">
        <v>0.49479641752756598</v>
      </c>
      <c r="F722">
        <v>0.52448420257922002</v>
      </c>
      <c r="G722" s="1">
        <v>1.7995327148523301E-5</v>
      </c>
      <c r="H722">
        <v>0.49999100233642502</v>
      </c>
      <c r="I722" s="1">
        <v>3.6890420654472802E-4</v>
      </c>
      <c r="J722">
        <v>1616758900</v>
      </c>
      <c r="K722">
        <v>21849</v>
      </c>
      <c r="L722">
        <v>3259132400</v>
      </c>
      <c r="M722">
        <v>0.49478628913860701</v>
      </c>
      <c r="N722" s="1">
        <v>1.7996141811860102E-5</v>
      </c>
      <c r="O722">
        <v>0.49999100192909401</v>
      </c>
      <c r="P722" s="1">
        <v>3.68920907143132E-4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2022-08-08T13:23:11Z</dcterms:modified>
</cp:coreProperties>
</file>