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C13E657E-0E62-467D-9DF3-EE5E997C043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R31" i="1" a="1"/>
  <c r="S36" i="1" a="1"/>
  <c r="AG12" i="1" a="1"/>
  <c r="BF12" i="1" a="1"/>
  <c r="AY5" i="1" a="1"/>
  <c r="BC26" i="1" a="1"/>
  <c r="W6" i="1" a="1"/>
  <c r="AH19" i="1" a="1"/>
  <c r="AP13" i="1" a="1"/>
  <c r="AM24" i="1" a="1"/>
  <c r="AF23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BB37" i="1" a="1"/>
  <c r="AK17" i="1" a="1"/>
  <c r="AI16" i="1" a="1"/>
  <c r="AP21" i="1" a="1"/>
  <c r="AO31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BC16" i="1" a="1"/>
  <c r="T12" i="1" a="1"/>
  <c r="AO17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BC23" i="1" a="1"/>
  <c r="AK12" i="1" a="1"/>
  <c r="X6" i="1" a="1"/>
  <c r="BF25" i="1" a="1"/>
  <c r="AK33" i="1" a="1"/>
  <c r="AR18" i="1" a="1"/>
  <c r="AY33" i="1" a="1"/>
  <c r="Y17" i="1" a="1"/>
  <c r="V31" i="1" a="1"/>
  <c r="AR5" i="1" a="1"/>
  <c r="AL31" i="1" a="1"/>
  <c r="AX26" i="1" a="1"/>
  <c r="AV14" i="1" a="1"/>
  <c r="AO20" i="1" a="1"/>
  <c r="AW4" i="1" a="1"/>
  <c r="AQ8" i="1" a="1"/>
  <c r="S28" i="1" a="1"/>
  <c r="AP34" i="1" a="1"/>
  <c r="AE31" i="1" a="1"/>
  <c r="BF10" i="1" a="1"/>
  <c r="AM11" i="1" a="1"/>
  <c r="AY20" i="1" a="1"/>
  <c r="AK27" i="1" a="1"/>
  <c r="AJ18" i="1" a="1"/>
  <c r="AJ9" i="1" a="1"/>
  <c r="AS32" i="1" a="1"/>
  <c r="AV32" i="1" a="1"/>
  <c r="Y35" i="1" a="1"/>
  <c r="Z8" i="1" a="1"/>
  <c r="AL2" i="1" a="1"/>
  <c r="AJ36" i="1" a="1"/>
  <c r="Z18" i="1" a="1"/>
  <c r="AZ16" i="1" a="1"/>
  <c r="W19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S9" i="1" a="1"/>
  <c r="AX16" i="1" a="1"/>
  <c r="AB2" i="1" a="1"/>
  <c r="AP33" i="1" a="1"/>
  <c r="AA8" i="1" a="1"/>
  <c r="W35" i="1" a="1"/>
  <c r="AJ21" i="1" a="1"/>
  <c r="BF17" i="1" a="1"/>
  <c r="AT11" i="1" a="1"/>
  <c r="AQ20" i="1" a="1"/>
  <c r="Y33" i="1" a="1"/>
  <c r="AH39" i="1" a="1"/>
  <c r="AP2" i="1" a="1"/>
  <c r="AG21" i="1" a="1"/>
  <c r="AQ11" i="1" a="1"/>
  <c r="W25" i="1" a="1"/>
  <c r="AS36" i="1" a="1"/>
  <c r="AM18" i="1" a="1"/>
  <c r="BE12" i="1" a="1"/>
  <c r="S10" i="1" a="1"/>
  <c r="X8" i="1" a="1"/>
  <c r="AM35" i="1" a="1"/>
  <c r="AW30" i="1" a="1"/>
  <c r="AZ27" i="1" a="1"/>
  <c r="BF4" i="1" a="1"/>
  <c r="AP18" i="1" a="1"/>
  <c r="BD17" i="1" a="1"/>
  <c r="AG4" i="1" a="1"/>
  <c r="U8" i="1" a="1"/>
  <c r="AA18" i="1" a="1"/>
  <c r="AQ22" i="1" a="1"/>
  <c r="Y39" i="1" a="1"/>
  <c r="X26" i="1" a="1"/>
  <c r="AS14" i="1" a="1"/>
  <c r="AS27" i="1" a="1"/>
  <c r="Z36" i="1" a="1"/>
  <c r="AO26" i="1" a="1"/>
  <c r="AG18" i="1" a="1"/>
  <c r="AT8" i="1" a="1"/>
  <c r="BC14" i="1" a="1"/>
  <c r="AS22" i="1" a="1"/>
  <c r="AQ25" i="1" a="1"/>
  <c r="AW39" i="1" a="1"/>
  <c r="S29" i="1" a="1"/>
  <c r="AJ3" i="1" a="1"/>
  <c r="V39" i="1" a="1"/>
  <c r="BC13" i="1" a="1"/>
  <c r="BE2" i="1" a="1"/>
  <c r="BF14" i="1" a="1"/>
  <c r="AS19" i="1" a="1"/>
  <c r="BD26" i="1" a="1"/>
  <c r="AN7" i="1" a="1"/>
  <c r="AV3" i="1" a="1"/>
  <c r="Z31" i="1" a="1"/>
  <c r="V28" i="1" a="1"/>
  <c r="AW24" i="1" a="1"/>
  <c r="AJ19" i="1" a="1"/>
  <c r="AW26" i="1" a="1"/>
  <c r="BA13" i="1" a="1"/>
  <c r="AB7" i="1" a="1"/>
  <c r="AT9" i="1" a="1"/>
  <c r="AD7" i="1" a="1"/>
  <c r="AR17" i="1" a="1"/>
  <c r="S21" i="1" a="1"/>
  <c r="AJ16" i="1" a="1"/>
  <c r="V34" i="1" a="1"/>
  <c r="AQ21" i="1" a="1"/>
  <c r="W37" i="1" a="1"/>
  <c r="AS38" i="1" a="1"/>
  <c r="T17" i="1" a="1"/>
  <c r="AN35" i="1" a="1"/>
  <c r="AC26" i="1" a="1"/>
  <c r="AC24" i="1" a="1"/>
  <c r="BB38" i="1" a="1"/>
  <c r="AF18" i="1" a="1"/>
  <c r="AB12" i="1" a="1"/>
  <c r="Y19" i="1" a="1"/>
  <c r="AJ27" i="1" a="1"/>
  <c r="V8" i="1" a="1"/>
  <c r="BB18" i="1" a="1"/>
  <c r="AI27" i="1" a="1"/>
  <c r="Y26" i="1" a="1"/>
  <c r="AP26" i="1" a="1"/>
  <c r="AE26" i="1" a="1"/>
  <c r="AH13" i="1" a="1"/>
  <c r="AU2" i="1" a="1"/>
  <c r="AI35" i="1" a="1"/>
  <c r="BF26" i="1" a="1"/>
  <c r="AL21" i="1" a="1"/>
  <c r="AG8" i="1" a="1"/>
  <c r="AF28" i="1" a="1"/>
  <c r="AV39" i="1" a="1"/>
  <c r="BC12" i="1" a="1"/>
  <c r="AX37" i="1" a="1"/>
  <c r="AF8" i="1" a="1"/>
  <c r="AQ12" i="1" a="1"/>
  <c r="AZ15" i="1" a="1"/>
  <c r="BC30" i="1" a="1"/>
  <c r="AE15" i="1" a="1"/>
  <c r="AV12" i="1" a="1"/>
  <c r="Y37" i="1" a="1"/>
  <c r="AR22" i="1" a="1"/>
  <c r="BC18" i="1" a="1"/>
  <c r="AW18" i="1" a="1"/>
  <c r="AX5" i="1" a="1"/>
  <c r="AW27" i="1" a="1"/>
  <c r="AZ2" i="1" a="1"/>
  <c r="AR23" i="1" a="1"/>
  <c r="BD28" i="1" a="1"/>
  <c r="U31" i="1" a="1"/>
  <c r="S33" i="1" a="1"/>
  <c r="AA10" i="1" a="1"/>
  <c r="AE27" i="1" a="1"/>
  <c r="AO22" i="1" a="1"/>
  <c r="AA12" i="1" a="1"/>
  <c r="AX18" i="1" a="1"/>
  <c r="AT23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AN17" i="1" a="1"/>
  <c r="U4" i="1" a="1"/>
  <c r="U26" i="1" a="1"/>
  <c r="Y34" i="1" a="1"/>
  <c r="AZ14" i="1" a="1"/>
  <c r="BA22" i="1" a="1"/>
  <c r="W29" i="1" a="1"/>
  <c r="BD9" i="1" a="1"/>
  <c r="AE14" i="1" a="1"/>
  <c r="AF5" i="1" a="1"/>
  <c r="AH33" i="1" a="1"/>
  <c r="BD22" i="1" a="1"/>
  <c r="AB34" i="1" a="1"/>
  <c r="AR2" i="1" a="1"/>
  <c r="BB30" i="1" a="1"/>
  <c r="BA36" i="1" a="1"/>
  <c r="AI22" i="1" a="1"/>
  <c r="AH12" i="1" a="1"/>
  <c r="V13" i="1" a="1"/>
  <c r="AN2" i="1" a="1"/>
  <c r="AT20" i="1" a="1"/>
  <c r="AV8" i="1" a="1"/>
  <c r="AH35" i="1" a="1"/>
  <c r="AQ30" i="1" a="1"/>
  <c r="AN11" i="1" a="1"/>
  <c r="BA17" i="1" a="1"/>
  <c r="AM6" i="1" a="1"/>
  <c r="AS28" i="1" a="1"/>
  <c r="AM33" i="1" a="1"/>
  <c r="AB39" i="1" a="1"/>
  <c r="V5" i="1" a="1"/>
  <c r="AZ22" i="1" a="1"/>
  <c r="T32" i="1" a="1"/>
  <c r="AJ11" i="1" a="1"/>
  <c r="AR15" i="1" a="1"/>
  <c r="AM16" i="1" a="1"/>
  <c r="AZ7" i="1" a="1"/>
  <c r="BE32" i="1" a="1"/>
  <c r="T4" i="1" a="1"/>
  <c r="BD2" i="1" a="1"/>
  <c r="AA15" i="1" a="1"/>
  <c r="S38" i="1" a="1"/>
  <c r="T31" i="1" a="1"/>
  <c r="W3" i="1" a="1"/>
  <c r="AN3" i="1" a="1"/>
  <c r="AO7" i="1" a="1"/>
  <c r="U27" i="1" a="1"/>
  <c r="AP37" i="1" a="1"/>
  <c r="AT7" i="1" a="1"/>
  <c r="BA2" i="1" a="1"/>
  <c r="AJ37" i="1" a="1"/>
  <c r="AT5" i="1" a="1"/>
  <c r="AR32" i="1" a="1"/>
  <c r="S25" i="1" a="1"/>
  <c r="AJ6" i="1" a="1"/>
  <c r="V11" i="1" a="1"/>
  <c r="X10" i="1" a="1"/>
  <c r="AA22" i="1" a="1"/>
  <c r="BA37" i="1" a="1"/>
  <c r="AF6" i="1" a="1"/>
  <c r="AZ30" i="1" a="1"/>
  <c r="AA33" i="1" a="1"/>
  <c r="AA27" i="1" a="1"/>
  <c r="AH26" i="1" a="1"/>
  <c r="AN16" i="1" a="1"/>
  <c r="AC8" i="1" a="1"/>
  <c r="X16" i="1" a="1"/>
  <c r="U7" i="1" a="1"/>
  <c r="AP9" i="1" a="1"/>
  <c r="BD37" i="1" a="1"/>
  <c r="AF12" i="1" a="1"/>
  <c r="AG26" i="1" a="1"/>
  <c r="AJ34" i="1" a="1"/>
  <c r="AE38" i="1" a="1"/>
  <c r="Y10" i="1" a="1"/>
  <c r="AX14" i="1" a="1"/>
  <c r="AV6" i="1" a="1"/>
  <c r="AI33" i="1" a="1"/>
  <c r="BB11" i="1" a="1"/>
  <c r="BD20" i="1" a="1"/>
  <c r="AM8" i="1" a="1"/>
  <c r="AJ30" i="1" a="1"/>
  <c r="AY31" i="1" a="1"/>
  <c r="AQ27" i="1" a="1"/>
  <c r="X5" i="1" a="1"/>
  <c r="AM29" i="1" a="1"/>
  <c r="AQ29" i="1" a="1"/>
  <c r="AM22" i="1" a="1"/>
  <c r="AX2" i="1" a="1"/>
  <c r="X15" i="1" a="1"/>
  <c r="AW35" i="1" a="1"/>
  <c r="BE7" i="1" a="1"/>
  <c r="AC5" i="1" a="1"/>
  <c r="S24" i="1" a="1"/>
  <c r="BE9" i="1" a="1"/>
  <c r="BE10" i="1" a="1"/>
  <c r="W5" i="1" a="1"/>
  <c r="U32" i="1" a="1"/>
  <c r="T5" i="1" a="1"/>
  <c r="AA16" i="1" a="1"/>
  <c r="BB9" i="1" a="1"/>
  <c r="AI13" i="1" a="1"/>
  <c r="AE19" i="1" a="1"/>
  <c r="AN18" i="1" a="1"/>
  <c r="BA27" i="1" a="1"/>
  <c r="AL35" i="1" a="1"/>
  <c r="AN31" i="1" a="1"/>
  <c r="AN5" i="1" a="1"/>
  <c r="BD18" i="1" a="1"/>
  <c r="Z9" i="1" a="1"/>
  <c r="AY28" i="1" a="1"/>
  <c r="BC11" i="1" a="1"/>
  <c r="AV31" i="1" a="1"/>
  <c r="AC35" i="1" a="1"/>
  <c r="BF34" i="1" a="1"/>
  <c r="AY15" i="1" a="1"/>
  <c r="AB5" i="1" a="1"/>
  <c r="AU6" i="1" a="1"/>
  <c r="BF22" i="1" a="1"/>
  <c r="AD8" i="1" a="1"/>
  <c r="S3" i="1" a="1"/>
  <c r="AA11" i="1" a="1"/>
  <c r="AE21" i="1" a="1"/>
  <c r="AY21" i="1" a="1"/>
  <c r="AG35" i="1" a="1"/>
  <c r="AE33" i="1" a="1"/>
  <c r="T35" i="1" a="1"/>
  <c r="AS4" i="1" a="1"/>
  <c r="W9" i="1" a="1"/>
  <c r="AX9" i="1" a="1"/>
  <c r="AI21" i="1" a="1"/>
  <c r="AN4" i="1" a="1"/>
  <c r="AO33" i="1" a="1"/>
  <c r="X7" i="1" a="1"/>
  <c r="BC33" i="1" a="1"/>
  <c r="BC5" i="1" a="1"/>
  <c r="AA24" i="1" a="1"/>
  <c r="AU20" i="1" a="1"/>
  <c r="AD17" i="1" a="1"/>
  <c r="Z23" i="1" a="1"/>
  <c r="BF31" i="1" a="1"/>
  <c r="AM36" i="1" a="1"/>
  <c r="AK34" i="1" a="1"/>
  <c r="AJ8" i="1" a="1"/>
  <c r="AN34" i="1" a="1"/>
  <c r="Y13" i="1" a="1"/>
  <c r="AT13" i="1" a="1"/>
  <c r="AJ5" i="1" a="1"/>
  <c r="AF17" i="1" a="1"/>
  <c r="AH6" i="1" a="1"/>
  <c r="AL32" i="1" a="1"/>
  <c r="AB29" i="1" a="1"/>
  <c r="AQ7" i="1" a="1"/>
  <c r="Z35" i="1" a="1"/>
  <c r="BD21" i="1" a="1"/>
  <c r="BD25" i="1" a="1"/>
  <c r="S6" i="1" a="1"/>
  <c r="AE11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G19" i="1" a="1"/>
  <c r="S14" i="1" a="1"/>
  <c r="AT29" i="1" a="1"/>
  <c r="AM34" i="1" a="1"/>
  <c r="AL20" i="1" a="1"/>
  <c r="AD24" i="1" a="1"/>
  <c r="AL5" i="1" a="1"/>
  <c r="AO36" i="1" a="1"/>
  <c r="AF16" i="1" a="1"/>
  <c r="AV24" i="1" a="1"/>
  <c r="AO29" i="1" a="1"/>
  <c r="AD38" i="1" a="1"/>
  <c r="V6" i="1" a="1"/>
  <c r="AU18" i="1" a="1"/>
  <c r="AZ38" i="1" a="1"/>
  <c r="AW13" i="1" a="1"/>
  <c r="AR19" i="1" a="1"/>
  <c r="BE14" i="1" a="1"/>
  <c r="Z33" i="1" a="1"/>
  <c r="AR6" i="1" a="1"/>
  <c r="AO21" i="1" a="1"/>
  <c r="AE32" i="1" a="1"/>
  <c r="U24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X24" i="1" a="1"/>
  <c r="X27" i="1" a="1"/>
  <c r="AK35" i="1" a="1"/>
  <c r="BB22" i="1" a="1"/>
  <c r="BA9" i="1" a="1"/>
  <c r="AV33" i="1" a="1"/>
  <c r="BB29" i="1" a="1"/>
  <c r="AK16" i="1" a="1"/>
  <c r="AE3" i="1" a="1"/>
  <c r="Y29" i="1" a="1"/>
  <c r="W32" i="1" a="1"/>
  <c r="AU16" i="1" a="1"/>
  <c r="S17" i="1" a="1"/>
  <c r="AY18" i="1" a="1"/>
  <c r="AV26" i="1" a="1"/>
  <c r="AG13" i="1" a="1"/>
  <c r="BD15" i="1" a="1"/>
  <c r="BE20" i="1" a="1"/>
  <c r="AH23" i="1" a="1"/>
  <c r="AB30" i="1" a="1"/>
  <c r="AW12" i="1" a="1"/>
  <c r="AQ39" i="1" a="1"/>
  <c r="AI5" i="1" a="1"/>
  <c r="BF29" i="1" a="1"/>
  <c r="AU17" i="1" a="1"/>
  <c r="W39" i="1" a="1"/>
  <c r="AQ24" i="1" a="1"/>
  <c r="AE23" i="1" a="1"/>
  <c r="AO25" i="1" a="1"/>
  <c r="T30" i="1" a="1"/>
  <c r="AX30" i="1" a="1"/>
  <c r="AF21" i="1" a="1"/>
  <c r="AX10" i="1" a="1"/>
  <c r="AD31" i="1" a="1"/>
  <c r="AD27" i="1" a="1"/>
  <c r="BB21" i="1" a="1"/>
  <c r="AI9" i="1" a="1"/>
  <c r="BF19" i="1" a="1"/>
  <c r="AK3" i="1" a="1"/>
  <c r="BA32" i="1" a="1"/>
  <c r="AY35" i="1" a="1"/>
  <c r="AK15" i="1" a="1"/>
  <c r="AN8" i="1" a="1"/>
  <c r="AN36" i="1" a="1"/>
  <c r="AA29" i="1" a="1"/>
  <c r="W10" i="1" a="1"/>
  <c r="T14" i="1" a="1"/>
  <c r="AA32" i="1" a="1"/>
  <c r="AV37" i="1" a="1"/>
  <c r="AC22" i="1" a="1"/>
  <c r="AY11" i="1" a="1"/>
  <c r="AU11" i="1" a="1"/>
  <c r="BF5" i="1" a="1"/>
  <c r="U28" i="1" a="1"/>
  <c r="AY25" i="1" a="1"/>
  <c r="AX8" i="1" a="1"/>
  <c r="AJ4" i="1" a="1"/>
  <c r="AH28" i="1" a="1"/>
  <c r="AG31" i="1" a="1"/>
  <c r="BE5" i="1" a="1"/>
  <c r="AH3" i="1" a="1"/>
  <c r="X20" i="1" a="1"/>
  <c r="AQ5" i="1" a="1"/>
  <c r="AN24" i="1" a="1"/>
  <c r="W33" i="1" a="1"/>
  <c r="AS6" i="1" a="1"/>
  <c r="AP22" i="1" a="1"/>
  <c r="AX39" i="1" a="1"/>
  <c r="AA25" i="1" a="1"/>
  <c r="BF9" i="1" a="1"/>
  <c r="AC27" i="1" a="1"/>
  <c r="AY14" i="1" a="1"/>
  <c r="AE18" i="1" a="1"/>
  <c r="BF27" i="1" a="1"/>
  <c r="AD6" i="1" a="1"/>
  <c r="V25" i="1" a="1"/>
  <c r="AI14" i="1" a="1"/>
  <c r="V32" i="1" a="1"/>
  <c r="AO6" i="1" a="1"/>
  <c r="AW6" i="1" a="1"/>
  <c r="AI37" i="1" a="1"/>
  <c r="AD3" i="1" a="1"/>
  <c r="X34" i="1" a="1"/>
  <c r="AG6" i="1" a="1"/>
  <c r="AS30" i="1" a="1"/>
  <c r="U20" i="1" a="1"/>
  <c r="AA4" i="1" a="1"/>
  <c r="AI34" i="1" a="1"/>
  <c r="AB32" i="1" a="1"/>
  <c r="X18" i="1" a="1"/>
  <c r="AA37" i="1" a="1"/>
  <c r="Y6" i="1" a="1"/>
  <c r="AT38" i="1" a="1"/>
  <c r="BD7" i="1" a="1"/>
  <c r="X31" i="1" a="1"/>
  <c r="AT12" i="1" a="1"/>
  <c r="AG33" i="1" a="1"/>
  <c r="AS13" i="1" a="1"/>
  <c r="U2" i="1" a="1"/>
  <c r="X30" i="1" a="1"/>
  <c r="AC17" i="1" a="1"/>
  <c r="Z25" i="1" a="1"/>
  <c r="Z29" i="1" a="1"/>
  <c r="AG15" i="1" a="1"/>
  <c r="U16" i="1" a="1"/>
  <c r="AK38" i="1" a="1"/>
  <c r="U38" i="1" a="1"/>
  <c r="AQ4" i="1" a="1"/>
  <c r="W8" i="1" a="1"/>
  <c r="T36" i="1" a="1"/>
  <c r="T11" i="1" a="1"/>
  <c r="U39" i="1" a="1"/>
  <c r="AP17" i="1" a="1"/>
  <c r="AO10" i="1" a="1"/>
  <c r="U11" i="1" a="1"/>
  <c r="W21" i="1" a="1"/>
  <c r="BB4" i="1" a="1"/>
  <c r="AJ13" i="1" a="1"/>
  <c r="AT26" i="1" a="1"/>
  <c r="AR10" i="1" a="1"/>
  <c r="S8" i="1" a="1"/>
  <c r="AF7" i="1" a="1"/>
  <c r="AP27" i="1" a="1"/>
  <c r="AY6" i="1" a="1"/>
  <c r="AO28" i="1" a="1"/>
  <c r="BA24" i="1" a="1"/>
  <c r="S11" i="1" a="1"/>
  <c r="AK2" i="1" a="1"/>
  <c r="S19" i="1" a="1"/>
  <c r="AR37" i="1" a="1"/>
  <c r="AO9" i="1" a="1"/>
  <c r="Y32" i="1" a="1"/>
  <c r="AO11" i="1" a="1"/>
  <c r="AH27" i="1" a="1"/>
  <c r="BD3" i="1" a="1"/>
  <c r="Y31" i="1" a="1"/>
  <c r="AO16" i="1" a="1"/>
  <c r="AZ32" i="1" a="1"/>
  <c r="V2" i="1" a="1"/>
  <c r="AZ20" i="1" a="1"/>
  <c r="AB38" i="1" a="1"/>
  <c r="AH20" i="1" a="1"/>
  <c r="AV18" i="1" a="1"/>
  <c r="AC28" i="1" a="1"/>
  <c r="AY39" i="1" a="1"/>
  <c r="AF34" i="1" a="1"/>
  <c r="AF20" i="1" a="1"/>
  <c r="V23" i="1" a="1"/>
  <c r="AD30" i="1" a="1"/>
  <c r="BC3" i="1" a="1"/>
  <c r="V33" i="1" a="1"/>
  <c r="AE30" i="1" a="1"/>
  <c r="AN38" i="1" a="1"/>
  <c r="T19" i="1" a="1"/>
  <c r="AQ36" i="1" a="1"/>
  <c r="AM7" i="1" a="1"/>
  <c r="BD11" i="1" a="1"/>
  <c r="AR4" i="1" a="1"/>
  <c r="BD19" i="1" a="1"/>
  <c r="AB25" i="1" a="1"/>
  <c r="AI17" i="1" a="1"/>
  <c r="BD39" i="1" a="1"/>
  <c r="AI25" i="1" a="1"/>
  <c r="AL25" i="1" a="1"/>
  <c r="BC8" i="1" a="1"/>
  <c r="BC34" i="1" a="1"/>
  <c r="X21" i="1" a="1"/>
  <c r="AJ39" i="1" a="1"/>
  <c r="U17" i="1" a="1"/>
  <c r="AT22" i="1" a="1"/>
  <c r="U35" i="1" a="1"/>
  <c r="BD23" i="1" a="1"/>
  <c r="AA31" i="1" a="1"/>
  <c r="AB18" i="1" a="1"/>
  <c r="AU21" i="1" a="1"/>
  <c r="AT35" i="1" a="1"/>
  <c r="X33" i="1" a="1"/>
  <c r="AH25" i="1" a="1"/>
  <c r="BA25" i="1" a="1"/>
  <c r="AN19" i="1" a="1"/>
  <c r="AZ13" i="1" a="1"/>
  <c r="AX11" i="1" a="1"/>
  <c r="X35" i="1" a="1"/>
  <c r="AU3" i="1" a="1"/>
  <c r="AB11" i="1" a="1"/>
  <c r="AX22" i="1" a="1"/>
  <c r="AP30" i="1" a="1"/>
  <c r="AW17" i="1" a="1"/>
  <c r="U33" i="1" a="1"/>
  <c r="AL15" i="1" a="1"/>
  <c r="BA34" i="1" a="1"/>
  <c r="AS33" i="1" a="1"/>
  <c r="AV2" i="1" a="1"/>
  <c r="AN37" i="1" a="1"/>
  <c r="W20" i="1" a="1"/>
  <c r="AX34" i="1" a="1"/>
  <c r="AF3" i="1" a="1"/>
  <c r="AB35" i="1" a="1"/>
  <c r="Y9" i="1" a="1"/>
  <c r="AJ24" i="1" a="1"/>
  <c r="BE26" i="1" a="1"/>
  <c r="AZ3" i="1" a="1"/>
  <c r="Z11" i="1" a="1"/>
  <c r="AD29" i="1" a="1"/>
  <c r="BF6" i="1" a="1"/>
  <c r="AR36" i="1" a="1"/>
  <c r="AP28" i="1" a="1"/>
  <c r="AB4" i="1" a="1"/>
  <c r="W22" i="1" a="1"/>
  <c r="W2" i="1" a="1"/>
  <c r="AR7" i="1" a="1"/>
  <c r="AH17" i="1" a="1"/>
  <c r="AM31" i="1" a="1"/>
  <c r="AK9" i="1" a="1"/>
  <c r="W26" i="1" a="1"/>
  <c r="T16" i="1" a="1"/>
  <c r="W23" i="1" a="1"/>
  <c r="AK30" i="1" a="1"/>
  <c r="AT2" i="1" a="1"/>
  <c r="AO35" i="1" a="1"/>
  <c r="BF38" i="1" a="1"/>
  <c r="AU13" i="1" a="1"/>
  <c r="AG36" i="1" a="1"/>
  <c r="AB8" i="1" a="1"/>
  <c r="Y20" i="1" a="1"/>
  <c r="AK28" i="1" a="1"/>
  <c r="U12" i="1" a="1"/>
  <c r="T10" i="1" a="1"/>
  <c r="AA3" i="1" a="1"/>
  <c r="BF35" i="1" a="1"/>
  <c r="Z28" i="1" a="1"/>
  <c r="AE4" i="1" a="1"/>
  <c r="AW36" i="1" a="1"/>
  <c r="BF7" i="1" a="1"/>
  <c r="AH21" i="1" a="1"/>
  <c r="AL34" i="1" a="1"/>
  <c r="BA14" i="1" a="1"/>
  <c r="AH30" i="1" a="1"/>
  <c r="AU30" i="1" a="1"/>
  <c r="AS11" i="1" a="1"/>
  <c r="U30" i="1" a="1"/>
  <c r="AV20" i="1" a="1"/>
  <c r="AH4" i="1" a="1"/>
  <c r="AH24" i="1" a="1"/>
  <c r="BC2" i="1" a="1"/>
  <c r="AX24" i="1" a="1"/>
  <c r="Y18" i="1" a="1"/>
  <c r="AG5" i="1" a="1"/>
  <c r="AG25" i="1" a="1"/>
  <c r="AD2" i="1" a="1"/>
  <c r="BD4" i="1" a="1"/>
  <c r="AL24" i="1" a="1"/>
  <c r="AU38" i="1" a="1"/>
  <c r="V17" i="1" a="1"/>
  <c r="BC25" i="1" a="1"/>
  <c r="U5" i="1" a="1"/>
  <c r="AC21" i="1" a="1"/>
  <c r="AT37" i="1" a="1"/>
  <c r="AP8" i="1" a="1"/>
  <c r="BB35" i="1" a="1"/>
  <c r="AW33" i="1" a="1"/>
  <c r="AU7" i="1" a="1"/>
  <c r="Y30" i="1" a="1"/>
  <c r="AL23" i="1" a="1"/>
  <c r="AJ29" i="1" a="1"/>
  <c r="AJ23" i="1" a="1"/>
  <c r="AF13" i="1" a="1"/>
  <c r="T9" i="1" a="1"/>
  <c r="AU37" i="1" a="1"/>
  <c r="AI20" i="1" a="1"/>
  <c r="AQ28" i="1" a="1"/>
  <c r="U3" i="1" a="1"/>
  <c r="AX23" i="1" a="1"/>
  <c r="S35" i="1" a="1"/>
  <c r="BD30" i="1" a="1"/>
  <c r="AK39" i="1" a="1"/>
  <c r="BA21" i="1" a="1"/>
  <c r="Z22" i="1" a="1"/>
  <c r="AA34" i="1" a="1"/>
  <c r="BF39" i="1" a="1"/>
  <c r="BA16" i="1" a="1"/>
  <c r="BA29" i="1" a="1"/>
  <c r="AA9" i="1" a="1"/>
  <c r="T34" i="1" a="1"/>
  <c r="AC19" i="1" a="1"/>
  <c r="AN29" i="1" a="1"/>
  <c r="U29" i="1" a="1"/>
  <c r="AF9" i="1" a="1"/>
  <c r="AL30" i="1" a="1"/>
  <c r="X23" i="1" a="1"/>
  <c r="AV7" i="1" a="1"/>
  <c r="AU34" i="1" a="1"/>
  <c r="AA17" i="1" a="1"/>
  <c r="AW15" i="1" a="1"/>
  <c r="AX31" i="1" a="1"/>
  <c r="BC19" i="1" a="1"/>
  <c r="AO38" i="1" a="1"/>
  <c r="AW21" i="1" a="1"/>
  <c r="X28" i="1" a="1"/>
  <c r="AS35" i="1" a="1"/>
  <c r="BF2" i="1" a="1"/>
  <c r="AX28" i="1" a="1"/>
  <c r="AU36" i="1" a="1"/>
  <c r="AB17" i="1" a="1"/>
  <c r="AL18" i="1" a="1"/>
  <c r="AK6" i="1" a="1"/>
  <c r="AN33" i="1" a="1"/>
  <c r="AA7" i="1" a="1"/>
  <c r="AL17" i="1" a="1"/>
  <c r="AE29" i="1" a="1"/>
  <c r="AI23" i="1" a="1"/>
  <c r="T8" i="1" a="1"/>
  <c r="Z2" i="1" a="1"/>
  <c r="AX4" i="1" a="1"/>
  <c r="V7" i="1" a="1"/>
  <c r="BE24" i="1" a="1"/>
  <c r="W14" i="1" a="1"/>
  <c r="AY36" i="1" a="1"/>
  <c r="BB16" i="1" a="1"/>
  <c r="AX20" i="1" a="1"/>
  <c r="Z19" i="1" a="1"/>
  <c r="BB3" i="1" a="1"/>
  <c r="AP12" i="1" a="1"/>
  <c r="AT16" i="1" a="1"/>
  <c r="AU15" i="1" a="1"/>
  <c r="AW23" i="1" a="1"/>
  <c r="W38" i="1" a="1"/>
  <c r="AP31" i="1" a="1"/>
  <c r="AQ32" i="1" a="1"/>
  <c r="AD39" i="1" a="1"/>
  <c r="Z7" i="1" a="1"/>
  <c r="AV22" i="1" a="1"/>
  <c r="AT39" i="1" a="1"/>
  <c r="BC35" i="1" a="1"/>
  <c r="AT28" i="1" a="1"/>
  <c r="BC9" i="1" a="1"/>
  <c r="AO27" i="1" a="1"/>
  <c r="AO34" i="1" a="1"/>
  <c r="AN27" i="1" a="1"/>
  <c r="BF11" i="1" a="1"/>
  <c r="AI8" i="1" a="1"/>
  <c r="AG20" i="1" a="1"/>
  <c r="AB31" i="1" a="1"/>
  <c r="AG14" i="1" a="1"/>
  <c r="BD29" i="1" a="1"/>
  <c r="AP23" i="1" a="1"/>
  <c r="U15" i="1" a="1"/>
  <c r="AO30" i="1" a="1"/>
  <c r="BA6" i="1" a="1"/>
  <c r="BA35" i="1" a="1"/>
  <c r="AJ15" i="1" a="1"/>
  <c r="Z27" i="1" a="1"/>
  <c r="AI3" i="1" a="1"/>
  <c r="AP11" i="1" a="1"/>
  <c r="AS21" i="1" a="1"/>
  <c r="W18" i="1" a="1"/>
  <c r="AR25" i="1" a="1"/>
  <c r="AC7" i="1" a="1"/>
  <c r="S22" i="1" a="1"/>
  <c r="AW3" i="1" a="1"/>
  <c r="X12" i="1" a="1"/>
  <c r="X37" i="1" a="1"/>
  <c r="Z6" i="1" a="1"/>
  <c r="AS24" i="1" a="1"/>
  <c r="AC11" i="1" a="1"/>
  <c r="AQ10" i="1" a="1"/>
  <c r="BF28" i="1" a="1"/>
  <c r="AX35" i="1" a="1"/>
  <c r="AL6" i="1" a="1"/>
  <c r="BE39" i="1" a="1"/>
  <c r="AT33" i="1" a="1"/>
  <c r="AC18" i="1" a="1"/>
  <c r="BC24" i="1" a="1"/>
  <c r="W16" i="1" a="1"/>
  <c r="AD28" i="1" a="1"/>
  <c r="AK22" i="1" a="1"/>
  <c r="AV5" i="1" a="1"/>
  <c r="AZ18" i="1" a="1"/>
  <c r="BD34" i="1" a="1"/>
  <c r="BB28" i="1" a="1"/>
  <c r="AR13" i="1" a="1"/>
  <c r="AX32" i="1" a="1"/>
  <c r="AG7" i="1" a="1"/>
  <c r="V35" i="1" a="1"/>
  <c r="AD16" i="1" a="1"/>
  <c r="BE34" i="1" a="1"/>
  <c r="AK14" i="1" a="1"/>
  <c r="AU23" i="1" a="1"/>
  <c r="AA13" i="1" a="1"/>
  <c r="AW20" i="1" a="1"/>
  <c r="BE35" i="1" a="1"/>
  <c r="AN20" i="1" a="1"/>
  <c r="X39" i="1" a="1"/>
  <c r="X36" i="1" a="1"/>
  <c r="AL8" i="1" a="1"/>
  <c r="BE18" i="1" a="1"/>
  <c r="AU24" i="1" a="1"/>
  <c r="AZ9" i="1" a="1"/>
  <c r="AR8" i="1" a="1"/>
  <c r="AX21" i="1" a="1"/>
  <c r="BE23" i="1" a="1"/>
  <c r="AS31" i="1" a="1"/>
  <c r="AU4" i="1" a="1"/>
  <c r="AA36" i="1" a="1"/>
  <c r="W27" i="1" a="1"/>
  <c r="AZ19" i="1" a="1"/>
  <c r="AB19" i="1" a="1"/>
  <c r="AY38" i="1" a="1"/>
  <c r="BA28" i="1" a="1"/>
  <c r="X9" i="1" a="1"/>
  <c r="BC28" i="1" a="1"/>
  <c r="AO15" i="1" a="1"/>
  <c r="AV17" i="1" a="1"/>
  <c r="AG16" i="1" a="1"/>
  <c r="AM17" i="1" a="1"/>
  <c r="AJ12" i="1" a="1"/>
  <c r="AF36" i="1" a="1"/>
  <c r="BE33" i="1" a="1"/>
  <c r="AD18" i="1" a="1"/>
  <c r="AL37" i="1" a="1"/>
  <c r="AM23" i="1" a="1"/>
  <c r="Y14" i="1" a="1"/>
  <c r="X19" i="1" a="1"/>
  <c r="AT36" i="1" a="1"/>
  <c r="AK19" i="1" a="1"/>
  <c r="AI18" i="1" a="1"/>
  <c r="AB20" i="1" a="1"/>
  <c r="AO2" i="1" a="1"/>
  <c r="AE6" i="1" a="1"/>
  <c r="T13" i="1" a="1"/>
  <c r="T39" i="1" a="1"/>
  <c r="AX15" i="1" a="1"/>
  <c r="AQ38" i="1" a="1"/>
  <c r="T20" i="1" a="1"/>
  <c r="BB23" i="1" a="1"/>
  <c r="U18" i="1" a="1"/>
  <c r="BB15" i="1" a="1"/>
  <c r="AB16" i="1" a="1"/>
  <c r="AX12" i="1" a="1"/>
  <c r="AP16" i="1" a="1"/>
  <c r="AR14" i="1" a="1"/>
  <c r="BE8" i="1" a="1"/>
  <c r="AF11" i="1" a="1"/>
  <c r="AV36" i="1" a="1"/>
  <c r="AB27" i="1" a="1"/>
  <c r="V12" i="1" a="1"/>
  <c r="AL9" i="1" a="1"/>
  <c r="AF26" i="1" a="1"/>
  <c r="AC37" i="1" a="1"/>
  <c r="V3" i="1" a="1"/>
  <c r="BC6" i="1" a="1"/>
  <c r="AW37" i="1" a="1"/>
  <c r="AF35" i="1" a="1"/>
  <c r="AG9" i="1" a="1"/>
  <c r="U10" i="1" a="1"/>
  <c r="AV23" i="1" a="1"/>
  <c r="AC16" i="1" a="1"/>
  <c r="AY27" i="1" a="1"/>
  <c r="BD6" i="1" a="1"/>
  <c r="AY26" i="1" a="1"/>
  <c r="AC13" i="1" a="1"/>
  <c r="V16" i="1" a="1"/>
  <c r="AN30" i="1" a="1"/>
  <c r="AA39" i="1" a="1"/>
  <c r="BE6" i="1" a="1"/>
  <c r="AL28" i="1" a="1"/>
  <c r="S31" i="1" a="1"/>
  <c r="AW7" i="1" a="1"/>
  <c r="AL4" i="1" a="1"/>
  <c r="AW5" i="1" a="1"/>
  <c r="U25" i="1" a="1"/>
  <c r="AW25" i="1" a="1"/>
  <c r="BB31" i="1" a="1"/>
  <c r="Z13" i="1" a="1"/>
  <c r="X4" i="1" a="1"/>
  <c r="BB26" i="1" a="1"/>
  <c r="BD14" i="1" a="1"/>
  <c r="V37" i="1" a="1"/>
  <c r="AS20" i="1" a="1"/>
  <c r="AZ29" i="1" a="1"/>
  <c r="AE10" i="1" a="1"/>
  <c r="AJ28" i="1" a="1"/>
  <c r="AO12" i="1" a="1"/>
  <c r="T28" i="1" a="1"/>
  <c r="AV34" i="1" a="1"/>
  <c r="BF13" i="1" a="1"/>
  <c r="AR39" i="1" a="1"/>
  <c r="BB12" i="1" a="1"/>
  <c r="AI29" i="1" a="1"/>
  <c r="AC14" i="1" a="1"/>
  <c r="AC36" i="1" a="1"/>
  <c r="AC2" i="1" a="1"/>
  <c r="AF25" i="1" a="1"/>
  <c r="AQ19" i="1" a="1"/>
  <c r="U34" i="1" a="1"/>
  <c r="AD33" i="1" a="1"/>
  <c r="AH15" i="1" a="1"/>
  <c r="AM19" i="1" a="1"/>
  <c r="AJ7" i="1" a="1"/>
  <c r="AX19" i="1" a="1"/>
  <c r="AA21" i="1" a="1"/>
  <c r="BF33" i="1" a="1"/>
  <c r="AX13" i="1" a="1"/>
  <c r="BF20" i="1" a="1"/>
  <c r="AI26" i="1" a="1"/>
  <c r="AE36" i="1" a="1"/>
  <c r="AM14" i="1" a="1"/>
  <c r="AZ26" i="1" a="1"/>
  <c r="AY7" i="1" a="1"/>
  <c r="AG27" i="1" a="1"/>
  <c r="AS8" i="1" a="1"/>
  <c r="AQ16" i="1" a="1"/>
  <c r="AQ15" i="1" a="1"/>
  <c r="AZ24" i="1" a="1"/>
  <c r="AD13" i="1" a="1"/>
  <c r="BC32" i="1" a="1"/>
  <c r="BF3" i="1" a="1"/>
  <c r="AB21" i="1" a="1"/>
  <c r="AD25" i="1" a="1"/>
  <c r="AL13" i="1" a="1"/>
  <c r="Z39" i="1" a="1"/>
  <c r="U14" i="1" a="1"/>
  <c r="AW38" i="1" a="1"/>
  <c r="AU35" i="1" a="1"/>
  <c r="BE3" i="1" a="1"/>
  <c r="AT4" i="1" a="1"/>
  <c r="AY24" i="1" a="1"/>
  <c r="AY23" i="1" a="1"/>
  <c r="V22" i="1" a="1"/>
  <c r="AZ5" i="1" a="1"/>
  <c r="BD38" i="1" a="1"/>
  <c r="AB3" i="1" a="1"/>
  <c r="BC36" i="1" a="1"/>
  <c r="BF24" i="1" a="1"/>
  <c r="AQ14" i="1" a="1"/>
  <c r="AS29" i="1" a="1"/>
  <c r="BF16" i="1" a="1"/>
  <c r="AZ6" i="1" a="1"/>
  <c r="V24" i="1" a="1"/>
  <c r="AF4" i="1" a="1"/>
  <c r="AU33" i="1" a="1"/>
  <c r="W7" i="1" a="1"/>
  <c r="X11" i="1" a="1"/>
  <c r="AD21" i="1" a="1"/>
  <c r="AA30" i="1" a="1"/>
  <c r="AR34" i="1" a="1"/>
  <c r="AT3" i="1" a="1"/>
  <c r="AV16" i="1" a="1"/>
  <c r="BA26" i="1" a="1"/>
  <c r="W11" i="1" a="1"/>
  <c r="AO3" i="1" a="1"/>
  <c r="V18" i="1" a="1"/>
  <c r="Y28" i="1" a="1"/>
  <c r="U36" i="1" a="1"/>
  <c r="AN13" i="1" a="1"/>
  <c r="AJ35" i="1" a="1"/>
  <c r="U19" i="1" a="1"/>
  <c r="AL12" i="1" a="1"/>
  <c r="AP7" i="1" a="1"/>
  <c r="AG22" i="1" a="1"/>
  <c r="AI12" i="1" a="1"/>
  <c r="BD16" i="1" a="1"/>
  <c r="AQ23" i="1" a="1"/>
  <c r="AU5" i="1" a="1"/>
  <c r="BC7" i="1" a="1"/>
  <c r="W30" i="1" a="1"/>
  <c r="Y24" i="1" a="1"/>
  <c r="BE4" i="1" a="1"/>
  <c r="X14" i="1" a="1"/>
  <c r="AR20" i="1" a="1"/>
  <c r="AH11" i="1" a="1"/>
  <c r="AY4" i="1" a="1"/>
  <c r="BB34" i="1" a="1"/>
  <c r="AR35" i="1" a="1"/>
  <c r="AM5" i="1" a="1"/>
  <c r="AF39" i="1" a="1"/>
  <c r="AP4" i="1" a="1"/>
  <c r="AF24" i="1" a="1"/>
  <c r="BD10" i="1" a="1"/>
  <c r="AU28" i="1" a="1"/>
  <c r="AU14" i="1" a="1"/>
  <c r="AW11" i="1" a="1"/>
  <c r="BC39" i="1" a="1"/>
  <c r="AD5" i="1" a="1"/>
  <c r="AY22" i="1" a="1"/>
  <c r="BA11" i="1" a="1"/>
  <c r="BC31" i="1" a="1"/>
  <c r="AT17" i="1" a="1"/>
  <c r="AW9" i="1" a="1"/>
  <c r="AC23" i="1" a="1"/>
  <c r="BE27" i="1" a="1"/>
  <c r="AK18" i="1" a="1"/>
  <c r="AF37" i="1" a="1"/>
  <c r="AL22" i="1" a="1"/>
  <c r="AS5" i="1" a="1"/>
  <c r="BA10" i="1" a="1"/>
  <c r="BA7" i="1" a="1"/>
  <c r="AE2" i="1" a="1"/>
  <c r="AB6" i="1" a="1"/>
  <c r="BC38" i="1" a="1"/>
  <c r="AK13" i="1" a="1"/>
  <c r="BA4" i="1" a="1"/>
  <c r="BD27" i="1" a="1"/>
  <c r="AN39" i="1" a="1"/>
  <c r="Z12" i="1" a="1"/>
  <c r="AU32" i="1" a="1"/>
  <c r="AS15" i="1" a="1"/>
  <c r="X22" i="1" a="1"/>
  <c r="AW16" i="1" a="1"/>
  <c r="AJ20" i="1" a="1"/>
  <c r="AN15" i="1" a="1"/>
  <c r="AW32" i="1" a="1"/>
  <c r="AP10" i="1" a="1"/>
  <c r="AC32" i="1" a="1"/>
  <c r="AS7" i="1" a="1"/>
  <c r="AL16" i="1" a="1"/>
  <c r="AC25" i="1" a="1"/>
  <c r="AH32" i="1" a="1"/>
  <c r="AK5" i="1" a="1"/>
  <c r="BB2" i="1" a="1"/>
  <c r="AX27" i="1" a="1"/>
  <c r="AZ28" i="1" a="1"/>
  <c r="AG23" i="1" a="1"/>
  <c r="AY9" i="1" a="1"/>
  <c r="AB23" i="1" a="1"/>
  <c r="AP19" i="1" a="1"/>
  <c r="AF29" i="1" a="1"/>
  <c r="Z26" i="1" a="1"/>
  <c r="AA19" i="1" a="1"/>
  <c r="T25" i="1" a="1"/>
  <c r="AT14" i="1" a="1"/>
  <c r="AD36" i="1" a="1"/>
  <c r="Z15" i="1" a="1"/>
  <c r="AV13" i="1" a="1"/>
  <c r="AK37" i="1" a="1"/>
  <c r="AN23" i="1" a="1"/>
  <c r="Y15" i="1" a="1"/>
  <c r="AM12" i="1" a="1"/>
  <c r="AN32" i="1" a="1"/>
  <c r="BE13" i="1" a="1"/>
  <c r="AR3" i="1" a="1"/>
  <c r="AU8" i="1" a="1"/>
  <c r="AP25" i="1" a="1"/>
  <c r="AT21" i="1" a="1"/>
  <c r="AZ39" i="1" a="1"/>
  <c r="AO8" i="1" a="1"/>
  <c r="AO14" i="1" a="1"/>
  <c r="AI24" i="1" a="1"/>
  <c r="Y7" i="1" a="1"/>
  <c r="AJ31" i="1" a="1"/>
  <c r="BB13" i="1" a="1"/>
  <c r="AM4" i="1" a="1"/>
  <c r="AR30" i="1" a="1"/>
  <c r="AJ25" i="1" a="1"/>
  <c r="AF14" i="1" a="1"/>
  <c r="AN26" i="1" a="1"/>
  <c r="AO24" i="1" a="1"/>
  <c r="AI36" i="1" a="1"/>
  <c r="AD23" i="1" a="1"/>
  <c r="X17" i="1" a="1"/>
  <c r="AI28" i="1" a="1"/>
  <c r="T6" i="1" a="1"/>
  <c r="AR21" i="1" a="1"/>
  <c r="AH16" i="1" a="1"/>
  <c r="S26" i="1" a="1"/>
  <c r="T2" i="1" a="1"/>
  <c r="AS34" i="1" a="1"/>
  <c r="AC3" i="1" a="1"/>
  <c r="AY13" i="1" a="1"/>
  <c r="AP14" i="1" a="1"/>
  <c r="AI31" i="1" a="1"/>
  <c r="W34" i="1" a="1"/>
  <c r="AD11" i="1" a="1"/>
  <c r="BB33" i="1" a="1"/>
  <c r="BE29" i="1" a="1"/>
  <c r="AH34" i="1" a="1"/>
  <c r="AL39" i="1" a="1"/>
  <c r="BF32" i="1" a="1"/>
  <c r="AY32" i="1" a="1"/>
  <c r="BE17" i="1" a="1"/>
  <c r="AD26" i="1" a="1"/>
  <c r="T38" i="1" a="1"/>
  <c r="AA20" i="1" a="1"/>
  <c r="Y16" i="1" a="1"/>
  <c r="Y11" i="1" a="1"/>
  <c r="AW29" i="1" a="1"/>
  <c r="AI19" i="1" a="1"/>
  <c r="T24" i="1" a="1"/>
  <c r="V4" i="1" a="1"/>
  <c r="AP32" i="1" a="1"/>
  <c r="AZ21" i="1" a="1"/>
  <c r="BF36" i="1" a="1"/>
  <c r="U9" i="1" a="1"/>
  <c r="AV15" i="1" a="1"/>
  <c r="AY8" i="1" a="1"/>
  <c r="AT30" i="1" a="1"/>
  <c r="V26" i="1" a="1"/>
  <c r="T26" i="1" a="1"/>
  <c r="AI38" i="1" a="1"/>
  <c r="AB13" i="1" a="1"/>
  <c r="AB24" i="1" a="1"/>
  <c r="AV4" i="1" a="1"/>
  <c r="BE22" i="1" a="1"/>
  <c r="AU9" i="1" a="1"/>
  <c r="T21" i="1" a="1"/>
  <c r="AE20" i="1" a="1"/>
  <c r="AN21" i="1" a="1"/>
  <c r="BD5" i="1" a="1"/>
  <c r="AE37" i="1" a="1"/>
  <c r="BA8" i="1" a="1"/>
  <c r="AX33" i="1" a="1"/>
  <c r="AI15" i="1" a="1"/>
  <c r="AW2" i="1" a="1"/>
  <c r="T7" i="1" a="1"/>
  <c r="AM3" i="1" a="1"/>
  <c r="BB25" i="1" a="1"/>
  <c r="Z38" i="1" a="1"/>
  <c r="BC22" i="1" a="1"/>
  <c r="AF2" i="1" a="1"/>
  <c r="BB14" i="1" a="1"/>
  <c r="BF18" i="1" a="1"/>
  <c r="U6" i="1" a="1"/>
  <c r="AJ38" i="1" a="1"/>
  <c r="T18" i="1" a="1"/>
  <c r="BA3" i="1" a="1"/>
  <c r="AO18" i="1" a="1"/>
  <c r="BB36" i="1" a="1"/>
  <c r="V15" i="1" a="1"/>
  <c r="AQ34" i="1" a="1"/>
  <c r="BA12" i="1" a="1"/>
  <c r="AU31" i="1" a="1"/>
  <c r="V29" i="1" a="1"/>
  <c r="AM9" i="1" a="1"/>
  <c r="AG38" i="1" a="1"/>
  <c r="AB28" i="1" a="1"/>
  <c r="BF15" i="1" a="1"/>
  <c r="S13" i="1" a="1"/>
  <c r="AK8" i="1" a="1"/>
  <c r="AV29" i="1" a="1"/>
  <c r="AM39" i="1" a="1"/>
  <c r="AF22" i="1" a="1"/>
  <c r="AV9" i="1" a="1"/>
  <c r="Z37" i="1" a="1"/>
  <c r="AC10" i="1" a="1"/>
  <c r="AH5" i="1" a="1"/>
  <c r="BA39" i="1" a="1"/>
  <c r="S16" i="1" a="1"/>
  <c r="AJ32" i="1" a="1"/>
  <c r="W12" i="1" a="1"/>
  <c r="AG29" i="1" a="1"/>
  <c r="U23" i="1" a="1"/>
  <c r="T33" i="1" a="1"/>
  <c r="AG28" i="1" a="1"/>
  <c r="AO39" i="1" a="1"/>
  <c r="AE8" i="1" a="1"/>
  <c r="AM13" i="1" a="1"/>
  <c r="AH29" i="1" a="1"/>
  <c r="AG10" i="1" a="1"/>
  <c r="AT18" i="1" a="1"/>
  <c r="AI4" i="1" a="1"/>
  <c r="AY16" i="1" a="1"/>
  <c r="AS18" i="1" a="1"/>
  <c r="AG30" i="1" a="1"/>
  <c r="S18" i="1" a="1"/>
  <c r="AD9" i="1" a="1"/>
  <c r="AU25" i="1" a="1"/>
  <c r="AX7" i="1" a="1"/>
  <c r="AF30" i="1" a="1"/>
  <c r="BB10" i="1" a="1"/>
  <c r="AZ25" i="1" a="1"/>
  <c r="BF23" i="1" a="1"/>
  <c r="AZ12" i="1" a="1"/>
  <c r="AX17" i="1" a="1"/>
  <c r="AW31" i="1" a="1"/>
  <c r="AW28" i="1" a="1"/>
  <c r="AJ14" i="1" a="1"/>
  <c r="AF38" i="1" a="1"/>
  <c r="AI6" i="1" a="1"/>
  <c r="AZ4" i="1" a="1"/>
  <c r="AA35" i="1" a="1"/>
  <c r="AY30" i="1" a="1"/>
  <c r="Z10" i="1" a="1"/>
  <c r="AH38" i="1" a="1"/>
  <c r="AF27" i="1" a="1"/>
  <c r="AS12" i="1" a="1"/>
  <c r="AH37" i="1" a="1"/>
  <c r="AC6" i="1" a="1"/>
  <c r="Z34" i="1" a="1"/>
  <c r="AQ26" i="1" a="1"/>
  <c r="AS3" i="1" a="1"/>
  <c r="BD31" i="1" a="1"/>
  <c r="AM15" i="1" a="1"/>
  <c r="Z20" i="1" a="1"/>
  <c r="AA28" i="1" a="1"/>
  <c r="AG34" i="1" a="1"/>
  <c r="AS23" i="1" a="1"/>
  <c r="Y25" i="1" a="1"/>
  <c r="AV25" i="1" a="1"/>
  <c r="AK29" i="1" a="1"/>
  <c r="AB9" i="1" a="1"/>
  <c r="BB24" i="1" a="1"/>
  <c r="AV21" i="1" a="1"/>
  <c r="AK11" i="1" a="1"/>
  <c r="AU39" i="1" a="1"/>
  <c r="S20" i="1" a="1"/>
  <c r="AM25" i="1" a="1"/>
  <c r="AK20" i="1" a="1"/>
  <c r="T3" i="1" a="1"/>
  <c r="W36" i="1" a="1"/>
  <c r="AE39" i="1" a="1"/>
  <c r="AJ10" i="1" a="1"/>
  <c r="AS25" i="1" a="1"/>
  <c r="AN10" i="1" a="1"/>
  <c r="BE30" i="1" a="1"/>
  <c r="AQ37" i="1" a="1"/>
  <c r="AU26" i="1" a="1"/>
  <c r="Z17" i="1" a="1"/>
  <c r="AW19" i="1" a="1"/>
  <c r="Y2" i="1" a="1"/>
  <c r="AU10" i="1" a="1"/>
  <c r="AC12" i="1" a="1"/>
  <c r="AP5" i="1" a="1"/>
  <c r="BA5" i="1" a="1"/>
  <c r="AP29" i="1" a="1"/>
  <c r="AN12" i="1" a="1"/>
  <c r="BB20" i="1" a="1"/>
  <c r="AF33" i="1" a="1"/>
  <c r="U37" i="1" a="1"/>
  <c r="AM38" i="1" a="1"/>
  <c r="BC29" i="1" a="1"/>
  <c r="AT25" i="1" a="1"/>
  <c r="Y36" i="1" a="1"/>
  <c r="S30" i="1" a="1"/>
  <c r="AQ18" i="1" a="1"/>
  <c r="AI10" i="1" a="1"/>
  <c r="AI39" i="1" a="1"/>
  <c r="AW14" i="1" a="1"/>
  <c r="Z14" i="1" a="1"/>
  <c r="V21" i="1" a="1"/>
  <c r="Y4" i="1" a="1"/>
  <c r="AF10" i="1" a="1"/>
  <c r="AC34" i="1" a="1"/>
  <c r="AE16" i="1" a="1"/>
  <c r="AT19" i="1" a="1"/>
  <c r="BE38" i="1" a="1"/>
  <c r="AM20" i="1" a="1"/>
  <c r="AA23" i="1" a="1"/>
  <c r="AM21" i="1" a="1"/>
  <c r="AI30" i="1" a="1"/>
  <c r="AM26" i="1" a="1"/>
  <c r="V9" i="1" a="1"/>
  <c r="AH36" i="1" a="1"/>
  <c r="BA31" i="1" a="1"/>
  <c r="BE37" i="1" a="1"/>
  <c r="AR12" i="1" a="1"/>
  <c r="BD33" i="1" a="1"/>
  <c r="AQ3" i="1" a="1"/>
  <c r="AU27" i="1" a="1"/>
  <c r="AH9" i="1" a="1"/>
  <c r="BC37" i="1" a="1"/>
  <c r="BA19" i="1" a="1"/>
  <c r="BE36" i="1" a="1"/>
  <c r="V30" i="1" a="1"/>
  <c r="AO13" i="1" a="1"/>
  <c r="V10" i="1" a="1"/>
  <c r="AI2" i="1" a="1"/>
  <c r="S34" i="1" a="1"/>
  <c r="AB36" i="1" a="1"/>
  <c r="W4" i="1" a="1"/>
  <c r="AW34" i="1" a="1"/>
  <c r="AR27" i="1" a="1"/>
  <c r="AX3" i="1" a="1"/>
  <c r="AY10" i="1" a="1"/>
  <c r="AM27" i="1" a="1"/>
  <c r="AM10" i="1" a="1"/>
  <c r="AY37" i="1" a="1"/>
  <c r="AS17" i="1" a="1"/>
  <c r="AL27" i="1" a="1"/>
  <c r="AI11" i="1" a="1"/>
  <c r="AZ35" i="1" a="1"/>
  <c r="AW10" i="1" a="1"/>
  <c r="S39" i="1" a="1"/>
  <c r="AY19" i="1" a="1"/>
  <c r="AV30" i="1" a="1"/>
  <c r="AY12" i="1" a="1"/>
  <c r="BC17" i="1" a="1"/>
  <c r="AD35" i="1" a="1"/>
  <c r="AT24" i="1" a="1"/>
  <c r="AM32" i="1" a="1"/>
  <c r="Z32" i="1" a="1"/>
  <c r="AH14" i="1" a="1"/>
  <c r="AU29" i="1" a="1"/>
  <c r="AL11" i="1" a="1"/>
  <c r="BE11" i="1" a="1"/>
  <c r="BB6" i="1" a="1"/>
  <c r="Z30" i="1" a="1"/>
  <c r="S4" i="1" a="1"/>
  <c r="BE25" i="1" a="1"/>
  <c r="V20" i="1" a="1"/>
  <c r="AR24" i="1" a="1"/>
  <c r="BB7" i="1" a="1"/>
  <c r="AS16" i="1" a="1"/>
  <c r="AZ31" i="1" a="1"/>
  <c r="BC27" i="1" a="1"/>
  <c r="Z24" i="1" a="1"/>
  <c r="BA30" i="1" a="1"/>
  <c r="X2" i="1" a="1"/>
  <c r="U13" i="1" a="1"/>
  <c r="AL26" i="1" a="1"/>
  <c r="V19" i="1" a="1"/>
  <c r="AP39" i="1" a="1"/>
  <c r="AB14" i="1" a="1"/>
  <c r="Y12" i="1" a="1"/>
  <c r="AJ2" i="1" a="1"/>
  <c r="AT6" i="1" a="1"/>
  <c r="AR26" i="1" a="1"/>
  <c r="AH8" i="1" a="1"/>
  <c r="AA2" i="1" a="1"/>
  <c r="AG39" i="1" a="1"/>
  <c r="AI7" i="1" a="1"/>
  <c r="AC33" i="1" a="1"/>
  <c r="AM37" i="1" a="1"/>
  <c r="AM2" i="1" a="1"/>
  <c r="U22" i="1" a="1"/>
  <c r="T27" i="1" a="1"/>
  <c r="AR9" i="1" a="1"/>
  <c r="AX6" i="1" a="1"/>
  <c r="AC15" i="1" a="1"/>
  <c r="AT10" i="1" a="1"/>
  <c r="AH10" i="1" a="1"/>
  <c r="AZ36" i="1" a="1"/>
  <c r="Y38" i="1" a="1"/>
  <c r="AE22" i="1" a="1"/>
  <c r="AQ35" i="1" a="1"/>
  <c r="AL19" i="1" a="1"/>
  <c r="AK4" i="1" a="1"/>
  <c r="AB37" i="1" a="1"/>
  <c r="AS26" i="1" a="1"/>
  <c r="AQ17" i="1" a="1"/>
  <c r="V36" i="1" a="1"/>
  <c r="AE24" i="1" a="1"/>
  <c r="BB8" i="1" a="1"/>
  <c r="AQ33" i="1" a="1"/>
  <c r="AR33" i="1" a="1"/>
  <c r="AC4" i="1" a="1"/>
  <c r="AZ33" i="1" a="1"/>
  <c r="BA33" i="1" a="1"/>
  <c r="BF37" i="1" a="1"/>
  <c r="U21" i="1" a="1"/>
  <c r="AD12" i="1" a="1"/>
  <c r="AF19" i="1" a="1"/>
  <c r="BA18" i="1" a="1"/>
  <c r="AD19" i="1" a="1"/>
  <c r="BC15" i="1" a="1"/>
  <c r="AK36" i="1" a="1"/>
  <c r="AL29" i="1" a="1"/>
  <c r="AZ10" i="1" a="1"/>
  <c r="AT27" i="1" a="1"/>
  <c r="AE13" i="1" a="1"/>
  <c r="AH2" i="1" a="1"/>
  <c r="AC39" i="1" a="1"/>
  <c r="S12" i="1" a="1"/>
  <c r="W13" i="1" a="1"/>
  <c r="AE12" i="1" a="1"/>
  <c r="AA6" i="1" a="1"/>
  <c r="V14" i="1" a="1"/>
  <c r="X29" i="1" a="1"/>
  <c r="AA14" i="1" a="1"/>
  <c r="BD24" i="1" a="1"/>
  <c r="AF31" i="1" a="1"/>
  <c r="BC21" i="1" a="1"/>
  <c r="AA38" i="1" a="1"/>
  <c r="AK26" i="1" a="1"/>
  <c r="AL14" i="1" a="1"/>
  <c r="AD34" i="1" a="1"/>
  <c r="AN25" i="1" a="1"/>
  <c r="BC10" i="1" a="1"/>
  <c r="AD4" i="1" a="1"/>
  <c r="AD22" i="1" a="1"/>
  <c r="AP6" i="1" a="1"/>
  <c r="BD35" i="1" a="1"/>
  <c r="Z4" i="1" a="1"/>
  <c r="AQ13" i="1" a="1"/>
  <c r="AO37" i="1" a="1"/>
  <c r="AD37" i="1" a="1"/>
  <c r="AD20" i="1" a="1"/>
  <c r="BE28" i="1" a="1"/>
  <c r="AG2" i="1" a="1"/>
  <c r="AW22" i="1" a="1"/>
  <c r="AE34" i="1" a="1"/>
  <c r="W17" i="1" a="1"/>
  <c r="T29" i="1" a="1"/>
  <c r="AZ37" i="1" a="1"/>
  <c r="AJ22" i="1" a="1"/>
  <c r="S15" i="1" a="1"/>
  <c r="Y23" i="1" a="1"/>
  <c r="AS2" i="1" a="1"/>
  <c r="AL33" i="1" a="1"/>
  <c r="AP36" i="1" a="1"/>
  <c r="V27" i="1" a="1"/>
  <c r="S37" i="1" a="1"/>
  <c r="AO4" i="1" a="1"/>
  <c r="AK10" i="1" a="1"/>
  <c r="V38" i="1" a="1"/>
  <c r="AC31" i="1" a="1"/>
  <c r="AV11" i="1" a="1"/>
  <c r="AO19" i="1" a="1"/>
  <c r="AJ26" i="1" a="1"/>
  <c r="BB17" i="1" a="1"/>
  <c r="AW8" i="1" a="1"/>
  <c r="AM30" i="1" a="1"/>
  <c r="AO32" i="1" a="1"/>
  <c r="AN22" i="1" a="1"/>
  <c r="S23" i="1" a="1"/>
  <c r="AG3" i="1" a="1"/>
  <c r="AK25" i="1" a="1"/>
  <c r="Y22" i="1" a="1"/>
  <c r="AN14" i="1" a="1"/>
  <c r="Z5" i="1" a="1"/>
  <c r="AK24" i="1" a="1"/>
  <c r="AV10" i="1" a="1"/>
  <c r="AT32" i="1" a="1"/>
  <c r="AG17" i="1" a="1"/>
  <c r="Y21" i="1" a="1"/>
  <c r="AV38" i="1" a="1"/>
  <c r="AB22" i="1" a="1"/>
  <c r="AY2" i="1" a="1"/>
  <c r="X13" i="1" a="1"/>
  <c r="AV19" i="1" a="1"/>
  <c r="AK7" i="1" a="1"/>
  <c r="AP38" i="1" a="1"/>
  <c r="BE19" i="1" a="1"/>
  <c r="AD10" i="1" a="1"/>
  <c r="AQ6" i="1" a="1"/>
  <c r="BC4" i="1" a="1"/>
  <c r="AK32" i="1" a="1"/>
  <c r="S27" i="1" a="1"/>
  <c r="AJ33" i="1" a="1"/>
  <c r="BD13" i="1" a="1"/>
  <c r="AL10" i="1" a="1"/>
  <c r="AU22" i="1" a="1"/>
  <c r="AD14" i="1" a="1"/>
  <c r="AY3" i="1" a="1"/>
  <c r="AZ23" i="1" a="1"/>
  <c r="AK21" i="1" a="1"/>
  <c r="BE15" i="1" a="1"/>
  <c r="BA23" i="1" a="1"/>
  <c r="AE9" i="1" a="1"/>
  <c r="BB5" i="1" a="1"/>
  <c r="AL36" i="1" a="1"/>
  <c r="X3" i="1" a="1"/>
  <c r="AZ17" i="1" a="1"/>
  <c r="AX36" i="1" a="1"/>
  <c r="AY17" i="1" a="1"/>
  <c r="Z3" i="1" a="1"/>
  <c r="AQ2" i="1" a="1"/>
  <c r="AP20" i="1" a="1"/>
  <c r="AD32" i="1" a="1"/>
  <c r="AN9" i="1" a="1"/>
  <c r="AZ11" i="1" a="1"/>
  <c r="AP35" i="1" a="1"/>
  <c r="BE31" i="1" a="1"/>
  <c r="Y3" i="1" a="1"/>
  <c r="Y27" i="1" a="1"/>
  <c r="AH31" i="1" a="1"/>
  <c r="AK31" i="1" a="1"/>
  <c r="AA26" i="1" a="1"/>
  <c r="AG24" i="1" a="1"/>
  <c r="BB19" i="1" a="1"/>
  <c r="BD32" i="1" a="1"/>
  <c r="S2" i="1" a="1"/>
  <c r="AB33" i="1" a="1"/>
  <c r="AQ31" i="1" a="1"/>
  <c r="AX29" i="1" a="1"/>
  <c r="BB32" i="1" a="1"/>
  <c r="AB15" i="1" a="1"/>
  <c r="AY34" i="1" a="1"/>
  <c r="AR16" i="1" a="1"/>
  <c r="X25" i="1" a="1"/>
  <c r="S32" i="1" a="1"/>
  <c r="AH7" i="1" a="1"/>
  <c r="AN6" i="1" a="1"/>
  <c r="AD15" i="1" a="1"/>
  <c r="T15" i="1" a="1"/>
  <c r="AA5" i="1" a="1"/>
  <c r="BA20" i="1" a="1"/>
  <c r="W28" i="1" a="1"/>
  <c r="W15" i="1" a="1"/>
  <c r="AR38" i="1" a="1"/>
  <c r="AR38" i="1" l="1"/>
  <c r="W15" i="1"/>
  <c r="W28" i="1"/>
  <c r="BA20" i="1"/>
  <c r="AA5" i="1"/>
  <c r="T15" i="1"/>
  <c r="AD15" i="1"/>
  <c r="AN6" i="1"/>
  <c r="AH7" i="1"/>
  <c r="S32" i="1"/>
  <c r="X25" i="1"/>
  <c r="AR16" i="1"/>
  <c r="AY34" i="1"/>
  <c r="AB15" i="1"/>
  <c r="BB32" i="1"/>
  <c r="AX29" i="1"/>
  <c r="AQ31" i="1"/>
  <c r="AB33" i="1"/>
  <c r="S2" i="1"/>
  <c r="BD32" i="1"/>
  <c r="BB19" i="1"/>
  <c r="AG24" i="1"/>
  <c r="AA26" i="1"/>
  <c r="AK31" i="1"/>
  <c r="AH31" i="1"/>
  <c r="Y27" i="1"/>
  <c r="Y3" i="1"/>
  <c r="BE31" i="1"/>
  <c r="AP35" i="1"/>
  <c r="AZ11" i="1"/>
  <c r="AN9" i="1"/>
  <c r="AD32" i="1"/>
  <c r="AP20" i="1"/>
  <c r="AQ2" i="1"/>
  <c r="Z3" i="1"/>
  <c r="AY17" i="1"/>
  <c r="AX36" i="1"/>
  <c r="AZ17" i="1"/>
  <c r="X3" i="1"/>
  <c r="AL36" i="1"/>
  <c r="BB5" i="1"/>
  <c r="AE9" i="1"/>
  <c r="BA23" i="1"/>
  <c r="BE15" i="1"/>
  <c r="AK21" i="1"/>
  <c r="AZ23" i="1"/>
  <c r="AY3" i="1"/>
  <c r="AD14" i="1"/>
  <c r="AU22" i="1"/>
  <c r="AL10" i="1"/>
  <c r="BD13" i="1"/>
  <c r="AJ33" i="1"/>
  <c r="S27" i="1"/>
  <c r="AK32" i="1"/>
  <c r="BC4" i="1"/>
  <c r="AQ6" i="1"/>
  <c r="AD10" i="1"/>
  <c r="BE19" i="1"/>
  <c r="AP38" i="1"/>
  <c r="AK7" i="1"/>
  <c r="AV19" i="1"/>
  <c r="X13" i="1"/>
  <c r="AY2" i="1"/>
  <c r="AB22" i="1"/>
  <c r="AV38" i="1"/>
  <c r="Y21" i="1"/>
  <c r="AG17" i="1"/>
  <c r="AT32" i="1"/>
  <c r="AV10" i="1"/>
  <c r="AK24" i="1"/>
  <c r="Z5" i="1"/>
  <c r="AN14" i="1"/>
  <c r="Y22" i="1"/>
  <c r="AK25" i="1"/>
  <c r="AG3" i="1"/>
  <c r="S23" i="1"/>
  <c r="AN22" i="1"/>
  <c r="AO32" i="1"/>
  <c r="AM30" i="1"/>
  <c r="AW8" i="1"/>
  <c r="BB17" i="1"/>
  <c r="AJ26" i="1"/>
  <c r="AO19" i="1"/>
  <c r="AV11" i="1"/>
  <c r="AC31" i="1"/>
  <c r="V38" i="1"/>
  <c r="AK10" i="1"/>
  <c r="AO4" i="1"/>
  <c r="S37" i="1"/>
  <c r="V27" i="1"/>
  <c r="AP36" i="1"/>
  <c r="AL33" i="1"/>
  <c r="AS2" i="1"/>
  <c r="Y23" i="1"/>
  <c r="S15" i="1"/>
  <c r="AJ22" i="1"/>
  <c r="AZ37" i="1"/>
  <c r="T29" i="1"/>
  <c r="W17" i="1"/>
  <c r="AE34" i="1"/>
  <c r="AW22" i="1"/>
  <c r="AG2" i="1"/>
  <c r="BE28" i="1"/>
  <c r="AD20" i="1"/>
  <c r="AD37" i="1"/>
  <c r="AO37" i="1"/>
  <c r="AQ13" i="1"/>
  <c r="Z4" i="1"/>
  <c r="BD35" i="1"/>
  <c r="AP6" i="1"/>
  <c r="AD22" i="1"/>
  <c r="AD4" i="1"/>
  <c r="BC10" i="1"/>
  <c r="AN25" i="1"/>
  <c r="AD34" i="1"/>
  <c r="AL14" i="1"/>
  <c r="AK26" i="1"/>
  <c r="AA38" i="1"/>
  <c r="BC21" i="1"/>
  <c r="AF31" i="1"/>
  <c r="BD24" i="1"/>
  <c r="AA14" i="1"/>
  <c r="X29" i="1"/>
  <c r="V14" i="1"/>
  <c r="AA6" i="1"/>
  <c r="AE12" i="1"/>
  <c r="W13" i="1"/>
  <c r="S12" i="1"/>
  <c r="AC39" i="1"/>
  <c r="AH2" i="1"/>
  <c r="AE13" i="1"/>
  <c r="AT27" i="1"/>
  <c r="AZ10" i="1"/>
  <c r="AL29" i="1"/>
  <c r="AK36" i="1"/>
  <c r="BC15" i="1"/>
  <c r="AD19" i="1"/>
  <c r="BA18" i="1"/>
  <c r="AF19" i="1"/>
  <c r="AD12" i="1"/>
  <c r="U21" i="1"/>
  <c r="BF37" i="1"/>
  <c r="BA33" i="1"/>
  <c r="AZ33" i="1"/>
  <c r="AC4" i="1"/>
  <c r="AR33" i="1"/>
  <c r="AQ33" i="1"/>
  <c r="BB8" i="1"/>
  <c r="AE24" i="1"/>
  <c r="V36" i="1"/>
  <c r="AQ17" i="1"/>
  <c r="AS26" i="1"/>
  <c r="AB37" i="1"/>
  <c r="AK4" i="1"/>
  <c r="AL19" i="1"/>
  <c r="AQ35" i="1"/>
  <c r="AE22" i="1"/>
  <c r="Y38" i="1"/>
  <c r="AZ36" i="1"/>
  <c r="AH10" i="1"/>
  <c r="AT10" i="1"/>
  <c r="AC15" i="1"/>
  <c r="AX6" i="1"/>
  <c r="AR9" i="1"/>
  <c r="T27" i="1"/>
  <c r="U22" i="1"/>
  <c r="AM2" i="1"/>
  <c r="AM37" i="1"/>
  <c r="AC33" i="1"/>
  <c r="AI7" i="1"/>
  <c r="AG39" i="1"/>
  <c r="AA2" i="1"/>
  <c r="AH8" i="1"/>
  <c r="AR26" i="1"/>
  <c r="AT6" i="1"/>
  <c r="AJ2" i="1"/>
  <c r="Y12" i="1"/>
  <c r="AB14" i="1"/>
  <c r="AP39" i="1"/>
  <c r="V19" i="1"/>
  <c r="AL26" i="1"/>
  <c r="U13" i="1"/>
  <c r="X2" i="1"/>
  <c r="BA30" i="1"/>
  <c r="Z24" i="1"/>
  <c r="BC27" i="1"/>
  <c r="AZ31" i="1"/>
  <c r="AS16" i="1"/>
  <c r="BB7" i="1"/>
  <c r="AR24" i="1"/>
  <c r="V20" i="1"/>
  <c r="BE25" i="1"/>
  <c r="S4" i="1"/>
  <c r="Z30" i="1"/>
  <c r="BB6" i="1"/>
  <c r="BE11" i="1"/>
  <c r="AL11" i="1"/>
  <c r="AU29" i="1"/>
  <c r="AH14" i="1"/>
  <c r="Z32" i="1"/>
  <c r="AM32" i="1"/>
  <c r="AT24" i="1"/>
  <c r="AD35" i="1"/>
  <c r="BC17" i="1"/>
  <c r="AY12" i="1"/>
  <c r="AV30" i="1"/>
  <c r="AY19" i="1"/>
  <c r="S39" i="1"/>
  <c r="AW10" i="1"/>
  <c r="AZ35" i="1"/>
  <c r="AI11" i="1"/>
  <c r="AL27" i="1"/>
  <c r="AS17" i="1"/>
  <c r="AY37" i="1"/>
  <c r="AM10" i="1"/>
  <c r="AM27" i="1"/>
  <c r="AY10" i="1"/>
  <c r="AX3" i="1"/>
  <c r="AR27" i="1"/>
  <c r="AW34" i="1"/>
  <c r="W4" i="1"/>
  <c r="AB36" i="1"/>
  <c r="S34" i="1"/>
  <c r="AI2" i="1"/>
  <c r="V10" i="1"/>
  <c r="AO13" i="1"/>
  <c r="V30" i="1"/>
  <c r="BE36" i="1"/>
  <c r="BA19" i="1"/>
  <c r="BC37" i="1"/>
  <c r="AH9" i="1"/>
  <c r="AU27" i="1"/>
  <c r="AQ3" i="1"/>
  <c r="BD33" i="1"/>
  <c r="AR12" i="1"/>
  <c r="BE37" i="1"/>
  <c r="BA31" i="1"/>
  <c r="AH36" i="1"/>
  <c r="V9" i="1"/>
  <c r="AM26" i="1"/>
  <c r="AI30" i="1"/>
  <c r="AM21" i="1"/>
  <c r="AA23" i="1"/>
  <c r="AM20" i="1"/>
  <c r="BE38" i="1"/>
  <c r="AT19" i="1"/>
  <c r="AE16" i="1"/>
  <c r="AC34" i="1"/>
  <c r="AF10" i="1"/>
  <c r="Y4" i="1"/>
  <c r="V21" i="1"/>
  <c r="Z14" i="1"/>
  <c r="AW14" i="1"/>
  <c r="AI39" i="1"/>
  <c r="AI10" i="1"/>
  <c r="AQ18" i="1"/>
  <c r="S30" i="1"/>
  <c r="Y36" i="1"/>
  <c r="AT25" i="1"/>
  <c r="BC29" i="1"/>
  <c r="AM38" i="1"/>
  <c r="U37" i="1"/>
  <c r="AF33" i="1"/>
  <c r="BB20" i="1"/>
  <c r="AN12" i="1"/>
  <c r="AP29" i="1"/>
  <c r="BA5" i="1"/>
  <c r="AP5" i="1"/>
  <c r="AC12" i="1"/>
  <c r="AU10" i="1"/>
  <c r="Y2" i="1"/>
  <c r="AW19" i="1"/>
  <c r="Z17" i="1"/>
  <c r="AU26" i="1"/>
  <c r="AQ37" i="1"/>
  <c r="BE30" i="1"/>
  <c r="AN10" i="1"/>
  <c r="AS25" i="1"/>
  <c r="AJ10" i="1"/>
  <c r="AE39" i="1"/>
  <c r="W36" i="1"/>
  <c r="T3" i="1"/>
  <c r="AK20" i="1"/>
  <c r="AM25" i="1"/>
  <c r="S20" i="1"/>
  <c r="AU39" i="1"/>
  <c r="AK11" i="1"/>
  <c r="AV21" i="1"/>
  <c r="BB24" i="1"/>
  <c r="AB9" i="1"/>
  <c r="AK29" i="1"/>
  <c r="AV25" i="1"/>
  <c r="Y25" i="1"/>
  <c r="AS23" i="1"/>
  <c r="AG34" i="1"/>
  <c r="AA28" i="1"/>
  <c r="Z20" i="1"/>
  <c r="AM15" i="1"/>
  <c r="BD31" i="1"/>
  <c r="AS3" i="1"/>
  <c r="AQ26" i="1"/>
  <c r="Z34" i="1"/>
  <c r="AC6" i="1"/>
  <c r="AH37" i="1"/>
  <c r="AS12" i="1"/>
  <c r="AF27" i="1"/>
  <c r="AH38" i="1"/>
  <c r="Z10" i="1"/>
  <c r="AY30" i="1"/>
  <c r="AA35" i="1"/>
  <c r="AZ4" i="1"/>
  <c r="AI6" i="1"/>
  <c r="AF38" i="1"/>
  <c r="AJ14" i="1"/>
  <c r="AW28" i="1"/>
  <c r="AW31" i="1"/>
  <c r="AX17" i="1"/>
  <c r="AZ12" i="1"/>
  <c r="BF23" i="1"/>
  <c r="AZ25" i="1"/>
  <c r="BB10" i="1"/>
  <c r="AF30" i="1"/>
  <c r="AX7" i="1"/>
  <c r="AU25" i="1"/>
  <c r="AD9" i="1"/>
  <c r="S18" i="1"/>
  <c r="AG30" i="1"/>
  <c r="AS18" i="1"/>
  <c r="AY16" i="1"/>
  <c r="AI4" i="1"/>
  <c r="AT18" i="1"/>
  <c r="AG10" i="1"/>
  <c r="AH29" i="1"/>
  <c r="AM13" i="1"/>
  <c r="AE8" i="1"/>
  <c r="AO39" i="1"/>
  <c r="AG28" i="1"/>
  <c r="T33" i="1"/>
  <c r="U23" i="1"/>
  <c r="AG29" i="1"/>
  <c r="W12" i="1"/>
  <c r="AJ32" i="1"/>
  <c r="S16" i="1"/>
  <c r="BA39" i="1"/>
  <c r="AH5" i="1"/>
  <c r="AC10" i="1"/>
  <c r="Z37" i="1"/>
  <c r="AV9" i="1"/>
  <c r="AF22" i="1"/>
  <c r="AM39" i="1"/>
  <c r="AV29" i="1"/>
  <c r="AK8" i="1"/>
  <c r="S13" i="1"/>
  <c r="BF15" i="1"/>
  <c r="AB28" i="1"/>
  <c r="AG38" i="1"/>
  <c r="AM9" i="1"/>
  <c r="V29" i="1"/>
  <c r="AU31" i="1"/>
  <c r="BA12" i="1"/>
  <c r="AQ34" i="1"/>
  <c r="V15" i="1"/>
  <c r="BB36" i="1"/>
  <c r="AO18" i="1"/>
  <c r="BA3" i="1"/>
  <c r="T18" i="1"/>
  <c r="AJ38" i="1"/>
  <c r="U6" i="1"/>
  <c r="BF18" i="1"/>
  <c r="BB14" i="1"/>
  <c r="AF2" i="1"/>
  <c r="BC22" i="1"/>
  <c r="Z38" i="1"/>
  <c r="BB25" i="1"/>
  <c r="AM3" i="1"/>
  <c r="T7" i="1"/>
  <c r="AW2" i="1"/>
  <c r="AI15" i="1"/>
  <c r="AX33" i="1"/>
  <c r="BA8" i="1"/>
  <c r="AE37" i="1"/>
  <c r="BD5" i="1"/>
  <c r="AN21" i="1"/>
  <c r="AE20" i="1"/>
  <c r="T21" i="1"/>
  <c r="AU9" i="1"/>
  <c r="BE22" i="1"/>
  <c r="AV4" i="1"/>
  <c r="AB24" i="1"/>
  <c r="AB13" i="1"/>
  <c r="AI38" i="1"/>
  <c r="T26" i="1"/>
  <c r="V26" i="1"/>
  <c r="AT30" i="1"/>
  <c r="AY8" i="1"/>
  <c r="AV15" i="1"/>
  <c r="U9" i="1"/>
  <c r="BF36" i="1"/>
  <c r="AZ21" i="1"/>
  <c r="AP32" i="1"/>
  <c r="V4" i="1"/>
  <c r="T24" i="1"/>
  <c r="AI19" i="1"/>
  <c r="AW29" i="1"/>
  <c r="Y11" i="1"/>
  <c r="Y16" i="1"/>
  <c r="AA20" i="1"/>
  <c r="T38" i="1"/>
  <c r="AD26" i="1"/>
  <c r="BE17" i="1"/>
  <c r="AY32" i="1"/>
  <c r="BF32" i="1"/>
  <c r="AL39" i="1"/>
  <c r="AH34" i="1"/>
  <c r="BE29" i="1"/>
  <c r="BB33" i="1"/>
  <c r="AD11" i="1"/>
  <c r="W34" i="1"/>
  <c r="AI31" i="1"/>
  <c r="AP14" i="1"/>
  <c r="AY13" i="1"/>
  <c r="AC3" i="1"/>
  <c r="AS34" i="1"/>
  <c r="T2" i="1"/>
  <c r="S26" i="1"/>
  <c r="AH16" i="1"/>
  <c r="AR21" i="1"/>
  <c r="T6" i="1"/>
  <c r="AI28" i="1"/>
  <c r="X17" i="1"/>
  <c r="AD23" i="1"/>
  <c r="AI36" i="1"/>
  <c r="AO24" i="1"/>
  <c r="AN26" i="1"/>
  <c r="AF14" i="1"/>
  <c r="AJ25" i="1"/>
  <c r="AR30" i="1"/>
  <c r="AM4" i="1"/>
  <c r="BB13" i="1"/>
  <c r="AJ31" i="1"/>
  <c r="Y7" i="1"/>
  <c r="AI24" i="1"/>
  <c r="AO14" i="1"/>
  <c r="AO8" i="1"/>
  <c r="AZ39" i="1"/>
  <c r="AT21" i="1"/>
  <c r="AP25" i="1"/>
  <c r="AU8" i="1"/>
  <c r="AR3" i="1"/>
  <c r="BE13" i="1"/>
  <c r="AN32" i="1"/>
  <c r="AM12" i="1"/>
  <c r="Y15" i="1"/>
  <c r="AN23" i="1"/>
  <c r="AK37" i="1"/>
  <c r="AV13" i="1"/>
  <c r="Z15" i="1"/>
  <c r="AD36" i="1"/>
  <c r="AT14" i="1"/>
  <c r="T25" i="1"/>
  <c r="AA19" i="1"/>
  <c r="Z26" i="1"/>
  <c r="AF29" i="1"/>
  <c r="AP19" i="1"/>
  <c r="AB23" i="1"/>
  <c r="AY9" i="1"/>
  <c r="AG23" i="1"/>
  <c r="AZ28" i="1"/>
  <c r="AX27" i="1"/>
  <c r="BB2" i="1"/>
  <c r="AK5" i="1"/>
  <c r="AH32" i="1"/>
  <c r="AC25" i="1"/>
  <c r="AL16" i="1"/>
  <c r="AS7" i="1"/>
  <c r="AC32" i="1"/>
  <c r="AP10" i="1"/>
  <c r="AW32" i="1"/>
  <c r="AN15" i="1"/>
  <c r="AJ20" i="1"/>
  <c r="AW16" i="1"/>
  <c r="X22" i="1"/>
  <c r="AS15" i="1"/>
  <c r="AU32" i="1"/>
  <c r="Z12" i="1"/>
  <c r="AN39" i="1"/>
  <c r="BD27" i="1"/>
  <c r="BA4" i="1"/>
  <c r="AK13" i="1"/>
  <c r="BC38" i="1"/>
  <c r="AB6" i="1"/>
  <c r="AE2" i="1"/>
  <c r="BA7" i="1"/>
  <c r="BA10" i="1"/>
  <c r="AS5" i="1"/>
  <c r="AL22" i="1"/>
  <c r="AF37" i="1"/>
  <c r="AK18" i="1"/>
  <c r="BE27" i="1"/>
  <c r="AC23" i="1"/>
  <c r="AW9" i="1"/>
  <c r="AT17" i="1"/>
  <c r="BC31" i="1"/>
  <c r="BA11" i="1"/>
  <c r="AY22" i="1"/>
  <c r="AD5" i="1"/>
  <c r="BC39" i="1"/>
  <c r="AW11" i="1"/>
  <c r="AU14" i="1"/>
  <c r="AU28" i="1"/>
  <c r="BD10" i="1"/>
  <c r="AF24" i="1"/>
  <c r="AP4" i="1"/>
  <c r="AF39" i="1"/>
  <c r="AM5" i="1"/>
  <c r="AR35" i="1"/>
  <c r="BB34" i="1"/>
  <c r="AY4" i="1"/>
  <c r="AH11" i="1"/>
  <c r="AR20" i="1"/>
  <c r="X14" i="1"/>
  <c r="BE4" i="1"/>
  <c r="Y24" i="1"/>
  <c r="W30" i="1"/>
  <c r="BC7" i="1"/>
  <c r="AU5" i="1"/>
  <c r="AQ23" i="1"/>
  <c r="BD16" i="1"/>
  <c r="AI12" i="1"/>
  <c r="AG22" i="1"/>
  <c r="AP7" i="1"/>
  <c r="AL12" i="1"/>
  <c r="U19" i="1"/>
  <c r="AJ35" i="1"/>
  <c r="AN13" i="1"/>
  <c r="U36" i="1"/>
  <c r="Y28" i="1"/>
  <c r="V18" i="1"/>
  <c r="AO3" i="1"/>
  <c r="W11" i="1"/>
  <c r="BA26" i="1"/>
  <c r="AV16" i="1"/>
  <c r="AT3" i="1"/>
  <c r="AR34" i="1"/>
  <c r="AA30" i="1"/>
  <c r="AD21" i="1"/>
  <c r="X11" i="1"/>
  <c r="W7" i="1"/>
  <c r="AU33" i="1"/>
  <c r="AF4" i="1"/>
  <c r="V24" i="1"/>
  <c r="AZ6" i="1"/>
  <c r="BF16" i="1"/>
  <c r="AS29" i="1"/>
  <c r="AQ14" i="1"/>
  <c r="BF24" i="1"/>
  <c r="BC36" i="1"/>
  <c r="AB3" i="1"/>
  <c r="BD38" i="1"/>
  <c r="AZ5" i="1"/>
  <c r="V22" i="1"/>
  <c r="AY23" i="1"/>
  <c r="AY24" i="1"/>
  <c r="AT4" i="1"/>
  <c r="BE3" i="1"/>
  <c r="AU35" i="1"/>
  <c r="AW38" i="1"/>
  <c r="U14" i="1"/>
  <c r="Z39" i="1"/>
  <c r="AL13" i="1"/>
  <c r="AD25" i="1"/>
  <c r="AB21" i="1"/>
  <c r="BF3" i="1"/>
  <c r="BC32" i="1"/>
  <c r="AD13" i="1"/>
  <c r="AZ24" i="1"/>
  <c r="AQ15" i="1"/>
  <c r="AQ16" i="1"/>
  <c r="AS8" i="1"/>
  <c r="AG27" i="1"/>
  <c r="AY7" i="1"/>
  <c r="AZ26" i="1"/>
  <c r="AM14" i="1"/>
  <c r="AE36" i="1"/>
  <c r="AI26" i="1"/>
  <c r="BF20" i="1"/>
  <c r="AX13" i="1"/>
  <c r="BF33" i="1"/>
  <c r="AA21" i="1"/>
  <c r="AX19" i="1"/>
  <c r="AJ7" i="1"/>
  <c r="AM19" i="1"/>
  <c r="AH15" i="1"/>
  <c r="AD33" i="1"/>
  <c r="U34" i="1"/>
  <c r="AQ19" i="1"/>
  <c r="AF25" i="1"/>
  <c r="AC2" i="1"/>
  <c r="AC36" i="1"/>
  <c r="AC14" i="1"/>
  <c r="AI29" i="1"/>
  <c r="BB12" i="1"/>
  <c r="AR39" i="1"/>
  <c r="BF13" i="1"/>
  <c r="AV34" i="1"/>
  <c r="T28" i="1"/>
  <c r="AO12" i="1"/>
  <c r="AJ28" i="1"/>
  <c r="AE10" i="1"/>
  <c r="AZ29" i="1"/>
  <c r="AS20" i="1"/>
  <c r="V37" i="1"/>
  <c r="BD14" i="1"/>
  <c r="BB26" i="1"/>
  <c r="X4" i="1"/>
  <c r="Z13" i="1"/>
  <c r="BB31" i="1"/>
  <c r="AW25" i="1"/>
  <c r="U25" i="1"/>
  <c r="AW5" i="1"/>
  <c r="AL4" i="1"/>
  <c r="AW7" i="1"/>
  <c r="S31" i="1"/>
  <c r="AL28" i="1"/>
  <c r="BE6" i="1"/>
  <c r="AA39" i="1"/>
  <c r="AN30" i="1"/>
  <c r="V16" i="1"/>
  <c r="AC13" i="1"/>
  <c r="AY26" i="1"/>
  <c r="BD6" i="1"/>
  <c r="AY27" i="1"/>
  <c r="AC16" i="1"/>
  <c r="AV23" i="1"/>
  <c r="U10" i="1"/>
  <c r="AG9" i="1"/>
  <c r="AF35" i="1"/>
  <c r="AW37" i="1"/>
  <c r="BC6" i="1"/>
  <c r="V3" i="1"/>
  <c r="AC37" i="1"/>
  <c r="AF26" i="1"/>
  <c r="AL9" i="1"/>
  <c r="V12" i="1"/>
  <c r="AB27" i="1"/>
  <c r="AV36" i="1"/>
  <c r="AF11" i="1"/>
  <c r="BE8" i="1"/>
  <c r="AR14" i="1"/>
  <c r="AP16" i="1"/>
  <c r="AX12" i="1"/>
  <c r="AB16" i="1"/>
  <c r="BB15" i="1"/>
  <c r="U18" i="1"/>
  <c r="BB23" i="1"/>
  <c r="T20" i="1"/>
  <c r="AQ38" i="1"/>
  <c r="AX15" i="1"/>
  <c r="T39" i="1"/>
  <c r="T13" i="1"/>
  <c r="AE6" i="1"/>
  <c r="AO2" i="1"/>
  <c r="AB20" i="1"/>
  <c r="AI18" i="1"/>
  <c r="AK19" i="1"/>
  <c r="AT36" i="1"/>
  <c r="X19" i="1"/>
  <c r="Y14" i="1"/>
  <c r="AM23" i="1"/>
  <c r="AL37" i="1"/>
  <c r="AD18" i="1"/>
  <c r="BE33" i="1"/>
  <c r="AF36" i="1"/>
  <c r="AJ12" i="1"/>
  <c r="AM17" i="1"/>
  <c r="AG16" i="1"/>
  <c r="AV17" i="1"/>
  <c r="AO15" i="1"/>
  <c r="BC28" i="1"/>
  <c r="X9" i="1"/>
  <c r="BA28" i="1"/>
  <c r="AY38" i="1"/>
  <c r="AB19" i="1"/>
  <c r="AZ19" i="1"/>
  <c r="W27" i="1"/>
  <c r="AA36" i="1"/>
  <c r="AU4" i="1"/>
  <c r="AS31" i="1"/>
  <c r="BE23" i="1"/>
  <c r="AX21" i="1"/>
  <c r="AR8" i="1"/>
  <c r="AZ9" i="1"/>
  <c r="AU24" i="1"/>
  <c r="BE18" i="1"/>
  <c r="AL8" i="1"/>
  <c r="X36" i="1"/>
  <c r="X39" i="1"/>
  <c r="AN20" i="1"/>
  <c r="BE35" i="1"/>
  <c r="AW20" i="1"/>
  <c r="AA13" i="1"/>
  <c r="AU23" i="1"/>
  <c r="AK14" i="1"/>
  <c r="BE34" i="1"/>
  <c r="AD16" i="1"/>
  <c r="V35" i="1"/>
  <c r="AG7" i="1"/>
  <c r="AX32" i="1"/>
  <c r="AR13" i="1"/>
  <c r="BB28" i="1"/>
  <c r="BD34" i="1"/>
  <c r="AZ18" i="1"/>
  <c r="AV5" i="1"/>
  <c r="AK22" i="1"/>
  <c r="AD28" i="1"/>
  <c r="W16" i="1"/>
  <c r="BC24" i="1"/>
  <c r="AC18" i="1"/>
  <c r="AT33" i="1"/>
  <c r="BE39" i="1"/>
  <c r="AL6" i="1"/>
  <c r="AX35" i="1"/>
  <c r="BF28" i="1"/>
  <c r="AQ10" i="1"/>
  <c r="AC11" i="1"/>
  <c r="AS24" i="1"/>
  <c r="Z6" i="1"/>
  <c r="X37" i="1"/>
  <c r="X12" i="1"/>
  <c r="AW3" i="1"/>
  <c r="S22" i="1"/>
  <c r="AC7" i="1"/>
  <c r="AR25" i="1"/>
  <c r="W18" i="1"/>
  <c r="AS21" i="1"/>
  <c r="AP11" i="1"/>
  <c r="AI3" i="1"/>
  <c r="Z27" i="1"/>
  <c r="AJ15" i="1"/>
  <c r="BA35" i="1"/>
  <c r="BA6" i="1"/>
  <c r="AO30" i="1"/>
  <c r="U15" i="1"/>
  <c r="AP23" i="1"/>
  <c r="BD29" i="1"/>
  <c r="AG14" i="1"/>
  <c r="AB31" i="1"/>
  <c r="AG20" i="1"/>
  <c r="AI8" i="1"/>
  <c r="BF11" i="1"/>
  <c r="AN27" i="1"/>
  <c r="AO34" i="1"/>
  <c r="AO27" i="1"/>
  <c r="BC9" i="1"/>
  <c r="AT28" i="1"/>
  <c r="BC35" i="1"/>
  <c r="AT39" i="1"/>
  <c r="AV22" i="1"/>
  <c r="Z7" i="1"/>
  <c r="AD39" i="1"/>
  <c r="AQ32" i="1"/>
  <c r="AP31" i="1"/>
  <c r="W38" i="1"/>
  <c r="AW23" i="1"/>
  <c r="AU15" i="1"/>
  <c r="AT16" i="1"/>
  <c r="AP12" i="1"/>
  <c r="BB3" i="1"/>
  <c r="Z19" i="1"/>
  <c r="AX20" i="1"/>
  <c r="BB16" i="1"/>
  <c r="AY36" i="1"/>
  <c r="W14" i="1"/>
  <c r="BE24" i="1"/>
  <c r="V7" i="1"/>
  <c r="AX4" i="1"/>
  <c r="Z2" i="1"/>
  <c r="T8" i="1"/>
  <c r="AI23" i="1"/>
  <c r="AE29" i="1"/>
  <c r="AL17" i="1"/>
  <c r="AA7" i="1"/>
  <c r="AN33" i="1"/>
  <c r="AK6" i="1"/>
  <c r="AL18" i="1"/>
  <c r="AB17" i="1"/>
  <c r="AU36" i="1"/>
  <c r="AX28" i="1"/>
  <c r="BF2" i="1"/>
  <c r="AS35" i="1"/>
  <c r="X28" i="1"/>
  <c r="AW21" i="1"/>
  <c r="AO38" i="1"/>
  <c r="BC19" i="1"/>
  <c r="AX31" i="1"/>
  <c r="AW15" i="1"/>
  <c r="AA17" i="1"/>
  <c r="AU34" i="1"/>
  <c r="AV7" i="1"/>
  <c r="X23" i="1"/>
  <c r="AL30" i="1"/>
  <c r="AF9" i="1"/>
  <c r="U29" i="1"/>
  <c r="AN29" i="1"/>
  <c r="AC19" i="1"/>
  <c r="T34" i="1"/>
  <c r="AA9" i="1"/>
  <c r="BA29" i="1"/>
  <c r="BA16" i="1"/>
  <c r="BF39" i="1"/>
  <c r="AA34" i="1"/>
  <c r="Z22" i="1"/>
  <c r="BA21" i="1"/>
  <c r="AK39" i="1"/>
  <c r="BD30" i="1"/>
  <c r="S35" i="1"/>
  <c r="AX23" i="1"/>
  <c r="U3" i="1"/>
  <c r="AQ28" i="1"/>
  <c r="AI20" i="1"/>
  <c r="AU37" i="1"/>
  <c r="T9" i="1"/>
  <c r="AF13" i="1"/>
  <c r="AJ23" i="1"/>
  <c r="AJ29" i="1"/>
  <c r="AL23" i="1"/>
  <c r="Y30" i="1"/>
  <c r="AU7" i="1"/>
  <c r="AW33" i="1"/>
  <c r="BB35" i="1"/>
  <c r="AP8" i="1"/>
  <c r="AT37" i="1"/>
  <c r="AC21" i="1"/>
  <c r="U5" i="1"/>
  <c r="BC25" i="1"/>
  <c r="V17" i="1"/>
  <c r="AU38" i="1"/>
  <c r="AL24" i="1"/>
  <c r="BD4" i="1"/>
  <c r="AD2" i="1"/>
  <c r="AG25" i="1"/>
  <c r="AG5" i="1"/>
  <c r="Y18" i="1"/>
  <c r="AX24" i="1"/>
  <c r="BC2" i="1"/>
  <c r="AH24" i="1"/>
  <c r="AH4" i="1"/>
  <c r="AV20" i="1"/>
  <c r="U30" i="1"/>
  <c r="AS11" i="1"/>
  <c r="AU30" i="1"/>
  <c r="AH30" i="1"/>
  <c r="BA14" i="1"/>
  <c r="AL34" i="1"/>
  <c r="AH21" i="1"/>
  <c r="BF7" i="1"/>
  <c r="AW36" i="1"/>
  <c r="AE4" i="1"/>
  <c r="Z28" i="1"/>
  <c r="BF35" i="1"/>
  <c r="AA3" i="1"/>
  <c r="T10" i="1"/>
  <c r="U12" i="1"/>
  <c r="AK28" i="1"/>
  <c r="Y20" i="1"/>
  <c r="AB8" i="1"/>
  <c r="AG36" i="1"/>
  <c r="AU13" i="1"/>
  <c r="BF38" i="1"/>
  <c r="AO35" i="1"/>
  <c r="AT2" i="1"/>
  <c r="AK30" i="1"/>
  <c r="W23" i="1"/>
  <c r="T16" i="1"/>
  <c r="W26" i="1"/>
  <c r="AK9" i="1"/>
  <c r="AM31" i="1"/>
  <c r="AH17" i="1"/>
  <c r="AR7" i="1"/>
  <c r="W2" i="1"/>
  <c r="W22" i="1"/>
  <c r="AB4" i="1"/>
  <c r="AP28" i="1"/>
  <c r="AR36" i="1"/>
  <c r="BF6" i="1"/>
  <c r="AD29" i="1"/>
  <c r="Z11" i="1"/>
  <c r="AZ3" i="1"/>
  <c r="BE26" i="1"/>
  <c r="AJ24" i="1"/>
  <c r="Y9" i="1"/>
  <c r="AB35" i="1"/>
  <c r="AF3" i="1"/>
  <c r="AX34" i="1"/>
  <c r="W20" i="1"/>
  <c r="AN37" i="1"/>
  <c r="AV2" i="1"/>
  <c r="AS33" i="1"/>
  <c r="BA34" i="1"/>
  <c r="AL15" i="1"/>
  <c r="U33" i="1"/>
  <c r="AW17" i="1"/>
  <c r="AP30" i="1"/>
  <c r="AX22" i="1"/>
  <c r="AB11" i="1"/>
  <c r="AU3" i="1"/>
  <c r="X35" i="1"/>
  <c r="AX11" i="1"/>
  <c r="AZ13" i="1"/>
  <c r="AN19" i="1"/>
  <c r="BA25" i="1"/>
  <c r="AH25" i="1"/>
  <c r="X33" i="1"/>
  <c r="AT35" i="1"/>
  <c r="AU21" i="1"/>
  <c r="AB18" i="1"/>
  <c r="AA31" i="1"/>
  <c r="BD23" i="1"/>
  <c r="U35" i="1"/>
  <c r="AT22" i="1"/>
  <c r="U17" i="1"/>
  <c r="AJ39" i="1"/>
  <c r="X21" i="1"/>
  <c r="BC34" i="1"/>
  <c r="BC8" i="1"/>
  <c r="AL25" i="1"/>
  <c r="AI25" i="1"/>
  <c r="BD39" i="1"/>
  <c r="AI17" i="1"/>
  <c r="AB25" i="1"/>
  <c r="BD19" i="1"/>
  <c r="AR4" i="1"/>
  <c r="BD11" i="1"/>
  <c r="AM7" i="1"/>
  <c r="AQ36" i="1"/>
  <c r="T19" i="1"/>
  <c r="AN38" i="1"/>
  <c r="AE30" i="1"/>
  <c r="V33" i="1"/>
  <c r="BC3" i="1"/>
  <c r="AD30" i="1"/>
  <c r="V23" i="1"/>
  <c r="AF20" i="1"/>
  <c r="AF34" i="1"/>
  <c r="AY39" i="1"/>
  <c r="AC28" i="1"/>
  <c r="AV18" i="1"/>
  <c r="AH20" i="1"/>
  <c r="AB38" i="1"/>
  <c r="AZ20" i="1"/>
  <c r="V2" i="1"/>
  <c r="AZ32" i="1"/>
  <c r="AO16" i="1"/>
  <c r="Y31" i="1"/>
  <c r="BD3" i="1"/>
  <c r="AH27" i="1"/>
  <c r="AO11" i="1"/>
  <c r="Y32" i="1"/>
  <c r="AO9" i="1"/>
  <c r="AR37" i="1"/>
  <c r="S19" i="1"/>
  <c r="AK2" i="1"/>
  <c r="S11" i="1"/>
  <c r="BA24" i="1"/>
  <c r="AO28" i="1"/>
  <c r="AY6" i="1"/>
  <c r="AP27" i="1"/>
  <c r="AF7" i="1"/>
  <c r="S8" i="1"/>
  <c r="AR10" i="1"/>
  <c r="AT26" i="1"/>
  <c r="AJ13" i="1"/>
  <c r="BB4" i="1"/>
  <c r="W21" i="1"/>
  <c r="U11" i="1"/>
  <c r="AO10" i="1"/>
  <c r="AP17" i="1"/>
  <c r="U39" i="1"/>
  <c r="T11" i="1"/>
  <c r="T36" i="1"/>
  <c r="W8" i="1"/>
  <c r="AQ4" i="1"/>
  <c r="U38" i="1"/>
  <c r="AK38" i="1"/>
  <c r="U16" i="1"/>
  <c r="AG15" i="1"/>
  <c r="Z29" i="1"/>
  <c r="Z25" i="1"/>
  <c r="AC17" i="1"/>
  <c r="X30" i="1"/>
  <c r="U2" i="1"/>
  <c r="AS13" i="1"/>
  <c r="AG33" i="1"/>
  <c r="AT12" i="1"/>
  <c r="X31" i="1"/>
  <c r="BD7" i="1"/>
  <c r="AT38" i="1"/>
  <c r="Y6" i="1"/>
  <c r="AA37" i="1"/>
  <c r="X18" i="1"/>
  <c r="AB32" i="1"/>
  <c r="AI34" i="1"/>
  <c r="AA4" i="1"/>
  <c r="U20" i="1"/>
  <c r="AS30" i="1"/>
  <c r="AG6" i="1"/>
  <c r="X34" i="1"/>
  <c r="AD3" i="1"/>
  <c r="AI37" i="1"/>
  <c r="AW6" i="1"/>
  <c r="AO6" i="1"/>
  <c r="V32" i="1"/>
  <c r="AI14" i="1"/>
  <c r="V25" i="1"/>
  <c r="AD6" i="1"/>
  <c r="BF27" i="1"/>
  <c r="AE18" i="1"/>
  <c r="AY14" i="1"/>
  <c r="AC27" i="1"/>
  <c r="BF9" i="1"/>
  <c r="AA25" i="1"/>
  <c r="AX39" i="1"/>
  <c r="AP22" i="1"/>
  <c r="AS6" i="1"/>
  <c r="W33" i="1"/>
  <c r="AN24" i="1"/>
  <c r="AQ5" i="1"/>
  <c r="X20" i="1"/>
  <c r="AH3" i="1"/>
  <c r="BE5" i="1"/>
  <c r="AG31" i="1"/>
  <c r="AH28" i="1"/>
  <c r="AJ4" i="1"/>
  <c r="AX8" i="1"/>
  <c r="AY25" i="1"/>
  <c r="U28" i="1"/>
  <c r="BF5" i="1"/>
  <c r="AU11" i="1"/>
  <c r="AY11" i="1"/>
  <c r="AC22" i="1"/>
  <c r="AV37" i="1"/>
  <c r="AA32" i="1"/>
  <c r="T14" i="1"/>
  <c r="W10" i="1"/>
  <c r="AA29" i="1"/>
  <c r="AN36" i="1"/>
  <c r="AN8" i="1"/>
  <c r="AK15" i="1"/>
  <c r="AY35" i="1"/>
  <c r="BA32" i="1"/>
  <c r="AK3" i="1"/>
  <c r="BF19" i="1"/>
  <c r="AI9" i="1"/>
  <c r="BB21" i="1"/>
  <c r="AD27" i="1"/>
  <c r="AD31" i="1"/>
  <c r="AX10" i="1"/>
  <c r="AF21" i="1"/>
  <c r="AX30" i="1"/>
  <c r="T30" i="1"/>
  <c r="AO25" i="1"/>
  <c r="AE23" i="1"/>
  <c r="AQ24" i="1"/>
  <c r="W39" i="1"/>
  <c r="AU17" i="1"/>
  <c r="BF29" i="1"/>
  <c r="AI5" i="1"/>
  <c r="AQ39" i="1"/>
  <c r="AW12" i="1"/>
  <c r="AB30" i="1"/>
  <c r="AH23" i="1"/>
  <c r="BE20" i="1"/>
  <c r="BD15" i="1"/>
  <c r="AG13" i="1"/>
  <c r="AV26" i="1"/>
  <c r="AY18" i="1"/>
  <c r="S17" i="1"/>
  <c r="AU16" i="1"/>
  <c r="W32" i="1"/>
  <c r="Y29" i="1"/>
  <c r="AE3" i="1"/>
  <c r="AK16" i="1"/>
  <c r="BB29" i="1"/>
  <c r="AV33" i="1"/>
  <c r="BA9" i="1"/>
  <c r="BB22" i="1"/>
  <c r="AK35" i="1"/>
  <c r="X27" i="1"/>
  <c r="X24" i="1"/>
  <c r="BA38" i="1"/>
  <c r="AC20" i="1"/>
  <c r="S9" i="1"/>
  <c r="AV28" i="1"/>
  <c r="AX38" i="1"/>
  <c r="AU19" i="1"/>
  <c r="Y8" i="1"/>
  <c r="AC29" i="1"/>
  <c r="AT31" i="1"/>
  <c r="AG32" i="1"/>
  <c r="U24" i="1"/>
  <c r="AE32" i="1"/>
  <c r="AO21" i="1"/>
  <c r="AR6" i="1"/>
  <c r="Z33" i="1"/>
  <c r="BE14" i="1"/>
  <c r="AR19" i="1"/>
  <c r="AW13" i="1"/>
  <c r="AZ38" i="1"/>
  <c r="AU18" i="1"/>
  <c r="V6" i="1"/>
  <c r="AD38" i="1"/>
  <c r="AO29" i="1"/>
  <c r="AV24" i="1"/>
  <c r="AF16" i="1"/>
  <c r="AO36" i="1"/>
  <c r="AL5" i="1"/>
  <c r="AD24" i="1"/>
  <c r="AL20" i="1"/>
  <c r="AM34" i="1"/>
  <c r="AT29" i="1"/>
  <c r="S14" i="1"/>
  <c r="AG19" i="1"/>
  <c r="W31" i="1"/>
  <c r="AZ8" i="1"/>
  <c r="Z21" i="1"/>
  <c r="AK23" i="1"/>
  <c r="AE35" i="1"/>
  <c r="BC20" i="1"/>
  <c r="BD8" i="1"/>
  <c r="BD36" i="1"/>
  <c r="AE25" i="1"/>
  <c r="AB26" i="1"/>
  <c r="AE11" i="1"/>
  <c r="S6" i="1"/>
  <c r="BD25" i="1"/>
  <c r="BD21" i="1"/>
  <c r="Z35" i="1"/>
  <c r="AQ7" i="1"/>
  <c r="AB29" i="1"/>
  <c r="AL32" i="1"/>
  <c r="AH6" i="1"/>
  <c r="AF17" i="1"/>
  <c r="AJ5" i="1"/>
  <c r="AT13" i="1"/>
  <c r="Y13" i="1"/>
  <c r="AN34" i="1"/>
  <c r="AJ8" i="1"/>
  <c r="AK34" i="1"/>
  <c r="AM36" i="1"/>
  <c r="BF31" i="1"/>
  <c r="Z23" i="1"/>
  <c r="AD17" i="1"/>
  <c r="AU20" i="1"/>
  <c r="AA24" i="1"/>
  <c r="BC5" i="1"/>
  <c r="BC33" i="1"/>
  <c r="X7" i="1"/>
  <c r="AO33" i="1"/>
  <c r="AN4" i="1"/>
  <c r="AI21" i="1"/>
  <c r="AX9" i="1"/>
  <c r="W9" i="1"/>
  <c r="AS4" i="1"/>
  <c r="T35" i="1"/>
  <c r="AE33" i="1"/>
  <c r="AG35" i="1"/>
  <c r="AY21" i="1"/>
  <c r="AE21" i="1"/>
  <c r="AA11" i="1"/>
  <c r="S3" i="1"/>
  <c r="AD8" i="1"/>
  <c r="BF22" i="1"/>
  <c r="AU6" i="1"/>
  <c r="AB5" i="1"/>
  <c r="AY15" i="1"/>
  <c r="BF34" i="1"/>
  <c r="AC35" i="1"/>
  <c r="AV31" i="1"/>
  <c r="BC11" i="1"/>
  <c r="AY28" i="1"/>
  <c r="Z9" i="1"/>
  <c r="BD18" i="1"/>
  <c r="AN5" i="1"/>
  <c r="AN31" i="1"/>
  <c r="AL35" i="1"/>
  <c r="BA27" i="1"/>
  <c r="AN18" i="1"/>
  <c r="AE19" i="1"/>
  <c r="AI13" i="1"/>
  <c r="BB9" i="1"/>
  <c r="AA16" i="1"/>
  <c r="T5" i="1"/>
  <c r="U32" i="1"/>
  <c r="W5" i="1"/>
  <c r="BE10" i="1"/>
  <c r="BE9" i="1"/>
  <c r="S24" i="1"/>
  <c r="AC5" i="1"/>
  <c r="BE7" i="1"/>
  <c r="AW35" i="1"/>
  <c r="X15" i="1"/>
  <c r="AX2" i="1"/>
  <c r="AM22" i="1"/>
  <c r="AQ29" i="1"/>
  <c r="AM29" i="1"/>
  <c r="X5" i="1"/>
  <c r="AQ27" i="1"/>
  <c r="AY31" i="1"/>
  <c r="AJ30" i="1"/>
  <c r="AM8" i="1"/>
  <c r="BD20" i="1"/>
  <c r="BB11" i="1"/>
  <c r="AI33" i="1"/>
  <c r="AV6" i="1"/>
  <c r="AX14" i="1"/>
  <c r="Y10" i="1"/>
  <c r="AE38" i="1"/>
  <c r="AJ34" i="1"/>
  <c r="AG26" i="1"/>
  <c r="AF12" i="1"/>
  <c r="BD37" i="1"/>
  <c r="AP9" i="1"/>
  <c r="U7" i="1"/>
  <c r="X16" i="1"/>
  <c r="AC8" i="1"/>
  <c r="AN16" i="1"/>
  <c r="AH26" i="1"/>
  <c r="AA27" i="1"/>
  <c r="AA33" i="1"/>
  <c r="AZ30" i="1"/>
  <c r="AF6" i="1"/>
  <c r="BA37" i="1"/>
  <c r="AA22" i="1"/>
  <c r="X10" i="1"/>
  <c r="V11" i="1"/>
  <c r="AJ6" i="1"/>
  <c r="S25" i="1"/>
  <c r="AR32" i="1"/>
  <c r="AT5" i="1"/>
  <c r="AJ37" i="1"/>
  <c r="BA2" i="1"/>
  <c r="AT7" i="1"/>
  <c r="AP37" i="1"/>
  <c r="U27" i="1"/>
  <c r="AO7" i="1"/>
  <c r="AN3" i="1"/>
  <c r="W3" i="1"/>
  <c r="T31" i="1"/>
  <c r="S38" i="1"/>
  <c r="AA15" i="1"/>
  <c r="BD2" i="1"/>
  <c r="T4" i="1"/>
  <c r="BE32" i="1"/>
  <c r="AZ7" i="1"/>
  <c r="AM16" i="1"/>
  <c r="AR15" i="1"/>
  <c r="AJ11" i="1"/>
  <c r="T32" i="1"/>
  <c r="AZ22" i="1"/>
  <c r="V5" i="1"/>
  <c r="AB39" i="1"/>
  <c r="AM33" i="1"/>
  <c r="AS28" i="1"/>
  <c r="AM6" i="1"/>
  <c r="BA17" i="1"/>
  <c r="AN11" i="1"/>
  <c r="AQ30" i="1"/>
  <c r="AH35" i="1"/>
  <c r="AV8" i="1"/>
  <c r="AT20" i="1"/>
  <c r="AN2" i="1"/>
  <c r="V13" i="1"/>
  <c r="AH12" i="1"/>
  <c r="AI22" i="1"/>
  <c r="BA36" i="1"/>
  <c r="BB30" i="1"/>
  <c r="AR2" i="1"/>
  <c r="AB34" i="1"/>
  <c r="BD22" i="1"/>
  <c r="AH33" i="1"/>
  <c r="AF5" i="1"/>
  <c r="AE14" i="1"/>
  <c r="BD9" i="1"/>
  <c r="W29" i="1"/>
  <c r="BA22" i="1"/>
  <c r="AZ14" i="1"/>
  <c r="Y34" i="1"/>
  <c r="U26" i="1"/>
  <c r="U4" i="1"/>
  <c r="AN17" i="1"/>
  <c r="AO5" i="1"/>
  <c r="BE16" i="1"/>
  <c r="AG11" i="1"/>
  <c r="AO23" i="1"/>
  <c r="AC9" i="1"/>
  <c r="Y5" i="1"/>
  <c r="AC38" i="1"/>
  <c r="AV27" i="1"/>
  <c r="AX25" i="1"/>
  <c r="BE21" i="1"/>
  <c r="AT23" i="1"/>
  <c r="AX18" i="1"/>
  <c r="AA12" i="1"/>
  <c r="AO22" i="1"/>
  <c r="AE27" i="1"/>
  <c r="AA10" i="1"/>
  <c r="S33" i="1"/>
  <c r="U31" i="1"/>
  <c r="BD28" i="1"/>
  <c r="AR23" i="1"/>
  <c r="AZ2" i="1"/>
  <c r="AW27" i="1"/>
  <c r="AX5" i="1"/>
  <c r="AW18" i="1"/>
  <c r="BC18" i="1"/>
  <c r="AR22" i="1"/>
  <c r="Y37" i="1"/>
  <c r="AV12" i="1"/>
  <c r="AE15" i="1"/>
  <c r="BC30" i="1"/>
  <c r="AZ15" i="1"/>
  <c r="AQ12" i="1"/>
  <c r="AF8" i="1"/>
  <c r="AX37" i="1"/>
  <c r="BC12" i="1"/>
  <c r="AV39" i="1"/>
  <c r="AF28" i="1"/>
  <c r="AG8" i="1"/>
  <c r="AL21" i="1"/>
  <c r="BF26" i="1"/>
  <c r="AI35" i="1"/>
  <c r="AU2" i="1"/>
  <c r="AH13" i="1"/>
  <c r="AE26" i="1"/>
  <c r="AP26" i="1"/>
  <c r="Y26" i="1"/>
  <c r="AI27" i="1"/>
  <c r="BB18" i="1"/>
  <c r="V8" i="1"/>
  <c r="AJ27" i="1"/>
  <c r="Y19" i="1"/>
  <c r="AB12" i="1"/>
  <c r="AF18" i="1"/>
  <c r="BB38" i="1"/>
  <c r="AC24" i="1"/>
  <c r="AC26" i="1"/>
  <c r="AN35" i="1"/>
  <c r="T17" i="1"/>
  <c r="AS38" i="1"/>
  <c r="W37" i="1"/>
  <c r="AQ21" i="1"/>
  <c r="V34" i="1"/>
  <c r="AJ16" i="1"/>
  <c r="S21" i="1"/>
  <c r="AR17" i="1"/>
  <c r="AD7" i="1"/>
  <c r="AT9" i="1"/>
  <c r="AB7" i="1"/>
  <c r="BA13" i="1"/>
  <c r="AW26" i="1"/>
  <c r="AJ19" i="1"/>
  <c r="AW24" i="1"/>
  <c r="V28" i="1"/>
  <c r="Z31" i="1"/>
  <c r="AV3" i="1"/>
  <c r="AN7" i="1"/>
  <c r="BD26" i="1"/>
  <c r="AS19" i="1"/>
  <c r="BF14" i="1"/>
  <c r="BE2" i="1"/>
  <c r="BC13" i="1"/>
  <c r="V39" i="1"/>
  <c r="AJ3" i="1"/>
  <c r="S29" i="1"/>
  <c r="AW39" i="1"/>
  <c r="AQ25" i="1"/>
  <c r="AS22" i="1"/>
  <c r="BC14" i="1"/>
  <c r="AT8" i="1"/>
  <c r="AG18" i="1"/>
  <c r="AO26" i="1"/>
  <c r="Z36" i="1"/>
  <c r="AS27" i="1"/>
  <c r="AS14" i="1"/>
  <c r="X26" i="1"/>
  <c r="Y39" i="1"/>
  <c r="AQ22" i="1"/>
  <c r="AA18" i="1"/>
  <c r="U8" i="1"/>
  <c r="AG4" i="1"/>
  <c r="BD17" i="1"/>
  <c r="AP18" i="1"/>
  <c r="BF4" i="1"/>
  <c r="AZ27" i="1"/>
  <c r="AW30" i="1"/>
  <c r="AM35" i="1"/>
  <c r="X8" i="1"/>
  <c r="S10" i="1"/>
  <c r="BE12" i="1"/>
  <c r="AM18" i="1"/>
  <c r="AS36" i="1"/>
  <c r="W25" i="1"/>
  <c r="AQ11" i="1"/>
  <c r="AG21" i="1"/>
  <c r="AP2" i="1"/>
  <c r="AH39" i="1"/>
  <c r="Y33" i="1"/>
  <c r="AQ20" i="1"/>
  <c r="AT11" i="1"/>
  <c r="BF17" i="1"/>
  <c r="AJ21" i="1"/>
  <c r="W35" i="1"/>
  <c r="AA8" i="1"/>
  <c r="AP33" i="1"/>
  <c r="AB2" i="1"/>
  <c r="AX16" i="1"/>
  <c r="AS9" i="1"/>
  <c r="AT15" i="1"/>
  <c r="AL3" i="1"/>
  <c r="AR28" i="1"/>
  <c r="X32" i="1"/>
  <c r="T22" i="1"/>
  <c r="AJ17" i="1"/>
  <c r="AL38" i="1"/>
  <c r="AT34" i="1"/>
  <c r="S5" i="1"/>
  <c r="BF21" i="1"/>
  <c r="W19" i="1"/>
  <c r="AZ16" i="1"/>
  <c r="Z18" i="1"/>
  <c r="AJ36" i="1"/>
  <c r="AL2" i="1"/>
  <c r="Z8" i="1"/>
  <c r="Y35" i="1"/>
  <c r="AV32" i="1"/>
  <c r="AS32" i="1"/>
  <c r="AJ9" i="1"/>
  <c r="AJ18" i="1"/>
  <c r="AK27" i="1"/>
  <c r="AY20" i="1"/>
  <c r="AM11" i="1"/>
  <c r="BF10" i="1"/>
  <c r="AE31" i="1"/>
  <c r="AP34" i="1"/>
  <c r="S28" i="1"/>
  <c r="AQ8" i="1"/>
  <c r="AW4" i="1"/>
  <c r="AO20" i="1"/>
  <c r="AV14" i="1"/>
  <c r="AX26" i="1"/>
  <c r="AL31" i="1"/>
  <c r="AR5" i="1"/>
  <c r="V31" i="1"/>
  <c r="Y17" i="1"/>
  <c r="AY33" i="1"/>
  <c r="AR18" i="1"/>
  <c r="AK33" i="1"/>
  <c r="BF25" i="1"/>
  <c r="X6" i="1"/>
  <c r="AK12" i="1"/>
  <c r="BC23" i="1"/>
  <c r="AR11" i="1"/>
  <c r="AP24" i="1"/>
  <c r="AV35" i="1"/>
  <c r="AS37" i="1"/>
  <c r="AH18" i="1"/>
  <c r="AE5" i="1"/>
  <c r="AE17" i="1"/>
  <c r="AS10" i="1"/>
  <c r="T37" i="1"/>
  <c r="W24" i="1"/>
  <c r="AO17" i="1"/>
  <c r="T12" i="1"/>
  <c r="BC16" i="1"/>
  <c r="AL7" i="1"/>
  <c r="AE7" i="1"/>
  <c r="AB10" i="1"/>
  <c r="AC30" i="1"/>
  <c r="BB39" i="1"/>
  <c r="BA15" i="1"/>
  <c r="AU12" i="1"/>
  <c r="AH22" i="1"/>
  <c r="AY29" i="1"/>
  <c r="AN28" i="1"/>
  <c r="AO31" i="1"/>
  <c r="AP21" i="1"/>
  <c r="AI16" i="1"/>
  <c r="AK17" i="1"/>
  <c r="BB37" i="1"/>
  <c r="AG37" i="1"/>
  <c r="BF8" i="1"/>
  <c r="AF15" i="1"/>
  <c r="AM28" i="1"/>
  <c r="AR29" i="1"/>
  <c r="AP15" i="1"/>
  <c r="Z16" i="1"/>
  <c r="AS39" i="1"/>
  <c r="AI32" i="1"/>
  <c r="AF32" i="1"/>
  <c r="AF23" i="1"/>
  <c r="AM24" i="1"/>
  <c r="AP13" i="1"/>
  <c r="AH19" i="1"/>
  <c r="W6" i="1"/>
  <c r="BC26" i="1"/>
  <c r="AY5" i="1"/>
  <c r="BF12" i="1"/>
  <c r="AG12" i="1"/>
  <c r="S36" i="1"/>
  <c r="AR31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<sst xmlns="http://schemas.openxmlformats.org/spreadsheetml/2006/main" count="92" uniqueCount="52">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</sst>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100</c:v>
                </c:pt>
                <c:pt idx="1">
                  <c:v>2594</c:v>
                </c:pt>
                <c:pt idx="2">
                  <c:v>2746</c:v>
                </c:pt>
                <c:pt idx="3">
                  <c:v>3212</c:v>
                </c:pt>
                <c:pt idx="4">
                  <c:v>3750</c:v>
                </c:pt>
                <c:pt idx="5">
                  <c:v>4247</c:v>
                </c:pt>
                <c:pt idx="6">
                  <c:v>4742</c:v>
                </c:pt>
                <c:pt idx="7">
                  <c:v>5202</c:v>
                </c:pt>
                <c:pt idx="8">
                  <c:v>5624</c:v>
                </c:pt>
                <c:pt idx="9">
                  <c:v>6040</c:v>
                </c:pt>
                <c:pt idx="10">
                  <c:v>6441</c:v>
                </c:pt>
                <c:pt idx="11">
                  <c:v>6830</c:v>
                </c:pt>
                <c:pt idx="12">
                  <c:v>7187</c:v>
                </c:pt>
                <c:pt idx="13">
                  <c:v>7560</c:v>
                </c:pt>
                <c:pt idx="14">
                  <c:v>7929</c:v>
                </c:pt>
                <c:pt idx="15">
                  <c:v>8282</c:v>
                </c:pt>
                <c:pt idx="16">
                  <c:v>8625</c:v>
                </c:pt>
                <c:pt idx="17">
                  <c:v>8946</c:v>
                </c:pt>
                <c:pt idx="18">
                  <c:v>9292</c:v>
                </c:pt>
                <c:pt idx="19">
                  <c:v>9616</c:v>
                </c:pt>
                <c:pt idx="20">
                  <c:v>9957</c:v>
                </c:pt>
                <c:pt idx="21">
                  <c:v>10273</c:v>
                </c:pt>
                <c:pt idx="22">
                  <c:v>10564</c:v>
                </c:pt>
                <c:pt idx="23">
                  <c:v>10852</c:v>
                </c:pt>
                <c:pt idx="24">
                  <c:v>11121</c:v>
                </c:pt>
                <c:pt idx="25">
                  <c:v>11398</c:v>
                </c:pt>
                <c:pt idx="26">
                  <c:v>11666</c:v>
                </c:pt>
                <c:pt idx="27">
                  <c:v>11921</c:v>
                </c:pt>
                <c:pt idx="28">
                  <c:v>12170</c:v>
                </c:pt>
                <c:pt idx="29">
                  <c:v>12408</c:v>
                </c:pt>
                <c:pt idx="30">
                  <c:v>12632</c:v>
                </c:pt>
                <c:pt idx="31">
                  <c:v>12843</c:v>
                </c:pt>
                <c:pt idx="32">
                  <c:v>13164</c:v>
                </c:pt>
                <c:pt idx="33">
                  <c:v>13371</c:v>
                </c:pt>
                <c:pt idx="34">
                  <c:v>13494</c:v>
                </c:pt>
                <c:pt idx="35">
                  <c:v>13704</c:v>
                </c:pt>
                <c:pt idx="36">
                  <c:v>13919</c:v>
                </c:pt>
                <c:pt idx="37">
                  <c:v>14125</c:v>
                </c:pt>
                <c:pt idx="38">
                  <c:v>14321</c:v>
                </c:pt>
                <c:pt idx="39">
                  <c:v>14513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100</c:v>
                </c:pt>
                <c:pt idx="1">
                  <c:v>2594</c:v>
                </c:pt>
                <c:pt idx="2">
                  <c:v>2746</c:v>
                </c:pt>
                <c:pt idx="3">
                  <c:v>3212</c:v>
                </c:pt>
                <c:pt idx="4">
                  <c:v>3750</c:v>
                </c:pt>
                <c:pt idx="5">
                  <c:v>4247</c:v>
                </c:pt>
                <c:pt idx="6">
                  <c:v>4742</c:v>
                </c:pt>
                <c:pt idx="7">
                  <c:v>5202</c:v>
                </c:pt>
                <c:pt idx="8">
                  <c:v>5624</c:v>
                </c:pt>
                <c:pt idx="9">
                  <c:v>6040</c:v>
                </c:pt>
                <c:pt idx="10">
                  <c:v>6441</c:v>
                </c:pt>
                <c:pt idx="11">
                  <c:v>6830</c:v>
                </c:pt>
                <c:pt idx="12">
                  <c:v>7187</c:v>
                </c:pt>
                <c:pt idx="13">
                  <c:v>7560</c:v>
                </c:pt>
                <c:pt idx="14">
                  <c:v>7929</c:v>
                </c:pt>
                <c:pt idx="15">
                  <c:v>8282</c:v>
                </c:pt>
                <c:pt idx="16">
                  <c:v>8625</c:v>
                </c:pt>
                <c:pt idx="17">
                  <c:v>8946</c:v>
                </c:pt>
                <c:pt idx="18">
                  <c:v>9292</c:v>
                </c:pt>
                <c:pt idx="19">
                  <c:v>9616</c:v>
                </c:pt>
                <c:pt idx="20">
                  <c:v>9957</c:v>
                </c:pt>
                <c:pt idx="21">
                  <c:v>10273</c:v>
                </c:pt>
                <c:pt idx="22">
                  <c:v>10564</c:v>
                </c:pt>
                <c:pt idx="23">
                  <c:v>10852</c:v>
                </c:pt>
                <c:pt idx="24">
                  <c:v>11121</c:v>
                </c:pt>
                <c:pt idx="25">
                  <c:v>11398</c:v>
                </c:pt>
                <c:pt idx="26">
                  <c:v>11666</c:v>
                </c:pt>
                <c:pt idx="27">
                  <c:v>11921</c:v>
                </c:pt>
                <c:pt idx="28">
                  <c:v>12170</c:v>
                </c:pt>
                <c:pt idx="29">
                  <c:v>12408</c:v>
                </c:pt>
                <c:pt idx="30">
                  <c:v>12632</c:v>
                </c:pt>
                <c:pt idx="31">
                  <c:v>12843</c:v>
                </c:pt>
                <c:pt idx="32">
                  <c:v>13164</c:v>
                </c:pt>
                <c:pt idx="33">
                  <c:v>13371</c:v>
                </c:pt>
                <c:pt idx="34">
                  <c:v>13494</c:v>
                </c:pt>
                <c:pt idx="35">
                  <c:v>13704</c:v>
                </c:pt>
                <c:pt idx="36">
                  <c:v>13919</c:v>
                </c:pt>
                <c:pt idx="37">
                  <c:v>14125</c:v>
                </c:pt>
                <c:pt idx="38">
                  <c:v>14321</c:v>
                </c:pt>
                <c:pt idx="39">
                  <c:v>14513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289</c:v>
                </c:pt>
                <c:pt idx="2">
                  <c:v>440</c:v>
                </c:pt>
                <c:pt idx="3">
                  <c:v>545</c:v>
                </c:pt>
                <c:pt idx="4">
                  <c:v>532</c:v>
                </c:pt>
                <c:pt idx="5">
                  <c:v>564</c:v>
                </c:pt>
                <c:pt idx="6">
                  <c:v>607</c:v>
                </c:pt>
                <c:pt idx="7">
                  <c:v>661</c:v>
                </c:pt>
                <c:pt idx="8">
                  <c:v>762</c:v>
                </c:pt>
                <c:pt idx="9">
                  <c:v>791</c:v>
                </c:pt>
                <c:pt idx="10">
                  <c:v>781</c:v>
                </c:pt>
                <c:pt idx="11">
                  <c:v>800</c:v>
                </c:pt>
                <c:pt idx="12">
                  <c:v>889</c:v>
                </c:pt>
                <c:pt idx="13">
                  <c:v>913</c:v>
                </c:pt>
                <c:pt idx="14">
                  <c:v>946</c:v>
                </c:pt>
                <c:pt idx="15">
                  <c:v>998</c:v>
                </c:pt>
                <c:pt idx="16">
                  <c:v>1097</c:v>
                </c:pt>
                <c:pt idx="17">
                  <c:v>1078</c:v>
                </c:pt>
                <c:pt idx="18">
                  <c:v>1151</c:v>
                </c:pt>
                <c:pt idx="19">
                  <c:v>1210</c:v>
                </c:pt>
                <c:pt idx="20">
                  <c:v>1173</c:v>
                </c:pt>
                <c:pt idx="21">
                  <c:v>1209</c:v>
                </c:pt>
                <c:pt idx="22">
                  <c:v>1225</c:v>
                </c:pt>
                <c:pt idx="23">
                  <c:v>1252</c:v>
                </c:pt>
                <c:pt idx="24">
                  <c:v>1327</c:v>
                </c:pt>
                <c:pt idx="25">
                  <c:v>1316</c:v>
                </c:pt>
                <c:pt idx="26">
                  <c:v>1315</c:v>
                </c:pt>
                <c:pt idx="27">
                  <c:v>1284</c:v>
                </c:pt>
                <c:pt idx="28">
                  <c:v>1218</c:v>
                </c:pt>
                <c:pt idx="29">
                  <c:v>1275</c:v>
                </c:pt>
                <c:pt idx="30">
                  <c:v>1227</c:v>
                </c:pt>
                <c:pt idx="31">
                  <c:v>1249</c:v>
                </c:pt>
                <c:pt idx="32">
                  <c:v>1297</c:v>
                </c:pt>
                <c:pt idx="33">
                  <c:v>1265</c:v>
                </c:pt>
                <c:pt idx="34">
                  <c:v>1330</c:v>
                </c:pt>
                <c:pt idx="35">
                  <c:v>1398</c:v>
                </c:pt>
                <c:pt idx="36">
                  <c:v>1359</c:v>
                </c:pt>
                <c:pt idx="37">
                  <c:v>1386</c:v>
                </c:pt>
                <c:pt idx="38">
                  <c:v>1393</c:v>
                </c:pt>
                <c:pt idx="39">
                  <c:v>1412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289</c:v>
                </c:pt>
                <c:pt idx="2">
                  <c:v>265</c:v>
                </c:pt>
                <c:pt idx="3">
                  <c:v>424</c:v>
                </c:pt>
                <c:pt idx="4">
                  <c:v>282</c:v>
                </c:pt>
                <c:pt idx="5">
                  <c:v>300</c:v>
                </c:pt>
                <c:pt idx="6">
                  <c:v>326</c:v>
                </c:pt>
                <c:pt idx="7">
                  <c:v>502</c:v>
                </c:pt>
                <c:pt idx="8">
                  <c:v>599</c:v>
                </c:pt>
                <c:pt idx="9">
                  <c:v>517</c:v>
                </c:pt>
                <c:pt idx="10">
                  <c:v>694</c:v>
                </c:pt>
                <c:pt idx="11">
                  <c:v>758</c:v>
                </c:pt>
                <c:pt idx="12">
                  <c:v>748</c:v>
                </c:pt>
                <c:pt idx="13">
                  <c:v>761</c:v>
                </c:pt>
                <c:pt idx="14">
                  <c:v>887</c:v>
                </c:pt>
                <c:pt idx="15">
                  <c:v>972</c:v>
                </c:pt>
                <c:pt idx="16">
                  <c:v>1074</c:v>
                </c:pt>
                <c:pt idx="17">
                  <c:v>1102</c:v>
                </c:pt>
                <c:pt idx="18">
                  <c:v>1146</c:v>
                </c:pt>
                <c:pt idx="19">
                  <c:v>1221</c:v>
                </c:pt>
                <c:pt idx="20">
                  <c:v>1168</c:v>
                </c:pt>
                <c:pt idx="21">
                  <c:v>1227</c:v>
                </c:pt>
                <c:pt idx="22">
                  <c:v>1270</c:v>
                </c:pt>
                <c:pt idx="23">
                  <c:v>1243</c:v>
                </c:pt>
                <c:pt idx="24">
                  <c:v>1327</c:v>
                </c:pt>
                <c:pt idx="25">
                  <c:v>1328</c:v>
                </c:pt>
                <c:pt idx="26">
                  <c:v>1295</c:v>
                </c:pt>
                <c:pt idx="27">
                  <c:v>1220</c:v>
                </c:pt>
                <c:pt idx="28">
                  <c:v>1218</c:v>
                </c:pt>
                <c:pt idx="29">
                  <c:v>1263</c:v>
                </c:pt>
                <c:pt idx="30">
                  <c:v>1239</c:v>
                </c:pt>
                <c:pt idx="31">
                  <c:v>1246</c:v>
                </c:pt>
                <c:pt idx="32">
                  <c:v>1306</c:v>
                </c:pt>
                <c:pt idx="33">
                  <c:v>1208</c:v>
                </c:pt>
                <c:pt idx="34">
                  <c:v>1276</c:v>
                </c:pt>
                <c:pt idx="35">
                  <c:v>1360</c:v>
                </c:pt>
                <c:pt idx="36">
                  <c:v>1297</c:v>
                </c:pt>
                <c:pt idx="37">
                  <c:v>1345</c:v>
                </c:pt>
                <c:pt idx="38">
                  <c:v>1337</c:v>
                </c:pt>
                <c:pt idx="39">
                  <c:v>1392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390</c:v>
                </c:pt>
                <c:pt idx="2">
                  <c:v>173</c:v>
                </c:pt>
                <c:pt idx="3">
                  <c:v>424</c:v>
                </c:pt>
                <c:pt idx="4">
                  <c:v>282</c:v>
                </c:pt>
                <c:pt idx="5">
                  <c:v>300</c:v>
                </c:pt>
                <c:pt idx="6">
                  <c:v>486</c:v>
                </c:pt>
                <c:pt idx="7">
                  <c:v>610</c:v>
                </c:pt>
                <c:pt idx="8">
                  <c:v>741</c:v>
                </c:pt>
                <c:pt idx="9">
                  <c:v>764</c:v>
                </c:pt>
                <c:pt idx="10">
                  <c:v>796</c:v>
                </c:pt>
                <c:pt idx="11">
                  <c:v>837</c:v>
                </c:pt>
                <c:pt idx="12">
                  <c:v>772</c:v>
                </c:pt>
                <c:pt idx="13">
                  <c:v>914</c:v>
                </c:pt>
                <c:pt idx="14">
                  <c:v>941</c:v>
                </c:pt>
                <c:pt idx="15">
                  <c:v>1002</c:v>
                </c:pt>
                <c:pt idx="16">
                  <c:v>1063</c:v>
                </c:pt>
                <c:pt idx="17">
                  <c:v>1012</c:v>
                </c:pt>
                <c:pt idx="18">
                  <c:v>1102</c:v>
                </c:pt>
                <c:pt idx="19">
                  <c:v>1116</c:v>
                </c:pt>
                <c:pt idx="20">
                  <c:v>1064</c:v>
                </c:pt>
                <c:pt idx="21">
                  <c:v>1078</c:v>
                </c:pt>
                <c:pt idx="22">
                  <c:v>1054</c:v>
                </c:pt>
                <c:pt idx="23">
                  <c:v>1096</c:v>
                </c:pt>
                <c:pt idx="24">
                  <c:v>1076</c:v>
                </c:pt>
                <c:pt idx="25">
                  <c:v>1092</c:v>
                </c:pt>
                <c:pt idx="26">
                  <c:v>1050</c:v>
                </c:pt>
                <c:pt idx="27">
                  <c:v>1037</c:v>
                </c:pt>
                <c:pt idx="28">
                  <c:v>1070</c:v>
                </c:pt>
                <c:pt idx="29">
                  <c:v>1091</c:v>
                </c:pt>
                <c:pt idx="30">
                  <c:v>1051</c:v>
                </c:pt>
                <c:pt idx="31">
                  <c:v>1043</c:v>
                </c:pt>
                <c:pt idx="32">
                  <c:v>1268</c:v>
                </c:pt>
                <c:pt idx="33">
                  <c:v>1187</c:v>
                </c:pt>
                <c:pt idx="34">
                  <c:v>1262</c:v>
                </c:pt>
                <c:pt idx="35">
                  <c:v>1237</c:v>
                </c:pt>
                <c:pt idx="36">
                  <c:v>1286</c:v>
                </c:pt>
                <c:pt idx="37">
                  <c:v>1322</c:v>
                </c:pt>
                <c:pt idx="38">
                  <c:v>1347</c:v>
                </c:pt>
                <c:pt idx="39">
                  <c:v>1368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431</c:v>
                </c:pt>
                <c:pt idx="2">
                  <c:v>424</c:v>
                </c:pt>
                <c:pt idx="3">
                  <c:v>308</c:v>
                </c:pt>
                <c:pt idx="4">
                  <c:v>426</c:v>
                </c:pt>
                <c:pt idx="5">
                  <c:v>406</c:v>
                </c:pt>
                <c:pt idx="6">
                  <c:v>476</c:v>
                </c:pt>
                <c:pt idx="7">
                  <c:v>831</c:v>
                </c:pt>
                <c:pt idx="8">
                  <c:v>845</c:v>
                </c:pt>
                <c:pt idx="9">
                  <c:v>927</c:v>
                </c:pt>
                <c:pt idx="10">
                  <c:v>959</c:v>
                </c:pt>
                <c:pt idx="11">
                  <c:v>769</c:v>
                </c:pt>
                <c:pt idx="12">
                  <c:v>764</c:v>
                </c:pt>
                <c:pt idx="13">
                  <c:v>774</c:v>
                </c:pt>
                <c:pt idx="14">
                  <c:v>834</c:v>
                </c:pt>
                <c:pt idx="15">
                  <c:v>880</c:v>
                </c:pt>
                <c:pt idx="16">
                  <c:v>949</c:v>
                </c:pt>
                <c:pt idx="17">
                  <c:v>934</c:v>
                </c:pt>
                <c:pt idx="18">
                  <c:v>960</c:v>
                </c:pt>
                <c:pt idx="19">
                  <c:v>996</c:v>
                </c:pt>
                <c:pt idx="20">
                  <c:v>963</c:v>
                </c:pt>
                <c:pt idx="21">
                  <c:v>1042</c:v>
                </c:pt>
                <c:pt idx="22">
                  <c:v>995</c:v>
                </c:pt>
                <c:pt idx="23">
                  <c:v>994</c:v>
                </c:pt>
                <c:pt idx="24">
                  <c:v>1071</c:v>
                </c:pt>
                <c:pt idx="25">
                  <c:v>1081</c:v>
                </c:pt>
                <c:pt idx="26">
                  <c:v>1064</c:v>
                </c:pt>
                <c:pt idx="27">
                  <c:v>1037</c:v>
                </c:pt>
                <c:pt idx="28">
                  <c:v>1021</c:v>
                </c:pt>
                <c:pt idx="29">
                  <c:v>1074</c:v>
                </c:pt>
                <c:pt idx="30">
                  <c:v>1078</c:v>
                </c:pt>
                <c:pt idx="31">
                  <c:v>1129</c:v>
                </c:pt>
                <c:pt idx="32">
                  <c:v>1140</c:v>
                </c:pt>
                <c:pt idx="33">
                  <c:v>1207</c:v>
                </c:pt>
                <c:pt idx="34">
                  <c:v>1216</c:v>
                </c:pt>
                <c:pt idx="35">
                  <c:v>1227</c:v>
                </c:pt>
                <c:pt idx="36">
                  <c:v>1260</c:v>
                </c:pt>
                <c:pt idx="37">
                  <c:v>1232</c:v>
                </c:pt>
                <c:pt idx="38">
                  <c:v>1314</c:v>
                </c:pt>
                <c:pt idx="39">
                  <c:v>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431</c:v>
                </c:pt>
                <c:pt idx="2">
                  <c:v>486</c:v>
                </c:pt>
                <c:pt idx="3">
                  <c:v>257</c:v>
                </c:pt>
                <c:pt idx="4">
                  <c:v>426</c:v>
                </c:pt>
                <c:pt idx="5">
                  <c:v>626</c:v>
                </c:pt>
                <c:pt idx="6">
                  <c:v>606</c:v>
                </c:pt>
                <c:pt idx="7">
                  <c:v>833</c:v>
                </c:pt>
                <c:pt idx="8">
                  <c:v>698</c:v>
                </c:pt>
                <c:pt idx="9">
                  <c:v>902</c:v>
                </c:pt>
                <c:pt idx="10">
                  <c:v>936</c:v>
                </c:pt>
                <c:pt idx="11">
                  <c:v>966</c:v>
                </c:pt>
                <c:pt idx="12">
                  <c:v>726</c:v>
                </c:pt>
                <c:pt idx="13">
                  <c:v>807</c:v>
                </c:pt>
                <c:pt idx="14">
                  <c:v>830</c:v>
                </c:pt>
                <c:pt idx="15">
                  <c:v>943</c:v>
                </c:pt>
                <c:pt idx="16">
                  <c:v>1038</c:v>
                </c:pt>
                <c:pt idx="17">
                  <c:v>1016</c:v>
                </c:pt>
                <c:pt idx="18">
                  <c:v>1084</c:v>
                </c:pt>
                <c:pt idx="19">
                  <c:v>1142</c:v>
                </c:pt>
                <c:pt idx="20">
                  <c:v>1166</c:v>
                </c:pt>
                <c:pt idx="21">
                  <c:v>1141</c:v>
                </c:pt>
                <c:pt idx="22">
                  <c:v>1156</c:v>
                </c:pt>
                <c:pt idx="23">
                  <c:v>1268</c:v>
                </c:pt>
                <c:pt idx="24">
                  <c:v>1265</c:v>
                </c:pt>
                <c:pt idx="25">
                  <c:v>1277</c:v>
                </c:pt>
                <c:pt idx="26">
                  <c:v>1311</c:v>
                </c:pt>
                <c:pt idx="27">
                  <c:v>1264</c:v>
                </c:pt>
                <c:pt idx="28">
                  <c:v>1249</c:v>
                </c:pt>
                <c:pt idx="29">
                  <c:v>1222</c:v>
                </c:pt>
                <c:pt idx="30">
                  <c:v>1260</c:v>
                </c:pt>
                <c:pt idx="31">
                  <c:v>1261</c:v>
                </c:pt>
                <c:pt idx="32">
                  <c:v>1293</c:v>
                </c:pt>
                <c:pt idx="33">
                  <c:v>1304</c:v>
                </c:pt>
                <c:pt idx="34">
                  <c:v>1320</c:v>
                </c:pt>
                <c:pt idx="35">
                  <c:v>1365</c:v>
                </c:pt>
                <c:pt idx="36">
                  <c:v>1388</c:v>
                </c:pt>
                <c:pt idx="37">
                  <c:v>1396</c:v>
                </c:pt>
                <c:pt idx="38">
                  <c:v>1417</c:v>
                </c:pt>
                <c:pt idx="39">
                  <c:v>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418</c:v>
                </c:pt>
                <c:pt idx="2">
                  <c:v>423</c:v>
                </c:pt>
                <c:pt idx="3">
                  <c:v>257</c:v>
                </c:pt>
                <c:pt idx="4">
                  <c:v>576</c:v>
                </c:pt>
                <c:pt idx="5">
                  <c:v>626</c:v>
                </c:pt>
                <c:pt idx="6">
                  <c:v>621</c:v>
                </c:pt>
                <c:pt idx="7">
                  <c:v>833</c:v>
                </c:pt>
                <c:pt idx="8">
                  <c:v>697</c:v>
                </c:pt>
                <c:pt idx="9">
                  <c:v>730</c:v>
                </c:pt>
                <c:pt idx="10">
                  <c:v>857</c:v>
                </c:pt>
                <c:pt idx="11">
                  <c:v>673</c:v>
                </c:pt>
                <c:pt idx="12">
                  <c:v>743</c:v>
                </c:pt>
                <c:pt idx="13">
                  <c:v>741</c:v>
                </c:pt>
                <c:pt idx="14">
                  <c:v>856</c:v>
                </c:pt>
                <c:pt idx="15">
                  <c:v>892</c:v>
                </c:pt>
                <c:pt idx="16">
                  <c:v>993</c:v>
                </c:pt>
                <c:pt idx="17">
                  <c:v>1091</c:v>
                </c:pt>
                <c:pt idx="18">
                  <c:v>1058</c:v>
                </c:pt>
                <c:pt idx="19">
                  <c:v>1080</c:v>
                </c:pt>
                <c:pt idx="20">
                  <c:v>1063</c:v>
                </c:pt>
                <c:pt idx="21">
                  <c:v>1122</c:v>
                </c:pt>
                <c:pt idx="22">
                  <c:v>1152</c:v>
                </c:pt>
                <c:pt idx="23">
                  <c:v>1203</c:v>
                </c:pt>
                <c:pt idx="24">
                  <c:v>1275</c:v>
                </c:pt>
                <c:pt idx="25">
                  <c:v>1292</c:v>
                </c:pt>
                <c:pt idx="26">
                  <c:v>1304</c:v>
                </c:pt>
                <c:pt idx="27">
                  <c:v>1251</c:v>
                </c:pt>
                <c:pt idx="28">
                  <c:v>1243</c:v>
                </c:pt>
                <c:pt idx="29">
                  <c:v>1241</c:v>
                </c:pt>
                <c:pt idx="30">
                  <c:v>1211</c:v>
                </c:pt>
                <c:pt idx="31">
                  <c:v>1275</c:v>
                </c:pt>
                <c:pt idx="32">
                  <c:v>1276</c:v>
                </c:pt>
                <c:pt idx="33">
                  <c:v>1317</c:v>
                </c:pt>
                <c:pt idx="34">
                  <c:v>1285</c:v>
                </c:pt>
                <c:pt idx="35">
                  <c:v>1357</c:v>
                </c:pt>
                <c:pt idx="36">
                  <c:v>1362</c:v>
                </c:pt>
                <c:pt idx="37">
                  <c:v>1385</c:v>
                </c:pt>
                <c:pt idx="38">
                  <c:v>1382</c:v>
                </c:pt>
                <c:pt idx="39">
                  <c:v>1420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397</c:v>
                </c:pt>
                <c:pt idx="2">
                  <c:v>472</c:v>
                </c:pt>
                <c:pt idx="3">
                  <c:v>310</c:v>
                </c:pt>
                <c:pt idx="4">
                  <c:v>601</c:v>
                </c:pt>
                <c:pt idx="5">
                  <c:v>643</c:v>
                </c:pt>
                <c:pt idx="6">
                  <c:v>587</c:v>
                </c:pt>
                <c:pt idx="7">
                  <c:v>759</c:v>
                </c:pt>
                <c:pt idx="8">
                  <c:v>751</c:v>
                </c:pt>
                <c:pt idx="9">
                  <c:v>799</c:v>
                </c:pt>
                <c:pt idx="10">
                  <c:v>749</c:v>
                </c:pt>
                <c:pt idx="11">
                  <c:v>821</c:v>
                </c:pt>
                <c:pt idx="12">
                  <c:v>744</c:v>
                </c:pt>
                <c:pt idx="13">
                  <c:v>747</c:v>
                </c:pt>
                <c:pt idx="14">
                  <c:v>857</c:v>
                </c:pt>
                <c:pt idx="15">
                  <c:v>933</c:v>
                </c:pt>
                <c:pt idx="16">
                  <c:v>962</c:v>
                </c:pt>
                <c:pt idx="17">
                  <c:v>998</c:v>
                </c:pt>
                <c:pt idx="18">
                  <c:v>1060</c:v>
                </c:pt>
                <c:pt idx="19">
                  <c:v>1054</c:v>
                </c:pt>
                <c:pt idx="20">
                  <c:v>1092</c:v>
                </c:pt>
                <c:pt idx="21">
                  <c:v>1091</c:v>
                </c:pt>
                <c:pt idx="22">
                  <c:v>1227</c:v>
                </c:pt>
                <c:pt idx="23">
                  <c:v>1202</c:v>
                </c:pt>
                <c:pt idx="24">
                  <c:v>1295</c:v>
                </c:pt>
                <c:pt idx="25">
                  <c:v>1299</c:v>
                </c:pt>
                <c:pt idx="26">
                  <c:v>1295</c:v>
                </c:pt>
                <c:pt idx="27">
                  <c:v>1226</c:v>
                </c:pt>
                <c:pt idx="28">
                  <c:v>1229</c:v>
                </c:pt>
                <c:pt idx="29">
                  <c:v>1269</c:v>
                </c:pt>
                <c:pt idx="30">
                  <c:v>1298</c:v>
                </c:pt>
                <c:pt idx="31">
                  <c:v>1239</c:v>
                </c:pt>
                <c:pt idx="32">
                  <c:v>1261</c:v>
                </c:pt>
                <c:pt idx="33">
                  <c:v>1297</c:v>
                </c:pt>
                <c:pt idx="34">
                  <c:v>1289</c:v>
                </c:pt>
                <c:pt idx="35">
                  <c:v>1305</c:v>
                </c:pt>
                <c:pt idx="36">
                  <c:v>1343</c:v>
                </c:pt>
                <c:pt idx="37">
                  <c:v>1364</c:v>
                </c:pt>
                <c:pt idx="38">
                  <c:v>1400</c:v>
                </c:pt>
                <c:pt idx="39">
                  <c:v>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397</c:v>
                </c:pt>
                <c:pt idx="2">
                  <c:v>493</c:v>
                </c:pt>
                <c:pt idx="3">
                  <c:v>426</c:v>
                </c:pt>
                <c:pt idx="4">
                  <c:v>609</c:v>
                </c:pt>
                <c:pt idx="5">
                  <c:v>630</c:v>
                </c:pt>
                <c:pt idx="6">
                  <c:v>372</c:v>
                </c:pt>
                <c:pt idx="7">
                  <c:v>679</c:v>
                </c:pt>
                <c:pt idx="8">
                  <c:v>760</c:v>
                </c:pt>
                <c:pt idx="9">
                  <c:v>791</c:v>
                </c:pt>
                <c:pt idx="10">
                  <c:v>749</c:v>
                </c:pt>
                <c:pt idx="11">
                  <c:v>876</c:v>
                </c:pt>
                <c:pt idx="12">
                  <c:v>779</c:v>
                </c:pt>
                <c:pt idx="13">
                  <c:v>858</c:v>
                </c:pt>
                <c:pt idx="14">
                  <c:v>930</c:v>
                </c:pt>
                <c:pt idx="15">
                  <c:v>992</c:v>
                </c:pt>
                <c:pt idx="16">
                  <c:v>1043</c:v>
                </c:pt>
                <c:pt idx="17">
                  <c:v>1060</c:v>
                </c:pt>
                <c:pt idx="18">
                  <c:v>1073</c:v>
                </c:pt>
                <c:pt idx="19">
                  <c:v>1079</c:v>
                </c:pt>
                <c:pt idx="20">
                  <c:v>1040</c:v>
                </c:pt>
                <c:pt idx="21">
                  <c:v>1055</c:v>
                </c:pt>
                <c:pt idx="22">
                  <c:v>1227</c:v>
                </c:pt>
                <c:pt idx="23">
                  <c:v>1202</c:v>
                </c:pt>
                <c:pt idx="24">
                  <c:v>1295</c:v>
                </c:pt>
                <c:pt idx="25">
                  <c:v>1299</c:v>
                </c:pt>
                <c:pt idx="26">
                  <c:v>1295</c:v>
                </c:pt>
                <c:pt idx="27">
                  <c:v>1186</c:v>
                </c:pt>
                <c:pt idx="28">
                  <c:v>1206</c:v>
                </c:pt>
                <c:pt idx="29">
                  <c:v>1238</c:v>
                </c:pt>
                <c:pt idx="30">
                  <c:v>1193</c:v>
                </c:pt>
                <c:pt idx="31">
                  <c:v>1210</c:v>
                </c:pt>
                <c:pt idx="32">
                  <c:v>1249</c:v>
                </c:pt>
                <c:pt idx="33">
                  <c:v>1305</c:v>
                </c:pt>
                <c:pt idx="34">
                  <c:v>1332</c:v>
                </c:pt>
                <c:pt idx="35">
                  <c:v>1307</c:v>
                </c:pt>
                <c:pt idx="36">
                  <c:v>1323</c:v>
                </c:pt>
                <c:pt idx="37">
                  <c:v>1356</c:v>
                </c:pt>
                <c:pt idx="38">
                  <c:v>1438</c:v>
                </c:pt>
                <c:pt idx="39">
                  <c:v>1412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403</c:v>
                </c:pt>
                <c:pt idx="2">
                  <c:v>500</c:v>
                </c:pt>
                <c:pt idx="3">
                  <c:v>433</c:v>
                </c:pt>
                <c:pt idx="4">
                  <c:v>611</c:v>
                </c:pt>
                <c:pt idx="5">
                  <c:v>628</c:v>
                </c:pt>
                <c:pt idx="6">
                  <c:v>658</c:v>
                </c:pt>
                <c:pt idx="7">
                  <c:v>551</c:v>
                </c:pt>
                <c:pt idx="8">
                  <c:v>765</c:v>
                </c:pt>
                <c:pt idx="9">
                  <c:v>810</c:v>
                </c:pt>
                <c:pt idx="10">
                  <c:v>753</c:v>
                </c:pt>
                <c:pt idx="11">
                  <c:v>887</c:v>
                </c:pt>
                <c:pt idx="12">
                  <c:v>853</c:v>
                </c:pt>
                <c:pt idx="13">
                  <c:v>890</c:v>
                </c:pt>
                <c:pt idx="14">
                  <c:v>942</c:v>
                </c:pt>
                <c:pt idx="15">
                  <c:v>899</c:v>
                </c:pt>
                <c:pt idx="16">
                  <c:v>955</c:v>
                </c:pt>
                <c:pt idx="17">
                  <c:v>1080</c:v>
                </c:pt>
                <c:pt idx="18">
                  <c:v>1085</c:v>
                </c:pt>
                <c:pt idx="19">
                  <c:v>1085</c:v>
                </c:pt>
                <c:pt idx="20">
                  <c:v>1047</c:v>
                </c:pt>
                <c:pt idx="21">
                  <c:v>1077</c:v>
                </c:pt>
                <c:pt idx="22">
                  <c:v>1230</c:v>
                </c:pt>
                <c:pt idx="23">
                  <c:v>1205</c:v>
                </c:pt>
                <c:pt idx="24">
                  <c:v>1286</c:v>
                </c:pt>
                <c:pt idx="25">
                  <c:v>1284</c:v>
                </c:pt>
                <c:pt idx="26">
                  <c:v>1268</c:v>
                </c:pt>
                <c:pt idx="27">
                  <c:v>1228</c:v>
                </c:pt>
                <c:pt idx="28">
                  <c:v>1224</c:v>
                </c:pt>
                <c:pt idx="29">
                  <c:v>1212</c:v>
                </c:pt>
                <c:pt idx="30">
                  <c:v>1262</c:v>
                </c:pt>
                <c:pt idx="31">
                  <c:v>1253</c:v>
                </c:pt>
                <c:pt idx="32">
                  <c:v>1303</c:v>
                </c:pt>
                <c:pt idx="33">
                  <c:v>1305</c:v>
                </c:pt>
                <c:pt idx="34">
                  <c:v>1297</c:v>
                </c:pt>
                <c:pt idx="35">
                  <c:v>1340</c:v>
                </c:pt>
                <c:pt idx="36">
                  <c:v>1324</c:v>
                </c:pt>
                <c:pt idx="37">
                  <c:v>1384</c:v>
                </c:pt>
                <c:pt idx="38">
                  <c:v>1438</c:v>
                </c:pt>
                <c:pt idx="39">
                  <c:v>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424</c:v>
                </c:pt>
                <c:pt idx="2">
                  <c:v>415</c:v>
                </c:pt>
                <c:pt idx="3">
                  <c:v>560</c:v>
                </c:pt>
                <c:pt idx="4">
                  <c:v>613</c:v>
                </c:pt>
                <c:pt idx="5">
                  <c:v>538</c:v>
                </c:pt>
                <c:pt idx="6">
                  <c:v>662</c:v>
                </c:pt>
                <c:pt idx="7">
                  <c:v>547</c:v>
                </c:pt>
                <c:pt idx="8">
                  <c:v>792</c:v>
                </c:pt>
                <c:pt idx="9">
                  <c:v>834</c:v>
                </c:pt>
                <c:pt idx="10">
                  <c:v>743</c:v>
                </c:pt>
                <c:pt idx="11">
                  <c:v>840</c:v>
                </c:pt>
                <c:pt idx="12">
                  <c:v>788</c:v>
                </c:pt>
                <c:pt idx="13">
                  <c:v>878</c:v>
                </c:pt>
                <c:pt idx="14">
                  <c:v>950</c:v>
                </c:pt>
                <c:pt idx="15">
                  <c:v>897</c:v>
                </c:pt>
                <c:pt idx="16">
                  <c:v>960</c:v>
                </c:pt>
                <c:pt idx="17">
                  <c:v>1126</c:v>
                </c:pt>
                <c:pt idx="18">
                  <c:v>1086</c:v>
                </c:pt>
                <c:pt idx="19">
                  <c:v>1119</c:v>
                </c:pt>
                <c:pt idx="20">
                  <c:v>1087</c:v>
                </c:pt>
                <c:pt idx="21">
                  <c:v>1101</c:v>
                </c:pt>
                <c:pt idx="22">
                  <c:v>1211</c:v>
                </c:pt>
                <c:pt idx="23">
                  <c:v>1201</c:v>
                </c:pt>
                <c:pt idx="24">
                  <c:v>1274</c:v>
                </c:pt>
                <c:pt idx="25">
                  <c:v>1269</c:v>
                </c:pt>
                <c:pt idx="26">
                  <c:v>1254</c:v>
                </c:pt>
                <c:pt idx="27">
                  <c:v>1207</c:v>
                </c:pt>
                <c:pt idx="28">
                  <c:v>1272</c:v>
                </c:pt>
                <c:pt idx="29">
                  <c:v>1203</c:v>
                </c:pt>
                <c:pt idx="30">
                  <c:v>1208</c:v>
                </c:pt>
                <c:pt idx="31">
                  <c:v>1241</c:v>
                </c:pt>
                <c:pt idx="32">
                  <c:v>1290</c:v>
                </c:pt>
                <c:pt idx="33">
                  <c:v>1301</c:v>
                </c:pt>
                <c:pt idx="34">
                  <c:v>1348</c:v>
                </c:pt>
                <c:pt idx="35">
                  <c:v>1364</c:v>
                </c:pt>
                <c:pt idx="36">
                  <c:v>1348</c:v>
                </c:pt>
                <c:pt idx="37">
                  <c:v>1389</c:v>
                </c:pt>
                <c:pt idx="38">
                  <c:v>1398</c:v>
                </c:pt>
                <c:pt idx="39">
                  <c:v>1402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439</c:v>
                </c:pt>
                <c:pt idx="2">
                  <c:v>424</c:v>
                </c:pt>
                <c:pt idx="3">
                  <c:v>565</c:v>
                </c:pt>
                <c:pt idx="4">
                  <c:v>618</c:v>
                </c:pt>
                <c:pt idx="5">
                  <c:v>541</c:v>
                </c:pt>
                <c:pt idx="6">
                  <c:v>681</c:v>
                </c:pt>
                <c:pt idx="7">
                  <c:v>741</c:v>
                </c:pt>
                <c:pt idx="8">
                  <c:v>801</c:v>
                </c:pt>
                <c:pt idx="9">
                  <c:v>844</c:v>
                </c:pt>
                <c:pt idx="10">
                  <c:v>884</c:v>
                </c:pt>
                <c:pt idx="11">
                  <c:v>796</c:v>
                </c:pt>
                <c:pt idx="12">
                  <c:v>836</c:v>
                </c:pt>
                <c:pt idx="13">
                  <c:v>852</c:v>
                </c:pt>
                <c:pt idx="14">
                  <c:v>961</c:v>
                </c:pt>
                <c:pt idx="15">
                  <c:v>909</c:v>
                </c:pt>
                <c:pt idx="16">
                  <c:v>973</c:v>
                </c:pt>
                <c:pt idx="17">
                  <c:v>992</c:v>
                </c:pt>
                <c:pt idx="18">
                  <c:v>1041</c:v>
                </c:pt>
                <c:pt idx="19">
                  <c:v>1107</c:v>
                </c:pt>
                <c:pt idx="20">
                  <c:v>1096</c:v>
                </c:pt>
                <c:pt idx="21">
                  <c:v>1093</c:v>
                </c:pt>
                <c:pt idx="22">
                  <c:v>1260</c:v>
                </c:pt>
                <c:pt idx="23">
                  <c:v>1161</c:v>
                </c:pt>
                <c:pt idx="24">
                  <c:v>1211</c:v>
                </c:pt>
                <c:pt idx="25">
                  <c:v>1288</c:v>
                </c:pt>
                <c:pt idx="26">
                  <c:v>1265</c:v>
                </c:pt>
                <c:pt idx="27">
                  <c:v>1257</c:v>
                </c:pt>
                <c:pt idx="28">
                  <c:v>1224</c:v>
                </c:pt>
                <c:pt idx="29">
                  <c:v>1298</c:v>
                </c:pt>
                <c:pt idx="30">
                  <c:v>1280</c:v>
                </c:pt>
                <c:pt idx="31">
                  <c:v>1290</c:v>
                </c:pt>
                <c:pt idx="32">
                  <c:v>1302</c:v>
                </c:pt>
                <c:pt idx="33">
                  <c:v>1351</c:v>
                </c:pt>
                <c:pt idx="34">
                  <c:v>1349</c:v>
                </c:pt>
                <c:pt idx="35">
                  <c:v>1379</c:v>
                </c:pt>
                <c:pt idx="36">
                  <c:v>1387</c:v>
                </c:pt>
                <c:pt idx="37">
                  <c:v>1439</c:v>
                </c:pt>
                <c:pt idx="38">
                  <c:v>1453</c:v>
                </c:pt>
                <c:pt idx="39">
                  <c:v>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408</c:v>
                </c:pt>
                <c:pt idx="2">
                  <c:v>423</c:v>
                </c:pt>
                <c:pt idx="3">
                  <c:v>587</c:v>
                </c:pt>
                <c:pt idx="4">
                  <c:v>578</c:v>
                </c:pt>
                <c:pt idx="5">
                  <c:v>659</c:v>
                </c:pt>
                <c:pt idx="6">
                  <c:v>702</c:v>
                </c:pt>
                <c:pt idx="7">
                  <c:v>747</c:v>
                </c:pt>
                <c:pt idx="8">
                  <c:v>715</c:v>
                </c:pt>
                <c:pt idx="9">
                  <c:v>773</c:v>
                </c:pt>
                <c:pt idx="10">
                  <c:v>782</c:v>
                </c:pt>
                <c:pt idx="11">
                  <c:v>804</c:v>
                </c:pt>
                <c:pt idx="12">
                  <c:v>828</c:v>
                </c:pt>
                <c:pt idx="13">
                  <c:v>857</c:v>
                </c:pt>
                <c:pt idx="14">
                  <c:v>963</c:v>
                </c:pt>
                <c:pt idx="15">
                  <c:v>923</c:v>
                </c:pt>
                <c:pt idx="16">
                  <c:v>950</c:v>
                </c:pt>
                <c:pt idx="17">
                  <c:v>1018</c:v>
                </c:pt>
                <c:pt idx="18">
                  <c:v>1015</c:v>
                </c:pt>
                <c:pt idx="19">
                  <c:v>1087</c:v>
                </c:pt>
                <c:pt idx="20">
                  <c:v>1099</c:v>
                </c:pt>
                <c:pt idx="21">
                  <c:v>1146</c:v>
                </c:pt>
                <c:pt idx="22">
                  <c:v>1215</c:v>
                </c:pt>
                <c:pt idx="23">
                  <c:v>1285</c:v>
                </c:pt>
                <c:pt idx="24">
                  <c:v>1383</c:v>
                </c:pt>
                <c:pt idx="25">
                  <c:v>1288</c:v>
                </c:pt>
                <c:pt idx="26">
                  <c:v>1344</c:v>
                </c:pt>
                <c:pt idx="27">
                  <c:v>1317</c:v>
                </c:pt>
                <c:pt idx="28">
                  <c:v>1251</c:v>
                </c:pt>
                <c:pt idx="29">
                  <c:v>1269</c:v>
                </c:pt>
                <c:pt idx="30">
                  <c:v>1247</c:v>
                </c:pt>
                <c:pt idx="31">
                  <c:v>1337</c:v>
                </c:pt>
                <c:pt idx="32">
                  <c:v>1350</c:v>
                </c:pt>
                <c:pt idx="33">
                  <c:v>1352</c:v>
                </c:pt>
                <c:pt idx="34">
                  <c:v>1344</c:v>
                </c:pt>
                <c:pt idx="35">
                  <c:v>1348</c:v>
                </c:pt>
                <c:pt idx="36">
                  <c:v>1340</c:v>
                </c:pt>
                <c:pt idx="37">
                  <c:v>1380</c:v>
                </c:pt>
                <c:pt idx="38">
                  <c:v>1407</c:v>
                </c:pt>
                <c:pt idx="39">
                  <c:v>1447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419</c:v>
                </c:pt>
                <c:pt idx="2">
                  <c:v>477</c:v>
                </c:pt>
                <c:pt idx="3">
                  <c:v>505</c:v>
                </c:pt>
                <c:pt idx="4">
                  <c:v>625</c:v>
                </c:pt>
                <c:pt idx="5">
                  <c:v>671</c:v>
                </c:pt>
                <c:pt idx="6">
                  <c:v>738</c:v>
                </c:pt>
                <c:pt idx="7">
                  <c:v>793</c:v>
                </c:pt>
                <c:pt idx="8">
                  <c:v>760</c:v>
                </c:pt>
                <c:pt idx="9">
                  <c:v>784</c:v>
                </c:pt>
                <c:pt idx="10">
                  <c:v>810</c:v>
                </c:pt>
                <c:pt idx="11">
                  <c:v>863</c:v>
                </c:pt>
                <c:pt idx="12">
                  <c:v>913</c:v>
                </c:pt>
                <c:pt idx="13">
                  <c:v>945</c:v>
                </c:pt>
                <c:pt idx="14">
                  <c:v>1011</c:v>
                </c:pt>
                <c:pt idx="15">
                  <c:v>910</c:v>
                </c:pt>
                <c:pt idx="16">
                  <c:v>901</c:v>
                </c:pt>
                <c:pt idx="17">
                  <c:v>956</c:v>
                </c:pt>
                <c:pt idx="18">
                  <c:v>974</c:v>
                </c:pt>
                <c:pt idx="19">
                  <c:v>1016</c:v>
                </c:pt>
                <c:pt idx="20">
                  <c:v>1007</c:v>
                </c:pt>
                <c:pt idx="21">
                  <c:v>1079</c:v>
                </c:pt>
                <c:pt idx="22">
                  <c:v>1141</c:v>
                </c:pt>
                <c:pt idx="23">
                  <c:v>1214</c:v>
                </c:pt>
                <c:pt idx="24">
                  <c:v>1196</c:v>
                </c:pt>
                <c:pt idx="25">
                  <c:v>1260</c:v>
                </c:pt>
                <c:pt idx="26">
                  <c:v>1241</c:v>
                </c:pt>
                <c:pt idx="27">
                  <c:v>1236</c:v>
                </c:pt>
                <c:pt idx="28">
                  <c:v>1293</c:v>
                </c:pt>
                <c:pt idx="29">
                  <c:v>1298</c:v>
                </c:pt>
                <c:pt idx="30">
                  <c:v>1333</c:v>
                </c:pt>
                <c:pt idx="31">
                  <c:v>1346</c:v>
                </c:pt>
                <c:pt idx="32">
                  <c:v>1411</c:v>
                </c:pt>
                <c:pt idx="33">
                  <c:v>1429</c:v>
                </c:pt>
                <c:pt idx="34">
                  <c:v>1478</c:v>
                </c:pt>
                <c:pt idx="35">
                  <c:v>1482</c:v>
                </c:pt>
                <c:pt idx="36">
                  <c:v>1529</c:v>
                </c:pt>
                <c:pt idx="37">
                  <c:v>1492</c:v>
                </c:pt>
                <c:pt idx="38">
                  <c:v>1560</c:v>
                </c:pt>
                <c:pt idx="39">
                  <c:v>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402</c:v>
                </c:pt>
                <c:pt idx="2">
                  <c:v>468</c:v>
                </c:pt>
                <c:pt idx="3">
                  <c:v>545</c:v>
                </c:pt>
                <c:pt idx="4">
                  <c:v>680</c:v>
                </c:pt>
                <c:pt idx="5">
                  <c:v>764</c:v>
                </c:pt>
                <c:pt idx="6">
                  <c:v>724</c:v>
                </c:pt>
                <c:pt idx="7">
                  <c:v>809</c:v>
                </c:pt>
                <c:pt idx="8">
                  <c:v>883</c:v>
                </c:pt>
                <c:pt idx="9">
                  <c:v>854</c:v>
                </c:pt>
                <c:pt idx="10">
                  <c:v>888</c:v>
                </c:pt>
                <c:pt idx="11">
                  <c:v>951</c:v>
                </c:pt>
                <c:pt idx="12">
                  <c:v>1009</c:v>
                </c:pt>
                <c:pt idx="13">
                  <c:v>1023</c:v>
                </c:pt>
                <c:pt idx="14">
                  <c:v>1040</c:v>
                </c:pt>
                <c:pt idx="15">
                  <c:v>951</c:v>
                </c:pt>
                <c:pt idx="16">
                  <c:v>942</c:v>
                </c:pt>
                <c:pt idx="17">
                  <c:v>986</c:v>
                </c:pt>
                <c:pt idx="18">
                  <c:v>1018</c:v>
                </c:pt>
                <c:pt idx="19">
                  <c:v>1051</c:v>
                </c:pt>
                <c:pt idx="20">
                  <c:v>1059</c:v>
                </c:pt>
                <c:pt idx="21">
                  <c:v>1183</c:v>
                </c:pt>
                <c:pt idx="22">
                  <c:v>1262</c:v>
                </c:pt>
                <c:pt idx="23">
                  <c:v>1272</c:v>
                </c:pt>
                <c:pt idx="24">
                  <c:v>1336</c:v>
                </c:pt>
                <c:pt idx="25">
                  <c:v>1315</c:v>
                </c:pt>
                <c:pt idx="26">
                  <c:v>1350</c:v>
                </c:pt>
                <c:pt idx="27">
                  <c:v>1338</c:v>
                </c:pt>
                <c:pt idx="28">
                  <c:v>1378</c:v>
                </c:pt>
                <c:pt idx="29">
                  <c:v>1438</c:v>
                </c:pt>
                <c:pt idx="30">
                  <c:v>1417</c:v>
                </c:pt>
                <c:pt idx="31">
                  <c:v>1473</c:v>
                </c:pt>
                <c:pt idx="32">
                  <c:v>1509</c:v>
                </c:pt>
                <c:pt idx="33">
                  <c:v>1529</c:v>
                </c:pt>
                <c:pt idx="34">
                  <c:v>1561</c:v>
                </c:pt>
                <c:pt idx="35">
                  <c:v>1603</c:v>
                </c:pt>
                <c:pt idx="36">
                  <c:v>1659</c:v>
                </c:pt>
                <c:pt idx="37">
                  <c:v>1619</c:v>
                </c:pt>
                <c:pt idx="38">
                  <c:v>1663</c:v>
                </c:pt>
                <c:pt idx="39">
                  <c:v>1734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404</c:v>
                </c:pt>
                <c:pt idx="2">
                  <c:v>485</c:v>
                </c:pt>
                <c:pt idx="3">
                  <c:v>534</c:v>
                </c:pt>
                <c:pt idx="4">
                  <c:v>694</c:v>
                </c:pt>
                <c:pt idx="5">
                  <c:v>785</c:v>
                </c:pt>
                <c:pt idx="6">
                  <c:v>746</c:v>
                </c:pt>
                <c:pt idx="7">
                  <c:v>834</c:v>
                </c:pt>
                <c:pt idx="8">
                  <c:v>879</c:v>
                </c:pt>
                <c:pt idx="9">
                  <c:v>900</c:v>
                </c:pt>
                <c:pt idx="10">
                  <c:v>963</c:v>
                </c:pt>
                <c:pt idx="11">
                  <c:v>1000</c:v>
                </c:pt>
                <c:pt idx="12">
                  <c:v>1043</c:v>
                </c:pt>
                <c:pt idx="13">
                  <c:v>1044</c:v>
                </c:pt>
                <c:pt idx="14">
                  <c:v>999</c:v>
                </c:pt>
                <c:pt idx="15">
                  <c:v>1020</c:v>
                </c:pt>
                <c:pt idx="16">
                  <c:v>1034</c:v>
                </c:pt>
                <c:pt idx="17">
                  <c:v>1083</c:v>
                </c:pt>
                <c:pt idx="18">
                  <c:v>1087</c:v>
                </c:pt>
                <c:pt idx="19">
                  <c:v>1148</c:v>
                </c:pt>
                <c:pt idx="20">
                  <c:v>1263</c:v>
                </c:pt>
                <c:pt idx="21">
                  <c:v>1297</c:v>
                </c:pt>
                <c:pt idx="22">
                  <c:v>1313</c:v>
                </c:pt>
                <c:pt idx="23">
                  <c:v>1395</c:v>
                </c:pt>
                <c:pt idx="24">
                  <c:v>1465</c:v>
                </c:pt>
                <c:pt idx="25">
                  <c:v>1470</c:v>
                </c:pt>
                <c:pt idx="26">
                  <c:v>1515</c:v>
                </c:pt>
                <c:pt idx="27">
                  <c:v>1541</c:v>
                </c:pt>
                <c:pt idx="28">
                  <c:v>1624</c:v>
                </c:pt>
                <c:pt idx="29">
                  <c:v>1629</c:v>
                </c:pt>
                <c:pt idx="30">
                  <c:v>1552</c:v>
                </c:pt>
                <c:pt idx="31">
                  <c:v>1597</c:v>
                </c:pt>
                <c:pt idx="32">
                  <c:v>1658</c:v>
                </c:pt>
                <c:pt idx="33">
                  <c:v>1650</c:v>
                </c:pt>
                <c:pt idx="34">
                  <c:v>1704</c:v>
                </c:pt>
                <c:pt idx="35">
                  <c:v>1685</c:v>
                </c:pt>
                <c:pt idx="36">
                  <c:v>1738</c:v>
                </c:pt>
                <c:pt idx="37">
                  <c:v>1730</c:v>
                </c:pt>
                <c:pt idx="38">
                  <c:v>1798</c:v>
                </c:pt>
                <c:pt idx="39">
                  <c:v>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443</c:v>
                </c:pt>
                <c:pt idx="2">
                  <c:v>489</c:v>
                </c:pt>
                <c:pt idx="3">
                  <c:v>530</c:v>
                </c:pt>
                <c:pt idx="4">
                  <c:v>710</c:v>
                </c:pt>
                <c:pt idx="5">
                  <c:v>748</c:v>
                </c:pt>
                <c:pt idx="6">
                  <c:v>790</c:v>
                </c:pt>
                <c:pt idx="7">
                  <c:v>825</c:v>
                </c:pt>
                <c:pt idx="8">
                  <c:v>888</c:v>
                </c:pt>
                <c:pt idx="9">
                  <c:v>867</c:v>
                </c:pt>
                <c:pt idx="10">
                  <c:v>887</c:v>
                </c:pt>
                <c:pt idx="11">
                  <c:v>944</c:v>
                </c:pt>
                <c:pt idx="12">
                  <c:v>981</c:v>
                </c:pt>
                <c:pt idx="13">
                  <c:v>1001</c:v>
                </c:pt>
                <c:pt idx="14">
                  <c:v>950</c:v>
                </c:pt>
                <c:pt idx="15">
                  <c:v>1009</c:v>
                </c:pt>
                <c:pt idx="16">
                  <c:v>1033</c:v>
                </c:pt>
                <c:pt idx="17">
                  <c:v>1056</c:v>
                </c:pt>
                <c:pt idx="18">
                  <c:v>1108</c:v>
                </c:pt>
                <c:pt idx="19">
                  <c:v>1207</c:v>
                </c:pt>
                <c:pt idx="20">
                  <c:v>1231</c:v>
                </c:pt>
                <c:pt idx="21">
                  <c:v>1319</c:v>
                </c:pt>
                <c:pt idx="22">
                  <c:v>1323</c:v>
                </c:pt>
                <c:pt idx="23">
                  <c:v>1380</c:v>
                </c:pt>
                <c:pt idx="24">
                  <c:v>1469</c:v>
                </c:pt>
                <c:pt idx="25">
                  <c:v>1496</c:v>
                </c:pt>
                <c:pt idx="26">
                  <c:v>1543</c:v>
                </c:pt>
                <c:pt idx="27">
                  <c:v>1588</c:v>
                </c:pt>
                <c:pt idx="28">
                  <c:v>1596</c:v>
                </c:pt>
                <c:pt idx="29">
                  <c:v>1698</c:v>
                </c:pt>
                <c:pt idx="30">
                  <c:v>1644</c:v>
                </c:pt>
                <c:pt idx="31">
                  <c:v>1691</c:v>
                </c:pt>
                <c:pt idx="32">
                  <c:v>1692</c:v>
                </c:pt>
                <c:pt idx="33">
                  <c:v>1684</c:v>
                </c:pt>
                <c:pt idx="34">
                  <c:v>1738</c:v>
                </c:pt>
                <c:pt idx="35">
                  <c:v>1697</c:v>
                </c:pt>
                <c:pt idx="36">
                  <c:v>1773</c:v>
                </c:pt>
                <c:pt idx="37">
                  <c:v>1734</c:v>
                </c:pt>
                <c:pt idx="38">
                  <c:v>1788</c:v>
                </c:pt>
                <c:pt idx="39">
                  <c:v>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440</c:v>
                </c:pt>
                <c:pt idx="2">
                  <c:v>514</c:v>
                </c:pt>
                <c:pt idx="3">
                  <c:v>549</c:v>
                </c:pt>
                <c:pt idx="4">
                  <c:v>664</c:v>
                </c:pt>
                <c:pt idx="5">
                  <c:v>727</c:v>
                </c:pt>
                <c:pt idx="6">
                  <c:v>761</c:v>
                </c:pt>
                <c:pt idx="7">
                  <c:v>809</c:v>
                </c:pt>
                <c:pt idx="8">
                  <c:v>844</c:v>
                </c:pt>
                <c:pt idx="9">
                  <c:v>907</c:v>
                </c:pt>
                <c:pt idx="10">
                  <c:v>922</c:v>
                </c:pt>
                <c:pt idx="11">
                  <c:v>972</c:v>
                </c:pt>
                <c:pt idx="12">
                  <c:v>924</c:v>
                </c:pt>
                <c:pt idx="13">
                  <c:v>969</c:v>
                </c:pt>
                <c:pt idx="14">
                  <c:v>935</c:v>
                </c:pt>
                <c:pt idx="15">
                  <c:v>1024</c:v>
                </c:pt>
                <c:pt idx="16">
                  <c:v>1016</c:v>
                </c:pt>
                <c:pt idx="17">
                  <c:v>1056</c:v>
                </c:pt>
                <c:pt idx="18">
                  <c:v>1150</c:v>
                </c:pt>
                <c:pt idx="19">
                  <c:v>1119</c:v>
                </c:pt>
                <c:pt idx="20">
                  <c:v>1228</c:v>
                </c:pt>
                <c:pt idx="21">
                  <c:v>1316</c:v>
                </c:pt>
                <c:pt idx="22">
                  <c:v>1327</c:v>
                </c:pt>
                <c:pt idx="23">
                  <c:v>1374</c:v>
                </c:pt>
                <c:pt idx="24">
                  <c:v>1400</c:v>
                </c:pt>
                <c:pt idx="25">
                  <c:v>1467</c:v>
                </c:pt>
                <c:pt idx="26">
                  <c:v>1503</c:v>
                </c:pt>
                <c:pt idx="27">
                  <c:v>1504</c:v>
                </c:pt>
                <c:pt idx="28">
                  <c:v>1568</c:v>
                </c:pt>
                <c:pt idx="29">
                  <c:v>1550</c:v>
                </c:pt>
                <c:pt idx="30">
                  <c:v>1552</c:v>
                </c:pt>
                <c:pt idx="31">
                  <c:v>1685</c:v>
                </c:pt>
                <c:pt idx="32">
                  <c:v>1626</c:v>
                </c:pt>
                <c:pt idx="33">
                  <c:v>1662</c:v>
                </c:pt>
                <c:pt idx="34">
                  <c:v>1725</c:v>
                </c:pt>
                <c:pt idx="35">
                  <c:v>1719</c:v>
                </c:pt>
                <c:pt idx="36">
                  <c:v>1710</c:v>
                </c:pt>
                <c:pt idx="37">
                  <c:v>1745</c:v>
                </c:pt>
                <c:pt idx="38">
                  <c:v>1830</c:v>
                </c:pt>
                <c:pt idx="39">
                  <c:v>1783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28014800</c:v>
                </c:pt>
                <c:pt idx="1">
                  <c:v>401068200</c:v>
                </c:pt>
                <c:pt idx="2">
                  <c:v>423284200</c:v>
                </c:pt>
                <c:pt idx="3">
                  <c:v>615101300</c:v>
                </c:pt>
                <c:pt idx="4">
                  <c:v>575867801</c:v>
                </c:pt>
                <c:pt idx="5">
                  <c:v>630618199</c:v>
                </c:pt>
                <c:pt idx="6">
                  <c:v>660953000</c:v>
                </c:pt>
                <c:pt idx="7">
                  <c:v>838860201</c:v>
                </c:pt>
                <c:pt idx="8">
                  <c:v>1190585999</c:v>
                </c:pt>
                <c:pt idx="9">
                  <c:v>884397900</c:v>
                </c:pt>
                <c:pt idx="10">
                  <c:v>1302587501</c:v>
                </c:pt>
                <c:pt idx="11">
                  <c:v>1280523900</c:v>
                </c:pt>
                <c:pt idx="12">
                  <c:v>1257176500</c:v>
                </c:pt>
                <c:pt idx="13">
                  <c:v>1143290500</c:v>
                </c:pt>
                <c:pt idx="14">
                  <c:v>1397409000</c:v>
                </c:pt>
                <c:pt idx="15">
                  <c:v>1369071899</c:v>
                </c:pt>
                <c:pt idx="16">
                  <c:v>1241029499</c:v>
                </c:pt>
                <c:pt idx="17">
                  <c:v>1279972600</c:v>
                </c:pt>
                <c:pt idx="18">
                  <c:v>1557101100</c:v>
                </c:pt>
                <c:pt idx="19">
                  <c:v>1452778000</c:v>
                </c:pt>
                <c:pt idx="20">
                  <c:v>1635662100</c:v>
                </c:pt>
                <c:pt idx="21">
                  <c:v>1809801299</c:v>
                </c:pt>
                <c:pt idx="22">
                  <c:v>1602041199</c:v>
                </c:pt>
                <c:pt idx="23">
                  <c:v>1780362900</c:v>
                </c:pt>
                <c:pt idx="24">
                  <c:v>1511745200</c:v>
                </c:pt>
                <c:pt idx="25">
                  <c:v>1862345899</c:v>
                </c:pt>
                <c:pt idx="26">
                  <c:v>2117879300</c:v>
                </c:pt>
                <c:pt idx="27">
                  <c:v>1690799801</c:v>
                </c:pt>
                <c:pt idx="28">
                  <c:v>2090418699</c:v>
                </c:pt>
                <c:pt idx="29">
                  <c:v>1852471399</c:v>
                </c:pt>
                <c:pt idx="30">
                  <c:v>2346937601</c:v>
                </c:pt>
                <c:pt idx="31">
                  <c:v>2034965400</c:v>
                </c:pt>
                <c:pt idx="32">
                  <c:v>2065429500</c:v>
                </c:pt>
                <c:pt idx="33">
                  <c:v>2170669300</c:v>
                </c:pt>
                <c:pt idx="34">
                  <c:v>2015222099</c:v>
                </c:pt>
                <c:pt idx="35">
                  <c:v>2492171500</c:v>
                </c:pt>
                <c:pt idx="36">
                  <c:v>1665574200</c:v>
                </c:pt>
                <c:pt idx="37">
                  <c:v>1718399801</c:v>
                </c:pt>
                <c:pt idx="38">
                  <c:v>1667617800</c:v>
                </c:pt>
                <c:pt idx="39">
                  <c:v>1644286800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2952999</c:v>
                </c:pt>
                <c:pt idx="1">
                  <c:v>123589699</c:v>
                </c:pt>
                <c:pt idx="2">
                  <c:v>276853700</c:v>
                </c:pt>
                <c:pt idx="3">
                  <c:v>235092900</c:v>
                </c:pt>
                <c:pt idx="4">
                  <c:v>252188900</c:v>
                </c:pt>
                <c:pt idx="5">
                  <c:v>220473000</c:v>
                </c:pt>
                <c:pt idx="6">
                  <c:v>256310800</c:v>
                </c:pt>
                <c:pt idx="7">
                  <c:v>288547601</c:v>
                </c:pt>
                <c:pt idx="8">
                  <c:v>345512299</c:v>
                </c:pt>
                <c:pt idx="9">
                  <c:v>413842200</c:v>
                </c:pt>
                <c:pt idx="10">
                  <c:v>328129000</c:v>
                </c:pt>
                <c:pt idx="11">
                  <c:v>398160100</c:v>
                </c:pt>
                <c:pt idx="12">
                  <c:v>375804999</c:v>
                </c:pt>
                <c:pt idx="13">
                  <c:v>438919301</c:v>
                </c:pt>
                <c:pt idx="14">
                  <c:v>410179900</c:v>
                </c:pt>
                <c:pt idx="15">
                  <c:v>403860500</c:v>
                </c:pt>
                <c:pt idx="16">
                  <c:v>618019701</c:v>
                </c:pt>
                <c:pt idx="17">
                  <c:v>552211800</c:v>
                </c:pt>
                <c:pt idx="18">
                  <c:v>562743000</c:v>
                </c:pt>
                <c:pt idx="19">
                  <c:v>521919201</c:v>
                </c:pt>
                <c:pt idx="20">
                  <c:v>428315100</c:v>
                </c:pt>
                <c:pt idx="21">
                  <c:v>463515300</c:v>
                </c:pt>
                <c:pt idx="22">
                  <c:v>655099900</c:v>
                </c:pt>
                <c:pt idx="23">
                  <c:v>562152401</c:v>
                </c:pt>
                <c:pt idx="24">
                  <c:v>632319400</c:v>
                </c:pt>
                <c:pt idx="25">
                  <c:v>568172000</c:v>
                </c:pt>
                <c:pt idx="26">
                  <c:v>646550499</c:v>
                </c:pt>
                <c:pt idx="27">
                  <c:v>816463399</c:v>
                </c:pt>
                <c:pt idx="28">
                  <c:v>633267600</c:v>
                </c:pt>
                <c:pt idx="29">
                  <c:v>623061800</c:v>
                </c:pt>
                <c:pt idx="30">
                  <c:v>605988700</c:v>
                </c:pt>
                <c:pt idx="31">
                  <c:v>528561300</c:v>
                </c:pt>
                <c:pt idx="32">
                  <c:v>710314400</c:v>
                </c:pt>
                <c:pt idx="33">
                  <c:v>572184100</c:v>
                </c:pt>
                <c:pt idx="34">
                  <c:v>622545000</c:v>
                </c:pt>
                <c:pt idx="35">
                  <c:v>565845800</c:v>
                </c:pt>
                <c:pt idx="36">
                  <c:v>485085200</c:v>
                </c:pt>
                <c:pt idx="37">
                  <c:v>496237101</c:v>
                </c:pt>
                <c:pt idx="38">
                  <c:v>410550999</c:v>
                </c:pt>
                <c:pt idx="39">
                  <c:v>793353799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2233300</c:v>
                </c:pt>
                <c:pt idx="1">
                  <c:v>129316101</c:v>
                </c:pt>
                <c:pt idx="2">
                  <c:v>170864000</c:v>
                </c:pt>
                <c:pt idx="3">
                  <c:v>183993101</c:v>
                </c:pt>
                <c:pt idx="4">
                  <c:v>122960801</c:v>
                </c:pt>
                <c:pt idx="5">
                  <c:v>136198799</c:v>
                </c:pt>
                <c:pt idx="6">
                  <c:v>152267399</c:v>
                </c:pt>
                <c:pt idx="7">
                  <c:v>304157700</c:v>
                </c:pt>
                <c:pt idx="8">
                  <c:v>280525300</c:v>
                </c:pt>
                <c:pt idx="9">
                  <c:v>263654000</c:v>
                </c:pt>
                <c:pt idx="10">
                  <c:v>289090200</c:v>
                </c:pt>
                <c:pt idx="11">
                  <c:v>405032199</c:v>
                </c:pt>
                <c:pt idx="12">
                  <c:v>343418701</c:v>
                </c:pt>
                <c:pt idx="13">
                  <c:v>364541001</c:v>
                </c:pt>
                <c:pt idx="14">
                  <c:v>530321900</c:v>
                </c:pt>
                <c:pt idx="15">
                  <c:v>502421599</c:v>
                </c:pt>
                <c:pt idx="16">
                  <c:v>507326500</c:v>
                </c:pt>
                <c:pt idx="17">
                  <c:v>466575601</c:v>
                </c:pt>
                <c:pt idx="18">
                  <c:v>588243799</c:v>
                </c:pt>
                <c:pt idx="19">
                  <c:v>444956900</c:v>
                </c:pt>
                <c:pt idx="20">
                  <c:v>455908100</c:v>
                </c:pt>
                <c:pt idx="21">
                  <c:v>480844200</c:v>
                </c:pt>
                <c:pt idx="22">
                  <c:v>607432500</c:v>
                </c:pt>
                <c:pt idx="23">
                  <c:v>476996900</c:v>
                </c:pt>
                <c:pt idx="24">
                  <c:v>524045001</c:v>
                </c:pt>
                <c:pt idx="25">
                  <c:v>590590900</c:v>
                </c:pt>
                <c:pt idx="26">
                  <c:v>546267800</c:v>
                </c:pt>
                <c:pt idx="27">
                  <c:v>610090001</c:v>
                </c:pt>
                <c:pt idx="28">
                  <c:v>658039200</c:v>
                </c:pt>
                <c:pt idx="29">
                  <c:v>571743400</c:v>
                </c:pt>
                <c:pt idx="30">
                  <c:v>676271700</c:v>
                </c:pt>
                <c:pt idx="31">
                  <c:v>535548701</c:v>
                </c:pt>
                <c:pt idx="32">
                  <c:v>763277101</c:v>
                </c:pt>
                <c:pt idx="33">
                  <c:v>615374700</c:v>
                </c:pt>
                <c:pt idx="34">
                  <c:v>575979600</c:v>
                </c:pt>
                <c:pt idx="35">
                  <c:v>595581700</c:v>
                </c:pt>
                <c:pt idx="36">
                  <c:v>499879100</c:v>
                </c:pt>
                <c:pt idx="37">
                  <c:v>576632900</c:v>
                </c:pt>
                <c:pt idx="38">
                  <c:v>424504100</c:v>
                </c:pt>
                <c:pt idx="39">
                  <c:v>537973999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2884099</c:v>
                </c:pt>
                <c:pt idx="1">
                  <c:v>230968900</c:v>
                </c:pt>
                <c:pt idx="2">
                  <c:v>122227000</c:v>
                </c:pt>
                <c:pt idx="3">
                  <c:v>203418500</c:v>
                </c:pt>
                <c:pt idx="4">
                  <c:v>120580600</c:v>
                </c:pt>
                <c:pt idx="5">
                  <c:v>135658900</c:v>
                </c:pt>
                <c:pt idx="6">
                  <c:v>201388300</c:v>
                </c:pt>
                <c:pt idx="7">
                  <c:v>327774000</c:v>
                </c:pt>
                <c:pt idx="8">
                  <c:v>317082699</c:v>
                </c:pt>
                <c:pt idx="9">
                  <c:v>389273799</c:v>
                </c:pt>
                <c:pt idx="10">
                  <c:v>359414901</c:v>
                </c:pt>
                <c:pt idx="11">
                  <c:v>418963500</c:v>
                </c:pt>
                <c:pt idx="12">
                  <c:v>430836400</c:v>
                </c:pt>
                <c:pt idx="13">
                  <c:v>472680500</c:v>
                </c:pt>
                <c:pt idx="14">
                  <c:v>552708401</c:v>
                </c:pt>
                <c:pt idx="15">
                  <c:v>457034600</c:v>
                </c:pt>
                <c:pt idx="16">
                  <c:v>512814100</c:v>
                </c:pt>
                <c:pt idx="17">
                  <c:v>420927300</c:v>
                </c:pt>
                <c:pt idx="18">
                  <c:v>475807899</c:v>
                </c:pt>
                <c:pt idx="19">
                  <c:v>402717000</c:v>
                </c:pt>
                <c:pt idx="20">
                  <c:v>426872900</c:v>
                </c:pt>
                <c:pt idx="21">
                  <c:v>467861300</c:v>
                </c:pt>
                <c:pt idx="22">
                  <c:v>489464600</c:v>
                </c:pt>
                <c:pt idx="23">
                  <c:v>544243400</c:v>
                </c:pt>
                <c:pt idx="24">
                  <c:v>532991700</c:v>
                </c:pt>
                <c:pt idx="25">
                  <c:v>618440200</c:v>
                </c:pt>
                <c:pt idx="26">
                  <c:v>491614700</c:v>
                </c:pt>
                <c:pt idx="27">
                  <c:v>541081400</c:v>
                </c:pt>
                <c:pt idx="28">
                  <c:v>509501200</c:v>
                </c:pt>
                <c:pt idx="29">
                  <c:v>442782700</c:v>
                </c:pt>
                <c:pt idx="30">
                  <c:v>647847900</c:v>
                </c:pt>
                <c:pt idx="31">
                  <c:v>447339800</c:v>
                </c:pt>
                <c:pt idx="32">
                  <c:v>728498701</c:v>
                </c:pt>
                <c:pt idx="33">
                  <c:v>550813001</c:v>
                </c:pt>
                <c:pt idx="34">
                  <c:v>710447600</c:v>
                </c:pt>
                <c:pt idx="35">
                  <c:v>571156900</c:v>
                </c:pt>
                <c:pt idx="36">
                  <c:v>465800300</c:v>
                </c:pt>
                <c:pt idx="37">
                  <c:v>586603100</c:v>
                </c:pt>
                <c:pt idx="38">
                  <c:v>459925500</c:v>
                </c:pt>
                <c:pt idx="39">
                  <c:v>521353500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2262800</c:v>
                </c:pt>
                <c:pt idx="1">
                  <c:v>197286700</c:v>
                </c:pt>
                <c:pt idx="2">
                  <c:v>195033399</c:v>
                </c:pt>
                <c:pt idx="3">
                  <c:v>126781300</c:v>
                </c:pt>
                <c:pt idx="4">
                  <c:v>177461201</c:v>
                </c:pt>
                <c:pt idx="5">
                  <c:v>172201600</c:v>
                </c:pt>
                <c:pt idx="6">
                  <c:v>186619899</c:v>
                </c:pt>
                <c:pt idx="7">
                  <c:v>631692100</c:v>
                </c:pt>
                <c:pt idx="8">
                  <c:v>353045100</c:v>
                </c:pt>
                <c:pt idx="9">
                  <c:v>477455700</c:v>
                </c:pt>
                <c:pt idx="10">
                  <c:v>497172700</c:v>
                </c:pt>
                <c:pt idx="11">
                  <c:v>461299701</c:v>
                </c:pt>
                <c:pt idx="12">
                  <c:v>337414001</c:v>
                </c:pt>
                <c:pt idx="13">
                  <c:v>370201300</c:v>
                </c:pt>
                <c:pt idx="14">
                  <c:v>539289100</c:v>
                </c:pt>
                <c:pt idx="15">
                  <c:v>576548200</c:v>
                </c:pt>
                <c:pt idx="16">
                  <c:v>379962000</c:v>
                </c:pt>
                <c:pt idx="17">
                  <c:v>374055300</c:v>
                </c:pt>
                <c:pt idx="18">
                  <c:v>390366100</c:v>
                </c:pt>
                <c:pt idx="19">
                  <c:v>358386100</c:v>
                </c:pt>
                <c:pt idx="20">
                  <c:v>513835500</c:v>
                </c:pt>
                <c:pt idx="21">
                  <c:v>517959300</c:v>
                </c:pt>
                <c:pt idx="22">
                  <c:v>477726701</c:v>
                </c:pt>
                <c:pt idx="23">
                  <c:v>374751701</c:v>
                </c:pt>
                <c:pt idx="24">
                  <c:v>478228500</c:v>
                </c:pt>
                <c:pt idx="25">
                  <c:v>554932600</c:v>
                </c:pt>
                <c:pt idx="26">
                  <c:v>406769900</c:v>
                </c:pt>
                <c:pt idx="27">
                  <c:v>496226000</c:v>
                </c:pt>
                <c:pt idx="28">
                  <c:v>461064499</c:v>
                </c:pt>
                <c:pt idx="29">
                  <c:v>608534300</c:v>
                </c:pt>
                <c:pt idx="30">
                  <c:v>498588600</c:v>
                </c:pt>
                <c:pt idx="31">
                  <c:v>537280400</c:v>
                </c:pt>
                <c:pt idx="32">
                  <c:v>588670999</c:v>
                </c:pt>
                <c:pt idx="33">
                  <c:v>551828000</c:v>
                </c:pt>
                <c:pt idx="34">
                  <c:v>533453300</c:v>
                </c:pt>
                <c:pt idx="35">
                  <c:v>652511201</c:v>
                </c:pt>
                <c:pt idx="36">
                  <c:v>434570500</c:v>
                </c:pt>
                <c:pt idx="37">
                  <c:v>447656099</c:v>
                </c:pt>
                <c:pt idx="38">
                  <c:v>434819999</c:v>
                </c:pt>
                <c:pt idx="39">
                  <c:v>398742300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2856600</c:v>
                </c:pt>
                <c:pt idx="1">
                  <c:v>194934699</c:v>
                </c:pt>
                <c:pt idx="2">
                  <c:v>240744099</c:v>
                </c:pt>
                <c:pt idx="3">
                  <c:v>120653600</c:v>
                </c:pt>
                <c:pt idx="4">
                  <c:v>182169800</c:v>
                </c:pt>
                <c:pt idx="5">
                  <c:v>304335700</c:v>
                </c:pt>
                <c:pt idx="6">
                  <c:v>273528800</c:v>
                </c:pt>
                <c:pt idx="7">
                  <c:v>347116300</c:v>
                </c:pt>
                <c:pt idx="8">
                  <c:v>340093401</c:v>
                </c:pt>
                <c:pt idx="9">
                  <c:v>448004600</c:v>
                </c:pt>
                <c:pt idx="10">
                  <c:v>504526700</c:v>
                </c:pt>
                <c:pt idx="11">
                  <c:v>527511400</c:v>
                </c:pt>
                <c:pt idx="12">
                  <c:v>347902800</c:v>
                </c:pt>
                <c:pt idx="13">
                  <c:v>420906400</c:v>
                </c:pt>
                <c:pt idx="14">
                  <c:v>607092300</c:v>
                </c:pt>
                <c:pt idx="15">
                  <c:v>401486701</c:v>
                </c:pt>
                <c:pt idx="16">
                  <c:v>452689100</c:v>
                </c:pt>
                <c:pt idx="17">
                  <c:v>470580199</c:v>
                </c:pt>
                <c:pt idx="18">
                  <c:v>431092400</c:v>
                </c:pt>
                <c:pt idx="19">
                  <c:v>448774100</c:v>
                </c:pt>
                <c:pt idx="20">
                  <c:v>477236601</c:v>
                </c:pt>
                <c:pt idx="21">
                  <c:v>525265700</c:v>
                </c:pt>
                <c:pt idx="22">
                  <c:v>728445200</c:v>
                </c:pt>
                <c:pt idx="23">
                  <c:v>522092200</c:v>
                </c:pt>
                <c:pt idx="24">
                  <c:v>613030900</c:v>
                </c:pt>
                <c:pt idx="25">
                  <c:v>628382300</c:v>
                </c:pt>
                <c:pt idx="26">
                  <c:v>549529300</c:v>
                </c:pt>
                <c:pt idx="27">
                  <c:v>677200999</c:v>
                </c:pt>
                <c:pt idx="28">
                  <c:v>530846400</c:v>
                </c:pt>
                <c:pt idx="29">
                  <c:v>754925400</c:v>
                </c:pt>
                <c:pt idx="30">
                  <c:v>495104100</c:v>
                </c:pt>
                <c:pt idx="31">
                  <c:v>755408400</c:v>
                </c:pt>
                <c:pt idx="32">
                  <c:v>1091893299</c:v>
                </c:pt>
                <c:pt idx="33">
                  <c:v>644108700</c:v>
                </c:pt>
                <c:pt idx="34">
                  <c:v>612847999</c:v>
                </c:pt>
                <c:pt idx="35">
                  <c:v>646186799</c:v>
                </c:pt>
                <c:pt idx="36">
                  <c:v>409178000</c:v>
                </c:pt>
                <c:pt idx="37">
                  <c:v>528320899</c:v>
                </c:pt>
                <c:pt idx="38">
                  <c:v>522238100</c:v>
                </c:pt>
                <c:pt idx="39">
                  <c:v>508962699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2288800</c:v>
                </c:pt>
                <c:pt idx="1">
                  <c:v>247370800</c:v>
                </c:pt>
                <c:pt idx="2">
                  <c:v>232471701</c:v>
                </c:pt>
                <c:pt idx="3">
                  <c:v>114471200</c:v>
                </c:pt>
                <c:pt idx="4">
                  <c:v>256976801</c:v>
                </c:pt>
                <c:pt idx="5">
                  <c:v>314238499</c:v>
                </c:pt>
                <c:pt idx="6">
                  <c:v>307742799</c:v>
                </c:pt>
                <c:pt idx="7">
                  <c:v>394627100</c:v>
                </c:pt>
                <c:pt idx="8">
                  <c:v>328964600</c:v>
                </c:pt>
                <c:pt idx="9">
                  <c:v>341815999</c:v>
                </c:pt>
                <c:pt idx="10">
                  <c:v>431081200</c:v>
                </c:pt>
                <c:pt idx="11">
                  <c:v>406627400</c:v>
                </c:pt>
                <c:pt idx="12">
                  <c:v>388293900</c:v>
                </c:pt>
                <c:pt idx="13">
                  <c:v>521054600</c:v>
                </c:pt>
                <c:pt idx="14">
                  <c:v>380898100</c:v>
                </c:pt>
                <c:pt idx="15">
                  <c:v>459198099</c:v>
                </c:pt>
                <c:pt idx="16">
                  <c:v>419239500</c:v>
                </c:pt>
                <c:pt idx="17">
                  <c:v>557718999</c:v>
                </c:pt>
                <c:pt idx="18">
                  <c:v>420217801</c:v>
                </c:pt>
                <c:pt idx="19">
                  <c:v>452244100</c:v>
                </c:pt>
                <c:pt idx="20">
                  <c:v>571916101</c:v>
                </c:pt>
                <c:pt idx="21">
                  <c:v>770554401</c:v>
                </c:pt>
                <c:pt idx="22">
                  <c:v>668672101</c:v>
                </c:pt>
                <c:pt idx="23">
                  <c:v>589997401</c:v>
                </c:pt>
                <c:pt idx="24">
                  <c:v>561976700</c:v>
                </c:pt>
                <c:pt idx="25">
                  <c:v>586013600</c:v>
                </c:pt>
                <c:pt idx="26">
                  <c:v>528111400</c:v>
                </c:pt>
                <c:pt idx="27">
                  <c:v>742699799</c:v>
                </c:pt>
                <c:pt idx="28">
                  <c:v>621564500</c:v>
                </c:pt>
                <c:pt idx="29">
                  <c:v>733470100</c:v>
                </c:pt>
                <c:pt idx="30">
                  <c:v>506313200</c:v>
                </c:pt>
                <c:pt idx="31">
                  <c:v>526322900</c:v>
                </c:pt>
                <c:pt idx="32">
                  <c:v>707132100</c:v>
                </c:pt>
                <c:pt idx="33">
                  <c:v>685369000</c:v>
                </c:pt>
                <c:pt idx="34">
                  <c:v>743971100</c:v>
                </c:pt>
                <c:pt idx="35">
                  <c:v>879296500</c:v>
                </c:pt>
                <c:pt idx="36">
                  <c:v>427783701</c:v>
                </c:pt>
                <c:pt idx="37">
                  <c:v>464757200</c:v>
                </c:pt>
                <c:pt idx="38">
                  <c:v>426117399</c:v>
                </c:pt>
                <c:pt idx="39">
                  <c:v>527459700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2845000</c:v>
                </c:pt>
                <c:pt idx="1">
                  <c:v>196262200</c:v>
                </c:pt>
                <c:pt idx="2">
                  <c:v>227608800</c:v>
                </c:pt>
                <c:pt idx="3">
                  <c:v>154817300</c:v>
                </c:pt>
                <c:pt idx="4">
                  <c:v>298470301</c:v>
                </c:pt>
                <c:pt idx="5">
                  <c:v>336096300</c:v>
                </c:pt>
                <c:pt idx="6">
                  <c:v>288482600</c:v>
                </c:pt>
                <c:pt idx="7">
                  <c:v>330499899</c:v>
                </c:pt>
                <c:pt idx="8">
                  <c:v>378816701</c:v>
                </c:pt>
                <c:pt idx="9">
                  <c:v>320751301</c:v>
                </c:pt>
                <c:pt idx="10">
                  <c:v>337413000</c:v>
                </c:pt>
                <c:pt idx="11">
                  <c:v>454817799</c:v>
                </c:pt>
                <c:pt idx="12">
                  <c:v>431993201</c:v>
                </c:pt>
                <c:pt idx="13">
                  <c:v>560921299</c:v>
                </c:pt>
                <c:pt idx="14">
                  <c:v>435699700</c:v>
                </c:pt>
                <c:pt idx="15">
                  <c:v>411447099</c:v>
                </c:pt>
                <c:pt idx="16">
                  <c:v>565958401</c:v>
                </c:pt>
                <c:pt idx="17">
                  <c:v>560369399</c:v>
                </c:pt>
                <c:pt idx="18">
                  <c:v>447533099</c:v>
                </c:pt>
                <c:pt idx="19">
                  <c:v>564929600</c:v>
                </c:pt>
                <c:pt idx="20">
                  <c:v>487029001</c:v>
                </c:pt>
                <c:pt idx="21">
                  <c:v>490996700</c:v>
                </c:pt>
                <c:pt idx="22">
                  <c:v>483180200</c:v>
                </c:pt>
                <c:pt idx="23">
                  <c:v>600295100</c:v>
                </c:pt>
                <c:pt idx="24">
                  <c:v>768886801</c:v>
                </c:pt>
                <c:pt idx="25">
                  <c:v>601818400</c:v>
                </c:pt>
                <c:pt idx="26">
                  <c:v>531890000</c:v>
                </c:pt>
                <c:pt idx="27">
                  <c:v>556312400</c:v>
                </c:pt>
                <c:pt idx="28">
                  <c:v>511440001</c:v>
                </c:pt>
                <c:pt idx="29">
                  <c:v>593348200</c:v>
                </c:pt>
                <c:pt idx="30">
                  <c:v>583988499</c:v>
                </c:pt>
                <c:pt idx="31">
                  <c:v>487632800</c:v>
                </c:pt>
                <c:pt idx="32">
                  <c:v>600872400</c:v>
                </c:pt>
                <c:pt idx="33">
                  <c:v>710975700</c:v>
                </c:pt>
                <c:pt idx="34">
                  <c:v>808913499</c:v>
                </c:pt>
                <c:pt idx="35">
                  <c:v>1281566300</c:v>
                </c:pt>
                <c:pt idx="36">
                  <c:v>431350500</c:v>
                </c:pt>
                <c:pt idx="37">
                  <c:v>733248200</c:v>
                </c:pt>
                <c:pt idx="38">
                  <c:v>471652900</c:v>
                </c:pt>
                <c:pt idx="39">
                  <c:v>495959399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2560300</c:v>
                </c:pt>
                <c:pt idx="1">
                  <c:v>181944400</c:v>
                </c:pt>
                <c:pt idx="2">
                  <c:v>211995200</c:v>
                </c:pt>
                <c:pt idx="3">
                  <c:v>202223100</c:v>
                </c:pt>
                <c:pt idx="4">
                  <c:v>242791201</c:v>
                </c:pt>
                <c:pt idx="5">
                  <c:v>413605000</c:v>
                </c:pt>
                <c:pt idx="6">
                  <c:v>180745001</c:v>
                </c:pt>
                <c:pt idx="7">
                  <c:v>264007700</c:v>
                </c:pt>
                <c:pt idx="8">
                  <c:v>378212900</c:v>
                </c:pt>
                <c:pt idx="9">
                  <c:v>335311300</c:v>
                </c:pt>
                <c:pt idx="10">
                  <c:v>337853299</c:v>
                </c:pt>
                <c:pt idx="11">
                  <c:v>375173900</c:v>
                </c:pt>
                <c:pt idx="12">
                  <c:v>581329801</c:v>
                </c:pt>
                <c:pt idx="13">
                  <c:v>439833000</c:v>
                </c:pt>
                <c:pt idx="14">
                  <c:v>448550900</c:v>
                </c:pt>
                <c:pt idx="15">
                  <c:v>506971400</c:v>
                </c:pt>
                <c:pt idx="16">
                  <c:v>497543900</c:v>
                </c:pt>
                <c:pt idx="17">
                  <c:v>555490700</c:v>
                </c:pt>
                <c:pt idx="18">
                  <c:v>546085100</c:v>
                </c:pt>
                <c:pt idx="19">
                  <c:v>507216900</c:v>
                </c:pt>
                <c:pt idx="20">
                  <c:v>489375900</c:v>
                </c:pt>
                <c:pt idx="21">
                  <c:v>522208800</c:v>
                </c:pt>
                <c:pt idx="22">
                  <c:v>529658600</c:v>
                </c:pt>
                <c:pt idx="23">
                  <c:v>463027600</c:v>
                </c:pt>
                <c:pt idx="24">
                  <c:v>690820000</c:v>
                </c:pt>
                <c:pt idx="25">
                  <c:v>671653299</c:v>
                </c:pt>
                <c:pt idx="26">
                  <c:v>680348299</c:v>
                </c:pt>
                <c:pt idx="27">
                  <c:v>611626601</c:v>
                </c:pt>
                <c:pt idx="28">
                  <c:v>571661099</c:v>
                </c:pt>
                <c:pt idx="29">
                  <c:v>624402000</c:v>
                </c:pt>
                <c:pt idx="30">
                  <c:v>641765100</c:v>
                </c:pt>
                <c:pt idx="31">
                  <c:v>578186400</c:v>
                </c:pt>
                <c:pt idx="32">
                  <c:v>525829701</c:v>
                </c:pt>
                <c:pt idx="33">
                  <c:v>526922400</c:v>
                </c:pt>
                <c:pt idx="34">
                  <c:v>707746901</c:v>
                </c:pt>
                <c:pt idx="35">
                  <c:v>719651800</c:v>
                </c:pt>
                <c:pt idx="36">
                  <c:v>391441200</c:v>
                </c:pt>
                <c:pt idx="37">
                  <c:v>613223700</c:v>
                </c:pt>
                <c:pt idx="38">
                  <c:v>461578300</c:v>
                </c:pt>
                <c:pt idx="39">
                  <c:v>428930599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2010900</c:v>
                </c:pt>
                <c:pt idx="1">
                  <c:v>190326601</c:v>
                </c:pt>
                <c:pt idx="2">
                  <c:v>219962600</c:v>
                </c:pt>
                <c:pt idx="3">
                  <c:v>237371600</c:v>
                </c:pt>
                <c:pt idx="4">
                  <c:v>243021101</c:v>
                </c:pt>
                <c:pt idx="5">
                  <c:v>404710899</c:v>
                </c:pt>
                <c:pt idx="6">
                  <c:v>359685800</c:v>
                </c:pt>
                <c:pt idx="7">
                  <c:v>235152200</c:v>
                </c:pt>
                <c:pt idx="8">
                  <c:v>386345500</c:v>
                </c:pt>
                <c:pt idx="9">
                  <c:v>384153901</c:v>
                </c:pt>
                <c:pt idx="10">
                  <c:v>308130900</c:v>
                </c:pt>
                <c:pt idx="11">
                  <c:v>469263700</c:v>
                </c:pt>
                <c:pt idx="12">
                  <c:v>471657499</c:v>
                </c:pt>
                <c:pt idx="13">
                  <c:v>533630001</c:v>
                </c:pt>
                <c:pt idx="14">
                  <c:v>434718900</c:v>
                </c:pt>
                <c:pt idx="15">
                  <c:v>429183900</c:v>
                </c:pt>
                <c:pt idx="16">
                  <c:v>575604400</c:v>
                </c:pt>
                <c:pt idx="17">
                  <c:v>404766900</c:v>
                </c:pt>
                <c:pt idx="18">
                  <c:v>634481700</c:v>
                </c:pt>
                <c:pt idx="19">
                  <c:v>466737800</c:v>
                </c:pt>
                <c:pt idx="20">
                  <c:v>441865400</c:v>
                </c:pt>
                <c:pt idx="21">
                  <c:v>595836799</c:v>
                </c:pt>
                <c:pt idx="22">
                  <c:v>407790100</c:v>
                </c:pt>
                <c:pt idx="23">
                  <c:v>520695100</c:v>
                </c:pt>
                <c:pt idx="24">
                  <c:v>586713599</c:v>
                </c:pt>
                <c:pt idx="25">
                  <c:v>549171801</c:v>
                </c:pt>
                <c:pt idx="26">
                  <c:v>556435800</c:v>
                </c:pt>
                <c:pt idx="27">
                  <c:v>581023399</c:v>
                </c:pt>
                <c:pt idx="28">
                  <c:v>478199400</c:v>
                </c:pt>
                <c:pt idx="29">
                  <c:v>664550600</c:v>
                </c:pt>
                <c:pt idx="30">
                  <c:v>609298900</c:v>
                </c:pt>
                <c:pt idx="31">
                  <c:v>591969900</c:v>
                </c:pt>
                <c:pt idx="32">
                  <c:v>594011100</c:v>
                </c:pt>
                <c:pt idx="33">
                  <c:v>608559001</c:v>
                </c:pt>
                <c:pt idx="34">
                  <c:v>665651600</c:v>
                </c:pt>
                <c:pt idx="35">
                  <c:v>733673200</c:v>
                </c:pt>
                <c:pt idx="36">
                  <c:v>485753900</c:v>
                </c:pt>
                <c:pt idx="37">
                  <c:v>638086099</c:v>
                </c:pt>
                <c:pt idx="38">
                  <c:v>495147101</c:v>
                </c:pt>
                <c:pt idx="39">
                  <c:v>503791400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3229701</c:v>
                </c:pt>
                <c:pt idx="1">
                  <c:v>282958601</c:v>
                </c:pt>
                <c:pt idx="2">
                  <c:v>196765500</c:v>
                </c:pt>
                <c:pt idx="3">
                  <c:v>266645300</c:v>
                </c:pt>
                <c:pt idx="4">
                  <c:v>280153200</c:v>
                </c:pt>
                <c:pt idx="5">
                  <c:v>253780800</c:v>
                </c:pt>
                <c:pt idx="6">
                  <c:v>315023400</c:v>
                </c:pt>
                <c:pt idx="7">
                  <c:v>226829100</c:v>
                </c:pt>
                <c:pt idx="8">
                  <c:v>313594400</c:v>
                </c:pt>
                <c:pt idx="9">
                  <c:v>344603800</c:v>
                </c:pt>
                <c:pt idx="10">
                  <c:v>306309001</c:v>
                </c:pt>
                <c:pt idx="11">
                  <c:v>388158199</c:v>
                </c:pt>
                <c:pt idx="12">
                  <c:v>384390300</c:v>
                </c:pt>
                <c:pt idx="13">
                  <c:v>407013600</c:v>
                </c:pt>
                <c:pt idx="14">
                  <c:v>520293100</c:v>
                </c:pt>
                <c:pt idx="15">
                  <c:v>444695100</c:v>
                </c:pt>
                <c:pt idx="16">
                  <c:v>429773700</c:v>
                </c:pt>
                <c:pt idx="17">
                  <c:v>469529900</c:v>
                </c:pt>
                <c:pt idx="18">
                  <c:v>626313800</c:v>
                </c:pt>
                <c:pt idx="19">
                  <c:v>512586100</c:v>
                </c:pt>
                <c:pt idx="20">
                  <c:v>606767300</c:v>
                </c:pt>
                <c:pt idx="21">
                  <c:v>568088799</c:v>
                </c:pt>
                <c:pt idx="22">
                  <c:v>424585000</c:v>
                </c:pt>
                <c:pt idx="23">
                  <c:v>462986000</c:v>
                </c:pt>
                <c:pt idx="24">
                  <c:v>576559600</c:v>
                </c:pt>
                <c:pt idx="25">
                  <c:v>672093100</c:v>
                </c:pt>
                <c:pt idx="26">
                  <c:v>472751600</c:v>
                </c:pt>
                <c:pt idx="27">
                  <c:v>646798700</c:v>
                </c:pt>
                <c:pt idx="28">
                  <c:v>702134499</c:v>
                </c:pt>
                <c:pt idx="29">
                  <c:v>718171900</c:v>
                </c:pt>
                <c:pt idx="30">
                  <c:v>525341999</c:v>
                </c:pt>
                <c:pt idx="31">
                  <c:v>770633700</c:v>
                </c:pt>
                <c:pt idx="32">
                  <c:v>613451600</c:v>
                </c:pt>
                <c:pt idx="33">
                  <c:v>616058601</c:v>
                </c:pt>
                <c:pt idx="34">
                  <c:v>576402500</c:v>
                </c:pt>
                <c:pt idx="35">
                  <c:v>603852800</c:v>
                </c:pt>
                <c:pt idx="36">
                  <c:v>577686100</c:v>
                </c:pt>
                <c:pt idx="37">
                  <c:v>551649699</c:v>
                </c:pt>
                <c:pt idx="38">
                  <c:v>650401001</c:v>
                </c:pt>
                <c:pt idx="39">
                  <c:v>516570301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1609999</c:v>
                </c:pt>
                <c:pt idx="1">
                  <c:v>181232500</c:v>
                </c:pt>
                <c:pt idx="2">
                  <c:v>192908300</c:v>
                </c:pt>
                <c:pt idx="3">
                  <c:v>255593200</c:v>
                </c:pt>
                <c:pt idx="4">
                  <c:v>246308301</c:v>
                </c:pt>
                <c:pt idx="5">
                  <c:v>280598100</c:v>
                </c:pt>
                <c:pt idx="6">
                  <c:v>345613900</c:v>
                </c:pt>
                <c:pt idx="7">
                  <c:v>339061100</c:v>
                </c:pt>
                <c:pt idx="8">
                  <c:v>336634899</c:v>
                </c:pt>
                <c:pt idx="9">
                  <c:v>443176001</c:v>
                </c:pt>
                <c:pt idx="10">
                  <c:v>389274500</c:v>
                </c:pt>
                <c:pt idx="11">
                  <c:v>417517200</c:v>
                </c:pt>
                <c:pt idx="12">
                  <c:v>363692499</c:v>
                </c:pt>
                <c:pt idx="13">
                  <c:v>401520301</c:v>
                </c:pt>
                <c:pt idx="14">
                  <c:v>510328500</c:v>
                </c:pt>
                <c:pt idx="15">
                  <c:v>468484301</c:v>
                </c:pt>
                <c:pt idx="16">
                  <c:v>473887300</c:v>
                </c:pt>
                <c:pt idx="17">
                  <c:v>406770300</c:v>
                </c:pt>
                <c:pt idx="18">
                  <c:v>403913399</c:v>
                </c:pt>
                <c:pt idx="19">
                  <c:v>521319299</c:v>
                </c:pt>
                <c:pt idx="20">
                  <c:v>471502600</c:v>
                </c:pt>
                <c:pt idx="21">
                  <c:v>606030799</c:v>
                </c:pt>
                <c:pt idx="22">
                  <c:v>545892001</c:v>
                </c:pt>
                <c:pt idx="23">
                  <c:v>637821100</c:v>
                </c:pt>
                <c:pt idx="24">
                  <c:v>695087301</c:v>
                </c:pt>
                <c:pt idx="25">
                  <c:v>524489600</c:v>
                </c:pt>
                <c:pt idx="26">
                  <c:v>516363499</c:v>
                </c:pt>
                <c:pt idx="27">
                  <c:v>633259499</c:v>
                </c:pt>
                <c:pt idx="28">
                  <c:v>475119100</c:v>
                </c:pt>
                <c:pt idx="29">
                  <c:v>590971599</c:v>
                </c:pt>
                <c:pt idx="30">
                  <c:v>599106600</c:v>
                </c:pt>
                <c:pt idx="31">
                  <c:v>681779200</c:v>
                </c:pt>
                <c:pt idx="32">
                  <c:v>583296600</c:v>
                </c:pt>
                <c:pt idx="33">
                  <c:v>675478900</c:v>
                </c:pt>
                <c:pt idx="34">
                  <c:v>615305000</c:v>
                </c:pt>
                <c:pt idx="35">
                  <c:v>640231500</c:v>
                </c:pt>
                <c:pt idx="36">
                  <c:v>488860500</c:v>
                </c:pt>
                <c:pt idx="37">
                  <c:v>481630201</c:v>
                </c:pt>
                <c:pt idx="38">
                  <c:v>495050700</c:v>
                </c:pt>
                <c:pt idx="39">
                  <c:v>542711400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2720700</c:v>
                </c:pt>
                <c:pt idx="1">
                  <c:v>152600700</c:v>
                </c:pt>
                <c:pt idx="2">
                  <c:v>175475999</c:v>
                </c:pt>
                <c:pt idx="3">
                  <c:v>447861200</c:v>
                </c:pt>
                <c:pt idx="4">
                  <c:v>254207601</c:v>
                </c:pt>
                <c:pt idx="5">
                  <c:v>346281700</c:v>
                </c:pt>
                <c:pt idx="6">
                  <c:v>422937200</c:v>
                </c:pt>
                <c:pt idx="7">
                  <c:v>359879800</c:v>
                </c:pt>
                <c:pt idx="8">
                  <c:v>299818700</c:v>
                </c:pt>
                <c:pt idx="9">
                  <c:v>312905700</c:v>
                </c:pt>
                <c:pt idx="10">
                  <c:v>380181900</c:v>
                </c:pt>
                <c:pt idx="11">
                  <c:v>494613501</c:v>
                </c:pt>
                <c:pt idx="12">
                  <c:v>367694199</c:v>
                </c:pt>
                <c:pt idx="13">
                  <c:v>429389301</c:v>
                </c:pt>
                <c:pt idx="14">
                  <c:v>494157701</c:v>
                </c:pt>
                <c:pt idx="15">
                  <c:v>356713999</c:v>
                </c:pt>
                <c:pt idx="16">
                  <c:v>453726300</c:v>
                </c:pt>
                <c:pt idx="17">
                  <c:v>509602000</c:v>
                </c:pt>
                <c:pt idx="18">
                  <c:v>417944700</c:v>
                </c:pt>
                <c:pt idx="19">
                  <c:v>712541199</c:v>
                </c:pt>
                <c:pt idx="20">
                  <c:v>496255700</c:v>
                </c:pt>
                <c:pt idx="21">
                  <c:v>497938900</c:v>
                </c:pt>
                <c:pt idx="22">
                  <c:v>561324400</c:v>
                </c:pt>
                <c:pt idx="23">
                  <c:v>718380999</c:v>
                </c:pt>
                <c:pt idx="24">
                  <c:v>674212900</c:v>
                </c:pt>
                <c:pt idx="25">
                  <c:v>540516901</c:v>
                </c:pt>
                <c:pt idx="26">
                  <c:v>670473400</c:v>
                </c:pt>
                <c:pt idx="27">
                  <c:v>566037499</c:v>
                </c:pt>
                <c:pt idx="28">
                  <c:v>661182899</c:v>
                </c:pt>
                <c:pt idx="29">
                  <c:v>523253100</c:v>
                </c:pt>
                <c:pt idx="30">
                  <c:v>727543200</c:v>
                </c:pt>
                <c:pt idx="31">
                  <c:v>739125000</c:v>
                </c:pt>
                <c:pt idx="32">
                  <c:v>570784000</c:v>
                </c:pt>
                <c:pt idx="33">
                  <c:v>746625599</c:v>
                </c:pt>
                <c:pt idx="34">
                  <c:v>570819901</c:v>
                </c:pt>
                <c:pt idx="35">
                  <c:v>583364500</c:v>
                </c:pt>
                <c:pt idx="36">
                  <c:v>457468400</c:v>
                </c:pt>
                <c:pt idx="37">
                  <c:v>462685901</c:v>
                </c:pt>
                <c:pt idx="38">
                  <c:v>430466300</c:v>
                </c:pt>
                <c:pt idx="39">
                  <c:v>552163900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1766300</c:v>
                </c:pt>
                <c:pt idx="1">
                  <c:v>158004901</c:v>
                </c:pt>
                <c:pt idx="2">
                  <c:v>188597200</c:v>
                </c:pt>
                <c:pt idx="3">
                  <c:v>279140300</c:v>
                </c:pt>
                <c:pt idx="4">
                  <c:v>236787600</c:v>
                </c:pt>
                <c:pt idx="5">
                  <c:v>297899400</c:v>
                </c:pt>
                <c:pt idx="6">
                  <c:v>479053100</c:v>
                </c:pt>
                <c:pt idx="7">
                  <c:v>396499601</c:v>
                </c:pt>
                <c:pt idx="8">
                  <c:v>308093400</c:v>
                </c:pt>
                <c:pt idx="9">
                  <c:v>373339299</c:v>
                </c:pt>
                <c:pt idx="10">
                  <c:v>452639901</c:v>
                </c:pt>
                <c:pt idx="11">
                  <c:v>550518200</c:v>
                </c:pt>
                <c:pt idx="12">
                  <c:v>480948001</c:v>
                </c:pt>
                <c:pt idx="13">
                  <c:v>473955599</c:v>
                </c:pt>
                <c:pt idx="14">
                  <c:v>582166600</c:v>
                </c:pt>
                <c:pt idx="15">
                  <c:v>408444801</c:v>
                </c:pt>
                <c:pt idx="16">
                  <c:v>452319400</c:v>
                </c:pt>
                <c:pt idx="17">
                  <c:v>607266300</c:v>
                </c:pt>
                <c:pt idx="18">
                  <c:v>492901099</c:v>
                </c:pt>
                <c:pt idx="19">
                  <c:v>552802900</c:v>
                </c:pt>
                <c:pt idx="20">
                  <c:v>483539199</c:v>
                </c:pt>
                <c:pt idx="21">
                  <c:v>498005099</c:v>
                </c:pt>
                <c:pt idx="22">
                  <c:v>493204901</c:v>
                </c:pt>
                <c:pt idx="23">
                  <c:v>551446300</c:v>
                </c:pt>
                <c:pt idx="24">
                  <c:v>662058600</c:v>
                </c:pt>
                <c:pt idx="25">
                  <c:v>595512000</c:v>
                </c:pt>
                <c:pt idx="26">
                  <c:v>672060700</c:v>
                </c:pt>
                <c:pt idx="27">
                  <c:v>652373200</c:v>
                </c:pt>
                <c:pt idx="28">
                  <c:v>748502800</c:v>
                </c:pt>
                <c:pt idx="29">
                  <c:v>555093100</c:v>
                </c:pt>
                <c:pt idx="30">
                  <c:v>809036500</c:v>
                </c:pt>
                <c:pt idx="31">
                  <c:v>810640900</c:v>
                </c:pt>
                <c:pt idx="32">
                  <c:v>627722800</c:v>
                </c:pt>
                <c:pt idx="33">
                  <c:v>714479101</c:v>
                </c:pt>
                <c:pt idx="34">
                  <c:v>516536100</c:v>
                </c:pt>
                <c:pt idx="35">
                  <c:v>814671900</c:v>
                </c:pt>
                <c:pt idx="36">
                  <c:v>606711800</c:v>
                </c:pt>
                <c:pt idx="37">
                  <c:v>577311499</c:v>
                </c:pt>
                <c:pt idx="38">
                  <c:v>475826100</c:v>
                </c:pt>
                <c:pt idx="39">
                  <c:v>559350500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1770499</c:v>
                </c:pt>
                <c:pt idx="1">
                  <c:v>205852600</c:v>
                </c:pt>
                <c:pt idx="2">
                  <c:v>224230800</c:v>
                </c:pt>
                <c:pt idx="3">
                  <c:v>243860500</c:v>
                </c:pt>
                <c:pt idx="4">
                  <c:v>304881400</c:v>
                </c:pt>
                <c:pt idx="5">
                  <c:v>364530700</c:v>
                </c:pt>
                <c:pt idx="6">
                  <c:v>581488300</c:v>
                </c:pt>
                <c:pt idx="7">
                  <c:v>463514700</c:v>
                </c:pt>
                <c:pt idx="8">
                  <c:v>471837600</c:v>
                </c:pt>
                <c:pt idx="9">
                  <c:v>447552800</c:v>
                </c:pt>
                <c:pt idx="10">
                  <c:v>509603801</c:v>
                </c:pt>
                <c:pt idx="11">
                  <c:v>440837200</c:v>
                </c:pt>
                <c:pt idx="12">
                  <c:v>586315700</c:v>
                </c:pt>
                <c:pt idx="13">
                  <c:v>571016800</c:v>
                </c:pt>
                <c:pt idx="14">
                  <c:v>527443200</c:v>
                </c:pt>
                <c:pt idx="15">
                  <c:v>482640900</c:v>
                </c:pt>
                <c:pt idx="16">
                  <c:v>487811800</c:v>
                </c:pt>
                <c:pt idx="17">
                  <c:v>541877200</c:v>
                </c:pt>
                <c:pt idx="18">
                  <c:v>470909200</c:v>
                </c:pt>
                <c:pt idx="19">
                  <c:v>514294500</c:v>
                </c:pt>
                <c:pt idx="20">
                  <c:v>640628600</c:v>
                </c:pt>
                <c:pt idx="21">
                  <c:v>494931799</c:v>
                </c:pt>
                <c:pt idx="22">
                  <c:v>822608899</c:v>
                </c:pt>
                <c:pt idx="23">
                  <c:v>640380900</c:v>
                </c:pt>
                <c:pt idx="24">
                  <c:v>651707300</c:v>
                </c:pt>
                <c:pt idx="25">
                  <c:v>702447300</c:v>
                </c:pt>
                <c:pt idx="26">
                  <c:v>734475800</c:v>
                </c:pt>
                <c:pt idx="27">
                  <c:v>713159701</c:v>
                </c:pt>
                <c:pt idx="28">
                  <c:v>766214000</c:v>
                </c:pt>
                <c:pt idx="29">
                  <c:v>646321399</c:v>
                </c:pt>
                <c:pt idx="30">
                  <c:v>722244801</c:v>
                </c:pt>
                <c:pt idx="31">
                  <c:v>889393101</c:v>
                </c:pt>
                <c:pt idx="32">
                  <c:v>740157399</c:v>
                </c:pt>
                <c:pt idx="33">
                  <c:v>867663101</c:v>
                </c:pt>
                <c:pt idx="34">
                  <c:v>860708301</c:v>
                </c:pt>
                <c:pt idx="35">
                  <c:v>857832800</c:v>
                </c:pt>
                <c:pt idx="36">
                  <c:v>833690900</c:v>
                </c:pt>
                <c:pt idx="37">
                  <c:v>638928400</c:v>
                </c:pt>
                <c:pt idx="38">
                  <c:v>528436000</c:v>
                </c:pt>
                <c:pt idx="39">
                  <c:v>674514500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1976100</c:v>
                </c:pt>
                <c:pt idx="1">
                  <c:v>194439500</c:v>
                </c:pt>
                <c:pt idx="2">
                  <c:v>266157500</c:v>
                </c:pt>
                <c:pt idx="3">
                  <c:v>231800500</c:v>
                </c:pt>
                <c:pt idx="4">
                  <c:v>357402400</c:v>
                </c:pt>
                <c:pt idx="5">
                  <c:v>406176400</c:v>
                </c:pt>
                <c:pt idx="6">
                  <c:v>502203700</c:v>
                </c:pt>
                <c:pt idx="7">
                  <c:v>491646799</c:v>
                </c:pt>
                <c:pt idx="8">
                  <c:v>516475201</c:v>
                </c:pt>
                <c:pt idx="9">
                  <c:v>479079700</c:v>
                </c:pt>
                <c:pt idx="10">
                  <c:v>527977400</c:v>
                </c:pt>
                <c:pt idx="11">
                  <c:v>499040999</c:v>
                </c:pt>
                <c:pt idx="12">
                  <c:v>538348700</c:v>
                </c:pt>
                <c:pt idx="13">
                  <c:v>509063400</c:v>
                </c:pt>
                <c:pt idx="14">
                  <c:v>474585199</c:v>
                </c:pt>
                <c:pt idx="15">
                  <c:v>574999000</c:v>
                </c:pt>
                <c:pt idx="16">
                  <c:v>578902300</c:v>
                </c:pt>
                <c:pt idx="17">
                  <c:v>528150900</c:v>
                </c:pt>
                <c:pt idx="18">
                  <c:v>706209301</c:v>
                </c:pt>
                <c:pt idx="19">
                  <c:v>630314099</c:v>
                </c:pt>
                <c:pt idx="20">
                  <c:v>654590300</c:v>
                </c:pt>
                <c:pt idx="21">
                  <c:v>666845100</c:v>
                </c:pt>
                <c:pt idx="22">
                  <c:v>664967901</c:v>
                </c:pt>
                <c:pt idx="23">
                  <c:v>800061599</c:v>
                </c:pt>
                <c:pt idx="24">
                  <c:v>831939299</c:v>
                </c:pt>
                <c:pt idx="25">
                  <c:v>844787500</c:v>
                </c:pt>
                <c:pt idx="26">
                  <c:v>888066900</c:v>
                </c:pt>
                <c:pt idx="27">
                  <c:v>1124528901</c:v>
                </c:pt>
                <c:pt idx="28">
                  <c:v>833598000</c:v>
                </c:pt>
                <c:pt idx="29">
                  <c:v>920537200</c:v>
                </c:pt>
                <c:pt idx="30">
                  <c:v>1031581100</c:v>
                </c:pt>
                <c:pt idx="31">
                  <c:v>843825700</c:v>
                </c:pt>
                <c:pt idx="32">
                  <c:v>1075372200</c:v>
                </c:pt>
                <c:pt idx="33">
                  <c:v>1365015200</c:v>
                </c:pt>
                <c:pt idx="34">
                  <c:v>759036700</c:v>
                </c:pt>
                <c:pt idx="35">
                  <c:v>1082436700</c:v>
                </c:pt>
                <c:pt idx="36">
                  <c:v>1060563000</c:v>
                </c:pt>
                <c:pt idx="37">
                  <c:v>769370900</c:v>
                </c:pt>
                <c:pt idx="38">
                  <c:v>626987700</c:v>
                </c:pt>
                <c:pt idx="39">
                  <c:v>841898001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3074300</c:v>
                </c:pt>
                <c:pt idx="1">
                  <c:v>219064401</c:v>
                </c:pt>
                <c:pt idx="2">
                  <c:v>267650000</c:v>
                </c:pt>
                <c:pt idx="3">
                  <c:v>235903700</c:v>
                </c:pt>
                <c:pt idx="4">
                  <c:v>418863100</c:v>
                </c:pt>
                <c:pt idx="5">
                  <c:v>514433000</c:v>
                </c:pt>
                <c:pt idx="6">
                  <c:v>543529400</c:v>
                </c:pt>
                <c:pt idx="7">
                  <c:v>461164700</c:v>
                </c:pt>
                <c:pt idx="8">
                  <c:v>581288300</c:v>
                </c:pt>
                <c:pt idx="9">
                  <c:v>520226600</c:v>
                </c:pt>
                <c:pt idx="10">
                  <c:v>447825600</c:v>
                </c:pt>
                <c:pt idx="11">
                  <c:v>465492900</c:v>
                </c:pt>
                <c:pt idx="12">
                  <c:v>552635000</c:v>
                </c:pt>
                <c:pt idx="13">
                  <c:v>533100000</c:v>
                </c:pt>
                <c:pt idx="14">
                  <c:v>516484000</c:v>
                </c:pt>
                <c:pt idx="15">
                  <c:v>644133901</c:v>
                </c:pt>
                <c:pt idx="16">
                  <c:v>495881099</c:v>
                </c:pt>
                <c:pt idx="17">
                  <c:v>552430901</c:v>
                </c:pt>
                <c:pt idx="18">
                  <c:v>777885800</c:v>
                </c:pt>
                <c:pt idx="19">
                  <c:v>627314501</c:v>
                </c:pt>
                <c:pt idx="20">
                  <c:v>735479100</c:v>
                </c:pt>
                <c:pt idx="21">
                  <c:v>834059200</c:v>
                </c:pt>
                <c:pt idx="22">
                  <c:v>782774001</c:v>
                </c:pt>
                <c:pt idx="23">
                  <c:v>972865099</c:v>
                </c:pt>
                <c:pt idx="24">
                  <c:v>982038699</c:v>
                </c:pt>
                <c:pt idx="25">
                  <c:v>845621799</c:v>
                </c:pt>
                <c:pt idx="26">
                  <c:v>1009619500</c:v>
                </c:pt>
                <c:pt idx="27">
                  <c:v>965397099</c:v>
                </c:pt>
                <c:pt idx="28">
                  <c:v>1112844600</c:v>
                </c:pt>
                <c:pt idx="29">
                  <c:v>832697800</c:v>
                </c:pt>
                <c:pt idx="30">
                  <c:v>1195348201</c:v>
                </c:pt>
                <c:pt idx="31">
                  <c:v>853032300</c:v>
                </c:pt>
                <c:pt idx="32">
                  <c:v>1044283999</c:v>
                </c:pt>
                <c:pt idx="33">
                  <c:v>975322400</c:v>
                </c:pt>
                <c:pt idx="34">
                  <c:v>1226384899</c:v>
                </c:pt>
                <c:pt idx="35">
                  <c:v>1137656600</c:v>
                </c:pt>
                <c:pt idx="36">
                  <c:v>1154912400</c:v>
                </c:pt>
                <c:pt idx="37">
                  <c:v>713518701</c:v>
                </c:pt>
                <c:pt idx="38">
                  <c:v>769505899</c:v>
                </c:pt>
                <c:pt idx="39">
                  <c:v>1158357600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1806101</c:v>
                </c:pt>
                <c:pt idx="1">
                  <c:v>200838400</c:v>
                </c:pt>
                <c:pt idx="2">
                  <c:v>395442100</c:v>
                </c:pt>
                <c:pt idx="3">
                  <c:v>278298500</c:v>
                </c:pt>
                <c:pt idx="4">
                  <c:v>602152900</c:v>
                </c:pt>
                <c:pt idx="5">
                  <c:v>456907700</c:v>
                </c:pt>
                <c:pt idx="6">
                  <c:v>486928200</c:v>
                </c:pt>
                <c:pt idx="7">
                  <c:v>621763800</c:v>
                </c:pt>
                <c:pt idx="8">
                  <c:v>567729400</c:v>
                </c:pt>
                <c:pt idx="9">
                  <c:v>529918800</c:v>
                </c:pt>
                <c:pt idx="10">
                  <c:v>574519999</c:v>
                </c:pt>
                <c:pt idx="11">
                  <c:v>516786900</c:v>
                </c:pt>
                <c:pt idx="12">
                  <c:v>526290199</c:v>
                </c:pt>
                <c:pt idx="13">
                  <c:v>548135200</c:v>
                </c:pt>
                <c:pt idx="14">
                  <c:v>621473499</c:v>
                </c:pt>
                <c:pt idx="15">
                  <c:v>611348100</c:v>
                </c:pt>
                <c:pt idx="16">
                  <c:v>694397100</c:v>
                </c:pt>
                <c:pt idx="17">
                  <c:v>659888000</c:v>
                </c:pt>
                <c:pt idx="18">
                  <c:v>907047499</c:v>
                </c:pt>
                <c:pt idx="19">
                  <c:v>699197600</c:v>
                </c:pt>
                <c:pt idx="20">
                  <c:v>768676400</c:v>
                </c:pt>
                <c:pt idx="21">
                  <c:v>703963299</c:v>
                </c:pt>
                <c:pt idx="22">
                  <c:v>935417199</c:v>
                </c:pt>
                <c:pt idx="23">
                  <c:v>772849701</c:v>
                </c:pt>
                <c:pt idx="24">
                  <c:v>815054500</c:v>
                </c:pt>
                <c:pt idx="25">
                  <c:v>879010001</c:v>
                </c:pt>
                <c:pt idx="26">
                  <c:v>1002938200</c:v>
                </c:pt>
                <c:pt idx="27">
                  <c:v>1179884400</c:v>
                </c:pt>
                <c:pt idx="28">
                  <c:v>1086386501</c:v>
                </c:pt>
                <c:pt idx="29">
                  <c:v>900485900</c:v>
                </c:pt>
                <c:pt idx="30">
                  <c:v>969390900</c:v>
                </c:pt>
                <c:pt idx="31">
                  <c:v>1085431200</c:v>
                </c:pt>
                <c:pt idx="32">
                  <c:v>1166214101</c:v>
                </c:pt>
                <c:pt idx="33">
                  <c:v>994073200</c:v>
                </c:pt>
                <c:pt idx="34">
                  <c:v>1153442599</c:v>
                </c:pt>
                <c:pt idx="35">
                  <c:v>1179084700</c:v>
                </c:pt>
                <c:pt idx="36">
                  <c:v>877738300</c:v>
                </c:pt>
                <c:pt idx="37">
                  <c:v>720510200</c:v>
                </c:pt>
                <c:pt idx="38">
                  <c:v>745504700</c:v>
                </c:pt>
                <c:pt idx="39">
                  <c:v>1078345100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100</v>
      </c>
      <c r="D3">
        <v>0</v>
      </c>
      <c r="E3">
        <v>0.5</v>
      </c>
      <c r="F3">
        <v>0.54500000000000004</v>
      </c>
      <c r="G3">
        <v>0.98948362643642296</v>
      </c>
      <c r="H3">
        <v>5.2581867817882199E-3</v>
      </c>
      <c r="I3">
        <v>0.49474181321821098</v>
      </c>
      <c r="J3">
        <v>28014800</v>
      </c>
      <c r="R3" t="s">
        <v>16</v>
      </c>
      <c r="S3" cm="1">
        <f t="array" aca="1" ref="S3" ca="1">CELL("contents", INDIRECT("C"&amp;CELL("contents", S$1)))</f>
        <v>100</v>
      </c>
      <c r="T3" cm="1">
        <f t="array" aca="1" ref="T3" ca="1">CELL("contents", INDIRECT("C"&amp;CELL("contents", T$1)))</f>
        <v>2594</v>
      </c>
      <c r="U3" cm="1">
        <f t="array" aca="1" ref="U3" ca="1">CELL("contents", INDIRECT("C"&amp;CELL("contents", U$1)))</f>
        <v>2746</v>
      </c>
      <c r="V3" cm="1">
        <f t="array" aca="1" ref="V3" ca="1">CELL("contents", INDIRECT("C"&amp;CELL("contents", V$1)))</f>
        <v>3212</v>
      </c>
      <c r="W3" cm="1">
        <f t="array" aca="1" ref="W3" ca="1">CELL("contents", INDIRECT("C"&amp;CELL("contents", W$1)))</f>
        <v>3750</v>
      </c>
      <c r="X3" cm="1">
        <f t="array" aca="1" ref="X3" ca="1">CELL("contents", INDIRECT("C"&amp;CELL("contents", X$1)))</f>
        <v>4247</v>
      </c>
      <c r="Y3" cm="1">
        <f t="array" aca="1" ref="Y3" ca="1">CELL("contents", INDIRECT("C"&amp;CELL("contents", Y$1)))</f>
        <v>4742</v>
      </c>
      <c r="Z3" cm="1">
        <f t="array" aca="1" ref="Z3" ca="1">CELL("contents", INDIRECT("C"&amp;CELL("contents", Z$1)))</f>
        <v>5202</v>
      </c>
      <c r="AA3" cm="1">
        <f t="array" aca="1" ref="AA3" ca="1">CELL("contents", INDIRECT("C"&amp;CELL("contents", AA$1)))</f>
        <v>5624</v>
      </c>
      <c r="AB3" cm="1">
        <f t="array" aca="1" ref="AB3" ca="1">CELL("contents", INDIRECT("C"&amp;CELL("contents", AB$1)))</f>
        <v>6040</v>
      </c>
      <c r="AC3" cm="1">
        <f t="array" aca="1" ref="AC3" ca="1">CELL("contents", INDIRECT("C"&amp;CELL("contents", AC$1)))</f>
        <v>6441</v>
      </c>
      <c r="AD3" cm="1">
        <f t="array" aca="1" ref="AD3" ca="1">CELL("contents", INDIRECT("C"&amp;CELL("contents", AD$1)))</f>
        <v>6830</v>
      </c>
      <c r="AE3" cm="1">
        <f t="array" aca="1" ref="AE3" ca="1">CELL("contents", INDIRECT("C"&amp;CELL("contents", AE$1)))</f>
        <v>7187</v>
      </c>
      <c r="AF3" cm="1">
        <f t="array" aca="1" ref="AF3" ca="1">CELL("contents", INDIRECT("C"&amp;CELL("contents", AF$1)))</f>
        <v>7560</v>
      </c>
      <c r="AG3" cm="1">
        <f t="array" aca="1" ref="AG3" ca="1">CELL("contents", INDIRECT("C"&amp;CELL("contents", AG$1)))</f>
        <v>7929</v>
      </c>
      <c r="AH3" cm="1">
        <f t="array" aca="1" ref="AH3" ca="1">CELL("contents", INDIRECT("C"&amp;CELL("contents", AH$1)))</f>
        <v>8282</v>
      </c>
      <c r="AI3" cm="1">
        <f t="array" aca="1" ref="AI3" ca="1">CELL("contents", INDIRECT("C"&amp;CELL("contents", AI$1)))</f>
        <v>8625</v>
      </c>
      <c r="AJ3" cm="1">
        <f t="array" aca="1" ref="AJ3" ca="1">CELL("contents", INDIRECT("C"&amp;CELL("contents", AJ$1)))</f>
        <v>8946</v>
      </c>
      <c r="AK3" cm="1">
        <f t="array" aca="1" ref="AK3" ca="1">CELL("contents", INDIRECT("C"&amp;CELL("contents", AK$1)))</f>
        <v>9292</v>
      </c>
      <c r="AL3" cm="1">
        <f t="array" aca="1" ref="AL3" ca="1">CELL("contents", INDIRECT("C"&amp;CELL("contents", AL$1)))</f>
        <v>9616</v>
      </c>
      <c r="AM3" cm="1">
        <f t="array" aca="1" ref="AM3" ca="1">CELL("contents", INDIRECT("C"&amp;CELL("contents", AM$1)))</f>
        <v>9957</v>
      </c>
      <c r="AN3" cm="1">
        <f t="array" aca="1" ref="AN3" ca="1">CELL("contents", INDIRECT("C"&amp;CELL("contents", AN$1)))</f>
        <v>10273</v>
      </c>
      <c r="AO3" cm="1">
        <f t="array" aca="1" ref="AO3" ca="1">CELL("contents", INDIRECT("C"&amp;CELL("contents", AO$1)))</f>
        <v>10564</v>
      </c>
      <c r="AP3" cm="1">
        <f t="array" aca="1" ref="AP3" ca="1">CELL("contents", INDIRECT("C"&amp;CELL("contents", AP$1)))</f>
        <v>10852</v>
      </c>
      <c r="AQ3" cm="1">
        <f t="array" aca="1" ref="AQ3" ca="1">CELL("contents", INDIRECT("C"&amp;CELL("contents", AQ$1)))</f>
        <v>11121</v>
      </c>
      <c r="AR3" cm="1">
        <f t="array" aca="1" ref="AR3" ca="1">CELL("contents", INDIRECT("C"&amp;CELL("contents", AR$1)))</f>
        <v>11398</v>
      </c>
      <c r="AS3" cm="1">
        <f t="array" aca="1" ref="AS3" ca="1">CELL("contents", INDIRECT("C"&amp;CELL("contents", AS$1)))</f>
        <v>11666</v>
      </c>
      <c r="AT3" cm="1">
        <f t="array" aca="1" ref="AT3" ca="1">CELL("contents", INDIRECT("C"&amp;CELL("contents", AT$1)))</f>
        <v>11921</v>
      </c>
      <c r="AU3" cm="1">
        <f t="array" aca="1" ref="AU3" ca="1">CELL("contents", INDIRECT("C"&amp;CELL("contents", AU$1)))</f>
        <v>12170</v>
      </c>
      <c r="AV3" cm="1">
        <f t="array" aca="1" ref="AV3" ca="1">CELL("contents", INDIRECT("C"&amp;CELL("contents", AV$1)))</f>
        <v>12408</v>
      </c>
      <c r="AW3" cm="1">
        <f t="array" aca="1" ref="AW3" ca="1">CELL("contents", INDIRECT("C"&amp;CELL("contents", AW$1)))</f>
        <v>12632</v>
      </c>
      <c r="AX3" cm="1">
        <f t="array" aca="1" ref="AX3" ca="1">CELL("contents", INDIRECT("C"&amp;CELL("contents", AX$1)))</f>
        <v>12843</v>
      </c>
      <c r="AY3" cm="1">
        <f t="array" aca="1" ref="AY3" ca="1">CELL("contents", INDIRECT("C"&amp;CELL("contents", AY$1)))</f>
        <v>13164</v>
      </c>
      <c r="AZ3" cm="1">
        <f t="array" aca="1" ref="AZ3" ca="1">CELL("contents", INDIRECT("C"&amp;CELL("contents", AZ$1)))</f>
        <v>13371</v>
      </c>
      <c r="BA3" cm="1">
        <f t="array" aca="1" ref="BA3" ca="1">CELL("contents", INDIRECT("C"&amp;CELL("contents", BA$1)))</f>
        <v>13494</v>
      </c>
      <c r="BB3" cm="1">
        <f t="array" aca="1" ref="BB3" ca="1">CELL("contents", INDIRECT("C"&amp;CELL("contents", BB$1)))</f>
        <v>13704</v>
      </c>
      <c r="BC3" cm="1">
        <f t="array" aca="1" ref="BC3" ca="1">CELL("contents", INDIRECT("C"&amp;CELL("contents", BC$1)))</f>
        <v>13919</v>
      </c>
      <c r="BD3" cm="1">
        <f t="array" aca="1" ref="BD3" ca="1">CELL("contents", INDIRECT("C"&amp;CELL("contents", BD$1)))</f>
        <v>14125</v>
      </c>
      <c r="BE3" cm="1">
        <f t="array" aca="1" ref="BE3" ca="1">CELL("contents", INDIRECT("C"&amp;CELL("contents", BE$1)))</f>
        <v>14321</v>
      </c>
      <c r="BF3" cm="1">
        <f t="array" aca="1" ref="BF3" ca="1">CELL("contents", INDIRECT("C"&amp;CELL("contents", BF$1)))</f>
        <v>14513</v>
      </c>
    </row>
    <row r="4" spans="1:58" x14ac:dyDescent="0.25">
      <c r="A4">
        <v>1.024</v>
      </c>
      <c r="B4">
        <v>0.5</v>
      </c>
      <c r="C4">
        <v>3</v>
      </c>
      <c r="D4">
        <v>0</v>
      </c>
      <c r="E4">
        <v>0.5</v>
      </c>
      <c r="F4">
        <v>0.54500000000000004</v>
      </c>
      <c r="G4">
        <v>0.87634042506665999</v>
      </c>
      <c r="H4">
        <v>6.1829787466669797E-2</v>
      </c>
      <c r="I4">
        <v>0.43817021253332999</v>
      </c>
      <c r="J4">
        <v>2952999</v>
      </c>
      <c r="K4">
        <v>100</v>
      </c>
      <c r="L4">
        <v>28014800</v>
      </c>
      <c r="M4">
        <v>0.5</v>
      </c>
      <c r="N4">
        <v>0.98948362643642296</v>
      </c>
      <c r="O4">
        <v>5.2581867817882199E-3</v>
      </c>
      <c r="P4">
        <v>0.49474181321821098</v>
      </c>
      <c r="R4" t="s">
        <v>15</v>
      </c>
      <c r="S4" cm="1">
        <f t="array" aca="1" ref="S4" ca="1">CELL("contents", INDIRECT("J"&amp;CELL("contents", S$1)))</f>
        <v>28014800</v>
      </c>
      <c r="T4" cm="1">
        <f t="array" aca="1" ref="T4" ca="1">CELL("contents", INDIRECT("J"&amp;CELL("contents", T$1)))</f>
        <v>401068200</v>
      </c>
      <c r="U4" cm="1">
        <f t="array" aca="1" ref="U4" ca="1">CELL("contents", INDIRECT("J"&amp;CELL("contents", U$1)))</f>
        <v>423284200</v>
      </c>
      <c r="V4" cm="1">
        <f t="array" aca="1" ref="V4" ca="1">CELL("contents", INDIRECT("J"&amp;CELL("contents", V$1)))</f>
        <v>615101300</v>
      </c>
      <c r="W4" cm="1">
        <f t="array" aca="1" ref="W4" ca="1">CELL("contents", INDIRECT("J"&amp;CELL("contents", W$1)))</f>
        <v>575867801</v>
      </c>
      <c r="X4" cm="1">
        <f t="array" aca="1" ref="X4" ca="1">CELL("contents", INDIRECT("J"&amp;CELL("contents", X$1)))</f>
        <v>630618199</v>
      </c>
      <c r="Y4" cm="1">
        <f t="array" aca="1" ref="Y4" ca="1">CELL("contents", INDIRECT("J"&amp;CELL("contents", Y$1)))</f>
        <v>660953000</v>
      </c>
      <c r="Z4" cm="1">
        <f t="array" aca="1" ref="Z4" ca="1">CELL("contents", INDIRECT("J"&amp;CELL("contents", Z$1)))</f>
        <v>838860201</v>
      </c>
      <c r="AA4" cm="1">
        <f t="array" aca="1" ref="AA4" ca="1">CELL("contents", INDIRECT("J"&amp;CELL("contents", AA$1)))</f>
        <v>1190585999</v>
      </c>
      <c r="AB4" cm="1">
        <f t="array" aca="1" ref="AB4" ca="1">CELL("contents", INDIRECT("J"&amp;CELL("contents", AB$1)))</f>
        <v>884397900</v>
      </c>
      <c r="AC4" cm="1">
        <f t="array" aca="1" ref="AC4" ca="1">CELL("contents", INDIRECT("J"&amp;CELL("contents", AC$1)))</f>
        <v>1302587501</v>
      </c>
      <c r="AD4" cm="1">
        <f t="array" aca="1" ref="AD4" ca="1">CELL("contents", INDIRECT("J"&amp;CELL("contents", AD$1)))</f>
        <v>1280523900</v>
      </c>
      <c r="AE4" cm="1">
        <f t="array" aca="1" ref="AE4" ca="1">CELL("contents", INDIRECT("J"&amp;CELL("contents", AE$1)))</f>
        <v>1257176500</v>
      </c>
      <c r="AF4" cm="1">
        <f t="array" aca="1" ref="AF4" ca="1">CELL("contents", INDIRECT("J"&amp;CELL("contents", AF$1)))</f>
        <v>1143290500</v>
      </c>
      <c r="AG4" cm="1">
        <f t="array" aca="1" ref="AG4" ca="1">CELL("contents", INDIRECT("J"&amp;CELL("contents", AG$1)))</f>
        <v>1397409000</v>
      </c>
      <c r="AH4" cm="1">
        <f t="array" aca="1" ref="AH4" ca="1">CELL("contents", INDIRECT("J"&amp;CELL("contents", AH$1)))</f>
        <v>1369071899</v>
      </c>
      <c r="AI4" cm="1">
        <f t="array" aca="1" ref="AI4" ca="1">CELL("contents", INDIRECT("J"&amp;CELL("contents", AI$1)))</f>
        <v>1241029499</v>
      </c>
      <c r="AJ4" cm="1">
        <f t="array" aca="1" ref="AJ4" ca="1">CELL("contents", INDIRECT("J"&amp;CELL("contents", AJ$1)))</f>
        <v>1279972600</v>
      </c>
      <c r="AK4" cm="1">
        <f t="array" aca="1" ref="AK4" ca="1">CELL("contents", INDIRECT("J"&amp;CELL("contents", AK$1)))</f>
        <v>1557101100</v>
      </c>
      <c r="AL4" cm="1">
        <f t="array" aca="1" ref="AL4" ca="1">CELL("contents", INDIRECT("J"&amp;CELL("contents", AL$1)))</f>
        <v>1452778000</v>
      </c>
      <c r="AM4" cm="1">
        <f t="array" aca="1" ref="AM4" ca="1">CELL("contents", INDIRECT("J"&amp;CELL("contents", AM$1)))</f>
        <v>1635662100</v>
      </c>
      <c r="AN4" cm="1">
        <f t="array" aca="1" ref="AN4" ca="1">CELL("contents", INDIRECT("J"&amp;CELL("contents", AN$1)))</f>
        <v>1809801299</v>
      </c>
      <c r="AO4" cm="1">
        <f t="array" aca="1" ref="AO4" ca="1">CELL("contents", INDIRECT("J"&amp;CELL("contents", AO$1)))</f>
        <v>1602041199</v>
      </c>
      <c r="AP4" cm="1">
        <f t="array" aca="1" ref="AP4" ca="1">CELL("contents", INDIRECT("J"&amp;CELL("contents", AP$1)))</f>
        <v>1780362900</v>
      </c>
      <c r="AQ4" cm="1">
        <f t="array" aca="1" ref="AQ4" ca="1">CELL("contents", INDIRECT("J"&amp;CELL("contents", AQ$1)))</f>
        <v>1511745200</v>
      </c>
      <c r="AR4" cm="1">
        <f t="array" aca="1" ref="AR4" ca="1">CELL("contents", INDIRECT("J"&amp;CELL("contents", AR$1)))</f>
        <v>1862345899</v>
      </c>
      <c r="AS4" cm="1">
        <f t="array" aca="1" ref="AS4" ca="1">CELL("contents", INDIRECT("J"&amp;CELL("contents", AS$1)))</f>
        <v>2117879300</v>
      </c>
      <c r="AT4" cm="1">
        <f t="array" aca="1" ref="AT4" ca="1">CELL("contents", INDIRECT("J"&amp;CELL("contents", AT$1)))</f>
        <v>1690799801</v>
      </c>
      <c r="AU4" cm="1">
        <f t="array" aca="1" ref="AU4" ca="1">CELL("contents", INDIRECT("J"&amp;CELL("contents", AU$1)))</f>
        <v>2090418699</v>
      </c>
      <c r="AV4" cm="1">
        <f t="array" aca="1" ref="AV4" ca="1">CELL("contents", INDIRECT("J"&amp;CELL("contents", AV$1)))</f>
        <v>1852471399</v>
      </c>
      <c r="AW4" cm="1">
        <f t="array" aca="1" ref="AW4" ca="1">CELL("contents", INDIRECT("J"&amp;CELL("contents", AW$1)))</f>
        <v>2346937601</v>
      </c>
      <c r="AX4" cm="1">
        <f t="array" aca="1" ref="AX4" ca="1">CELL("contents", INDIRECT("J"&amp;CELL("contents", AX$1)))</f>
        <v>2034965400</v>
      </c>
      <c r="AY4" cm="1">
        <f t="array" aca="1" ref="AY4" ca="1">CELL("contents", INDIRECT("J"&amp;CELL("contents", AY$1)))</f>
        <v>2065429500</v>
      </c>
      <c r="AZ4" cm="1">
        <f t="array" aca="1" ref="AZ4" ca="1">CELL("contents", INDIRECT("J"&amp;CELL("contents", AZ$1)))</f>
        <v>2170669300</v>
      </c>
      <c r="BA4" cm="1">
        <f t="array" aca="1" ref="BA4" ca="1">CELL("contents", INDIRECT("J"&amp;CELL("contents", BA$1)))</f>
        <v>2015222099</v>
      </c>
      <c r="BB4" cm="1">
        <f t="array" aca="1" ref="BB4" ca="1">CELL("contents", INDIRECT("J"&amp;CELL("contents", BB$1)))</f>
        <v>2492171500</v>
      </c>
      <c r="BC4" cm="1">
        <f t="array" aca="1" ref="BC4" ca="1">CELL("contents", INDIRECT("J"&amp;CELL("contents", BC$1)))</f>
        <v>1665574200</v>
      </c>
      <c r="BD4" cm="1">
        <f t="array" aca="1" ref="BD4" ca="1">CELL("contents", INDIRECT("J"&amp;CELL("contents", BD$1)))</f>
        <v>1718399801</v>
      </c>
      <c r="BE4" cm="1">
        <f t="array" aca="1" ref="BE4" ca="1">CELL("contents", INDIRECT("J"&amp;CELL("contents", BE$1)))</f>
        <v>1667617800</v>
      </c>
      <c r="BF4" cm="1">
        <f t="array" aca="1" ref="BF4" ca="1">CELL("contents", INDIRECT("J"&amp;CELL("contents", BF$1)))</f>
        <v>1644286800</v>
      </c>
    </row>
    <row r="5" spans="1:58" x14ac:dyDescent="0.25">
      <c r="A5">
        <v>0.51200000000000001</v>
      </c>
      <c r="B5">
        <v>0.5</v>
      </c>
      <c r="C5">
        <v>3</v>
      </c>
      <c r="D5">
        <v>0</v>
      </c>
      <c r="E5">
        <v>0.5</v>
      </c>
      <c r="F5">
        <v>0.54500000000000004</v>
      </c>
      <c r="G5">
        <v>0.87634042506665999</v>
      </c>
      <c r="H5">
        <v>6.1829787466669797E-2</v>
      </c>
      <c r="I5">
        <v>0.43817021253332999</v>
      </c>
      <c r="J5">
        <v>2233300</v>
      </c>
      <c r="K5">
        <v>100</v>
      </c>
      <c r="L5">
        <v>28014800</v>
      </c>
      <c r="M5">
        <v>0.5</v>
      </c>
      <c r="N5">
        <v>0.98948362643642296</v>
      </c>
      <c r="O5">
        <v>5.2581867817882199E-3</v>
      </c>
      <c r="P5">
        <v>0.49474181321821098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289</v>
      </c>
      <c r="U5" cm="1">
        <f t="array" aca="1" ref="U5" ca="1">CELL("contents", INDIRECT("C"&amp;CELL("contents", U$1)+1))</f>
        <v>440</v>
      </c>
      <c r="V5" cm="1">
        <f t="array" aca="1" ref="V5" ca="1">CELL("contents", INDIRECT("C"&amp;CELL("contents", V$1)+1))</f>
        <v>545</v>
      </c>
      <c r="W5" cm="1">
        <f t="array" aca="1" ref="W5" ca="1">CELL("contents", INDIRECT("C"&amp;CELL("contents", W$1)+1))</f>
        <v>532</v>
      </c>
      <c r="X5" cm="1">
        <f t="array" aca="1" ref="X5" ca="1">CELL("contents", INDIRECT("C"&amp;CELL("contents", X$1)+1))</f>
        <v>564</v>
      </c>
      <c r="Y5" cm="1">
        <f t="array" aca="1" ref="Y5" ca="1">CELL("contents", INDIRECT("C"&amp;CELL("contents", Y$1)+1))</f>
        <v>607</v>
      </c>
      <c r="Z5" cm="1">
        <f t="array" aca="1" ref="Z5" ca="1">CELL("contents", INDIRECT("C"&amp;CELL("contents", Z$1)+1))</f>
        <v>661</v>
      </c>
      <c r="AA5" cm="1">
        <f t="array" aca="1" ref="AA5" ca="1">CELL("contents", INDIRECT("C"&amp;CELL("contents", AA$1)+1))</f>
        <v>762</v>
      </c>
      <c r="AB5" cm="1">
        <f t="array" aca="1" ref="AB5" ca="1">CELL("contents", INDIRECT("C"&amp;CELL("contents", AB$1)+1))</f>
        <v>791</v>
      </c>
      <c r="AC5" cm="1">
        <f t="array" aca="1" ref="AC5" ca="1">CELL("contents", INDIRECT("C"&amp;CELL("contents", AC$1)+1))</f>
        <v>781</v>
      </c>
      <c r="AD5" cm="1">
        <f t="array" aca="1" ref="AD5" ca="1">CELL("contents", INDIRECT("C"&amp;CELL("contents", AD$1)+1))</f>
        <v>800</v>
      </c>
      <c r="AE5" cm="1">
        <f t="array" aca="1" ref="AE5" ca="1">CELL("contents", INDIRECT("C"&amp;CELL("contents", AE$1)+1))</f>
        <v>889</v>
      </c>
      <c r="AF5" cm="1">
        <f t="array" aca="1" ref="AF5" ca="1">CELL("contents", INDIRECT("C"&amp;CELL("contents", AF$1)+1))</f>
        <v>913</v>
      </c>
      <c r="AG5" cm="1">
        <f t="array" aca="1" ref="AG5" ca="1">CELL("contents", INDIRECT("C"&amp;CELL("contents", AG$1)+1))</f>
        <v>946</v>
      </c>
      <c r="AH5" cm="1">
        <f t="array" aca="1" ref="AH5" ca="1">CELL("contents", INDIRECT("C"&amp;CELL("contents", AH$1)+1))</f>
        <v>998</v>
      </c>
      <c r="AI5" cm="1">
        <f t="array" aca="1" ref="AI5" ca="1">CELL("contents", INDIRECT("C"&amp;CELL("contents", AI$1)+1))</f>
        <v>1097</v>
      </c>
      <c r="AJ5" cm="1">
        <f t="array" aca="1" ref="AJ5" ca="1">CELL("contents", INDIRECT("C"&amp;CELL("contents", AJ$1)+1))</f>
        <v>1078</v>
      </c>
      <c r="AK5" cm="1">
        <f t="array" aca="1" ref="AK5" ca="1">CELL("contents", INDIRECT("C"&amp;CELL("contents", AK$1)+1))</f>
        <v>1151</v>
      </c>
      <c r="AL5" cm="1">
        <f t="array" aca="1" ref="AL5" ca="1">CELL("contents", INDIRECT("C"&amp;CELL("contents", AL$1)+1))</f>
        <v>1210</v>
      </c>
      <c r="AM5" cm="1">
        <f t="array" aca="1" ref="AM5" ca="1">CELL("contents", INDIRECT("C"&amp;CELL("contents", AM$1)+1))</f>
        <v>1173</v>
      </c>
      <c r="AN5" cm="1">
        <f t="array" aca="1" ref="AN5" ca="1">CELL("contents", INDIRECT("C"&amp;CELL("contents", AN$1)+1))</f>
        <v>1209</v>
      </c>
      <c r="AO5" cm="1">
        <f t="array" aca="1" ref="AO5" ca="1">CELL("contents", INDIRECT("C"&amp;CELL("contents", AO$1)+1))</f>
        <v>1225</v>
      </c>
      <c r="AP5" cm="1">
        <f t="array" aca="1" ref="AP5" ca="1">CELL("contents", INDIRECT("C"&amp;CELL("contents", AP$1)+1))</f>
        <v>1252</v>
      </c>
      <c r="AQ5" cm="1">
        <f t="array" aca="1" ref="AQ5" ca="1">CELL("contents", INDIRECT("C"&amp;CELL("contents", AQ$1)+1))</f>
        <v>1327</v>
      </c>
      <c r="AR5" cm="1">
        <f t="array" aca="1" ref="AR5" ca="1">CELL("contents", INDIRECT("C"&amp;CELL("contents", AR$1)+1))</f>
        <v>1316</v>
      </c>
      <c r="AS5" cm="1">
        <f t="array" aca="1" ref="AS5" ca="1">CELL("contents", INDIRECT("C"&amp;CELL("contents", AS$1)+1))</f>
        <v>1315</v>
      </c>
      <c r="AT5" cm="1">
        <f t="array" aca="1" ref="AT5" ca="1">CELL("contents", INDIRECT("C"&amp;CELL("contents", AT$1)+1))</f>
        <v>1284</v>
      </c>
      <c r="AU5" cm="1">
        <f t="array" aca="1" ref="AU5" ca="1">CELL("contents", INDIRECT("C"&amp;CELL("contents", AU$1)+1))</f>
        <v>1218</v>
      </c>
      <c r="AV5" cm="1">
        <f t="array" aca="1" ref="AV5" ca="1">CELL("contents", INDIRECT("C"&amp;CELL("contents", AV$1)+1))</f>
        <v>1275</v>
      </c>
      <c r="AW5" cm="1">
        <f t="array" aca="1" ref="AW5" ca="1">CELL("contents", INDIRECT("C"&amp;CELL("contents", AW$1)+1))</f>
        <v>1227</v>
      </c>
      <c r="AX5" cm="1">
        <f t="array" aca="1" ref="AX5" ca="1">CELL("contents", INDIRECT("C"&amp;CELL("contents", AX$1)+1))</f>
        <v>1249</v>
      </c>
      <c r="AY5" cm="1">
        <f t="array" aca="1" ref="AY5" ca="1">CELL("contents", INDIRECT("C"&amp;CELL("contents", AY$1)+1))</f>
        <v>1297</v>
      </c>
      <c r="AZ5" cm="1">
        <f t="array" aca="1" ref="AZ5" ca="1">CELL("contents", INDIRECT("C"&amp;CELL("contents", AZ$1)+1))</f>
        <v>1265</v>
      </c>
      <c r="BA5" cm="1">
        <f t="array" aca="1" ref="BA5" ca="1">CELL("contents", INDIRECT("C"&amp;CELL("contents", BA$1)+1))</f>
        <v>1330</v>
      </c>
      <c r="BB5" cm="1">
        <f t="array" aca="1" ref="BB5" ca="1">CELL("contents", INDIRECT("C"&amp;CELL("contents", BB$1)+1))</f>
        <v>1398</v>
      </c>
      <c r="BC5" cm="1">
        <f t="array" aca="1" ref="BC5" ca="1">CELL("contents", INDIRECT("C"&amp;CELL("contents", BC$1)+1))</f>
        <v>1359</v>
      </c>
      <c r="BD5" cm="1">
        <f t="array" aca="1" ref="BD5" ca="1">CELL("contents", INDIRECT("C"&amp;CELL("contents", BD$1)+1))</f>
        <v>1386</v>
      </c>
      <c r="BE5" cm="1">
        <f t="array" aca="1" ref="BE5" ca="1">CELL("contents", INDIRECT("C"&amp;CELL("contents", BE$1)+1))</f>
        <v>1393</v>
      </c>
      <c r="BF5" cm="1">
        <f t="array" aca="1" ref="BF5" ca="1">CELL("contents", INDIRECT("C"&amp;CELL("contents", BF$1)+1))</f>
        <v>1412</v>
      </c>
    </row>
    <row r="6" spans="1:58" x14ac:dyDescent="0.25">
      <c r="A6">
        <v>0.25600000000000001</v>
      </c>
      <c r="B6">
        <v>0.5</v>
      </c>
      <c r="C6">
        <v>3</v>
      </c>
      <c r="D6">
        <v>0</v>
      </c>
      <c r="E6">
        <v>0.5</v>
      </c>
      <c r="F6">
        <v>0.54500000000000004</v>
      </c>
      <c r="G6">
        <v>0.87634042506665999</v>
      </c>
      <c r="H6">
        <v>6.1829787466669797E-2</v>
      </c>
      <c r="I6">
        <v>0.43817021253332999</v>
      </c>
      <c r="J6">
        <v>2884099</v>
      </c>
      <c r="K6">
        <v>100</v>
      </c>
      <c r="L6">
        <v>28014800</v>
      </c>
      <c r="M6">
        <v>0.5</v>
      </c>
      <c r="N6">
        <v>0.98948362643642296</v>
      </c>
      <c r="O6">
        <v>5.2581867817882199E-3</v>
      </c>
      <c r="P6">
        <v>0.49474181321821098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289</v>
      </c>
      <c r="U6" cm="1">
        <f t="array" aca="1" ref="U6" ca="1">CELL("contents", INDIRECT("C"&amp;CELL("contents", U$1)+2))</f>
        <v>265</v>
      </c>
      <c r="V6" cm="1">
        <f t="array" aca="1" ref="V6" ca="1">CELL("contents", INDIRECT("C"&amp;CELL("contents", V$1)+2))</f>
        <v>424</v>
      </c>
      <c r="W6" cm="1">
        <f t="array" aca="1" ref="W6" ca="1">CELL("contents", INDIRECT("C"&amp;CELL("contents", W$1)+2))</f>
        <v>282</v>
      </c>
      <c r="X6" cm="1">
        <f t="array" aca="1" ref="X6" ca="1">CELL("contents", INDIRECT("C"&amp;CELL("contents", X$1)+2))</f>
        <v>300</v>
      </c>
      <c r="Y6" cm="1">
        <f t="array" aca="1" ref="Y6" ca="1">CELL("contents", INDIRECT("C"&amp;CELL("contents", Y$1)+2))</f>
        <v>326</v>
      </c>
      <c r="Z6" cm="1">
        <f t="array" aca="1" ref="Z6" ca="1">CELL("contents", INDIRECT("C"&amp;CELL("contents", Z$1)+2))</f>
        <v>502</v>
      </c>
      <c r="AA6" cm="1">
        <f t="array" aca="1" ref="AA6" ca="1">CELL("contents", INDIRECT("C"&amp;CELL("contents", AA$1)+2))</f>
        <v>599</v>
      </c>
      <c r="AB6" cm="1">
        <f t="array" aca="1" ref="AB6" ca="1">CELL("contents", INDIRECT("C"&amp;CELL("contents", AB$1)+2))</f>
        <v>517</v>
      </c>
      <c r="AC6" cm="1">
        <f t="array" aca="1" ref="AC6" ca="1">CELL("contents", INDIRECT("C"&amp;CELL("contents", AC$1)+2))</f>
        <v>694</v>
      </c>
      <c r="AD6" cm="1">
        <f t="array" aca="1" ref="AD6" ca="1">CELL("contents", INDIRECT("C"&amp;CELL("contents", AD$1)+2))</f>
        <v>758</v>
      </c>
      <c r="AE6" cm="1">
        <f t="array" aca="1" ref="AE6" ca="1">CELL("contents", INDIRECT("C"&amp;CELL("contents", AE$1)+2))</f>
        <v>748</v>
      </c>
      <c r="AF6" cm="1">
        <f t="array" aca="1" ref="AF6" ca="1">CELL("contents", INDIRECT("C"&amp;CELL("contents", AF$1)+2))</f>
        <v>761</v>
      </c>
      <c r="AG6" cm="1">
        <f t="array" aca="1" ref="AG6" ca="1">CELL("contents", INDIRECT("C"&amp;CELL("contents", AG$1)+2))</f>
        <v>887</v>
      </c>
      <c r="AH6" cm="1">
        <f t="array" aca="1" ref="AH6" ca="1">CELL("contents", INDIRECT("C"&amp;CELL("contents", AH$1)+2))</f>
        <v>972</v>
      </c>
      <c r="AI6" cm="1">
        <f t="array" aca="1" ref="AI6" ca="1">CELL("contents", INDIRECT("C"&amp;CELL("contents", AI$1)+2))</f>
        <v>1074</v>
      </c>
      <c r="AJ6" cm="1">
        <f t="array" aca="1" ref="AJ6" ca="1">CELL("contents", INDIRECT("C"&amp;CELL("contents", AJ$1)+2))</f>
        <v>1102</v>
      </c>
      <c r="AK6" cm="1">
        <f t="array" aca="1" ref="AK6" ca="1">CELL("contents", INDIRECT("C"&amp;CELL("contents", AK$1)+2))</f>
        <v>1146</v>
      </c>
      <c r="AL6" cm="1">
        <f t="array" aca="1" ref="AL6" ca="1">CELL("contents", INDIRECT("C"&amp;CELL("contents", AL$1)+2))</f>
        <v>1221</v>
      </c>
      <c r="AM6" cm="1">
        <f t="array" aca="1" ref="AM6" ca="1">CELL("contents", INDIRECT("C"&amp;CELL("contents", AM$1)+2))</f>
        <v>1168</v>
      </c>
      <c r="AN6" cm="1">
        <f t="array" aca="1" ref="AN6" ca="1">CELL("contents", INDIRECT("C"&amp;CELL("contents", AN$1)+2))</f>
        <v>1227</v>
      </c>
      <c r="AO6" cm="1">
        <f t="array" aca="1" ref="AO6" ca="1">CELL("contents", INDIRECT("C"&amp;CELL("contents", AO$1)+2))</f>
        <v>1270</v>
      </c>
      <c r="AP6" cm="1">
        <f t="array" aca="1" ref="AP6" ca="1">CELL("contents", INDIRECT("C"&amp;CELL("contents", AP$1)+2))</f>
        <v>1243</v>
      </c>
      <c r="AQ6" cm="1">
        <f t="array" aca="1" ref="AQ6" ca="1">CELL("contents", INDIRECT("C"&amp;CELL("contents", AQ$1)+2))</f>
        <v>1327</v>
      </c>
      <c r="AR6" cm="1">
        <f t="array" aca="1" ref="AR6" ca="1">CELL("contents", INDIRECT("C"&amp;CELL("contents", AR$1)+2))</f>
        <v>1328</v>
      </c>
      <c r="AS6" cm="1">
        <f t="array" aca="1" ref="AS6" ca="1">CELL("contents", INDIRECT("C"&amp;CELL("contents", AS$1)+2))</f>
        <v>1295</v>
      </c>
      <c r="AT6" cm="1">
        <f t="array" aca="1" ref="AT6" ca="1">CELL("contents", INDIRECT("C"&amp;CELL("contents", AT$1)+2))</f>
        <v>1220</v>
      </c>
      <c r="AU6" cm="1">
        <f t="array" aca="1" ref="AU6" ca="1">CELL("contents", INDIRECT("C"&amp;CELL("contents", AU$1)+2))</f>
        <v>1218</v>
      </c>
      <c r="AV6" cm="1">
        <f t="array" aca="1" ref="AV6" ca="1">CELL("contents", INDIRECT("C"&amp;CELL("contents", AV$1)+2))</f>
        <v>1263</v>
      </c>
      <c r="AW6" cm="1">
        <f t="array" aca="1" ref="AW6" ca="1">CELL("contents", INDIRECT("C"&amp;CELL("contents", AW$1)+2))</f>
        <v>1239</v>
      </c>
      <c r="AX6" cm="1">
        <f t="array" aca="1" ref="AX6" ca="1">CELL("contents", INDIRECT("C"&amp;CELL("contents", AX$1)+2))</f>
        <v>1246</v>
      </c>
      <c r="AY6" cm="1">
        <f t="array" aca="1" ref="AY6" ca="1">CELL("contents", INDIRECT("C"&amp;CELL("contents", AY$1)+2))</f>
        <v>1306</v>
      </c>
      <c r="AZ6" cm="1">
        <f t="array" aca="1" ref="AZ6" ca="1">CELL("contents", INDIRECT("C"&amp;CELL("contents", AZ$1)+2))</f>
        <v>1208</v>
      </c>
      <c r="BA6" cm="1">
        <f t="array" aca="1" ref="BA6" ca="1">CELL("contents", INDIRECT("C"&amp;CELL("contents", BA$1)+2))</f>
        <v>1276</v>
      </c>
      <c r="BB6" cm="1">
        <f t="array" aca="1" ref="BB6" ca="1">CELL("contents", INDIRECT("C"&amp;CELL("contents", BB$1)+2))</f>
        <v>1360</v>
      </c>
      <c r="BC6" cm="1">
        <f t="array" aca="1" ref="BC6" ca="1">CELL("contents", INDIRECT("C"&amp;CELL("contents", BC$1)+2))</f>
        <v>1297</v>
      </c>
      <c r="BD6" cm="1">
        <f t="array" aca="1" ref="BD6" ca="1">CELL("contents", INDIRECT("C"&amp;CELL("contents", BD$1)+2))</f>
        <v>1345</v>
      </c>
      <c r="BE6" cm="1">
        <f t="array" aca="1" ref="BE6" ca="1">CELL("contents", INDIRECT("C"&amp;CELL("contents", BE$1)+2))</f>
        <v>1337</v>
      </c>
      <c r="BF6" cm="1">
        <f t="array" aca="1" ref="BF6" ca="1">CELL("contents", INDIRECT("C"&amp;CELL("contents", BF$1)+2))</f>
        <v>1392</v>
      </c>
    </row>
    <row r="7" spans="1:58" x14ac:dyDescent="0.25">
      <c r="A7">
        <v>0.128</v>
      </c>
      <c r="B7">
        <v>0.5</v>
      </c>
      <c r="C7">
        <v>3</v>
      </c>
      <c r="D7">
        <v>0</v>
      </c>
      <c r="E7">
        <v>0.5</v>
      </c>
      <c r="F7">
        <v>0.54500000000000004</v>
      </c>
      <c r="G7">
        <v>0.87634042506665999</v>
      </c>
      <c r="H7">
        <v>6.1829787466669797E-2</v>
      </c>
      <c r="I7">
        <v>0.43817021253332999</v>
      </c>
      <c r="J7">
        <v>2262800</v>
      </c>
      <c r="K7">
        <v>100</v>
      </c>
      <c r="L7">
        <v>28014800</v>
      </c>
      <c r="M7">
        <v>0.5</v>
      </c>
      <c r="N7">
        <v>0.98948362643642296</v>
      </c>
      <c r="O7">
        <v>5.2581867817882199E-3</v>
      </c>
      <c r="P7">
        <v>0.49474181321821098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390</v>
      </c>
      <c r="U7" cm="1">
        <f t="array" aca="1" ref="U7" ca="1">CELL("contents", INDIRECT("C"&amp;CELL("contents", U$1)+3))</f>
        <v>173</v>
      </c>
      <c r="V7" cm="1">
        <f t="array" aca="1" ref="V7" ca="1">CELL("contents", INDIRECT("C"&amp;CELL("contents", V$1)+3))</f>
        <v>424</v>
      </c>
      <c r="W7" cm="1">
        <f t="array" aca="1" ref="W7" ca="1">CELL("contents", INDIRECT("C"&amp;CELL("contents", W$1)+3))</f>
        <v>282</v>
      </c>
      <c r="X7" cm="1">
        <f t="array" aca="1" ref="X7" ca="1">CELL("contents", INDIRECT("C"&amp;CELL("contents", X$1)+3))</f>
        <v>300</v>
      </c>
      <c r="Y7" cm="1">
        <f t="array" aca="1" ref="Y7" ca="1">CELL("contents", INDIRECT("C"&amp;CELL("contents", Y$1)+3))</f>
        <v>486</v>
      </c>
      <c r="Z7" cm="1">
        <f t="array" aca="1" ref="Z7" ca="1">CELL("contents", INDIRECT("C"&amp;CELL("contents", Z$1)+3))</f>
        <v>610</v>
      </c>
      <c r="AA7" cm="1">
        <f t="array" aca="1" ref="AA7" ca="1">CELL("contents", INDIRECT("C"&amp;CELL("contents", AA$1)+3))</f>
        <v>741</v>
      </c>
      <c r="AB7" cm="1">
        <f t="array" aca="1" ref="AB7" ca="1">CELL("contents", INDIRECT("C"&amp;CELL("contents", AB$1)+3))</f>
        <v>764</v>
      </c>
      <c r="AC7" cm="1">
        <f t="array" aca="1" ref="AC7" ca="1">CELL("contents", INDIRECT("C"&amp;CELL("contents", AC$1)+3))</f>
        <v>796</v>
      </c>
      <c r="AD7" cm="1">
        <f t="array" aca="1" ref="AD7" ca="1">CELL("contents", INDIRECT("C"&amp;CELL("contents", AD$1)+3))</f>
        <v>837</v>
      </c>
      <c r="AE7" cm="1">
        <f t="array" aca="1" ref="AE7" ca="1">CELL("contents", INDIRECT("C"&amp;CELL("contents", AE$1)+3))</f>
        <v>772</v>
      </c>
      <c r="AF7" cm="1">
        <f t="array" aca="1" ref="AF7" ca="1">CELL("contents", INDIRECT("C"&amp;CELL("contents", AF$1)+3))</f>
        <v>914</v>
      </c>
      <c r="AG7" cm="1">
        <f t="array" aca="1" ref="AG7" ca="1">CELL("contents", INDIRECT("C"&amp;CELL("contents", AG$1)+3))</f>
        <v>941</v>
      </c>
      <c r="AH7" cm="1">
        <f t="array" aca="1" ref="AH7" ca="1">CELL("contents", INDIRECT("C"&amp;CELL("contents", AH$1)+3))</f>
        <v>1002</v>
      </c>
      <c r="AI7" cm="1">
        <f t="array" aca="1" ref="AI7" ca="1">CELL("contents", INDIRECT("C"&amp;CELL("contents", AI$1)+3))</f>
        <v>1063</v>
      </c>
      <c r="AJ7" cm="1">
        <f t="array" aca="1" ref="AJ7" ca="1">CELL("contents", INDIRECT("C"&amp;CELL("contents", AJ$1)+3))</f>
        <v>1012</v>
      </c>
      <c r="AK7" cm="1">
        <f t="array" aca="1" ref="AK7" ca="1">CELL("contents", INDIRECT("C"&amp;CELL("contents", AK$1)+3))</f>
        <v>1102</v>
      </c>
      <c r="AL7" cm="1">
        <f t="array" aca="1" ref="AL7" ca="1">CELL("contents", INDIRECT("C"&amp;CELL("contents", AL$1)+3))</f>
        <v>1116</v>
      </c>
      <c r="AM7" cm="1">
        <f t="array" aca="1" ref="AM7" ca="1">CELL("contents", INDIRECT("C"&amp;CELL("contents", AM$1)+3))</f>
        <v>1064</v>
      </c>
      <c r="AN7" cm="1">
        <f t="array" aca="1" ref="AN7" ca="1">CELL("contents", INDIRECT("C"&amp;CELL("contents", AN$1)+3))</f>
        <v>1078</v>
      </c>
      <c r="AO7" cm="1">
        <f t="array" aca="1" ref="AO7" ca="1">CELL("contents", INDIRECT("C"&amp;CELL("contents", AO$1)+3))</f>
        <v>1054</v>
      </c>
      <c r="AP7" cm="1">
        <f t="array" aca="1" ref="AP7" ca="1">CELL("contents", INDIRECT("C"&amp;CELL("contents", AP$1)+3))</f>
        <v>1096</v>
      </c>
      <c r="AQ7" cm="1">
        <f t="array" aca="1" ref="AQ7" ca="1">CELL("contents", INDIRECT("C"&amp;CELL("contents", AQ$1)+3))</f>
        <v>1076</v>
      </c>
      <c r="AR7" cm="1">
        <f t="array" aca="1" ref="AR7" ca="1">CELL("contents", INDIRECT("C"&amp;CELL("contents", AR$1)+3))</f>
        <v>1092</v>
      </c>
      <c r="AS7" cm="1">
        <f t="array" aca="1" ref="AS7" ca="1">CELL("contents", INDIRECT("C"&amp;CELL("contents", AS$1)+3))</f>
        <v>1050</v>
      </c>
      <c r="AT7" cm="1">
        <f t="array" aca="1" ref="AT7" ca="1">CELL("contents", INDIRECT("C"&amp;CELL("contents", AT$1)+3))</f>
        <v>1037</v>
      </c>
      <c r="AU7" cm="1">
        <f t="array" aca="1" ref="AU7" ca="1">CELL("contents", INDIRECT("C"&amp;CELL("contents", AU$1)+3))</f>
        <v>1070</v>
      </c>
      <c r="AV7" cm="1">
        <f t="array" aca="1" ref="AV7" ca="1">CELL("contents", INDIRECT("C"&amp;CELL("contents", AV$1)+3))</f>
        <v>1091</v>
      </c>
      <c r="AW7" cm="1">
        <f t="array" aca="1" ref="AW7" ca="1">CELL("contents", INDIRECT("C"&amp;CELL("contents", AW$1)+3))</f>
        <v>1051</v>
      </c>
      <c r="AX7" cm="1">
        <f t="array" aca="1" ref="AX7" ca="1">CELL("contents", INDIRECT("C"&amp;CELL("contents", AX$1)+3))</f>
        <v>1043</v>
      </c>
      <c r="AY7" cm="1">
        <f t="array" aca="1" ref="AY7" ca="1">CELL("contents", INDIRECT("C"&amp;CELL("contents", AY$1)+3))</f>
        <v>1268</v>
      </c>
      <c r="AZ7" cm="1">
        <f t="array" aca="1" ref="AZ7" ca="1">CELL("contents", INDIRECT("C"&amp;CELL("contents", AZ$1)+3))</f>
        <v>1187</v>
      </c>
      <c r="BA7" cm="1">
        <f t="array" aca="1" ref="BA7" ca="1">CELL("contents", INDIRECT("C"&amp;CELL("contents", BA$1)+3))</f>
        <v>1262</v>
      </c>
      <c r="BB7" cm="1">
        <f t="array" aca="1" ref="BB7" ca="1">CELL("contents", INDIRECT("C"&amp;CELL("contents", BB$1)+3))</f>
        <v>1237</v>
      </c>
      <c r="BC7" cm="1">
        <f t="array" aca="1" ref="BC7" ca="1">CELL("contents", INDIRECT("C"&amp;CELL("contents", BC$1)+3))</f>
        <v>1286</v>
      </c>
      <c r="BD7" cm="1">
        <f t="array" aca="1" ref="BD7" ca="1">CELL("contents", INDIRECT("C"&amp;CELL("contents", BD$1)+3))</f>
        <v>1322</v>
      </c>
      <c r="BE7" cm="1">
        <f t="array" aca="1" ref="BE7" ca="1">CELL("contents", INDIRECT("C"&amp;CELL("contents", BE$1)+3))</f>
        <v>1347</v>
      </c>
      <c r="BF7" cm="1">
        <f t="array" aca="1" ref="BF7" ca="1">CELL("contents", INDIRECT("C"&amp;CELL("contents", BF$1)+3))</f>
        <v>1368</v>
      </c>
    </row>
    <row r="8" spans="1:58" x14ac:dyDescent="0.25">
      <c r="A8">
        <v>6.4000000000000001E-2</v>
      </c>
      <c r="B8">
        <v>0.5</v>
      </c>
      <c r="C8">
        <v>3</v>
      </c>
      <c r="D8">
        <v>0</v>
      </c>
      <c r="E8">
        <v>0.5</v>
      </c>
      <c r="F8">
        <v>0.54500000000000004</v>
      </c>
      <c r="G8">
        <v>0.87634042506665999</v>
      </c>
      <c r="H8">
        <v>6.1829787466669797E-2</v>
      </c>
      <c r="I8">
        <v>0.43817021253332999</v>
      </c>
      <c r="J8">
        <v>2856600</v>
      </c>
      <c r="K8">
        <v>100</v>
      </c>
      <c r="L8">
        <v>28014800</v>
      </c>
      <c r="M8">
        <v>0.5</v>
      </c>
      <c r="N8">
        <v>0.98948362643642296</v>
      </c>
      <c r="O8">
        <v>5.2581867817882199E-3</v>
      </c>
      <c r="P8">
        <v>0.49474181321821098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431</v>
      </c>
      <c r="U8" cm="1">
        <f t="array" aca="1" ref="U8" ca="1">CELL("contents", INDIRECT("C"&amp;CELL("contents", U$1)+4))</f>
        <v>424</v>
      </c>
      <c r="V8" cm="1">
        <f t="array" aca="1" ref="V8" ca="1">CELL("contents", INDIRECT("C"&amp;CELL("contents", V$1)+4))</f>
        <v>308</v>
      </c>
      <c r="W8" cm="1">
        <f t="array" aca="1" ref="W8" ca="1">CELL("contents", INDIRECT("C"&amp;CELL("contents", W$1)+4))</f>
        <v>426</v>
      </c>
      <c r="X8" cm="1">
        <f t="array" aca="1" ref="X8" ca="1">CELL("contents", INDIRECT("C"&amp;CELL("contents", X$1)+4))</f>
        <v>406</v>
      </c>
      <c r="Y8" cm="1">
        <f t="array" aca="1" ref="Y8" ca="1">CELL("contents", INDIRECT("C"&amp;CELL("contents", Y$1)+4))</f>
        <v>476</v>
      </c>
      <c r="Z8" cm="1">
        <f t="array" aca="1" ref="Z8" ca="1">CELL("contents", INDIRECT("C"&amp;CELL("contents", Z$1)+4))</f>
        <v>831</v>
      </c>
      <c r="AA8" cm="1">
        <f t="array" aca="1" ref="AA8" ca="1">CELL("contents", INDIRECT("C"&amp;CELL("contents", AA$1)+4))</f>
        <v>845</v>
      </c>
      <c r="AB8" cm="1">
        <f t="array" aca="1" ref="AB8" ca="1">CELL("contents", INDIRECT("C"&amp;CELL("contents", AB$1)+4))</f>
        <v>927</v>
      </c>
      <c r="AC8" cm="1">
        <f t="array" aca="1" ref="AC8" ca="1">CELL("contents", INDIRECT("C"&amp;CELL("contents", AC$1)+4))</f>
        <v>959</v>
      </c>
      <c r="AD8" cm="1">
        <f t="array" aca="1" ref="AD8" ca="1">CELL("contents", INDIRECT("C"&amp;CELL("contents", AD$1)+4))</f>
        <v>769</v>
      </c>
      <c r="AE8" cm="1">
        <f t="array" aca="1" ref="AE8" ca="1">CELL("contents", INDIRECT("C"&amp;CELL("contents", AE$1)+4))</f>
        <v>764</v>
      </c>
      <c r="AF8" cm="1">
        <f t="array" aca="1" ref="AF8" ca="1">CELL("contents", INDIRECT("C"&amp;CELL("contents", AF$1)+4))</f>
        <v>774</v>
      </c>
      <c r="AG8" cm="1">
        <f t="array" aca="1" ref="AG8" ca="1">CELL("contents", INDIRECT("C"&amp;CELL("contents", AG$1)+4))</f>
        <v>834</v>
      </c>
      <c r="AH8" cm="1">
        <f t="array" aca="1" ref="AH8" ca="1">CELL("contents", INDIRECT("C"&amp;CELL("contents", AH$1)+4))</f>
        <v>880</v>
      </c>
      <c r="AI8" cm="1">
        <f t="array" aca="1" ref="AI8" ca="1">CELL("contents", INDIRECT("C"&amp;CELL("contents", AI$1)+4))</f>
        <v>949</v>
      </c>
      <c r="AJ8" cm="1">
        <f t="array" aca="1" ref="AJ8" ca="1">CELL("contents", INDIRECT("C"&amp;CELL("contents", AJ$1)+4))</f>
        <v>934</v>
      </c>
      <c r="AK8" cm="1">
        <f t="array" aca="1" ref="AK8" ca="1">CELL("contents", INDIRECT("C"&amp;CELL("contents", AK$1)+4))</f>
        <v>960</v>
      </c>
      <c r="AL8" cm="1">
        <f t="array" aca="1" ref="AL8" ca="1">CELL("contents", INDIRECT("C"&amp;CELL("contents", AL$1)+4))</f>
        <v>996</v>
      </c>
      <c r="AM8" cm="1">
        <f t="array" aca="1" ref="AM8" ca="1">CELL("contents", INDIRECT("C"&amp;CELL("contents", AM$1)+4))</f>
        <v>963</v>
      </c>
      <c r="AN8" cm="1">
        <f t="array" aca="1" ref="AN8" ca="1">CELL("contents", INDIRECT("C"&amp;CELL("contents", AN$1)+4))</f>
        <v>1042</v>
      </c>
      <c r="AO8" cm="1">
        <f t="array" aca="1" ref="AO8" ca="1">CELL("contents", INDIRECT("C"&amp;CELL("contents", AO$1)+4))</f>
        <v>995</v>
      </c>
      <c r="AP8" cm="1">
        <f t="array" aca="1" ref="AP8" ca="1">CELL("contents", INDIRECT("C"&amp;CELL("contents", AP$1)+4))</f>
        <v>994</v>
      </c>
      <c r="AQ8" cm="1">
        <f t="array" aca="1" ref="AQ8" ca="1">CELL("contents", INDIRECT("C"&amp;CELL("contents", AQ$1)+4))</f>
        <v>1071</v>
      </c>
      <c r="AR8" cm="1">
        <f t="array" aca="1" ref="AR8" ca="1">CELL("contents", INDIRECT("C"&amp;CELL("contents", AR$1)+4))</f>
        <v>1081</v>
      </c>
      <c r="AS8" cm="1">
        <f t="array" aca="1" ref="AS8" ca="1">CELL("contents", INDIRECT("C"&amp;CELL("contents", AS$1)+4))</f>
        <v>1064</v>
      </c>
      <c r="AT8" cm="1">
        <f t="array" aca="1" ref="AT8" ca="1">CELL("contents", INDIRECT("C"&amp;CELL("contents", AT$1)+4))</f>
        <v>1037</v>
      </c>
      <c r="AU8" cm="1">
        <f t="array" aca="1" ref="AU8" ca="1">CELL("contents", INDIRECT("C"&amp;CELL("contents", AU$1)+4))</f>
        <v>1021</v>
      </c>
      <c r="AV8" cm="1">
        <f t="array" aca="1" ref="AV8" ca="1">CELL("contents", INDIRECT("C"&amp;CELL("contents", AV$1)+4))</f>
        <v>1074</v>
      </c>
      <c r="AW8" cm="1">
        <f t="array" aca="1" ref="AW8" ca="1">CELL("contents", INDIRECT("C"&amp;CELL("contents", AW$1)+4))</f>
        <v>1078</v>
      </c>
      <c r="AX8" cm="1">
        <f t="array" aca="1" ref="AX8" ca="1">CELL("contents", INDIRECT("C"&amp;CELL("contents", AX$1)+4))</f>
        <v>1129</v>
      </c>
      <c r="AY8" cm="1">
        <f t="array" aca="1" ref="AY8" ca="1">CELL("contents", INDIRECT("C"&amp;CELL("contents", AY$1)+4))</f>
        <v>1140</v>
      </c>
      <c r="AZ8" cm="1">
        <f t="array" aca="1" ref="AZ8" ca="1">CELL("contents", INDIRECT("C"&amp;CELL("contents", AZ$1)+4))</f>
        <v>1207</v>
      </c>
      <c r="BA8" cm="1">
        <f t="array" aca="1" ref="BA8" ca="1">CELL("contents", INDIRECT("C"&amp;CELL("contents", BA$1)+4))</f>
        <v>1216</v>
      </c>
      <c r="BB8" cm="1">
        <f t="array" aca="1" ref="BB8" ca="1">CELL("contents", INDIRECT("C"&amp;CELL("contents", BB$1)+4))</f>
        <v>1227</v>
      </c>
      <c r="BC8" cm="1">
        <f t="array" aca="1" ref="BC8" ca="1">CELL("contents", INDIRECT("C"&amp;CELL("contents", BC$1)+4))</f>
        <v>1260</v>
      </c>
      <c r="BD8" cm="1">
        <f t="array" aca="1" ref="BD8" ca="1">CELL("contents", INDIRECT("C"&amp;CELL("contents", BD$1)+4))</f>
        <v>1232</v>
      </c>
      <c r="BE8" cm="1">
        <f t="array" aca="1" ref="BE8" ca="1">CELL("contents", INDIRECT("C"&amp;CELL("contents", BE$1)+4))</f>
        <v>1314</v>
      </c>
      <c r="BF8" cm="1">
        <f t="array" aca="1" ref="BF8" ca="1">CELL("contents", INDIRECT("C"&amp;CELL("contents", BF$1)+4))</f>
        <v>1302</v>
      </c>
    </row>
    <row r="9" spans="1:58" x14ac:dyDescent="0.25">
      <c r="A9">
        <v>3.2000000000000001E-2</v>
      </c>
      <c r="B9">
        <v>0.5</v>
      </c>
      <c r="C9">
        <v>3</v>
      </c>
      <c r="D9">
        <v>0</v>
      </c>
      <c r="E9">
        <v>0.5</v>
      </c>
      <c r="F9">
        <v>0.54500000000000004</v>
      </c>
      <c r="G9">
        <v>0.87634042506665999</v>
      </c>
      <c r="H9">
        <v>6.1829787466669797E-2</v>
      </c>
      <c r="I9">
        <v>0.43817021253332999</v>
      </c>
      <c r="J9">
        <v>2288800</v>
      </c>
      <c r="K9">
        <v>100</v>
      </c>
      <c r="L9">
        <v>28014800</v>
      </c>
      <c r="M9">
        <v>0.5</v>
      </c>
      <c r="N9">
        <v>0.98948362643642296</v>
      </c>
      <c r="O9">
        <v>5.2581867817882199E-3</v>
      </c>
      <c r="P9">
        <v>0.49474181321821098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431</v>
      </c>
      <c r="U9" cm="1">
        <f t="array" aca="1" ref="U9" ca="1">CELL("contents", INDIRECT("C"&amp;CELL("contents", U$1)+5))</f>
        <v>486</v>
      </c>
      <c r="V9" cm="1">
        <f t="array" aca="1" ref="V9" ca="1">CELL("contents", INDIRECT("C"&amp;CELL("contents", V$1)+5))</f>
        <v>257</v>
      </c>
      <c r="W9" cm="1">
        <f t="array" aca="1" ref="W9" ca="1">CELL("contents", INDIRECT("C"&amp;CELL("contents", W$1)+5))</f>
        <v>426</v>
      </c>
      <c r="X9" cm="1">
        <f t="array" aca="1" ref="X9" ca="1">CELL("contents", INDIRECT("C"&amp;CELL("contents", X$1)+5))</f>
        <v>626</v>
      </c>
      <c r="Y9" cm="1">
        <f t="array" aca="1" ref="Y9" ca="1">CELL("contents", INDIRECT("C"&amp;CELL("contents", Y$1)+5))</f>
        <v>606</v>
      </c>
      <c r="Z9" cm="1">
        <f t="array" aca="1" ref="Z9" ca="1">CELL("contents", INDIRECT("C"&amp;CELL("contents", Z$1)+5))</f>
        <v>833</v>
      </c>
      <c r="AA9" cm="1">
        <f t="array" aca="1" ref="AA9" ca="1">CELL("contents", INDIRECT("C"&amp;CELL("contents", AA$1)+5))</f>
        <v>698</v>
      </c>
      <c r="AB9" cm="1">
        <f t="array" aca="1" ref="AB9" ca="1">CELL("contents", INDIRECT("C"&amp;CELL("contents", AB$1)+5))</f>
        <v>902</v>
      </c>
      <c r="AC9" cm="1">
        <f t="array" aca="1" ref="AC9" ca="1">CELL("contents", INDIRECT("C"&amp;CELL("contents", AC$1)+5))</f>
        <v>936</v>
      </c>
      <c r="AD9" cm="1">
        <f t="array" aca="1" ref="AD9" ca="1">CELL("contents", INDIRECT("C"&amp;CELL("contents", AD$1)+5))</f>
        <v>966</v>
      </c>
      <c r="AE9" cm="1">
        <f t="array" aca="1" ref="AE9" ca="1">CELL("contents", INDIRECT("C"&amp;CELL("contents", AE$1)+5))</f>
        <v>726</v>
      </c>
      <c r="AF9" cm="1">
        <f t="array" aca="1" ref="AF9" ca="1">CELL("contents", INDIRECT("C"&amp;CELL("contents", AF$1)+5))</f>
        <v>807</v>
      </c>
      <c r="AG9" cm="1">
        <f t="array" aca="1" ref="AG9" ca="1">CELL("contents", INDIRECT("C"&amp;CELL("contents", AG$1)+5))</f>
        <v>830</v>
      </c>
      <c r="AH9" cm="1">
        <f t="array" aca="1" ref="AH9" ca="1">CELL("contents", INDIRECT("C"&amp;CELL("contents", AH$1)+5))</f>
        <v>943</v>
      </c>
      <c r="AI9" cm="1">
        <f t="array" aca="1" ref="AI9" ca="1">CELL("contents", INDIRECT("C"&amp;CELL("contents", AI$1)+5))</f>
        <v>1038</v>
      </c>
      <c r="AJ9" cm="1">
        <f t="array" aca="1" ref="AJ9" ca="1">CELL("contents", INDIRECT("C"&amp;CELL("contents", AJ$1)+5))</f>
        <v>1016</v>
      </c>
      <c r="AK9" cm="1">
        <f t="array" aca="1" ref="AK9" ca="1">CELL("contents", INDIRECT("C"&amp;CELL("contents", AK$1)+5))</f>
        <v>1084</v>
      </c>
      <c r="AL9" cm="1">
        <f t="array" aca="1" ref="AL9" ca="1">CELL("contents", INDIRECT("C"&amp;CELL("contents", AL$1)+5))</f>
        <v>1142</v>
      </c>
      <c r="AM9" cm="1">
        <f t="array" aca="1" ref="AM9" ca="1">CELL("contents", INDIRECT("C"&amp;CELL("contents", AM$1)+5))</f>
        <v>1166</v>
      </c>
      <c r="AN9" cm="1">
        <f t="array" aca="1" ref="AN9" ca="1">CELL("contents", INDIRECT("C"&amp;CELL("contents", AN$1)+5))</f>
        <v>1141</v>
      </c>
      <c r="AO9" cm="1">
        <f t="array" aca="1" ref="AO9" ca="1">CELL("contents", INDIRECT("C"&amp;CELL("contents", AO$1)+5))</f>
        <v>1156</v>
      </c>
      <c r="AP9" cm="1">
        <f t="array" aca="1" ref="AP9" ca="1">CELL("contents", INDIRECT("C"&amp;CELL("contents", AP$1)+5))</f>
        <v>1268</v>
      </c>
      <c r="AQ9" cm="1">
        <f t="array" aca="1" ref="AQ9" ca="1">CELL("contents", INDIRECT("C"&amp;CELL("contents", AQ$1)+5))</f>
        <v>1265</v>
      </c>
      <c r="AR9" cm="1">
        <f t="array" aca="1" ref="AR9" ca="1">CELL("contents", INDIRECT("C"&amp;CELL("contents", AR$1)+5))</f>
        <v>1277</v>
      </c>
      <c r="AS9" cm="1">
        <f t="array" aca="1" ref="AS9" ca="1">CELL("contents", INDIRECT("C"&amp;CELL("contents", AS$1)+5))</f>
        <v>1311</v>
      </c>
      <c r="AT9" cm="1">
        <f t="array" aca="1" ref="AT9" ca="1">CELL("contents", INDIRECT("C"&amp;CELL("contents", AT$1)+5))</f>
        <v>1264</v>
      </c>
      <c r="AU9" cm="1">
        <f t="array" aca="1" ref="AU9" ca="1">CELL("contents", INDIRECT("C"&amp;CELL("contents", AU$1)+5))</f>
        <v>1249</v>
      </c>
      <c r="AV9" cm="1">
        <f t="array" aca="1" ref="AV9" ca="1">CELL("contents", INDIRECT("C"&amp;CELL("contents", AV$1)+5))</f>
        <v>1222</v>
      </c>
      <c r="AW9" cm="1">
        <f t="array" aca="1" ref="AW9" ca="1">CELL("contents", INDIRECT("C"&amp;CELL("contents", AW$1)+5))</f>
        <v>1260</v>
      </c>
      <c r="AX9" cm="1">
        <f t="array" aca="1" ref="AX9" ca="1">CELL("contents", INDIRECT("C"&amp;CELL("contents", AX$1)+5))</f>
        <v>1261</v>
      </c>
      <c r="AY9" cm="1">
        <f t="array" aca="1" ref="AY9" ca="1">CELL("contents", INDIRECT("C"&amp;CELL("contents", AY$1)+5))</f>
        <v>1293</v>
      </c>
      <c r="AZ9" cm="1">
        <f t="array" aca="1" ref="AZ9" ca="1">CELL("contents", INDIRECT("C"&amp;CELL("contents", AZ$1)+5))</f>
        <v>1304</v>
      </c>
      <c r="BA9" cm="1">
        <f t="array" aca="1" ref="BA9" ca="1">CELL("contents", INDIRECT("C"&amp;CELL("contents", BA$1)+5))</f>
        <v>1320</v>
      </c>
      <c r="BB9" cm="1">
        <f t="array" aca="1" ref="BB9" ca="1">CELL("contents", INDIRECT("C"&amp;CELL("contents", BB$1)+5))</f>
        <v>1365</v>
      </c>
      <c r="BC9" cm="1">
        <f t="array" aca="1" ref="BC9" ca="1">CELL("contents", INDIRECT("C"&amp;CELL("contents", BC$1)+5))</f>
        <v>1388</v>
      </c>
      <c r="BD9" cm="1">
        <f t="array" aca="1" ref="BD9" ca="1">CELL("contents", INDIRECT("C"&amp;CELL("contents", BD$1)+5))</f>
        <v>1396</v>
      </c>
      <c r="BE9" cm="1">
        <f t="array" aca="1" ref="BE9" ca="1">CELL("contents", INDIRECT("C"&amp;CELL("contents", BE$1)+5))</f>
        <v>1417</v>
      </c>
      <c r="BF9" cm="1">
        <f t="array" aca="1" ref="BF9" ca="1">CELL("contents", INDIRECT("C"&amp;CELL("contents", BF$1)+5))</f>
        <v>1437</v>
      </c>
    </row>
    <row r="10" spans="1:58" x14ac:dyDescent="0.25">
      <c r="A10">
        <v>1.6E-2</v>
      </c>
      <c r="B10">
        <v>0.5</v>
      </c>
      <c r="C10">
        <v>3</v>
      </c>
      <c r="D10">
        <v>0</v>
      </c>
      <c r="E10">
        <v>0.5</v>
      </c>
      <c r="F10">
        <v>0.54500000000000004</v>
      </c>
      <c r="G10">
        <v>0.87634042506665999</v>
      </c>
      <c r="H10">
        <v>6.1829787466669797E-2</v>
      </c>
      <c r="I10">
        <v>0.43817021253332999</v>
      </c>
      <c r="J10">
        <v>2845000</v>
      </c>
      <c r="K10">
        <v>100</v>
      </c>
      <c r="L10">
        <v>28014800</v>
      </c>
      <c r="M10">
        <v>0.5</v>
      </c>
      <c r="N10">
        <v>0.98948362643642296</v>
      </c>
      <c r="O10">
        <v>5.2581867817882199E-3</v>
      </c>
      <c r="P10">
        <v>0.49474181321821098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418</v>
      </c>
      <c r="U10" cm="1">
        <f t="array" aca="1" ref="U10" ca="1">CELL("contents", INDIRECT("C"&amp;CELL("contents", U$1)+6))</f>
        <v>423</v>
      </c>
      <c r="V10" cm="1">
        <f t="array" aca="1" ref="V10" ca="1">CELL("contents", INDIRECT("C"&amp;CELL("contents", V$1)+6))</f>
        <v>257</v>
      </c>
      <c r="W10" cm="1">
        <f t="array" aca="1" ref="W10" ca="1">CELL("contents", INDIRECT("C"&amp;CELL("contents", W$1)+6))</f>
        <v>576</v>
      </c>
      <c r="X10" cm="1">
        <f t="array" aca="1" ref="X10" ca="1">CELL("contents", INDIRECT("C"&amp;CELL("contents", X$1)+6))</f>
        <v>626</v>
      </c>
      <c r="Y10" cm="1">
        <f t="array" aca="1" ref="Y10" ca="1">CELL("contents", INDIRECT("C"&amp;CELL("contents", Y$1)+6))</f>
        <v>621</v>
      </c>
      <c r="Z10" cm="1">
        <f t="array" aca="1" ref="Z10" ca="1">CELL("contents", INDIRECT("C"&amp;CELL("contents", Z$1)+6))</f>
        <v>833</v>
      </c>
      <c r="AA10" cm="1">
        <f t="array" aca="1" ref="AA10" ca="1">CELL("contents", INDIRECT("C"&amp;CELL("contents", AA$1)+6))</f>
        <v>697</v>
      </c>
      <c r="AB10" cm="1">
        <f t="array" aca="1" ref="AB10" ca="1">CELL("contents", INDIRECT("C"&amp;CELL("contents", AB$1)+6))</f>
        <v>730</v>
      </c>
      <c r="AC10" cm="1">
        <f t="array" aca="1" ref="AC10" ca="1">CELL("contents", INDIRECT("C"&amp;CELL("contents", AC$1)+6))</f>
        <v>857</v>
      </c>
      <c r="AD10" cm="1">
        <f t="array" aca="1" ref="AD10" ca="1">CELL("contents", INDIRECT("C"&amp;CELL("contents", AD$1)+6))</f>
        <v>673</v>
      </c>
      <c r="AE10" cm="1">
        <f t="array" aca="1" ref="AE10" ca="1">CELL("contents", INDIRECT("C"&amp;CELL("contents", AE$1)+6))</f>
        <v>743</v>
      </c>
      <c r="AF10" cm="1">
        <f t="array" aca="1" ref="AF10" ca="1">CELL("contents", INDIRECT("C"&amp;CELL("contents", AF$1)+6))</f>
        <v>741</v>
      </c>
      <c r="AG10" cm="1">
        <f t="array" aca="1" ref="AG10" ca="1">CELL("contents", INDIRECT("C"&amp;CELL("contents", AG$1)+6))</f>
        <v>856</v>
      </c>
      <c r="AH10" cm="1">
        <f t="array" aca="1" ref="AH10" ca="1">CELL("contents", INDIRECT("C"&amp;CELL("contents", AH$1)+6))</f>
        <v>892</v>
      </c>
      <c r="AI10" cm="1">
        <f t="array" aca="1" ref="AI10" ca="1">CELL("contents", INDIRECT("C"&amp;CELL("contents", AI$1)+6))</f>
        <v>993</v>
      </c>
      <c r="AJ10" cm="1">
        <f t="array" aca="1" ref="AJ10" ca="1">CELL("contents", INDIRECT("C"&amp;CELL("contents", AJ$1)+6))</f>
        <v>1091</v>
      </c>
      <c r="AK10" cm="1">
        <f t="array" aca="1" ref="AK10" ca="1">CELL("contents", INDIRECT("C"&amp;CELL("contents", AK$1)+6))</f>
        <v>1058</v>
      </c>
      <c r="AL10" cm="1">
        <f t="array" aca="1" ref="AL10" ca="1">CELL("contents", INDIRECT("C"&amp;CELL("contents", AL$1)+6))</f>
        <v>1080</v>
      </c>
      <c r="AM10" cm="1">
        <f t="array" aca="1" ref="AM10" ca="1">CELL("contents", INDIRECT("C"&amp;CELL("contents", AM$1)+6))</f>
        <v>1063</v>
      </c>
      <c r="AN10" cm="1">
        <f t="array" aca="1" ref="AN10" ca="1">CELL("contents", INDIRECT("C"&amp;CELL("contents", AN$1)+6))</f>
        <v>1122</v>
      </c>
      <c r="AO10" cm="1">
        <f t="array" aca="1" ref="AO10" ca="1">CELL("contents", INDIRECT("C"&amp;CELL("contents", AO$1)+6))</f>
        <v>1152</v>
      </c>
      <c r="AP10" cm="1">
        <f t="array" aca="1" ref="AP10" ca="1">CELL("contents", INDIRECT("C"&amp;CELL("contents", AP$1)+6))</f>
        <v>1203</v>
      </c>
      <c r="AQ10" cm="1">
        <f t="array" aca="1" ref="AQ10" ca="1">CELL("contents", INDIRECT("C"&amp;CELL("contents", AQ$1)+6))</f>
        <v>1275</v>
      </c>
      <c r="AR10" cm="1">
        <f t="array" aca="1" ref="AR10" ca="1">CELL("contents", INDIRECT("C"&amp;CELL("contents", AR$1)+6))</f>
        <v>1292</v>
      </c>
      <c r="AS10" cm="1">
        <f t="array" aca="1" ref="AS10" ca="1">CELL("contents", INDIRECT("C"&amp;CELL("contents", AS$1)+6))</f>
        <v>1304</v>
      </c>
      <c r="AT10" cm="1">
        <f t="array" aca="1" ref="AT10" ca="1">CELL("contents", INDIRECT("C"&amp;CELL("contents", AT$1)+6))</f>
        <v>1251</v>
      </c>
      <c r="AU10" cm="1">
        <f t="array" aca="1" ref="AU10" ca="1">CELL("contents", INDIRECT("C"&amp;CELL("contents", AU$1)+6))</f>
        <v>1243</v>
      </c>
      <c r="AV10" cm="1">
        <f t="array" aca="1" ref="AV10" ca="1">CELL("contents", INDIRECT("C"&amp;CELL("contents", AV$1)+6))</f>
        <v>1241</v>
      </c>
      <c r="AW10" cm="1">
        <f t="array" aca="1" ref="AW10" ca="1">CELL("contents", INDIRECT("C"&amp;CELL("contents", AW$1)+6))</f>
        <v>1211</v>
      </c>
      <c r="AX10" cm="1">
        <f t="array" aca="1" ref="AX10" ca="1">CELL("contents", INDIRECT("C"&amp;CELL("contents", AX$1)+6))</f>
        <v>1275</v>
      </c>
      <c r="AY10" cm="1">
        <f t="array" aca="1" ref="AY10" ca="1">CELL("contents", INDIRECT("C"&amp;CELL("contents", AY$1)+6))</f>
        <v>1276</v>
      </c>
      <c r="AZ10" cm="1">
        <f t="array" aca="1" ref="AZ10" ca="1">CELL("contents", INDIRECT("C"&amp;CELL("contents", AZ$1)+6))</f>
        <v>1317</v>
      </c>
      <c r="BA10" cm="1">
        <f t="array" aca="1" ref="BA10" ca="1">CELL("contents", INDIRECT("C"&amp;CELL("contents", BA$1)+6))</f>
        <v>1285</v>
      </c>
      <c r="BB10" cm="1">
        <f t="array" aca="1" ref="BB10" ca="1">CELL("contents", INDIRECT("C"&amp;CELL("contents", BB$1)+6))</f>
        <v>1357</v>
      </c>
      <c r="BC10" cm="1">
        <f t="array" aca="1" ref="BC10" ca="1">CELL("contents", INDIRECT("C"&amp;CELL("contents", BC$1)+6))</f>
        <v>1362</v>
      </c>
      <c r="BD10" cm="1">
        <f t="array" aca="1" ref="BD10" ca="1">CELL("contents", INDIRECT("C"&amp;CELL("contents", BD$1)+6))</f>
        <v>1385</v>
      </c>
      <c r="BE10" cm="1">
        <f t="array" aca="1" ref="BE10" ca="1">CELL("contents", INDIRECT("C"&amp;CELL("contents", BE$1)+6))</f>
        <v>1382</v>
      </c>
      <c r="BF10" cm="1">
        <f t="array" aca="1" ref="BF10" ca="1">CELL("contents", INDIRECT("C"&amp;CELL("contents", BF$1)+6))</f>
        <v>1420</v>
      </c>
    </row>
    <row r="11" spans="1:58" x14ac:dyDescent="0.25">
      <c r="A11">
        <v>8.0000000000000002E-3</v>
      </c>
      <c r="B11">
        <v>0.5</v>
      </c>
      <c r="C11">
        <v>3</v>
      </c>
      <c r="D11">
        <v>0</v>
      </c>
      <c r="E11">
        <v>0.5</v>
      </c>
      <c r="F11">
        <v>0.54500000000000004</v>
      </c>
      <c r="G11">
        <v>0.87634042506665999</v>
      </c>
      <c r="H11">
        <v>6.1829787466669797E-2</v>
      </c>
      <c r="I11">
        <v>0.43817021253332999</v>
      </c>
      <c r="J11">
        <v>2560300</v>
      </c>
      <c r="K11">
        <v>100</v>
      </c>
      <c r="L11">
        <v>28014800</v>
      </c>
      <c r="M11">
        <v>0.5</v>
      </c>
      <c r="N11">
        <v>0.98948362643642296</v>
      </c>
      <c r="O11">
        <v>5.2581867817882199E-3</v>
      </c>
      <c r="P11">
        <v>0.49474181321821098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397</v>
      </c>
      <c r="U11" cm="1">
        <f t="array" aca="1" ref="U11" ca="1">CELL("contents", INDIRECT("C"&amp;CELL("contents", U$1)+7))</f>
        <v>472</v>
      </c>
      <c r="V11" cm="1">
        <f t="array" aca="1" ref="V11" ca="1">CELL("contents", INDIRECT("C"&amp;CELL("contents", V$1)+7))</f>
        <v>310</v>
      </c>
      <c r="W11" cm="1">
        <f t="array" aca="1" ref="W11" ca="1">CELL("contents", INDIRECT("C"&amp;CELL("contents", W$1)+7))</f>
        <v>601</v>
      </c>
      <c r="X11" cm="1">
        <f t="array" aca="1" ref="X11" ca="1">CELL("contents", INDIRECT("C"&amp;CELL("contents", X$1)+7))</f>
        <v>643</v>
      </c>
      <c r="Y11" cm="1">
        <f t="array" aca="1" ref="Y11" ca="1">CELL("contents", INDIRECT("C"&amp;CELL("contents", Y$1)+7))</f>
        <v>587</v>
      </c>
      <c r="Z11" cm="1">
        <f t="array" aca="1" ref="Z11" ca="1">CELL("contents", INDIRECT("C"&amp;CELL("contents", Z$1)+7))</f>
        <v>759</v>
      </c>
      <c r="AA11" cm="1">
        <f t="array" aca="1" ref="AA11" ca="1">CELL("contents", INDIRECT("C"&amp;CELL("contents", AA$1)+7))</f>
        <v>751</v>
      </c>
      <c r="AB11" cm="1">
        <f t="array" aca="1" ref="AB11" ca="1">CELL("contents", INDIRECT("C"&amp;CELL("contents", AB$1)+7))</f>
        <v>799</v>
      </c>
      <c r="AC11" cm="1">
        <f t="array" aca="1" ref="AC11" ca="1">CELL("contents", INDIRECT("C"&amp;CELL("contents", AC$1)+7))</f>
        <v>749</v>
      </c>
      <c r="AD11" cm="1">
        <f t="array" aca="1" ref="AD11" ca="1">CELL("contents", INDIRECT("C"&amp;CELL("contents", AD$1)+7))</f>
        <v>821</v>
      </c>
      <c r="AE11" cm="1">
        <f t="array" aca="1" ref="AE11" ca="1">CELL("contents", INDIRECT("C"&amp;CELL("contents", AE$1)+7))</f>
        <v>744</v>
      </c>
      <c r="AF11" cm="1">
        <f t="array" aca="1" ref="AF11" ca="1">CELL("contents", INDIRECT("C"&amp;CELL("contents", AF$1)+7))</f>
        <v>747</v>
      </c>
      <c r="AG11" cm="1">
        <f t="array" aca="1" ref="AG11" ca="1">CELL("contents", INDIRECT("C"&amp;CELL("contents", AG$1)+7))</f>
        <v>857</v>
      </c>
      <c r="AH11" cm="1">
        <f t="array" aca="1" ref="AH11" ca="1">CELL("contents", INDIRECT("C"&amp;CELL("contents", AH$1)+7))</f>
        <v>933</v>
      </c>
      <c r="AI11" cm="1">
        <f t="array" aca="1" ref="AI11" ca="1">CELL("contents", INDIRECT("C"&amp;CELL("contents", AI$1)+7))</f>
        <v>962</v>
      </c>
      <c r="AJ11" cm="1">
        <f t="array" aca="1" ref="AJ11" ca="1">CELL("contents", INDIRECT("C"&amp;CELL("contents", AJ$1)+7))</f>
        <v>998</v>
      </c>
      <c r="AK11" cm="1">
        <f t="array" aca="1" ref="AK11" ca="1">CELL("contents", INDIRECT("C"&amp;CELL("contents", AK$1)+7))</f>
        <v>1060</v>
      </c>
      <c r="AL11" cm="1">
        <f t="array" aca="1" ref="AL11" ca="1">CELL("contents", INDIRECT("C"&amp;CELL("contents", AL$1)+7))</f>
        <v>1054</v>
      </c>
      <c r="AM11" cm="1">
        <f t="array" aca="1" ref="AM11" ca="1">CELL("contents", INDIRECT("C"&amp;CELL("contents", AM$1)+7))</f>
        <v>1092</v>
      </c>
      <c r="AN11" cm="1">
        <f t="array" aca="1" ref="AN11" ca="1">CELL("contents", INDIRECT("C"&amp;CELL("contents", AN$1)+7))</f>
        <v>1091</v>
      </c>
      <c r="AO11" cm="1">
        <f t="array" aca="1" ref="AO11" ca="1">CELL("contents", INDIRECT("C"&amp;CELL("contents", AO$1)+7))</f>
        <v>1227</v>
      </c>
      <c r="AP11" cm="1">
        <f t="array" aca="1" ref="AP11" ca="1">CELL("contents", INDIRECT("C"&amp;CELL("contents", AP$1)+7))</f>
        <v>1202</v>
      </c>
      <c r="AQ11" cm="1">
        <f t="array" aca="1" ref="AQ11" ca="1">CELL("contents", INDIRECT("C"&amp;CELL("contents", AQ$1)+7))</f>
        <v>1295</v>
      </c>
      <c r="AR11" cm="1">
        <f t="array" aca="1" ref="AR11" ca="1">CELL("contents", INDIRECT("C"&amp;CELL("contents", AR$1)+7))</f>
        <v>1299</v>
      </c>
      <c r="AS11" cm="1">
        <f t="array" aca="1" ref="AS11" ca="1">CELL("contents", INDIRECT("C"&amp;CELL("contents", AS$1)+7))</f>
        <v>1295</v>
      </c>
      <c r="AT11" cm="1">
        <f t="array" aca="1" ref="AT11" ca="1">CELL("contents", INDIRECT("C"&amp;CELL("contents", AT$1)+7))</f>
        <v>1226</v>
      </c>
      <c r="AU11" cm="1">
        <f t="array" aca="1" ref="AU11" ca="1">CELL("contents", INDIRECT("C"&amp;CELL("contents", AU$1)+7))</f>
        <v>1229</v>
      </c>
      <c r="AV11" cm="1">
        <f t="array" aca="1" ref="AV11" ca="1">CELL("contents", INDIRECT("C"&amp;CELL("contents", AV$1)+7))</f>
        <v>1269</v>
      </c>
      <c r="AW11" cm="1">
        <f t="array" aca="1" ref="AW11" ca="1">CELL("contents", INDIRECT("C"&amp;CELL("contents", AW$1)+7))</f>
        <v>1298</v>
      </c>
      <c r="AX11" cm="1">
        <f t="array" aca="1" ref="AX11" ca="1">CELL("contents", INDIRECT("C"&amp;CELL("contents", AX$1)+7))</f>
        <v>1239</v>
      </c>
      <c r="AY11" cm="1">
        <f t="array" aca="1" ref="AY11" ca="1">CELL("contents", INDIRECT("C"&amp;CELL("contents", AY$1)+7))</f>
        <v>1261</v>
      </c>
      <c r="AZ11" cm="1">
        <f t="array" aca="1" ref="AZ11" ca="1">CELL("contents", INDIRECT("C"&amp;CELL("contents", AZ$1)+7))</f>
        <v>1297</v>
      </c>
      <c r="BA11" cm="1">
        <f t="array" aca="1" ref="BA11" ca="1">CELL("contents", INDIRECT("C"&amp;CELL("contents", BA$1)+7))</f>
        <v>1289</v>
      </c>
      <c r="BB11" cm="1">
        <f t="array" aca="1" ref="BB11" ca="1">CELL("contents", INDIRECT("C"&amp;CELL("contents", BB$1)+7))</f>
        <v>1305</v>
      </c>
      <c r="BC11" cm="1">
        <f t="array" aca="1" ref="BC11" ca="1">CELL("contents", INDIRECT("C"&amp;CELL("contents", BC$1)+7))</f>
        <v>1343</v>
      </c>
      <c r="BD11" cm="1">
        <f t="array" aca="1" ref="BD11" ca="1">CELL("contents", INDIRECT("C"&amp;CELL("contents", BD$1)+7))</f>
        <v>1364</v>
      </c>
      <c r="BE11" cm="1">
        <f t="array" aca="1" ref="BE11" ca="1">CELL("contents", INDIRECT("C"&amp;CELL("contents", BE$1)+7))</f>
        <v>1400</v>
      </c>
      <c r="BF11" cm="1">
        <f t="array" aca="1" ref="BF11" ca="1">CELL("contents", INDIRECT("C"&amp;CELL("contents", BF$1)+7))</f>
        <v>1430</v>
      </c>
    </row>
    <row r="12" spans="1:58" x14ac:dyDescent="0.25">
      <c r="A12">
        <v>4.0000000000000001E-3</v>
      </c>
      <c r="B12">
        <v>0.5</v>
      </c>
      <c r="C12">
        <v>3</v>
      </c>
      <c r="D12">
        <v>0</v>
      </c>
      <c r="E12">
        <v>0.5</v>
      </c>
      <c r="F12">
        <v>0.54500000000000004</v>
      </c>
      <c r="G12">
        <v>0.87634042506665999</v>
      </c>
      <c r="H12">
        <v>6.1829787466669797E-2</v>
      </c>
      <c r="I12">
        <v>0.43817021253332999</v>
      </c>
      <c r="J12">
        <v>2010900</v>
      </c>
      <c r="K12">
        <v>100</v>
      </c>
      <c r="L12">
        <v>28014800</v>
      </c>
      <c r="M12">
        <v>0.5</v>
      </c>
      <c r="N12">
        <v>0.98948362643642296</v>
      </c>
      <c r="O12">
        <v>5.2581867817882199E-3</v>
      </c>
      <c r="P12">
        <v>0.49474181321821098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397</v>
      </c>
      <c r="U12" cm="1">
        <f t="array" aca="1" ref="U12" ca="1">CELL("contents", INDIRECT("C"&amp;CELL("contents", U$1)+8))</f>
        <v>493</v>
      </c>
      <c r="V12" cm="1">
        <f t="array" aca="1" ref="V12" ca="1">CELL("contents", INDIRECT("C"&amp;CELL("contents", V$1)+8))</f>
        <v>426</v>
      </c>
      <c r="W12" cm="1">
        <f t="array" aca="1" ref="W12" ca="1">CELL("contents", INDIRECT("C"&amp;CELL("contents", W$1)+8))</f>
        <v>609</v>
      </c>
      <c r="X12" cm="1">
        <f t="array" aca="1" ref="X12" ca="1">CELL("contents", INDIRECT("C"&amp;CELL("contents", X$1)+8))</f>
        <v>630</v>
      </c>
      <c r="Y12" cm="1">
        <f t="array" aca="1" ref="Y12" ca="1">CELL("contents", INDIRECT("C"&amp;CELL("contents", Y$1)+8))</f>
        <v>372</v>
      </c>
      <c r="Z12" cm="1">
        <f t="array" aca="1" ref="Z12" ca="1">CELL("contents", INDIRECT("C"&amp;CELL("contents", Z$1)+8))</f>
        <v>679</v>
      </c>
      <c r="AA12" cm="1">
        <f t="array" aca="1" ref="AA12" ca="1">CELL("contents", INDIRECT("C"&amp;CELL("contents", AA$1)+8))</f>
        <v>760</v>
      </c>
      <c r="AB12" cm="1">
        <f t="array" aca="1" ref="AB12" ca="1">CELL("contents", INDIRECT("C"&amp;CELL("contents", AB$1)+8))</f>
        <v>791</v>
      </c>
      <c r="AC12" cm="1">
        <f t="array" aca="1" ref="AC12" ca="1">CELL("contents", INDIRECT("C"&amp;CELL("contents", AC$1)+8))</f>
        <v>749</v>
      </c>
      <c r="AD12" cm="1">
        <f t="array" aca="1" ref="AD12" ca="1">CELL("contents", INDIRECT("C"&amp;CELL("contents", AD$1)+8))</f>
        <v>876</v>
      </c>
      <c r="AE12" cm="1">
        <f t="array" aca="1" ref="AE12" ca="1">CELL("contents", INDIRECT("C"&amp;CELL("contents", AE$1)+8))</f>
        <v>779</v>
      </c>
      <c r="AF12" cm="1">
        <f t="array" aca="1" ref="AF12" ca="1">CELL("contents", INDIRECT("C"&amp;CELL("contents", AF$1)+8))</f>
        <v>858</v>
      </c>
      <c r="AG12" cm="1">
        <f t="array" aca="1" ref="AG12" ca="1">CELL("contents", INDIRECT("C"&amp;CELL("contents", AG$1)+8))</f>
        <v>930</v>
      </c>
      <c r="AH12" cm="1">
        <f t="array" aca="1" ref="AH12" ca="1">CELL("contents", INDIRECT("C"&amp;CELL("contents", AH$1)+8))</f>
        <v>992</v>
      </c>
      <c r="AI12" cm="1">
        <f t="array" aca="1" ref="AI12" ca="1">CELL("contents", INDIRECT("C"&amp;CELL("contents", AI$1)+8))</f>
        <v>1043</v>
      </c>
      <c r="AJ12" cm="1">
        <f t="array" aca="1" ref="AJ12" ca="1">CELL("contents", INDIRECT("C"&amp;CELL("contents", AJ$1)+8))</f>
        <v>1060</v>
      </c>
      <c r="AK12" cm="1">
        <f t="array" aca="1" ref="AK12" ca="1">CELL("contents", INDIRECT("C"&amp;CELL("contents", AK$1)+8))</f>
        <v>1073</v>
      </c>
      <c r="AL12" cm="1">
        <f t="array" aca="1" ref="AL12" ca="1">CELL("contents", INDIRECT("C"&amp;CELL("contents", AL$1)+8))</f>
        <v>1079</v>
      </c>
      <c r="AM12" cm="1">
        <f t="array" aca="1" ref="AM12" ca="1">CELL("contents", INDIRECT("C"&amp;CELL("contents", AM$1)+8))</f>
        <v>1040</v>
      </c>
      <c r="AN12" cm="1">
        <f t="array" aca="1" ref="AN12" ca="1">CELL("contents", INDIRECT("C"&amp;CELL("contents", AN$1)+8))</f>
        <v>1055</v>
      </c>
      <c r="AO12" cm="1">
        <f t="array" aca="1" ref="AO12" ca="1">CELL("contents", INDIRECT("C"&amp;CELL("contents", AO$1)+8))</f>
        <v>1227</v>
      </c>
      <c r="AP12" cm="1">
        <f t="array" aca="1" ref="AP12" ca="1">CELL("contents", INDIRECT("C"&amp;CELL("contents", AP$1)+8))</f>
        <v>1202</v>
      </c>
      <c r="AQ12" cm="1">
        <f t="array" aca="1" ref="AQ12" ca="1">CELL("contents", INDIRECT("C"&amp;CELL("contents", AQ$1)+8))</f>
        <v>1295</v>
      </c>
      <c r="AR12" cm="1">
        <f t="array" aca="1" ref="AR12" ca="1">CELL("contents", INDIRECT("C"&amp;CELL("contents", AR$1)+8))</f>
        <v>1299</v>
      </c>
      <c r="AS12" cm="1">
        <f t="array" aca="1" ref="AS12" ca="1">CELL("contents", INDIRECT("C"&amp;CELL("contents", AS$1)+8))</f>
        <v>1295</v>
      </c>
      <c r="AT12" cm="1">
        <f t="array" aca="1" ref="AT12" ca="1">CELL("contents", INDIRECT("C"&amp;CELL("contents", AT$1)+8))</f>
        <v>1186</v>
      </c>
      <c r="AU12" cm="1">
        <f t="array" aca="1" ref="AU12" ca="1">CELL("contents", INDIRECT("C"&amp;CELL("contents", AU$1)+8))</f>
        <v>1206</v>
      </c>
      <c r="AV12" cm="1">
        <f t="array" aca="1" ref="AV12" ca="1">CELL("contents", INDIRECT("C"&amp;CELL("contents", AV$1)+8))</f>
        <v>1238</v>
      </c>
      <c r="AW12" cm="1">
        <f t="array" aca="1" ref="AW12" ca="1">CELL("contents", INDIRECT("C"&amp;CELL("contents", AW$1)+8))</f>
        <v>1193</v>
      </c>
      <c r="AX12" cm="1">
        <f t="array" aca="1" ref="AX12" ca="1">CELL("contents", INDIRECT("C"&amp;CELL("contents", AX$1)+8))</f>
        <v>1210</v>
      </c>
      <c r="AY12" cm="1">
        <f t="array" aca="1" ref="AY12" ca="1">CELL("contents", INDIRECT("C"&amp;CELL("contents", AY$1)+8))</f>
        <v>1249</v>
      </c>
      <c r="AZ12" cm="1">
        <f t="array" aca="1" ref="AZ12" ca="1">CELL("contents", INDIRECT("C"&amp;CELL("contents", AZ$1)+8))</f>
        <v>1305</v>
      </c>
      <c r="BA12" cm="1">
        <f t="array" aca="1" ref="BA12" ca="1">CELL("contents", INDIRECT("C"&amp;CELL("contents", BA$1)+8))</f>
        <v>1332</v>
      </c>
      <c r="BB12" cm="1">
        <f t="array" aca="1" ref="BB12" ca="1">CELL("contents", INDIRECT("C"&amp;CELL("contents", BB$1)+8))</f>
        <v>1307</v>
      </c>
      <c r="BC12" cm="1">
        <f t="array" aca="1" ref="BC12" ca="1">CELL("contents", INDIRECT("C"&amp;CELL("contents", BC$1)+8))</f>
        <v>1323</v>
      </c>
      <c r="BD12" cm="1">
        <f t="array" aca="1" ref="BD12" ca="1">CELL("contents", INDIRECT("C"&amp;CELL("contents", BD$1)+8))</f>
        <v>1356</v>
      </c>
      <c r="BE12" cm="1">
        <f t="array" aca="1" ref="BE12" ca="1">CELL("contents", INDIRECT("C"&amp;CELL("contents", BE$1)+8))</f>
        <v>1438</v>
      </c>
      <c r="BF12" cm="1">
        <f t="array" aca="1" ref="BF12" ca="1">CELL("contents", INDIRECT("C"&amp;CELL("contents", BF$1)+8))</f>
        <v>1412</v>
      </c>
    </row>
    <row r="13" spans="1:58" x14ac:dyDescent="0.25">
      <c r="A13">
        <v>2E-3</v>
      </c>
      <c r="B13">
        <v>0.5</v>
      </c>
      <c r="C13">
        <v>3</v>
      </c>
      <c r="D13">
        <v>0</v>
      </c>
      <c r="E13">
        <v>0.5</v>
      </c>
      <c r="F13">
        <v>0.54500000000000004</v>
      </c>
      <c r="G13">
        <v>0.87634042506665999</v>
      </c>
      <c r="H13">
        <v>6.1829787466669797E-2</v>
      </c>
      <c r="I13">
        <v>0.43817021253332999</v>
      </c>
      <c r="J13">
        <v>3229701</v>
      </c>
      <c r="K13">
        <v>100</v>
      </c>
      <c r="L13">
        <v>28014800</v>
      </c>
      <c r="M13">
        <v>0.5</v>
      </c>
      <c r="N13">
        <v>0.98948362643642296</v>
      </c>
      <c r="O13">
        <v>5.2581867817882199E-3</v>
      </c>
      <c r="P13">
        <v>0.49474181321821098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403</v>
      </c>
      <c r="U13" cm="1">
        <f t="array" aca="1" ref="U13" ca="1">CELL("contents", INDIRECT("C"&amp;CELL("contents", U$1)+9))</f>
        <v>500</v>
      </c>
      <c r="V13" cm="1">
        <f t="array" aca="1" ref="V13" ca="1">CELL("contents", INDIRECT("C"&amp;CELL("contents", V$1)+9))</f>
        <v>433</v>
      </c>
      <c r="W13" cm="1">
        <f t="array" aca="1" ref="W13" ca="1">CELL("contents", INDIRECT("C"&amp;CELL("contents", W$1)+9))</f>
        <v>611</v>
      </c>
      <c r="X13" cm="1">
        <f t="array" aca="1" ref="X13" ca="1">CELL("contents", INDIRECT("C"&amp;CELL("contents", X$1)+9))</f>
        <v>628</v>
      </c>
      <c r="Y13" cm="1">
        <f t="array" aca="1" ref="Y13" ca="1">CELL("contents", INDIRECT("C"&amp;CELL("contents", Y$1)+9))</f>
        <v>658</v>
      </c>
      <c r="Z13" cm="1">
        <f t="array" aca="1" ref="Z13" ca="1">CELL("contents", INDIRECT("C"&amp;CELL("contents", Z$1)+9))</f>
        <v>551</v>
      </c>
      <c r="AA13" cm="1">
        <f t="array" aca="1" ref="AA13" ca="1">CELL("contents", INDIRECT("C"&amp;CELL("contents", AA$1)+9))</f>
        <v>765</v>
      </c>
      <c r="AB13" cm="1">
        <f t="array" aca="1" ref="AB13" ca="1">CELL("contents", INDIRECT("C"&amp;CELL("contents", AB$1)+9))</f>
        <v>810</v>
      </c>
      <c r="AC13" cm="1">
        <f t="array" aca="1" ref="AC13" ca="1">CELL("contents", INDIRECT("C"&amp;CELL("contents", AC$1)+9))</f>
        <v>753</v>
      </c>
      <c r="AD13" cm="1">
        <f t="array" aca="1" ref="AD13" ca="1">CELL("contents", INDIRECT("C"&amp;CELL("contents", AD$1)+9))</f>
        <v>887</v>
      </c>
      <c r="AE13" cm="1">
        <f t="array" aca="1" ref="AE13" ca="1">CELL("contents", INDIRECT("C"&amp;CELL("contents", AE$1)+9))</f>
        <v>853</v>
      </c>
      <c r="AF13" cm="1">
        <f t="array" aca="1" ref="AF13" ca="1">CELL("contents", INDIRECT("C"&amp;CELL("contents", AF$1)+9))</f>
        <v>890</v>
      </c>
      <c r="AG13" cm="1">
        <f t="array" aca="1" ref="AG13" ca="1">CELL("contents", INDIRECT("C"&amp;CELL("contents", AG$1)+9))</f>
        <v>942</v>
      </c>
      <c r="AH13" cm="1">
        <f t="array" aca="1" ref="AH13" ca="1">CELL("contents", INDIRECT("C"&amp;CELL("contents", AH$1)+9))</f>
        <v>899</v>
      </c>
      <c r="AI13" cm="1">
        <f t="array" aca="1" ref="AI13" ca="1">CELL("contents", INDIRECT("C"&amp;CELL("contents", AI$1)+9))</f>
        <v>955</v>
      </c>
      <c r="AJ13" cm="1">
        <f t="array" aca="1" ref="AJ13" ca="1">CELL("contents", INDIRECT("C"&amp;CELL("contents", AJ$1)+9))</f>
        <v>1080</v>
      </c>
      <c r="AK13" cm="1">
        <f t="array" aca="1" ref="AK13" ca="1">CELL("contents", INDIRECT("C"&amp;CELL("contents", AK$1)+9))</f>
        <v>1085</v>
      </c>
      <c r="AL13" cm="1">
        <f t="array" aca="1" ref="AL13" ca="1">CELL("contents", INDIRECT("C"&amp;CELL("contents", AL$1)+9))</f>
        <v>1085</v>
      </c>
      <c r="AM13" cm="1">
        <f t="array" aca="1" ref="AM13" ca="1">CELL("contents", INDIRECT("C"&amp;CELL("contents", AM$1)+9))</f>
        <v>1047</v>
      </c>
      <c r="AN13" cm="1">
        <f t="array" aca="1" ref="AN13" ca="1">CELL("contents", INDIRECT("C"&amp;CELL("contents", AN$1)+9))</f>
        <v>1077</v>
      </c>
      <c r="AO13" cm="1">
        <f t="array" aca="1" ref="AO13" ca="1">CELL("contents", INDIRECT("C"&amp;CELL("contents", AO$1)+9))</f>
        <v>1230</v>
      </c>
      <c r="AP13" cm="1">
        <f t="array" aca="1" ref="AP13" ca="1">CELL("contents", INDIRECT("C"&amp;CELL("contents", AP$1)+9))</f>
        <v>1205</v>
      </c>
      <c r="AQ13" cm="1">
        <f t="array" aca="1" ref="AQ13" ca="1">CELL("contents", INDIRECT("C"&amp;CELL("contents", AQ$1)+9))</f>
        <v>1286</v>
      </c>
      <c r="AR13" cm="1">
        <f t="array" aca="1" ref="AR13" ca="1">CELL("contents", INDIRECT("C"&amp;CELL("contents", AR$1)+9))</f>
        <v>1284</v>
      </c>
      <c r="AS13" cm="1">
        <f t="array" aca="1" ref="AS13" ca="1">CELL("contents", INDIRECT("C"&amp;CELL("contents", AS$1)+9))</f>
        <v>1268</v>
      </c>
      <c r="AT13" cm="1">
        <f t="array" aca="1" ref="AT13" ca="1">CELL("contents", INDIRECT("C"&amp;CELL("contents", AT$1)+9))</f>
        <v>1228</v>
      </c>
      <c r="AU13" cm="1">
        <f t="array" aca="1" ref="AU13" ca="1">CELL("contents", INDIRECT("C"&amp;CELL("contents", AU$1)+9))</f>
        <v>1224</v>
      </c>
      <c r="AV13" cm="1">
        <f t="array" aca="1" ref="AV13" ca="1">CELL("contents", INDIRECT("C"&amp;CELL("contents", AV$1)+9))</f>
        <v>1212</v>
      </c>
      <c r="AW13" cm="1">
        <f t="array" aca="1" ref="AW13" ca="1">CELL("contents", INDIRECT("C"&amp;CELL("contents", AW$1)+9))</f>
        <v>1262</v>
      </c>
      <c r="AX13" cm="1">
        <f t="array" aca="1" ref="AX13" ca="1">CELL("contents", INDIRECT("C"&amp;CELL("contents", AX$1)+9))</f>
        <v>1253</v>
      </c>
      <c r="AY13" cm="1">
        <f t="array" aca="1" ref="AY13" ca="1">CELL("contents", INDIRECT("C"&amp;CELL("contents", AY$1)+9))</f>
        <v>1303</v>
      </c>
      <c r="AZ13" cm="1">
        <f t="array" aca="1" ref="AZ13" ca="1">CELL("contents", INDIRECT("C"&amp;CELL("contents", AZ$1)+9))</f>
        <v>1305</v>
      </c>
      <c r="BA13" cm="1">
        <f t="array" aca="1" ref="BA13" ca="1">CELL("contents", INDIRECT("C"&amp;CELL("contents", BA$1)+9))</f>
        <v>1297</v>
      </c>
      <c r="BB13" cm="1">
        <f t="array" aca="1" ref="BB13" ca="1">CELL("contents", INDIRECT("C"&amp;CELL("contents", BB$1)+9))</f>
        <v>1340</v>
      </c>
      <c r="BC13" cm="1">
        <f t="array" aca="1" ref="BC13" ca="1">CELL("contents", INDIRECT("C"&amp;CELL("contents", BC$1)+9))</f>
        <v>1324</v>
      </c>
      <c r="BD13" cm="1">
        <f t="array" aca="1" ref="BD13" ca="1">CELL("contents", INDIRECT("C"&amp;CELL("contents", BD$1)+9))</f>
        <v>1384</v>
      </c>
      <c r="BE13" cm="1">
        <f t="array" aca="1" ref="BE13" ca="1">CELL("contents", INDIRECT("C"&amp;CELL("contents", BE$1)+9))</f>
        <v>1438</v>
      </c>
      <c r="BF13" cm="1">
        <f t="array" aca="1" ref="BF13" ca="1">CELL("contents", INDIRECT("C"&amp;CELL("contents", BF$1)+9))</f>
        <v>1456</v>
      </c>
    </row>
    <row r="14" spans="1:58" x14ac:dyDescent="0.25">
      <c r="A14">
        <v>1E-3</v>
      </c>
      <c r="B14">
        <v>0.5</v>
      </c>
      <c r="C14">
        <v>3</v>
      </c>
      <c r="D14">
        <v>0</v>
      </c>
      <c r="E14">
        <v>0.5</v>
      </c>
      <c r="F14">
        <v>0.54500000000000004</v>
      </c>
      <c r="G14">
        <v>0.87634042506665999</v>
      </c>
      <c r="H14">
        <v>6.1829787466669797E-2</v>
      </c>
      <c r="I14">
        <v>0.43817021253332999</v>
      </c>
      <c r="J14">
        <v>1609999</v>
      </c>
      <c r="K14">
        <v>100</v>
      </c>
      <c r="L14">
        <v>28014800</v>
      </c>
      <c r="M14">
        <v>0.5</v>
      </c>
      <c r="N14">
        <v>0.98948362643642296</v>
      </c>
      <c r="O14">
        <v>5.2581867817882199E-3</v>
      </c>
      <c r="P14">
        <v>0.49474181321821098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424</v>
      </c>
      <c r="U14" cm="1">
        <f t="array" aca="1" ref="U14" ca="1">CELL("contents", INDIRECT("C"&amp;CELL("contents", U$1)+10))</f>
        <v>415</v>
      </c>
      <c r="V14" cm="1">
        <f t="array" aca="1" ref="V14" ca="1">CELL("contents", INDIRECT("C"&amp;CELL("contents", V$1)+10))</f>
        <v>560</v>
      </c>
      <c r="W14" cm="1">
        <f t="array" aca="1" ref="W14" ca="1">CELL("contents", INDIRECT("C"&amp;CELL("contents", W$1)+10))</f>
        <v>613</v>
      </c>
      <c r="X14" cm="1">
        <f t="array" aca="1" ref="X14" ca="1">CELL("contents", INDIRECT("C"&amp;CELL("contents", X$1)+10))</f>
        <v>538</v>
      </c>
      <c r="Y14" cm="1">
        <f t="array" aca="1" ref="Y14" ca="1">CELL("contents", INDIRECT("C"&amp;CELL("contents", Y$1)+10))</f>
        <v>662</v>
      </c>
      <c r="Z14" cm="1">
        <f t="array" aca="1" ref="Z14" ca="1">CELL("contents", INDIRECT("C"&amp;CELL("contents", Z$1)+10))</f>
        <v>547</v>
      </c>
      <c r="AA14" cm="1">
        <f t="array" aca="1" ref="AA14" ca="1">CELL("contents", INDIRECT("C"&amp;CELL("contents", AA$1)+10))</f>
        <v>792</v>
      </c>
      <c r="AB14" cm="1">
        <f t="array" aca="1" ref="AB14" ca="1">CELL("contents", INDIRECT("C"&amp;CELL("contents", AB$1)+10))</f>
        <v>834</v>
      </c>
      <c r="AC14" cm="1">
        <f t="array" aca="1" ref="AC14" ca="1">CELL("contents", INDIRECT("C"&amp;CELL("contents", AC$1)+10))</f>
        <v>743</v>
      </c>
      <c r="AD14" cm="1">
        <f t="array" aca="1" ref="AD14" ca="1">CELL("contents", INDIRECT("C"&amp;CELL("contents", AD$1)+10))</f>
        <v>840</v>
      </c>
      <c r="AE14" cm="1">
        <f t="array" aca="1" ref="AE14" ca="1">CELL("contents", INDIRECT("C"&amp;CELL("contents", AE$1)+10))</f>
        <v>788</v>
      </c>
      <c r="AF14" cm="1">
        <f t="array" aca="1" ref="AF14" ca="1">CELL("contents", INDIRECT("C"&amp;CELL("contents", AF$1)+10))</f>
        <v>878</v>
      </c>
      <c r="AG14" cm="1">
        <f t="array" aca="1" ref="AG14" ca="1">CELL("contents", INDIRECT("C"&amp;CELL("contents", AG$1)+10))</f>
        <v>950</v>
      </c>
      <c r="AH14" cm="1">
        <f t="array" aca="1" ref="AH14" ca="1">CELL("contents", INDIRECT("C"&amp;CELL("contents", AH$1)+10))</f>
        <v>897</v>
      </c>
      <c r="AI14" cm="1">
        <f t="array" aca="1" ref="AI14" ca="1">CELL("contents", INDIRECT("C"&amp;CELL("contents", AI$1)+10))</f>
        <v>960</v>
      </c>
      <c r="AJ14" cm="1">
        <f t="array" aca="1" ref="AJ14" ca="1">CELL("contents", INDIRECT("C"&amp;CELL("contents", AJ$1)+10))</f>
        <v>1126</v>
      </c>
      <c r="AK14" cm="1">
        <f t="array" aca="1" ref="AK14" ca="1">CELL("contents", INDIRECT("C"&amp;CELL("contents", AK$1)+10))</f>
        <v>1086</v>
      </c>
      <c r="AL14" cm="1">
        <f t="array" aca="1" ref="AL14" ca="1">CELL("contents", INDIRECT("C"&amp;CELL("contents", AL$1)+10))</f>
        <v>1119</v>
      </c>
      <c r="AM14" cm="1">
        <f t="array" aca="1" ref="AM14" ca="1">CELL("contents", INDIRECT("C"&amp;CELL("contents", AM$1)+10))</f>
        <v>1087</v>
      </c>
      <c r="AN14" cm="1">
        <f t="array" aca="1" ref="AN14" ca="1">CELL("contents", INDIRECT("C"&amp;CELL("contents", AN$1)+10))</f>
        <v>1101</v>
      </c>
      <c r="AO14" cm="1">
        <f t="array" aca="1" ref="AO14" ca="1">CELL("contents", INDIRECT("C"&amp;CELL("contents", AO$1)+10))</f>
        <v>1211</v>
      </c>
      <c r="AP14" cm="1">
        <f t="array" aca="1" ref="AP14" ca="1">CELL("contents", INDIRECT("C"&amp;CELL("contents", AP$1)+10))</f>
        <v>1201</v>
      </c>
      <c r="AQ14" cm="1">
        <f t="array" aca="1" ref="AQ14" ca="1">CELL("contents", INDIRECT("C"&amp;CELL("contents", AQ$1)+10))</f>
        <v>1274</v>
      </c>
      <c r="AR14" cm="1">
        <f t="array" aca="1" ref="AR14" ca="1">CELL("contents", INDIRECT("C"&amp;CELL("contents", AR$1)+10))</f>
        <v>1269</v>
      </c>
      <c r="AS14" cm="1">
        <f t="array" aca="1" ref="AS14" ca="1">CELL("contents", INDIRECT("C"&amp;CELL("contents", AS$1)+10))</f>
        <v>1254</v>
      </c>
      <c r="AT14" cm="1">
        <f t="array" aca="1" ref="AT14" ca="1">CELL("contents", INDIRECT("C"&amp;CELL("contents", AT$1)+10))</f>
        <v>1207</v>
      </c>
      <c r="AU14" cm="1">
        <f t="array" aca="1" ref="AU14" ca="1">CELL("contents", INDIRECT("C"&amp;CELL("contents", AU$1)+10))</f>
        <v>1272</v>
      </c>
      <c r="AV14" cm="1">
        <f t="array" aca="1" ref="AV14" ca="1">CELL("contents", INDIRECT("C"&amp;CELL("contents", AV$1)+10))</f>
        <v>1203</v>
      </c>
      <c r="AW14" cm="1">
        <f t="array" aca="1" ref="AW14" ca="1">CELL("contents", INDIRECT("C"&amp;CELL("contents", AW$1)+10))</f>
        <v>1208</v>
      </c>
      <c r="AX14" cm="1">
        <f t="array" aca="1" ref="AX14" ca="1">CELL("contents", INDIRECT("C"&amp;CELL("contents", AX$1)+10))</f>
        <v>1241</v>
      </c>
      <c r="AY14" cm="1">
        <f t="array" aca="1" ref="AY14" ca="1">CELL("contents", INDIRECT("C"&amp;CELL("contents", AY$1)+10))</f>
        <v>1290</v>
      </c>
      <c r="AZ14" cm="1">
        <f t="array" aca="1" ref="AZ14" ca="1">CELL("contents", INDIRECT("C"&amp;CELL("contents", AZ$1)+10))</f>
        <v>1301</v>
      </c>
      <c r="BA14" cm="1">
        <f t="array" aca="1" ref="BA14" ca="1">CELL("contents", INDIRECT("C"&amp;CELL("contents", BA$1)+10))</f>
        <v>1348</v>
      </c>
      <c r="BB14" cm="1">
        <f t="array" aca="1" ref="BB14" ca="1">CELL("contents", INDIRECT("C"&amp;CELL("contents", BB$1)+10))</f>
        <v>1364</v>
      </c>
      <c r="BC14" cm="1">
        <f t="array" aca="1" ref="BC14" ca="1">CELL("contents", INDIRECT("C"&amp;CELL("contents", BC$1)+10))</f>
        <v>1348</v>
      </c>
      <c r="BD14" cm="1">
        <f t="array" aca="1" ref="BD14" ca="1">CELL("contents", INDIRECT("C"&amp;CELL("contents", BD$1)+10))</f>
        <v>1389</v>
      </c>
      <c r="BE14" cm="1">
        <f t="array" aca="1" ref="BE14" ca="1">CELL("contents", INDIRECT("C"&amp;CELL("contents", BE$1)+10))</f>
        <v>1398</v>
      </c>
      <c r="BF14" cm="1">
        <f t="array" aca="1" ref="BF14" ca="1">CELL("contents", INDIRECT("C"&amp;CELL("contents", BF$1)+10))</f>
        <v>1402</v>
      </c>
    </row>
    <row r="15" spans="1:58" x14ac:dyDescent="0.25">
      <c r="A15" s="1">
        <v>5.0000000000000001E-4</v>
      </c>
      <c r="B15">
        <v>0.5</v>
      </c>
      <c r="C15">
        <v>3</v>
      </c>
      <c r="D15">
        <v>0</v>
      </c>
      <c r="E15">
        <v>0.5</v>
      </c>
      <c r="F15">
        <v>0.54500000000000004</v>
      </c>
      <c r="G15">
        <v>0.87634042506665999</v>
      </c>
      <c r="H15">
        <v>6.1829787466669797E-2</v>
      </c>
      <c r="I15">
        <v>0.43817021253332999</v>
      </c>
      <c r="J15">
        <v>2720700</v>
      </c>
      <c r="K15">
        <v>100</v>
      </c>
      <c r="L15">
        <v>28014800</v>
      </c>
      <c r="M15">
        <v>0.5</v>
      </c>
      <c r="N15">
        <v>0.98948362643642296</v>
      </c>
      <c r="O15">
        <v>5.2581867817882199E-3</v>
      </c>
      <c r="P15">
        <v>0.49474181321821098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439</v>
      </c>
      <c r="U15" cm="1">
        <f t="array" aca="1" ref="U15" ca="1">CELL("contents", INDIRECT("C"&amp;CELL("contents", U$1)+11))</f>
        <v>424</v>
      </c>
      <c r="V15" cm="1">
        <f t="array" aca="1" ref="V15" ca="1">CELL("contents", INDIRECT("C"&amp;CELL("contents", V$1)+11))</f>
        <v>565</v>
      </c>
      <c r="W15" cm="1">
        <f t="array" aca="1" ref="W15" ca="1">CELL("contents", INDIRECT("C"&amp;CELL("contents", W$1)+11))</f>
        <v>618</v>
      </c>
      <c r="X15" cm="1">
        <f t="array" aca="1" ref="X15" ca="1">CELL("contents", INDIRECT("C"&amp;CELL("contents", X$1)+11))</f>
        <v>541</v>
      </c>
      <c r="Y15" cm="1">
        <f t="array" aca="1" ref="Y15" ca="1">CELL("contents", INDIRECT("C"&amp;CELL("contents", Y$1)+11))</f>
        <v>681</v>
      </c>
      <c r="Z15" cm="1">
        <f t="array" aca="1" ref="Z15" ca="1">CELL("contents", INDIRECT("C"&amp;CELL("contents", Z$1)+11))</f>
        <v>741</v>
      </c>
      <c r="AA15" cm="1">
        <f t="array" aca="1" ref="AA15" ca="1">CELL("contents", INDIRECT("C"&amp;CELL("contents", AA$1)+11))</f>
        <v>801</v>
      </c>
      <c r="AB15" cm="1">
        <f t="array" aca="1" ref="AB15" ca="1">CELL("contents", INDIRECT("C"&amp;CELL("contents", AB$1)+11))</f>
        <v>844</v>
      </c>
      <c r="AC15" cm="1">
        <f t="array" aca="1" ref="AC15" ca="1">CELL("contents", INDIRECT("C"&amp;CELL("contents", AC$1)+11))</f>
        <v>884</v>
      </c>
      <c r="AD15" cm="1">
        <f t="array" aca="1" ref="AD15" ca="1">CELL("contents", INDIRECT("C"&amp;CELL("contents", AD$1)+11))</f>
        <v>796</v>
      </c>
      <c r="AE15" cm="1">
        <f t="array" aca="1" ref="AE15" ca="1">CELL("contents", INDIRECT("C"&amp;CELL("contents", AE$1)+11))</f>
        <v>836</v>
      </c>
      <c r="AF15" cm="1">
        <f t="array" aca="1" ref="AF15" ca="1">CELL("contents", INDIRECT("C"&amp;CELL("contents", AF$1)+11))</f>
        <v>852</v>
      </c>
      <c r="AG15" cm="1">
        <f t="array" aca="1" ref="AG15" ca="1">CELL("contents", INDIRECT("C"&amp;CELL("contents", AG$1)+11))</f>
        <v>961</v>
      </c>
      <c r="AH15" cm="1">
        <f t="array" aca="1" ref="AH15" ca="1">CELL("contents", INDIRECT("C"&amp;CELL("contents", AH$1)+11))</f>
        <v>909</v>
      </c>
      <c r="AI15" cm="1">
        <f t="array" aca="1" ref="AI15" ca="1">CELL("contents", INDIRECT("C"&amp;CELL("contents", AI$1)+11))</f>
        <v>973</v>
      </c>
      <c r="AJ15" cm="1">
        <f t="array" aca="1" ref="AJ15" ca="1">CELL("contents", INDIRECT("C"&amp;CELL("contents", AJ$1)+11))</f>
        <v>992</v>
      </c>
      <c r="AK15" cm="1">
        <f t="array" aca="1" ref="AK15" ca="1">CELL("contents", INDIRECT("C"&amp;CELL("contents", AK$1)+11))</f>
        <v>1041</v>
      </c>
      <c r="AL15" cm="1">
        <f t="array" aca="1" ref="AL15" ca="1">CELL("contents", INDIRECT("C"&amp;CELL("contents", AL$1)+11))</f>
        <v>1107</v>
      </c>
      <c r="AM15" cm="1">
        <f t="array" aca="1" ref="AM15" ca="1">CELL("contents", INDIRECT("C"&amp;CELL("contents", AM$1)+11))</f>
        <v>1096</v>
      </c>
      <c r="AN15" cm="1">
        <f t="array" aca="1" ref="AN15" ca="1">CELL("contents", INDIRECT("C"&amp;CELL("contents", AN$1)+11))</f>
        <v>1093</v>
      </c>
      <c r="AO15" cm="1">
        <f t="array" aca="1" ref="AO15" ca="1">CELL("contents", INDIRECT("C"&amp;CELL("contents", AO$1)+11))</f>
        <v>1260</v>
      </c>
      <c r="AP15" cm="1">
        <f t="array" aca="1" ref="AP15" ca="1">CELL("contents", INDIRECT("C"&amp;CELL("contents", AP$1)+11))</f>
        <v>1161</v>
      </c>
      <c r="AQ15" cm="1">
        <f t="array" aca="1" ref="AQ15" ca="1">CELL("contents", INDIRECT("C"&amp;CELL("contents", AQ$1)+11))</f>
        <v>1211</v>
      </c>
      <c r="AR15" cm="1">
        <f t="array" aca="1" ref="AR15" ca="1">CELL("contents", INDIRECT("C"&amp;CELL("contents", AR$1)+11))</f>
        <v>1288</v>
      </c>
      <c r="AS15" cm="1">
        <f t="array" aca="1" ref="AS15" ca="1">CELL("contents", INDIRECT("C"&amp;CELL("contents", AS$1)+11))</f>
        <v>1265</v>
      </c>
      <c r="AT15" cm="1">
        <f t="array" aca="1" ref="AT15" ca="1">CELL("contents", INDIRECT("C"&amp;CELL("contents", AT$1)+11))</f>
        <v>1257</v>
      </c>
      <c r="AU15" cm="1">
        <f t="array" aca="1" ref="AU15" ca="1">CELL("contents", INDIRECT("C"&amp;CELL("contents", AU$1)+11))</f>
        <v>1224</v>
      </c>
      <c r="AV15" cm="1">
        <f t="array" aca="1" ref="AV15" ca="1">CELL("contents", INDIRECT("C"&amp;CELL("contents", AV$1)+11))</f>
        <v>1298</v>
      </c>
      <c r="AW15" cm="1">
        <f t="array" aca="1" ref="AW15" ca="1">CELL("contents", INDIRECT("C"&amp;CELL("contents", AW$1)+11))</f>
        <v>1280</v>
      </c>
      <c r="AX15" cm="1">
        <f t="array" aca="1" ref="AX15" ca="1">CELL("contents", INDIRECT("C"&amp;CELL("contents", AX$1)+11))</f>
        <v>1290</v>
      </c>
      <c r="AY15" cm="1">
        <f t="array" aca="1" ref="AY15" ca="1">CELL("contents", INDIRECT("C"&amp;CELL("contents", AY$1)+11))</f>
        <v>1302</v>
      </c>
      <c r="AZ15" cm="1">
        <f t="array" aca="1" ref="AZ15" ca="1">CELL("contents", INDIRECT("C"&amp;CELL("contents", AZ$1)+11))</f>
        <v>1351</v>
      </c>
      <c r="BA15" cm="1">
        <f t="array" aca="1" ref="BA15" ca="1">CELL("contents", INDIRECT("C"&amp;CELL("contents", BA$1)+11))</f>
        <v>1349</v>
      </c>
      <c r="BB15" cm="1">
        <f t="array" aca="1" ref="BB15" ca="1">CELL("contents", INDIRECT("C"&amp;CELL("contents", BB$1)+11))</f>
        <v>1379</v>
      </c>
      <c r="BC15" cm="1">
        <f t="array" aca="1" ref="BC15" ca="1">CELL("contents", INDIRECT("C"&amp;CELL("contents", BC$1)+11))</f>
        <v>1387</v>
      </c>
      <c r="BD15" cm="1">
        <f t="array" aca="1" ref="BD15" ca="1">CELL("contents", INDIRECT("C"&amp;CELL("contents", BD$1)+11))</f>
        <v>1439</v>
      </c>
      <c r="BE15" cm="1">
        <f t="array" aca="1" ref="BE15" ca="1">CELL("contents", INDIRECT("C"&amp;CELL("contents", BE$1)+11))</f>
        <v>1453</v>
      </c>
      <c r="BF15" cm="1">
        <f t="array" aca="1" ref="BF15" ca="1">CELL("contents", INDIRECT("C"&amp;CELL("contents", BF$1)+11))</f>
        <v>1463</v>
      </c>
    </row>
    <row r="16" spans="1:58" x14ac:dyDescent="0.25">
      <c r="A16" s="1">
        <v>2.5000000000000001E-4</v>
      </c>
      <c r="B16">
        <v>0.5</v>
      </c>
      <c r="C16">
        <v>3</v>
      </c>
      <c r="D16">
        <v>0</v>
      </c>
      <c r="E16">
        <v>0.5</v>
      </c>
      <c r="F16">
        <v>0.54500000000000004</v>
      </c>
      <c r="G16">
        <v>0.87634042506665999</v>
      </c>
      <c r="H16">
        <v>6.1829787466669797E-2</v>
      </c>
      <c r="I16">
        <v>0.43817021253332999</v>
      </c>
      <c r="J16">
        <v>1766300</v>
      </c>
      <c r="K16">
        <v>100</v>
      </c>
      <c r="L16">
        <v>28014800</v>
      </c>
      <c r="M16">
        <v>0.5</v>
      </c>
      <c r="N16">
        <v>0.98948362643642296</v>
      </c>
      <c r="O16">
        <v>5.2581867817882199E-3</v>
      </c>
      <c r="P16">
        <v>0.49474181321821098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408</v>
      </c>
      <c r="U16" cm="1">
        <f t="array" aca="1" ref="U16" ca="1">CELL("contents", INDIRECT("C"&amp;CELL("contents", U$1)+12))</f>
        <v>423</v>
      </c>
      <c r="V16" cm="1">
        <f t="array" aca="1" ref="V16" ca="1">CELL("contents", INDIRECT("C"&amp;CELL("contents", V$1)+12))</f>
        <v>587</v>
      </c>
      <c r="W16" cm="1">
        <f t="array" aca="1" ref="W16" ca="1">CELL("contents", INDIRECT("C"&amp;CELL("contents", W$1)+12))</f>
        <v>578</v>
      </c>
      <c r="X16" cm="1">
        <f t="array" aca="1" ref="X16" ca="1">CELL("contents", INDIRECT("C"&amp;CELL("contents", X$1)+12))</f>
        <v>659</v>
      </c>
      <c r="Y16" cm="1">
        <f t="array" aca="1" ref="Y16" ca="1">CELL("contents", INDIRECT("C"&amp;CELL("contents", Y$1)+12))</f>
        <v>702</v>
      </c>
      <c r="Z16" cm="1">
        <f t="array" aca="1" ref="Z16" ca="1">CELL("contents", INDIRECT("C"&amp;CELL("contents", Z$1)+12))</f>
        <v>747</v>
      </c>
      <c r="AA16" cm="1">
        <f t="array" aca="1" ref="AA16" ca="1">CELL("contents", INDIRECT("C"&amp;CELL("contents", AA$1)+12))</f>
        <v>715</v>
      </c>
      <c r="AB16" cm="1">
        <f t="array" aca="1" ref="AB16" ca="1">CELL("contents", INDIRECT("C"&amp;CELL("contents", AB$1)+12))</f>
        <v>773</v>
      </c>
      <c r="AC16" cm="1">
        <f t="array" aca="1" ref="AC16" ca="1">CELL("contents", INDIRECT("C"&amp;CELL("contents", AC$1)+12))</f>
        <v>782</v>
      </c>
      <c r="AD16" cm="1">
        <f t="array" aca="1" ref="AD16" ca="1">CELL("contents", INDIRECT("C"&amp;CELL("contents", AD$1)+12))</f>
        <v>804</v>
      </c>
      <c r="AE16" cm="1">
        <f t="array" aca="1" ref="AE16" ca="1">CELL("contents", INDIRECT("C"&amp;CELL("contents", AE$1)+12))</f>
        <v>828</v>
      </c>
      <c r="AF16" cm="1">
        <f t="array" aca="1" ref="AF16" ca="1">CELL("contents", INDIRECT("C"&amp;CELL("contents", AF$1)+12))</f>
        <v>857</v>
      </c>
      <c r="AG16" cm="1">
        <f t="array" aca="1" ref="AG16" ca="1">CELL("contents", INDIRECT("C"&amp;CELL("contents", AG$1)+12))</f>
        <v>963</v>
      </c>
      <c r="AH16" cm="1">
        <f t="array" aca="1" ref="AH16" ca="1">CELL("contents", INDIRECT("C"&amp;CELL("contents", AH$1)+12))</f>
        <v>923</v>
      </c>
      <c r="AI16" cm="1">
        <f t="array" aca="1" ref="AI16" ca="1">CELL("contents", INDIRECT("C"&amp;CELL("contents", AI$1)+12))</f>
        <v>950</v>
      </c>
      <c r="AJ16" cm="1">
        <f t="array" aca="1" ref="AJ16" ca="1">CELL("contents", INDIRECT("C"&amp;CELL("contents", AJ$1)+12))</f>
        <v>1018</v>
      </c>
      <c r="AK16" cm="1">
        <f t="array" aca="1" ref="AK16" ca="1">CELL("contents", INDIRECT("C"&amp;CELL("contents", AK$1)+12))</f>
        <v>1015</v>
      </c>
      <c r="AL16" cm="1">
        <f t="array" aca="1" ref="AL16" ca="1">CELL("contents", INDIRECT("C"&amp;CELL("contents", AL$1)+12))</f>
        <v>1087</v>
      </c>
      <c r="AM16" cm="1">
        <f t="array" aca="1" ref="AM16" ca="1">CELL("contents", INDIRECT("C"&amp;CELL("contents", AM$1)+12))</f>
        <v>1099</v>
      </c>
      <c r="AN16" cm="1">
        <f t="array" aca="1" ref="AN16" ca="1">CELL("contents", INDIRECT("C"&amp;CELL("contents", AN$1)+12))</f>
        <v>1146</v>
      </c>
      <c r="AO16" cm="1">
        <f t="array" aca="1" ref="AO16" ca="1">CELL("contents", INDIRECT("C"&amp;CELL("contents", AO$1)+12))</f>
        <v>1215</v>
      </c>
      <c r="AP16" cm="1">
        <f t="array" aca="1" ref="AP16" ca="1">CELL("contents", INDIRECT("C"&amp;CELL("contents", AP$1)+12))</f>
        <v>1285</v>
      </c>
      <c r="AQ16" cm="1">
        <f t="array" aca="1" ref="AQ16" ca="1">CELL("contents", INDIRECT("C"&amp;CELL("contents", AQ$1)+12))</f>
        <v>1383</v>
      </c>
      <c r="AR16" cm="1">
        <f t="array" aca="1" ref="AR16" ca="1">CELL("contents", INDIRECT("C"&amp;CELL("contents", AR$1)+12))</f>
        <v>1288</v>
      </c>
      <c r="AS16" cm="1">
        <f t="array" aca="1" ref="AS16" ca="1">CELL("contents", INDIRECT("C"&amp;CELL("contents", AS$1)+12))</f>
        <v>1344</v>
      </c>
      <c r="AT16" cm="1">
        <f t="array" aca="1" ref="AT16" ca="1">CELL("contents", INDIRECT("C"&amp;CELL("contents", AT$1)+12))</f>
        <v>1317</v>
      </c>
      <c r="AU16" cm="1">
        <f t="array" aca="1" ref="AU16" ca="1">CELL("contents", INDIRECT("C"&amp;CELL("contents", AU$1)+12))</f>
        <v>1251</v>
      </c>
      <c r="AV16" cm="1">
        <f t="array" aca="1" ref="AV16" ca="1">CELL("contents", INDIRECT("C"&amp;CELL("contents", AV$1)+12))</f>
        <v>1269</v>
      </c>
      <c r="AW16" cm="1">
        <f t="array" aca="1" ref="AW16" ca="1">CELL("contents", INDIRECT("C"&amp;CELL("contents", AW$1)+12))</f>
        <v>1247</v>
      </c>
      <c r="AX16" cm="1">
        <f t="array" aca="1" ref="AX16" ca="1">CELL("contents", INDIRECT("C"&amp;CELL("contents", AX$1)+12))</f>
        <v>1337</v>
      </c>
      <c r="AY16" cm="1">
        <f t="array" aca="1" ref="AY16" ca="1">CELL("contents", INDIRECT("C"&amp;CELL("contents", AY$1)+12))</f>
        <v>1350</v>
      </c>
      <c r="AZ16" cm="1">
        <f t="array" aca="1" ref="AZ16" ca="1">CELL("contents", INDIRECT("C"&amp;CELL("contents", AZ$1)+12))</f>
        <v>1352</v>
      </c>
      <c r="BA16" cm="1">
        <f t="array" aca="1" ref="BA16" ca="1">CELL("contents", INDIRECT("C"&amp;CELL("contents", BA$1)+12))</f>
        <v>1344</v>
      </c>
      <c r="BB16" cm="1">
        <f t="array" aca="1" ref="BB16" ca="1">CELL("contents", INDIRECT("C"&amp;CELL("contents", BB$1)+12))</f>
        <v>1348</v>
      </c>
      <c r="BC16" cm="1">
        <f t="array" aca="1" ref="BC16" ca="1">CELL("contents", INDIRECT("C"&amp;CELL("contents", BC$1)+12))</f>
        <v>1340</v>
      </c>
      <c r="BD16" cm="1">
        <f t="array" aca="1" ref="BD16" ca="1">CELL("contents", INDIRECT("C"&amp;CELL("contents", BD$1)+12))</f>
        <v>1380</v>
      </c>
      <c r="BE16" cm="1">
        <f t="array" aca="1" ref="BE16" ca="1">CELL("contents", INDIRECT("C"&amp;CELL("contents", BE$1)+12))</f>
        <v>1407</v>
      </c>
      <c r="BF16" cm="1">
        <f t="array" aca="1" ref="BF16" ca="1">CELL("contents", INDIRECT("C"&amp;CELL("contents", BF$1)+12))</f>
        <v>1447</v>
      </c>
    </row>
    <row r="17" spans="1:58" x14ac:dyDescent="0.25">
      <c r="A17" s="1">
        <v>1.25E-4</v>
      </c>
      <c r="B17">
        <v>0.5</v>
      </c>
      <c r="C17">
        <v>3</v>
      </c>
      <c r="D17">
        <v>0</v>
      </c>
      <c r="E17">
        <v>0.5</v>
      </c>
      <c r="F17">
        <v>0.54500000000000004</v>
      </c>
      <c r="G17">
        <v>0.87634042506665999</v>
      </c>
      <c r="H17">
        <v>6.1829787466669797E-2</v>
      </c>
      <c r="I17">
        <v>0.43817021253332999</v>
      </c>
      <c r="J17">
        <v>1770499</v>
      </c>
      <c r="K17">
        <v>100</v>
      </c>
      <c r="L17">
        <v>28014800</v>
      </c>
      <c r="M17">
        <v>0.5</v>
      </c>
      <c r="N17">
        <v>0.98948362643642296</v>
      </c>
      <c r="O17">
        <v>5.2581867817882199E-3</v>
      </c>
      <c r="P17">
        <v>0.49474181321821098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419</v>
      </c>
      <c r="U17" cm="1">
        <f t="array" aca="1" ref="U17" ca="1">CELL("contents", INDIRECT("C"&amp;CELL("contents", U$1)+13))</f>
        <v>477</v>
      </c>
      <c r="V17" cm="1">
        <f t="array" aca="1" ref="V17" ca="1">CELL("contents", INDIRECT("C"&amp;CELL("contents", V$1)+13))</f>
        <v>505</v>
      </c>
      <c r="W17" cm="1">
        <f t="array" aca="1" ref="W17" ca="1">CELL("contents", INDIRECT("C"&amp;CELL("contents", W$1)+13))</f>
        <v>625</v>
      </c>
      <c r="X17" cm="1">
        <f t="array" aca="1" ref="X17" ca="1">CELL("contents", INDIRECT("C"&amp;CELL("contents", X$1)+13))</f>
        <v>671</v>
      </c>
      <c r="Y17" cm="1">
        <f t="array" aca="1" ref="Y17" ca="1">CELL("contents", INDIRECT("C"&amp;CELL("contents", Y$1)+13))</f>
        <v>738</v>
      </c>
      <c r="Z17" cm="1">
        <f t="array" aca="1" ref="Z17" ca="1">CELL("contents", INDIRECT("C"&amp;CELL("contents", Z$1)+13))</f>
        <v>793</v>
      </c>
      <c r="AA17" cm="1">
        <f t="array" aca="1" ref="AA17" ca="1">CELL("contents", INDIRECT("C"&amp;CELL("contents", AA$1)+13))</f>
        <v>760</v>
      </c>
      <c r="AB17" cm="1">
        <f t="array" aca="1" ref="AB17" ca="1">CELL("contents", INDIRECT("C"&amp;CELL("contents", AB$1)+13))</f>
        <v>784</v>
      </c>
      <c r="AC17" cm="1">
        <f t="array" aca="1" ref="AC17" ca="1">CELL("contents", INDIRECT("C"&amp;CELL("contents", AC$1)+13))</f>
        <v>810</v>
      </c>
      <c r="AD17" cm="1">
        <f t="array" aca="1" ref="AD17" ca="1">CELL("contents", INDIRECT("C"&amp;CELL("contents", AD$1)+13))</f>
        <v>863</v>
      </c>
      <c r="AE17" cm="1">
        <f t="array" aca="1" ref="AE17" ca="1">CELL("contents", INDIRECT("C"&amp;CELL("contents", AE$1)+13))</f>
        <v>913</v>
      </c>
      <c r="AF17" cm="1">
        <f t="array" aca="1" ref="AF17" ca="1">CELL("contents", INDIRECT("C"&amp;CELL("contents", AF$1)+13))</f>
        <v>945</v>
      </c>
      <c r="AG17" cm="1">
        <f t="array" aca="1" ref="AG17" ca="1">CELL("contents", INDIRECT("C"&amp;CELL("contents", AG$1)+13))</f>
        <v>1011</v>
      </c>
      <c r="AH17" cm="1">
        <f t="array" aca="1" ref="AH17" ca="1">CELL("contents", INDIRECT("C"&amp;CELL("contents", AH$1)+13))</f>
        <v>910</v>
      </c>
      <c r="AI17" cm="1">
        <f t="array" aca="1" ref="AI17" ca="1">CELL("contents", INDIRECT("C"&amp;CELL("contents", AI$1)+13))</f>
        <v>901</v>
      </c>
      <c r="AJ17" cm="1">
        <f t="array" aca="1" ref="AJ17" ca="1">CELL("contents", INDIRECT("C"&amp;CELL("contents", AJ$1)+13))</f>
        <v>956</v>
      </c>
      <c r="AK17" cm="1">
        <f t="array" aca="1" ref="AK17" ca="1">CELL("contents", INDIRECT("C"&amp;CELL("contents", AK$1)+13))</f>
        <v>974</v>
      </c>
      <c r="AL17" cm="1">
        <f t="array" aca="1" ref="AL17" ca="1">CELL("contents", INDIRECT("C"&amp;CELL("contents", AL$1)+13))</f>
        <v>1016</v>
      </c>
      <c r="AM17" cm="1">
        <f t="array" aca="1" ref="AM17" ca="1">CELL("contents", INDIRECT("C"&amp;CELL("contents", AM$1)+13))</f>
        <v>1007</v>
      </c>
      <c r="AN17" cm="1">
        <f t="array" aca="1" ref="AN17" ca="1">CELL("contents", INDIRECT("C"&amp;CELL("contents", AN$1)+13))</f>
        <v>1079</v>
      </c>
      <c r="AO17" cm="1">
        <f t="array" aca="1" ref="AO17" ca="1">CELL("contents", INDIRECT("C"&amp;CELL("contents", AO$1)+13))</f>
        <v>1141</v>
      </c>
      <c r="AP17" cm="1">
        <f t="array" aca="1" ref="AP17" ca="1">CELL("contents", INDIRECT("C"&amp;CELL("contents", AP$1)+13))</f>
        <v>1214</v>
      </c>
      <c r="AQ17" cm="1">
        <f t="array" aca="1" ref="AQ17" ca="1">CELL("contents", INDIRECT("C"&amp;CELL("contents", AQ$1)+13))</f>
        <v>1196</v>
      </c>
      <c r="AR17" cm="1">
        <f t="array" aca="1" ref="AR17" ca="1">CELL("contents", INDIRECT("C"&amp;CELL("contents", AR$1)+13))</f>
        <v>1260</v>
      </c>
      <c r="AS17" cm="1">
        <f t="array" aca="1" ref="AS17" ca="1">CELL("contents", INDIRECT("C"&amp;CELL("contents", AS$1)+13))</f>
        <v>1241</v>
      </c>
      <c r="AT17" cm="1">
        <f t="array" aca="1" ref="AT17" ca="1">CELL("contents", INDIRECT("C"&amp;CELL("contents", AT$1)+13))</f>
        <v>1236</v>
      </c>
      <c r="AU17" cm="1">
        <f t="array" aca="1" ref="AU17" ca="1">CELL("contents", INDIRECT("C"&amp;CELL("contents", AU$1)+13))</f>
        <v>1293</v>
      </c>
      <c r="AV17" cm="1">
        <f t="array" aca="1" ref="AV17" ca="1">CELL("contents", INDIRECT("C"&amp;CELL("contents", AV$1)+13))</f>
        <v>1298</v>
      </c>
      <c r="AW17" cm="1">
        <f t="array" aca="1" ref="AW17" ca="1">CELL("contents", INDIRECT("C"&amp;CELL("contents", AW$1)+13))</f>
        <v>1333</v>
      </c>
      <c r="AX17" cm="1">
        <f t="array" aca="1" ref="AX17" ca="1">CELL("contents", INDIRECT("C"&amp;CELL("contents", AX$1)+13))</f>
        <v>1346</v>
      </c>
      <c r="AY17" cm="1">
        <f t="array" aca="1" ref="AY17" ca="1">CELL("contents", INDIRECT("C"&amp;CELL("contents", AY$1)+13))</f>
        <v>1411</v>
      </c>
      <c r="AZ17" cm="1">
        <f t="array" aca="1" ref="AZ17" ca="1">CELL("contents", INDIRECT("C"&amp;CELL("contents", AZ$1)+13))</f>
        <v>1429</v>
      </c>
      <c r="BA17" cm="1">
        <f t="array" aca="1" ref="BA17" ca="1">CELL("contents", INDIRECT("C"&amp;CELL("contents", BA$1)+13))</f>
        <v>1478</v>
      </c>
      <c r="BB17" cm="1">
        <f t="array" aca="1" ref="BB17" ca="1">CELL("contents", INDIRECT("C"&amp;CELL("contents", BB$1)+13))</f>
        <v>1482</v>
      </c>
      <c r="BC17" cm="1">
        <f t="array" aca="1" ref="BC17" ca="1">CELL("contents", INDIRECT("C"&amp;CELL("contents", BC$1)+13))</f>
        <v>1529</v>
      </c>
      <c r="BD17" cm="1">
        <f t="array" aca="1" ref="BD17" ca="1">CELL("contents", INDIRECT("C"&amp;CELL("contents", BD$1)+13))</f>
        <v>1492</v>
      </c>
      <c r="BE17" cm="1">
        <f t="array" aca="1" ref="BE17" ca="1">CELL("contents", INDIRECT("C"&amp;CELL("contents", BE$1)+13))</f>
        <v>1560</v>
      </c>
      <c r="BF17" cm="1">
        <f t="array" aca="1" ref="BF17" ca="1">CELL("contents", INDIRECT("C"&amp;CELL("contents", BF$1)+13))</f>
        <v>1528</v>
      </c>
    </row>
    <row r="18" spans="1:58" x14ac:dyDescent="0.25">
      <c r="A18" s="1">
        <v>6.2500000000000001E-5</v>
      </c>
      <c r="B18">
        <v>0.5</v>
      </c>
      <c r="C18">
        <v>3</v>
      </c>
      <c r="D18">
        <v>0</v>
      </c>
      <c r="E18">
        <v>0.5</v>
      </c>
      <c r="F18">
        <v>0.54500000000000004</v>
      </c>
      <c r="G18">
        <v>0.87634042506665999</v>
      </c>
      <c r="H18">
        <v>6.1829787466669797E-2</v>
      </c>
      <c r="I18">
        <v>0.43817021253332999</v>
      </c>
      <c r="J18">
        <v>1976100</v>
      </c>
      <c r="K18">
        <v>100</v>
      </c>
      <c r="L18">
        <v>28014800</v>
      </c>
      <c r="M18">
        <v>0.5</v>
      </c>
      <c r="N18">
        <v>0.98948362643642296</v>
      </c>
      <c r="O18">
        <v>5.2581867817882199E-3</v>
      </c>
      <c r="P18">
        <v>0.49474181321821098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402</v>
      </c>
      <c r="U18" cm="1">
        <f t="array" aca="1" ref="U18" ca="1">CELL("contents", INDIRECT("C"&amp;CELL("contents", U$1)+14))</f>
        <v>468</v>
      </c>
      <c r="V18" cm="1">
        <f t="array" aca="1" ref="V18" ca="1">CELL("contents", INDIRECT("C"&amp;CELL("contents", V$1)+14))</f>
        <v>545</v>
      </c>
      <c r="W18" cm="1">
        <f t="array" aca="1" ref="W18" ca="1">CELL("contents", INDIRECT("C"&amp;CELL("contents", W$1)+14))</f>
        <v>680</v>
      </c>
      <c r="X18" cm="1">
        <f t="array" aca="1" ref="X18" ca="1">CELL("contents", INDIRECT("C"&amp;CELL("contents", X$1)+14))</f>
        <v>764</v>
      </c>
      <c r="Y18" cm="1">
        <f t="array" aca="1" ref="Y18" ca="1">CELL("contents", INDIRECT("C"&amp;CELL("contents", Y$1)+14))</f>
        <v>724</v>
      </c>
      <c r="Z18" cm="1">
        <f t="array" aca="1" ref="Z18" ca="1">CELL("contents", INDIRECT("C"&amp;CELL("contents", Z$1)+14))</f>
        <v>809</v>
      </c>
      <c r="AA18" cm="1">
        <f t="array" aca="1" ref="AA18" ca="1">CELL("contents", INDIRECT("C"&amp;CELL("contents", AA$1)+14))</f>
        <v>883</v>
      </c>
      <c r="AB18" cm="1">
        <f t="array" aca="1" ref="AB18" ca="1">CELL("contents", INDIRECT("C"&amp;CELL("contents", AB$1)+14))</f>
        <v>854</v>
      </c>
      <c r="AC18" cm="1">
        <f t="array" aca="1" ref="AC18" ca="1">CELL("contents", INDIRECT("C"&amp;CELL("contents", AC$1)+14))</f>
        <v>888</v>
      </c>
      <c r="AD18" cm="1">
        <f t="array" aca="1" ref="AD18" ca="1">CELL("contents", INDIRECT("C"&amp;CELL("contents", AD$1)+14))</f>
        <v>951</v>
      </c>
      <c r="AE18" cm="1">
        <f t="array" aca="1" ref="AE18" ca="1">CELL("contents", INDIRECT("C"&amp;CELL("contents", AE$1)+14))</f>
        <v>1009</v>
      </c>
      <c r="AF18" cm="1">
        <f t="array" aca="1" ref="AF18" ca="1">CELL("contents", INDIRECT("C"&amp;CELL("contents", AF$1)+14))</f>
        <v>1023</v>
      </c>
      <c r="AG18" cm="1">
        <f t="array" aca="1" ref="AG18" ca="1">CELL("contents", INDIRECT("C"&amp;CELL("contents", AG$1)+14))</f>
        <v>1040</v>
      </c>
      <c r="AH18" cm="1">
        <f t="array" aca="1" ref="AH18" ca="1">CELL("contents", INDIRECT("C"&amp;CELL("contents", AH$1)+14))</f>
        <v>951</v>
      </c>
      <c r="AI18" cm="1">
        <f t="array" aca="1" ref="AI18" ca="1">CELL("contents", INDIRECT("C"&amp;CELL("contents", AI$1)+14))</f>
        <v>942</v>
      </c>
      <c r="AJ18" cm="1">
        <f t="array" aca="1" ref="AJ18" ca="1">CELL("contents", INDIRECT("C"&amp;CELL("contents", AJ$1)+14))</f>
        <v>986</v>
      </c>
      <c r="AK18" cm="1">
        <f t="array" aca="1" ref="AK18" ca="1">CELL("contents", INDIRECT("C"&amp;CELL("contents", AK$1)+14))</f>
        <v>1018</v>
      </c>
      <c r="AL18" cm="1">
        <f t="array" aca="1" ref="AL18" ca="1">CELL("contents", INDIRECT("C"&amp;CELL("contents", AL$1)+14))</f>
        <v>1051</v>
      </c>
      <c r="AM18" cm="1">
        <f t="array" aca="1" ref="AM18" ca="1">CELL("contents", INDIRECT("C"&amp;CELL("contents", AM$1)+14))</f>
        <v>1059</v>
      </c>
      <c r="AN18" cm="1">
        <f t="array" aca="1" ref="AN18" ca="1">CELL("contents", INDIRECT("C"&amp;CELL("contents", AN$1)+14))</f>
        <v>1183</v>
      </c>
      <c r="AO18" cm="1">
        <f t="array" aca="1" ref="AO18" ca="1">CELL("contents", INDIRECT("C"&amp;CELL("contents", AO$1)+14))</f>
        <v>1262</v>
      </c>
      <c r="AP18" cm="1">
        <f t="array" aca="1" ref="AP18" ca="1">CELL("contents", INDIRECT("C"&amp;CELL("contents", AP$1)+14))</f>
        <v>1272</v>
      </c>
      <c r="AQ18" cm="1">
        <f t="array" aca="1" ref="AQ18" ca="1">CELL("contents", INDIRECT("C"&amp;CELL("contents", AQ$1)+14))</f>
        <v>1336</v>
      </c>
      <c r="AR18" cm="1">
        <f t="array" aca="1" ref="AR18" ca="1">CELL("contents", INDIRECT("C"&amp;CELL("contents", AR$1)+14))</f>
        <v>1315</v>
      </c>
      <c r="AS18" cm="1">
        <f t="array" aca="1" ref="AS18" ca="1">CELL("contents", INDIRECT("C"&amp;CELL("contents", AS$1)+14))</f>
        <v>1350</v>
      </c>
      <c r="AT18" cm="1">
        <f t="array" aca="1" ref="AT18" ca="1">CELL("contents", INDIRECT("C"&amp;CELL("contents", AT$1)+14))</f>
        <v>1338</v>
      </c>
      <c r="AU18" cm="1">
        <f t="array" aca="1" ref="AU18" ca="1">CELL("contents", INDIRECT("C"&amp;CELL("contents", AU$1)+14))</f>
        <v>1378</v>
      </c>
      <c r="AV18" cm="1">
        <f t="array" aca="1" ref="AV18" ca="1">CELL("contents", INDIRECT("C"&amp;CELL("contents", AV$1)+14))</f>
        <v>1438</v>
      </c>
      <c r="AW18" cm="1">
        <f t="array" aca="1" ref="AW18" ca="1">CELL("contents", INDIRECT("C"&amp;CELL("contents", AW$1)+14))</f>
        <v>1417</v>
      </c>
      <c r="AX18" cm="1">
        <f t="array" aca="1" ref="AX18" ca="1">CELL("contents", INDIRECT("C"&amp;CELL("contents", AX$1)+14))</f>
        <v>1473</v>
      </c>
      <c r="AY18" cm="1">
        <f t="array" aca="1" ref="AY18" ca="1">CELL("contents", INDIRECT("C"&amp;CELL("contents", AY$1)+14))</f>
        <v>1509</v>
      </c>
      <c r="AZ18" cm="1">
        <f t="array" aca="1" ref="AZ18" ca="1">CELL("contents", INDIRECT("C"&amp;CELL("contents", AZ$1)+14))</f>
        <v>1529</v>
      </c>
      <c r="BA18" cm="1">
        <f t="array" aca="1" ref="BA18" ca="1">CELL("contents", INDIRECT("C"&amp;CELL("contents", BA$1)+14))</f>
        <v>1561</v>
      </c>
      <c r="BB18" cm="1">
        <f t="array" aca="1" ref="BB18" ca="1">CELL("contents", INDIRECT("C"&amp;CELL("contents", BB$1)+14))</f>
        <v>1603</v>
      </c>
      <c r="BC18" cm="1">
        <f t="array" aca="1" ref="BC18" ca="1">CELL("contents", INDIRECT("C"&amp;CELL("contents", BC$1)+14))</f>
        <v>1659</v>
      </c>
      <c r="BD18" cm="1">
        <f t="array" aca="1" ref="BD18" ca="1">CELL("contents", INDIRECT("C"&amp;CELL("contents", BD$1)+14))</f>
        <v>1619</v>
      </c>
      <c r="BE18" cm="1">
        <f t="array" aca="1" ref="BE18" ca="1">CELL("contents", INDIRECT("C"&amp;CELL("contents", BE$1)+14))</f>
        <v>1663</v>
      </c>
      <c r="BF18" cm="1">
        <f t="array" aca="1" ref="BF18" ca="1">CELL("contents", INDIRECT("C"&amp;CELL("contents", BF$1)+14))</f>
        <v>1734</v>
      </c>
    </row>
    <row r="19" spans="1:58" x14ac:dyDescent="0.25">
      <c r="A19" s="1">
        <v>3.1250000000000001E-5</v>
      </c>
      <c r="B19">
        <v>0.5</v>
      </c>
      <c r="C19">
        <v>3</v>
      </c>
      <c r="D19">
        <v>0</v>
      </c>
      <c r="E19">
        <v>0.5</v>
      </c>
      <c r="F19">
        <v>0.54500000000000004</v>
      </c>
      <c r="G19">
        <v>0.87634042506665999</v>
      </c>
      <c r="H19">
        <v>6.1829787466669797E-2</v>
      </c>
      <c r="I19">
        <v>0.43817021253332999</v>
      </c>
      <c r="J19">
        <v>3074300</v>
      </c>
      <c r="K19">
        <v>100</v>
      </c>
      <c r="L19">
        <v>28014800</v>
      </c>
      <c r="M19">
        <v>0.5</v>
      </c>
      <c r="N19">
        <v>0.98948362643642296</v>
      </c>
      <c r="O19">
        <v>5.2581867817882199E-3</v>
      </c>
      <c r="P19">
        <v>0.49474181321821098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404</v>
      </c>
      <c r="U19" cm="1">
        <f t="array" aca="1" ref="U19" ca="1">CELL("contents", INDIRECT("C"&amp;CELL("contents", U$1)+15))</f>
        <v>485</v>
      </c>
      <c r="V19" cm="1">
        <f t="array" aca="1" ref="V19" ca="1">CELL("contents", INDIRECT("C"&amp;CELL("contents", V$1)+15))</f>
        <v>534</v>
      </c>
      <c r="W19" cm="1">
        <f t="array" aca="1" ref="W19" ca="1">CELL("contents", INDIRECT("C"&amp;CELL("contents", W$1)+15))</f>
        <v>694</v>
      </c>
      <c r="X19" cm="1">
        <f t="array" aca="1" ref="X19" ca="1">CELL("contents", INDIRECT("C"&amp;CELL("contents", X$1)+15))</f>
        <v>785</v>
      </c>
      <c r="Y19" cm="1">
        <f t="array" aca="1" ref="Y19" ca="1">CELL("contents", INDIRECT("C"&amp;CELL("contents", Y$1)+15))</f>
        <v>746</v>
      </c>
      <c r="Z19" cm="1">
        <f t="array" aca="1" ref="Z19" ca="1">CELL("contents", INDIRECT("C"&amp;CELL("contents", Z$1)+15))</f>
        <v>834</v>
      </c>
      <c r="AA19" cm="1">
        <f t="array" aca="1" ref="AA19" ca="1">CELL("contents", INDIRECT("C"&amp;CELL("contents", AA$1)+15))</f>
        <v>879</v>
      </c>
      <c r="AB19" cm="1">
        <f t="array" aca="1" ref="AB19" ca="1">CELL("contents", INDIRECT("C"&amp;CELL("contents", AB$1)+15))</f>
        <v>900</v>
      </c>
      <c r="AC19" cm="1">
        <f t="array" aca="1" ref="AC19" ca="1">CELL("contents", INDIRECT("C"&amp;CELL("contents", AC$1)+15))</f>
        <v>963</v>
      </c>
      <c r="AD19" cm="1">
        <f t="array" aca="1" ref="AD19" ca="1">CELL("contents", INDIRECT("C"&amp;CELL("contents", AD$1)+15))</f>
        <v>1000</v>
      </c>
      <c r="AE19" cm="1">
        <f t="array" aca="1" ref="AE19" ca="1">CELL("contents", INDIRECT("C"&amp;CELL("contents", AE$1)+15))</f>
        <v>1043</v>
      </c>
      <c r="AF19" cm="1">
        <f t="array" aca="1" ref="AF19" ca="1">CELL("contents", INDIRECT("C"&amp;CELL("contents", AF$1)+15))</f>
        <v>1044</v>
      </c>
      <c r="AG19" cm="1">
        <f t="array" aca="1" ref="AG19" ca="1">CELL("contents", INDIRECT("C"&amp;CELL("contents", AG$1)+15))</f>
        <v>999</v>
      </c>
      <c r="AH19" cm="1">
        <f t="array" aca="1" ref="AH19" ca="1">CELL("contents", INDIRECT("C"&amp;CELL("contents", AH$1)+15))</f>
        <v>1020</v>
      </c>
      <c r="AI19" cm="1">
        <f t="array" aca="1" ref="AI19" ca="1">CELL("contents", INDIRECT("C"&amp;CELL("contents", AI$1)+15))</f>
        <v>1034</v>
      </c>
      <c r="AJ19" cm="1">
        <f t="array" aca="1" ref="AJ19" ca="1">CELL("contents", INDIRECT("C"&amp;CELL("contents", AJ$1)+15))</f>
        <v>1083</v>
      </c>
      <c r="AK19" cm="1">
        <f t="array" aca="1" ref="AK19" ca="1">CELL("contents", INDIRECT("C"&amp;CELL("contents", AK$1)+15))</f>
        <v>1087</v>
      </c>
      <c r="AL19" cm="1">
        <f t="array" aca="1" ref="AL19" ca="1">CELL("contents", INDIRECT("C"&amp;CELL("contents", AL$1)+15))</f>
        <v>1148</v>
      </c>
      <c r="AM19" cm="1">
        <f t="array" aca="1" ref="AM19" ca="1">CELL("contents", INDIRECT("C"&amp;CELL("contents", AM$1)+15))</f>
        <v>1263</v>
      </c>
      <c r="AN19" cm="1">
        <f t="array" aca="1" ref="AN19" ca="1">CELL("contents", INDIRECT("C"&amp;CELL("contents", AN$1)+15))</f>
        <v>1297</v>
      </c>
      <c r="AO19" cm="1">
        <f t="array" aca="1" ref="AO19" ca="1">CELL("contents", INDIRECT("C"&amp;CELL("contents", AO$1)+15))</f>
        <v>1313</v>
      </c>
      <c r="AP19" cm="1">
        <f t="array" aca="1" ref="AP19" ca="1">CELL("contents", INDIRECT("C"&amp;CELL("contents", AP$1)+15))</f>
        <v>1395</v>
      </c>
      <c r="AQ19" cm="1">
        <f t="array" aca="1" ref="AQ19" ca="1">CELL("contents", INDIRECT("C"&amp;CELL("contents", AQ$1)+15))</f>
        <v>1465</v>
      </c>
      <c r="AR19" cm="1">
        <f t="array" aca="1" ref="AR19" ca="1">CELL("contents", INDIRECT("C"&amp;CELL("contents", AR$1)+15))</f>
        <v>1470</v>
      </c>
      <c r="AS19" cm="1">
        <f t="array" aca="1" ref="AS19" ca="1">CELL("contents", INDIRECT("C"&amp;CELL("contents", AS$1)+15))</f>
        <v>1515</v>
      </c>
      <c r="AT19" cm="1">
        <f t="array" aca="1" ref="AT19" ca="1">CELL("contents", INDIRECT("C"&amp;CELL("contents", AT$1)+15))</f>
        <v>1541</v>
      </c>
      <c r="AU19" cm="1">
        <f t="array" aca="1" ref="AU19" ca="1">CELL("contents", INDIRECT("C"&amp;CELL("contents", AU$1)+15))</f>
        <v>1624</v>
      </c>
      <c r="AV19" cm="1">
        <f t="array" aca="1" ref="AV19" ca="1">CELL("contents", INDIRECT("C"&amp;CELL("contents", AV$1)+15))</f>
        <v>1629</v>
      </c>
      <c r="AW19" cm="1">
        <f t="array" aca="1" ref="AW19" ca="1">CELL("contents", INDIRECT("C"&amp;CELL("contents", AW$1)+15))</f>
        <v>1552</v>
      </c>
      <c r="AX19" cm="1">
        <f t="array" aca="1" ref="AX19" ca="1">CELL("contents", INDIRECT("C"&amp;CELL("contents", AX$1)+15))</f>
        <v>1597</v>
      </c>
      <c r="AY19" cm="1">
        <f t="array" aca="1" ref="AY19" ca="1">CELL("contents", INDIRECT("C"&amp;CELL("contents", AY$1)+15))</f>
        <v>1658</v>
      </c>
      <c r="AZ19" cm="1">
        <f t="array" aca="1" ref="AZ19" ca="1">CELL("contents", INDIRECT("C"&amp;CELL("contents", AZ$1)+15))</f>
        <v>1650</v>
      </c>
      <c r="BA19" cm="1">
        <f t="array" aca="1" ref="BA19" ca="1">CELL("contents", INDIRECT("C"&amp;CELL("contents", BA$1)+15))</f>
        <v>1704</v>
      </c>
      <c r="BB19" cm="1">
        <f t="array" aca="1" ref="BB19" ca="1">CELL("contents", INDIRECT("C"&amp;CELL("contents", BB$1)+15))</f>
        <v>1685</v>
      </c>
      <c r="BC19" cm="1">
        <f t="array" aca="1" ref="BC19" ca="1">CELL("contents", INDIRECT("C"&amp;CELL("contents", BC$1)+15))</f>
        <v>1738</v>
      </c>
      <c r="BD19" cm="1">
        <f t="array" aca="1" ref="BD19" ca="1">CELL("contents", INDIRECT("C"&amp;CELL("contents", BD$1)+15))</f>
        <v>1730</v>
      </c>
      <c r="BE19" cm="1">
        <f t="array" aca="1" ref="BE19" ca="1">CELL("contents", INDIRECT("C"&amp;CELL("contents", BE$1)+15))</f>
        <v>1798</v>
      </c>
      <c r="BF19" cm="1">
        <f t="array" aca="1" ref="BF19" ca="1">CELL("contents", INDIRECT("C"&amp;CELL("contents", BF$1)+15))</f>
        <v>1825</v>
      </c>
    </row>
    <row r="20" spans="1:58" x14ac:dyDescent="0.25">
      <c r="A20" s="1">
        <v>1.5625E-5</v>
      </c>
      <c r="B20">
        <v>0.5</v>
      </c>
      <c r="C20">
        <v>3</v>
      </c>
      <c r="D20">
        <v>0</v>
      </c>
      <c r="E20">
        <v>0.5</v>
      </c>
      <c r="F20">
        <v>0.54500000000000004</v>
      </c>
      <c r="G20">
        <v>0.87634042506665999</v>
      </c>
      <c r="H20">
        <v>6.1829787466669797E-2</v>
      </c>
      <c r="I20">
        <v>0.43817021253332999</v>
      </c>
      <c r="J20">
        <v>1806101</v>
      </c>
      <c r="K20">
        <v>100</v>
      </c>
      <c r="L20">
        <v>28014800</v>
      </c>
      <c r="M20">
        <v>0.5</v>
      </c>
      <c r="N20">
        <v>0.98948362643642296</v>
      </c>
      <c r="O20">
        <v>5.2581867817882199E-3</v>
      </c>
      <c r="P20">
        <v>0.49474181321821098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443</v>
      </c>
      <c r="U20" cm="1">
        <f t="array" aca="1" ref="U20" ca="1">CELL("contents", INDIRECT("C"&amp;CELL("contents", U$1)+16))</f>
        <v>489</v>
      </c>
      <c r="V20" cm="1">
        <f t="array" aca="1" ref="V20" ca="1">CELL("contents", INDIRECT("C"&amp;CELL("contents", V$1)+16))</f>
        <v>530</v>
      </c>
      <c r="W20" cm="1">
        <f t="array" aca="1" ref="W20" ca="1">CELL("contents", INDIRECT("C"&amp;CELL("contents", W$1)+16))</f>
        <v>710</v>
      </c>
      <c r="X20" cm="1">
        <f t="array" aca="1" ref="X20" ca="1">CELL("contents", INDIRECT("C"&amp;CELL("contents", X$1)+16))</f>
        <v>748</v>
      </c>
      <c r="Y20" cm="1">
        <f t="array" aca="1" ref="Y20" ca="1">CELL("contents", INDIRECT("C"&amp;CELL("contents", Y$1)+16))</f>
        <v>790</v>
      </c>
      <c r="Z20" cm="1">
        <f t="array" aca="1" ref="Z20" ca="1">CELL("contents", INDIRECT("C"&amp;CELL("contents", Z$1)+16))</f>
        <v>825</v>
      </c>
      <c r="AA20" cm="1">
        <f t="array" aca="1" ref="AA20" ca="1">CELL("contents", INDIRECT("C"&amp;CELL("contents", AA$1)+16))</f>
        <v>888</v>
      </c>
      <c r="AB20" cm="1">
        <f t="array" aca="1" ref="AB20" ca="1">CELL("contents", INDIRECT("C"&amp;CELL("contents", AB$1)+16))</f>
        <v>867</v>
      </c>
      <c r="AC20" cm="1">
        <f t="array" aca="1" ref="AC20" ca="1">CELL("contents", INDIRECT("C"&amp;CELL("contents", AC$1)+16))</f>
        <v>887</v>
      </c>
      <c r="AD20" cm="1">
        <f t="array" aca="1" ref="AD20" ca="1">CELL("contents", INDIRECT("C"&amp;CELL("contents", AD$1)+16))</f>
        <v>944</v>
      </c>
      <c r="AE20" cm="1">
        <f t="array" aca="1" ref="AE20" ca="1">CELL("contents", INDIRECT("C"&amp;CELL("contents", AE$1)+16))</f>
        <v>981</v>
      </c>
      <c r="AF20" cm="1">
        <f t="array" aca="1" ref="AF20" ca="1">CELL("contents", INDIRECT("C"&amp;CELL("contents", AF$1)+16))</f>
        <v>1001</v>
      </c>
      <c r="AG20" cm="1">
        <f t="array" aca="1" ref="AG20" ca="1">CELL("contents", INDIRECT("C"&amp;CELL("contents", AG$1)+16))</f>
        <v>950</v>
      </c>
      <c r="AH20" cm="1">
        <f t="array" aca="1" ref="AH20" ca="1">CELL("contents", INDIRECT("C"&amp;CELL("contents", AH$1)+16))</f>
        <v>1009</v>
      </c>
      <c r="AI20" cm="1">
        <f t="array" aca="1" ref="AI20" ca="1">CELL("contents", INDIRECT("C"&amp;CELL("contents", AI$1)+16))</f>
        <v>1033</v>
      </c>
      <c r="AJ20" cm="1">
        <f t="array" aca="1" ref="AJ20" ca="1">CELL("contents", INDIRECT("C"&amp;CELL("contents", AJ$1)+16))</f>
        <v>1056</v>
      </c>
      <c r="AK20" cm="1">
        <f t="array" aca="1" ref="AK20" ca="1">CELL("contents", INDIRECT("C"&amp;CELL("contents", AK$1)+16))</f>
        <v>1108</v>
      </c>
      <c r="AL20" cm="1">
        <f t="array" aca="1" ref="AL20" ca="1">CELL("contents", INDIRECT("C"&amp;CELL("contents", AL$1)+16))</f>
        <v>1207</v>
      </c>
      <c r="AM20" cm="1">
        <f t="array" aca="1" ref="AM20" ca="1">CELL("contents", INDIRECT("C"&amp;CELL("contents", AM$1)+16))</f>
        <v>1231</v>
      </c>
      <c r="AN20" cm="1">
        <f t="array" aca="1" ref="AN20" ca="1">CELL("contents", INDIRECT("C"&amp;CELL("contents", AN$1)+16))</f>
        <v>1319</v>
      </c>
      <c r="AO20" cm="1">
        <f t="array" aca="1" ref="AO20" ca="1">CELL("contents", INDIRECT("C"&amp;CELL("contents", AO$1)+16))</f>
        <v>1323</v>
      </c>
      <c r="AP20" cm="1">
        <f t="array" aca="1" ref="AP20" ca="1">CELL("contents", INDIRECT("C"&amp;CELL("contents", AP$1)+16))</f>
        <v>1380</v>
      </c>
      <c r="AQ20" cm="1">
        <f t="array" aca="1" ref="AQ20" ca="1">CELL("contents", INDIRECT("C"&amp;CELL("contents", AQ$1)+16))</f>
        <v>1469</v>
      </c>
      <c r="AR20" cm="1">
        <f t="array" aca="1" ref="AR20" ca="1">CELL("contents", INDIRECT("C"&amp;CELL("contents", AR$1)+16))</f>
        <v>1496</v>
      </c>
      <c r="AS20" cm="1">
        <f t="array" aca="1" ref="AS20" ca="1">CELL("contents", INDIRECT("C"&amp;CELL("contents", AS$1)+16))</f>
        <v>1543</v>
      </c>
      <c r="AT20" cm="1">
        <f t="array" aca="1" ref="AT20" ca="1">CELL("contents", INDIRECT("C"&amp;CELL("contents", AT$1)+16))</f>
        <v>1588</v>
      </c>
      <c r="AU20" cm="1">
        <f t="array" aca="1" ref="AU20" ca="1">CELL("contents", INDIRECT("C"&amp;CELL("contents", AU$1)+16))</f>
        <v>1596</v>
      </c>
      <c r="AV20" cm="1">
        <f t="array" aca="1" ref="AV20" ca="1">CELL("contents", INDIRECT("C"&amp;CELL("contents", AV$1)+16))</f>
        <v>1698</v>
      </c>
      <c r="AW20" cm="1">
        <f t="array" aca="1" ref="AW20" ca="1">CELL("contents", INDIRECT("C"&amp;CELL("contents", AW$1)+16))</f>
        <v>1644</v>
      </c>
      <c r="AX20" cm="1">
        <f t="array" aca="1" ref="AX20" ca="1">CELL("contents", INDIRECT("C"&amp;CELL("contents", AX$1)+16))</f>
        <v>1691</v>
      </c>
      <c r="AY20" cm="1">
        <f t="array" aca="1" ref="AY20" ca="1">CELL("contents", INDIRECT("C"&amp;CELL("contents", AY$1)+16))</f>
        <v>1692</v>
      </c>
      <c r="AZ20" cm="1">
        <f t="array" aca="1" ref="AZ20" ca="1">CELL("contents", INDIRECT("C"&amp;CELL("contents", AZ$1)+16))</f>
        <v>1684</v>
      </c>
      <c r="BA20" cm="1">
        <f t="array" aca="1" ref="BA20" ca="1">CELL("contents", INDIRECT("C"&amp;CELL("contents", BA$1)+16))</f>
        <v>1738</v>
      </c>
      <c r="BB20" cm="1">
        <f t="array" aca="1" ref="BB20" ca="1">CELL("contents", INDIRECT("C"&amp;CELL("contents", BB$1)+16))</f>
        <v>1697</v>
      </c>
      <c r="BC20" cm="1">
        <f t="array" aca="1" ref="BC20" ca="1">CELL("contents", INDIRECT("C"&amp;CELL("contents", BC$1)+16))</f>
        <v>1773</v>
      </c>
      <c r="BD20" cm="1">
        <f t="array" aca="1" ref="BD20" ca="1">CELL("contents", INDIRECT("C"&amp;CELL("contents", BD$1)+16))</f>
        <v>1734</v>
      </c>
      <c r="BE20" cm="1">
        <f t="array" aca="1" ref="BE20" ca="1">CELL("contents", INDIRECT("C"&amp;CELL("contents", BE$1)+16))</f>
        <v>1788</v>
      </c>
      <c r="BF20" cm="1">
        <f t="array" aca="1" ref="BF20" ca="1">CELL("contents", INDIRECT("C"&amp;CELL("contents", BF$1)+16))</f>
        <v>1818</v>
      </c>
    </row>
    <row r="21" spans="1:58" x14ac:dyDescent="0.25">
      <c r="A21" t="s">
        <v>0</v>
      </c>
      <c r="B21">
        <v>1.0128205128205101</v>
      </c>
      <c r="C21">
        <v>2594</v>
      </c>
      <c r="D21">
        <v>0</v>
      </c>
      <c r="E21">
        <v>0.49913473695745703</v>
      </c>
      <c r="F21">
        <v>0.54405686328362801</v>
      </c>
      <c r="G21">
        <v>2.8901520372074298E-3</v>
      </c>
      <c r="H21">
        <v>0.498554923981396</v>
      </c>
      <c r="I21">
        <v>2.9272052684536799E-3</v>
      </c>
      <c r="J21">
        <v>401068200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440</v>
      </c>
      <c r="U21" cm="1">
        <f t="array" aca="1" ref="U21" ca="1">CELL("contents", INDIRECT("C"&amp;CELL("contents", U$1)+17))</f>
        <v>514</v>
      </c>
      <c r="V21" cm="1">
        <f t="array" aca="1" ref="V21" ca="1">CELL("contents", INDIRECT("C"&amp;CELL("contents", V$1)+17))</f>
        <v>549</v>
      </c>
      <c r="W21" cm="1">
        <f t="array" aca="1" ref="W21" ca="1">CELL("contents", INDIRECT("C"&amp;CELL("contents", W$1)+17))</f>
        <v>664</v>
      </c>
      <c r="X21" cm="1">
        <f t="array" aca="1" ref="X21" ca="1">CELL("contents", INDIRECT("C"&amp;CELL("contents", X$1)+17))</f>
        <v>727</v>
      </c>
      <c r="Y21" cm="1">
        <f t="array" aca="1" ref="Y21" ca="1">CELL("contents", INDIRECT("C"&amp;CELL("contents", Y$1)+17))</f>
        <v>761</v>
      </c>
      <c r="Z21" cm="1">
        <f t="array" aca="1" ref="Z21" ca="1">CELL("contents", INDIRECT("C"&amp;CELL("contents", Z$1)+17))</f>
        <v>809</v>
      </c>
      <c r="AA21" cm="1">
        <f t="array" aca="1" ref="AA21" ca="1">CELL("contents", INDIRECT("C"&amp;CELL("contents", AA$1)+17))</f>
        <v>844</v>
      </c>
      <c r="AB21" cm="1">
        <f t="array" aca="1" ref="AB21" ca="1">CELL("contents", INDIRECT("C"&amp;CELL("contents", AB$1)+17))</f>
        <v>907</v>
      </c>
      <c r="AC21" cm="1">
        <f t="array" aca="1" ref="AC21" ca="1">CELL("contents", INDIRECT("C"&amp;CELL("contents", AC$1)+17))</f>
        <v>922</v>
      </c>
      <c r="AD21" cm="1">
        <f t="array" aca="1" ref="AD21" ca="1">CELL("contents", INDIRECT("C"&amp;CELL("contents", AD$1)+17))</f>
        <v>972</v>
      </c>
      <c r="AE21" cm="1">
        <f t="array" aca="1" ref="AE21" ca="1">CELL("contents", INDIRECT("C"&amp;CELL("contents", AE$1)+17))</f>
        <v>924</v>
      </c>
      <c r="AF21" cm="1">
        <f t="array" aca="1" ref="AF21" ca="1">CELL("contents", INDIRECT("C"&amp;CELL("contents", AF$1)+17))</f>
        <v>969</v>
      </c>
      <c r="AG21" cm="1">
        <f t="array" aca="1" ref="AG21" ca="1">CELL("contents", INDIRECT("C"&amp;CELL("contents", AG$1)+17))</f>
        <v>935</v>
      </c>
      <c r="AH21" cm="1">
        <f t="array" aca="1" ref="AH21" ca="1">CELL("contents", INDIRECT("C"&amp;CELL("contents", AH$1)+17))</f>
        <v>1024</v>
      </c>
      <c r="AI21" cm="1">
        <f t="array" aca="1" ref="AI21" ca="1">CELL("contents", INDIRECT("C"&amp;CELL("contents", AI$1)+17))</f>
        <v>1016</v>
      </c>
      <c r="AJ21" cm="1">
        <f t="array" aca="1" ref="AJ21" ca="1">CELL("contents", INDIRECT("C"&amp;CELL("contents", AJ$1)+17))</f>
        <v>1056</v>
      </c>
      <c r="AK21" cm="1">
        <f t="array" aca="1" ref="AK21" ca="1">CELL("contents", INDIRECT("C"&amp;CELL("contents", AK$1)+17))</f>
        <v>1150</v>
      </c>
      <c r="AL21" cm="1">
        <f t="array" aca="1" ref="AL21" ca="1">CELL("contents", INDIRECT("C"&amp;CELL("contents", AL$1)+17))</f>
        <v>1119</v>
      </c>
      <c r="AM21" cm="1">
        <f t="array" aca="1" ref="AM21" ca="1">CELL("contents", INDIRECT("C"&amp;CELL("contents", AM$1)+17))</f>
        <v>1228</v>
      </c>
      <c r="AN21" cm="1">
        <f t="array" aca="1" ref="AN21" ca="1">CELL("contents", INDIRECT("C"&amp;CELL("contents", AN$1)+17))</f>
        <v>1316</v>
      </c>
      <c r="AO21" cm="1">
        <f t="array" aca="1" ref="AO21" ca="1">CELL("contents", INDIRECT("C"&amp;CELL("contents", AO$1)+17))</f>
        <v>1327</v>
      </c>
      <c r="AP21" cm="1">
        <f t="array" aca="1" ref="AP21" ca="1">CELL("contents", INDIRECT("C"&amp;CELL("contents", AP$1)+17))</f>
        <v>1374</v>
      </c>
      <c r="AQ21" cm="1">
        <f t="array" aca="1" ref="AQ21" ca="1">CELL("contents", INDIRECT("C"&amp;CELL("contents", AQ$1)+17))</f>
        <v>1400</v>
      </c>
      <c r="AR21" cm="1">
        <f t="array" aca="1" ref="AR21" ca="1">CELL("contents", INDIRECT("C"&amp;CELL("contents", AR$1)+17))</f>
        <v>1467</v>
      </c>
      <c r="AS21" cm="1">
        <f t="array" aca="1" ref="AS21" ca="1">CELL("contents", INDIRECT("C"&amp;CELL("contents", AS$1)+17))</f>
        <v>1503</v>
      </c>
      <c r="AT21" cm="1">
        <f t="array" aca="1" ref="AT21" ca="1">CELL("contents", INDIRECT("C"&amp;CELL("contents", AT$1)+17))</f>
        <v>1504</v>
      </c>
      <c r="AU21" cm="1">
        <f t="array" aca="1" ref="AU21" ca="1">CELL("contents", INDIRECT("C"&amp;CELL("contents", AU$1)+17))</f>
        <v>1568</v>
      </c>
      <c r="AV21" cm="1">
        <f t="array" aca="1" ref="AV21" ca="1">CELL("contents", INDIRECT("C"&amp;CELL("contents", AV$1)+17))</f>
        <v>1550</v>
      </c>
      <c r="AW21" cm="1">
        <f t="array" aca="1" ref="AW21" ca="1">CELL("contents", INDIRECT("C"&amp;CELL("contents", AW$1)+17))</f>
        <v>1552</v>
      </c>
      <c r="AX21" cm="1">
        <f t="array" aca="1" ref="AX21" ca="1">CELL("contents", INDIRECT("C"&amp;CELL("contents", AX$1)+17))</f>
        <v>1685</v>
      </c>
      <c r="AY21" cm="1">
        <f t="array" aca="1" ref="AY21" ca="1">CELL("contents", INDIRECT("C"&amp;CELL("contents", AY$1)+17))</f>
        <v>1626</v>
      </c>
      <c r="AZ21" cm="1">
        <f t="array" aca="1" ref="AZ21" ca="1">CELL("contents", INDIRECT("C"&amp;CELL("contents", AZ$1)+17))</f>
        <v>1662</v>
      </c>
      <c r="BA21" cm="1">
        <f t="array" aca="1" ref="BA21" ca="1">CELL("contents", INDIRECT("C"&amp;CELL("contents", BA$1)+17))</f>
        <v>1725</v>
      </c>
      <c r="BB21" cm="1">
        <f t="array" aca="1" ref="BB21" ca="1">CELL("contents", INDIRECT("C"&amp;CELL("contents", BB$1)+17))</f>
        <v>1719</v>
      </c>
      <c r="BC21" cm="1">
        <f t="array" aca="1" ref="BC21" ca="1">CELL("contents", INDIRECT("C"&amp;CELL("contents", BC$1)+17))</f>
        <v>1710</v>
      </c>
      <c r="BD21" cm="1">
        <f t="array" aca="1" ref="BD21" ca="1">CELL("contents", INDIRECT("C"&amp;CELL("contents", BD$1)+17))</f>
        <v>1745</v>
      </c>
      <c r="BE21" cm="1">
        <f t="array" aca="1" ref="BE21" ca="1">CELL("contents", INDIRECT("C"&amp;CELL("contents", BE$1)+17))</f>
        <v>1830</v>
      </c>
      <c r="BF21" cm="1">
        <f t="array" aca="1" ref="BF21" ca="1">CELL("contents", INDIRECT("C"&amp;CELL("contents", BF$1)+17))</f>
        <v>1783</v>
      </c>
    </row>
    <row r="22" spans="1:58" x14ac:dyDescent="0.25">
      <c r="A22">
        <v>1.024</v>
      </c>
      <c r="B22">
        <v>1.0128205128205101</v>
      </c>
      <c r="C22">
        <v>289</v>
      </c>
      <c r="D22">
        <v>0</v>
      </c>
      <c r="E22">
        <v>0.493761491523593</v>
      </c>
      <c r="F22">
        <v>0.53820002576071602</v>
      </c>
      <c r="G22">
        <v>2.8593406050573199E-3</v>
      </c>
      <c r="H22">
        <v>0.498570329697471</v>
      </c>
      <c r="I22">
        <v>2.8959988179426701E-3</v>
      </c>
      <c r="J22">
        <v>123589699</v>
      </c>
      <c r="K22">
        <v>2594</v>
      </c>
      <c r="L22">
        <v>401068200</v>
      </c>
      <c r="M22">
        <v>0.49913473695745703</v>
      </c>
      <c r="N22">
        <v>2.8901520372074298E-3</v>
      </c>
      <c r="O22">
        <v>0.498554923981396</v>
      </c>
      <c r="P22">
        <v>2.9272052684536799E-3</v>
      </c>
      <c r="R22" t="s">
        <v>15</v>
      </c>
      <c r="S22" cm="1">
        <f t="array" aca="1" ref="S22" ca="1">CELL("contents", INDIRECT("J"&amp;CELL("contents", S$1)))</f>
        <v>28014800</v>
      </c>
      <c r="T22" cm="1">
        <f t="array" aca="1" ref="T22" ca="1">CELL("contents", INDIRECT("J"&amp;CELL("contents", T$1)))</f>
        <v>401068200</v>
      </c>
      <c r="U22" cm="1">
        <f t="array" aca="1" ref="U22" ca="1">CELL("contents", INDIRECT("J"&amp;CELL("contents", U$1)))</f>
        <v>423284200</v>
      </c>
      <c r="V22" cm="1">
        <f t="array" aca="1" ref="V22" ca="1">CELL("contents", INDIRECT("J"&amp;CELL("contents", V$1)))</f>
        <v>615101300</v>
      </c>
      <c r="W22" cm="1">
        <f t="array" aca="1" ref="W22" ca="1">CELL("contents", INDIRECT("J"&amp;CELL("contents", W$1)))</f>
        <v>575867801</v>
      </c>
      <c r="X22" cm="1">
        <f t="array" aca="1" ref="X22" ca="1">CELL("contents", INDIRECT("J"&amp;CELL("contents", X$1)))</f>
        <v>630618199</v>
      </c>
      <c r="Y22" cm="1">
        <f t="array" aca="1" ref="Y22" ca="1">CELL("contents", INDIRECT("J"&amp;CELL("contents", Y$1)))</f>
        <v>660953000</v>
      </c>
      <c r="Z22" cm="1">
        <f t="array" aca="1" ref="Z22" ca="1">CELL("contents", INDIRECT("J"&amp;CELL("contents", Z$1)))</f>
        <v>838860201</v>
      </c>
      <c r="AA22" cm="1">
        <f t="array" aca="1" ref="AA22" ca="1">CELL("contents", INDIRECT("J"&amp;CELL("contents", AA$1)))</f>
        <v>1190585999</v>
      </c>
      <c r="AB22" cm="1">
        <f t="array" aca="1" ref="AB22" ca="1">CELL("contents", INDIRECT("J"&amp;CELL("contents", AB$1)))</f>
        <v>884397900</v>
      </c>
      <c r="AC22" cm="1">
        <f t="array" aca="1" ref="AC22" ca="1">CELL("contents", INDIRECT("J"&amp;CELL("contents", AC$1)))</f>
        <v>1302587501</v>
      </c>
      <c r="AD22" cm="1">
        <f t="array" aca="1" ref="AD22" ca="1">CELL("contents", INDIRECT("J"&amp;CELL("contents", AD$1)))</f>
        <v>1280523900</v>
      </c>
      <c r="AE22" cm="1">
        <f t="array" aca="1" ref="AE22" ca="1">CELL("contents", INDIRECT("J"&amp;CELL("contents", AE$1)))</f>
        <v>1257176500</v>
      </c>
      <c r="AF22" cm="1">
        <f t="array" aca="1" ref="AF22" ca="1">CELL("contents", INDIRECT("J"&amp;CELL("contents", AF$1)))</f>
        <v>1143290500</v>
      </c>
      <c r="AG22" cm="1">
        <f t="array" aca="1" ref="AG22" ca="1">CELL("contents", INDIRECT("J"&amp;CELL("contents", AG$1)))</f>
        <v>1397409000</v>
      </c>
      <c r="AH22" cm="1">
        <f t="array" aca="1" ref="AH22" ca="1">CELL("contents", INDIRECT("J"&amp;CELL("contents", AH$1)))</f>
        <v>1369071899</v>
      </c>
      <c r="AI22" cm="1">
        <f t="array" aca="1" ref="AI22" ca="1">CELL("contents", INDIRECT("J"&amp;CELL("contents", AI$1)))</f>
        <v>1241029499</v>
      </c>
      <c r="AJ22" cm="1">
        <f t="array" aca="1" ref="AJ22" ca="1">CELL("contents", INDIRECT("J"&amp;CELL("contents", AJ$1)))</f>
        <v>1279972600</v>
      </c>
      <c r="AK22" cm="1">
        <f t="array" aca="1" ref="AK22" ca="1">CELL("contents", INDIRECT("J"&amp;CELL("contents", AK$1)))</f>
        <v>1557101100</v>
      </c>
      <c r="AL22" cm="1">
        <f t="array" aca="1" ref="AL22" ca="1">CELL("contents", INDIRECT("J"&amp;CELL("contents", AL$1)))</f>
        <v>1452778000</v>
      </c>
      <c r="AM22" cm="1">
        <f t="array" aca="1" ref="AM22" ca="1">CELL("contents", INDIRECT("J"&amp;CELL("contents", AM$1)))</f>
        <v>1635662100</v>
      </c>
      <c r="AN22" cm="1">
        <f t="array" aca="1" ref="AN22" ca="1">CELL("contents", INDIRECT("J"&amp;CELL("contents", AN$1)))</f>
        <v>1809801299</v>
      </c>
      <c r="AO22" cm="1">
        <f t="array" aca="1" ref="AO22" ca="1">CELL("contents", INDIRECT("J"&amp;CELL("contents", AO$1)))</f>
        <v>1602041199</v>
      </c>
      <c r="AP22" cm="1">
        <f t="array" aca="1" ref="AP22" ca="1">CELL("contents", INDIRECT("J"&amp;CELL("contents", AP$1)))</f>
        <v>1780362900</v>
      </c>
      <c r="AQ22" cm="1">
        <f t="array" aca="1" ref="AQ22" ca="1">CELL("contents", INDIRECT("J"&amp;CELL("contents", AQ$1)))</f>
        <v>1511745200</v>
      </c>
      <c r="AR22" cm="1">
        <f t="array" aca="1" ref="AR22" ca="1">CELL("contents", INDIRECT("J"&amp;CELL("contents", AR$1)))</f>
        <v>1862345899</v>
      </c>
      <c r="AS22" cm="1">
        <f t="array" aca="1" ref="AS22" ca="1">CELL("contents", INDIRECT("J"&amp;CELL("contents", AS$1)))</f>
        <v>2117879300</v>
      </c>
      <c r="AT22" cm="1">
        <f t="array" aca="1" ref="AT22" ca="1">CELL("contents", INDIRECT("J"&amp;CELL("contents", AT$1)))</f>
        <v>1690799801</v>
      </c>
      <c r="AU22" cm="1">
        <f t="array" aca="1" ref="AU22" ca="1">CELL("contents", INDIRECT("J"&amp;CELL("contents", AU$1)))</f>
        <v>2090418699</v>
      </c>
      <c r="AV22" cm="1">
        <f t="array" aca="1" ref="AV22" ca="1">CELL("contents", INDIRECT("J"&amp;CELL("contents", AV$1)))</f>
        <v>1852471399</v>
      </c>
      <c r="AW22" cm="1">
        <f t="array" aca="1" ref="AW22" ca="1">CELL("contents", INDIRECT("J"&amp;CELL("contents", AW$1)))</f>
        <v>2346937601</v>
      </c>
      <c r="AX22" cm="1">
        <f t="array" aca="1" ref="AX22" ca="1">CELL("contents", INDIRECT("J"&amp;CELL("contents", AX$1)))</f>
        <v>2034965400</v>
      </c>
      <c r="AY22" cm="1">
        <f t="array" aca="1" ref="AY22" ca="1">CELL("contents", INDIRECT("J"&amp;CELL("contents", AY$1)))</f>
        <v>2065429500</v>
      </c>
      <c r="AZ22" cm="1">
        <f t="array" aca="1" ref="AZ22" ca="1">CELL("contents", INDIRECT("J"&amp;CELL("contents", AZ$1)))</f>
        <v>2170669300</v>
      </c>
      <c r="BA22" cm="1">
        <f t="array" aca="1" ref="BA22" ca="1">CELL("contents", INDIRECT("J"&amp;CELL("contents", BA$1)))</f>
        <v>2015222099</v>
      </c>
      <c r="BB22" cm="1">
        <f t="array" aca="1" ref="BB22" ca="1">CELL("contents", INDIRECT("J"&amp;CELL("contents", BB$1)))</f>
        <v>2492171500</v>
      </c>
      <c r="BC22" cm="1">
        <f t="array" aca="1" ref="BC22" ca="1">CELL("contents", INDIRECT("J"&amp;CELL("contents", BC$1)))</f>
        <v>1665574200</v>
      </c>
      <c r="BD22" cm="1">
        <f t="array" aca="1" ref="BD22" ca="1">CELL("contents", INDIRECT("J"&amp;CELL("contents", BD$1)))</f>
        <v>1718399801</v>
      </c>
      <c r="BE22" cm="1">
        <f t="array" aca="1" ref="BE22" ca="1">CELL("contents", INDIRECT("J"&amp;CELL("contents", BE$1)))</f>
        <v>1667617800</v>
      </c>
      <c r="BF22" cm="1">
        <f t="array" aca="1" ref="BF22" ca="1">CELL("contents", INDIRECT("J"&amp;CELL("contents", BF$1)))</f>
        <v>1644286800</v>
      </c>
    </row>
    <row r="23" spans="1:58" x14ac:dyDescent="0.25">
      <c r="A23">
        <v>0.51200000000000001</v>
      </c>
      <c r="B23">
        <v>1.0128205128205101</v>
      </c>
      <c r="C23">
        <v>289</v>
      </c>
      <c r="D23">
        <v>0</v>
      </c>
      <c r="E23">
        <v>0.493761491523593</v>
      </c>
      <c r="F23">
        <v>0.53820002576071602</v>
      </c>
      <c r="G23">
        <v>2.8593406050573199E-3</v>
      </c>
      <c r="H23">
        <v>0.498570329697471</v>
      </c>
      <c r="I23">
        <v>2.8959988179426701E-3</v>
      </c>
      <c r="J23">
        <v>129316101</v>
      </c>
      <c r="K23">
        <v>2594</v>
      </c>
      <c r="L23">
        <v>401068200</v>
      </c>
      <c r="M23">
        <v>0.49913473695745703</v>
      </c>
      <c r="N23">
        <v>2.8901520372074298E-3</v>
      </c>
      <c r="O23">
        <v>0.498554923981396</v>
      </c>
      <c r="P23">
        <v>2.9272052684536799E-3</v>
      </c>
      <c r="R23" t="s">
        <v>35</v>
      </c>
      <c r="S23" cm="1">
        <f t="array" aca="1" ref="S23" ca="1">CELL("contents", INDIRECT("J"&amp;CELL("contents", S$1)+1))</f>
        <v>2952999</v>
      </c>
      <c r="T23" cm="1">
        <f t="array" aca="1" ref="T23" ca="1">CELL("contents", INDIRECT("J"&amp;CELL("contents", T$1)+1))</f>
        <v>123589699</v>
      </c>
      <c r="U23" cm="1">
        <f t="array" aca="1" ref="U23" ca="1">CELL("contents", INDIRECT("J"&amp;CELL("contents", U$1)+1))</f>
        <v>276853700</v>
      </c>
      <c r="V23" cm="1">
        <f t="array" aca="1" ref="V23" ca="1">CELL("contents", INDIRECT("J"&amp;CELL("contents", V$1)+1))</f>
        <v>235092900</v>
      </c>
      <c r="W23" cm="1">
        <f t="array" aca="1" ref="W23" ca="1">CELL("contents", INDIRECT("J"&amp;CELL("contents", W$1)+1))</f>
        <v>252188900</v>
      </c>
      <c r="X23" cm="1">
        <f t="array" aca="1" ref="X23" ca="1">CELL("contents", INDIRECT("J"&amp;CELL("contents", X$1)+1))</f>
        <v>220473000</v>
      </c>
      <c r="Y23" cm="1">
        <f t="array" aca="1" ref="Y23" ca="1">CELL("contents", INDIRECT("J"&amp;CELL("contents", Y$1)+1))</f>
        <v>256310800</v>
      </c>
      <c r="Z23" cm="1">
        <f t="array" aca="1" ref="Z23" ca="1">CELL("contents", INDIRECT("J"&amp;CELL("contents", Z$1)+1))</f>
        <v>288547601</v>
      </c>
      <c r="AA23" cm="1">
        <f t="array" aca="1" ref="AA23" ca="1">CELL("contents", INDIRECT("J"&amp;CELL("contents", AA$1)+1))</f>
        <v>345512299</v>
      </c>
      <c r="AB23" cm="1">
        <f t="array" aca="1" ref="AB23" ca="1">CELL("contents", INDIRECT("J"&amp;CELL("contents", AB$1)+1))</f>
        <v>413842200</v>
      </c>
      <c r="AC23" cm="1">
        <f t="array" aca="1" ref="AC23" ca="1">CELL("contents", INDIRECT("J"&amp;CELL("contents", AC$1)+1))</f>
        <v>328129000</v>
      </c>
      <c r="AD23" cm="1">
        <f t="array" aca="1" ref="AD23" ca="1">CELL("contents", INDIRECT("J"&amp;CELL("contents", AD$1)+1))</f>
        <v>398160100</v>
      </c>
      <c r="AE23" cm="1">
        <f t="array" aca="1" ref="AE23" ca="1">CELL("contents", INDIRECT("J"&amp;CELL("contents", AE$1)+1))</f>
        <v>375804999</v>
      </c>
      <c r="AF23" cm="1">
        <f t="array" aca="1" ref="AF23" ca="1">CELL("contents", INDIRECT("J"&amp;CELL("contents", AF$1)+1))</f>
        <v>438919301</v>
      </c>
      <c r="AG23" cm="1">
        <f t="array" aca="1" ref="AG23" ca="1">CELL("contents", INDIRECT("J"&amp;CELL("contents", AG$1)+1))</f>
        <v>410179900</v>
      </c>
      <c r="AH23" cm="1">
        <f t="array" aca="1" ref="AH23" ca="1">CELL("contents", INDIRECT("J"&amp;CELL("contents", AH$1)+1))</f>
        <v>403860500</v>
      </c>
      <c r="AI23" cm="1">
        <f t="array" aca="1" ref="AI23" ca="1">CELL("contents", INDIRECT("J"&amp;CELL("contents", AI$1)+1))</f>
        <v>618019701</v>
      </c>
      <c r="AJ23" cm="1">
        <f t="array" aca="1" ref="AJ23" ca="1">CELL("contents", INDIRECT("J"&amp;CELL("contents", AJ$1)+1))</f>
        <v>552211800</v>
      </c>
      <c r="AK23" cm="1">
        <f t="array" aca="1" ref="AK23" ca="1">CELL("contents", INDIRECT("J"&amp;CELL("contents", AK$1)+1))</f>
        <v>562743000</v>
      </c>
      <c r="AL23" cm="1">
        <f t="array" aca="1" ref="AL23" ca="1">CELL("contents", INDIRECT("J"&amp;CELL("contents", AL$1)+1))</f>
        <v>521919201</v>
      </c>
      <c r="AM23" cm="1">
        <f t="array" aca="1" ref="AM23" ca="1">CELL("contents", INDIRECT("J"&amp;CELL("contents", AM$1)+1))</f>
        <v>428315100</v>
      </c>
      <c r="AN23" cm="1">
        <f t="array" aca="1" ref="AN23" ca="1">CELL("contents", INDIRECT("J"&amp;CELL("contents", AN$1)+1))</f>
        <v>463515300</v>
      </c>
      <c r="AO23" cm="1">
        <f t="array" aca="1" ref="AO23" ca="1">CELL("contents", INDIRECT("J"&amp;CELL("contents", AO$1)+1))</f>
        <v>655099900</v>
      </c>
      <c r="AP23" cm="1">
        <f t="array" aca="1" ref="AP23" ca="1">CELL("contents", INDIRECT("J"&amp;CELL("contents", AP$1)+1))</f>
        <v>562152401</v>
      </c>
      <c r="AQ23" cm="1">
        <f t="array" aca="1" ref="AQ23" ca="1">CELL("contents", INDIRECT("J"&amp;CELL("contents", AQ$1)+1))</f>
        <v>632319400</v>
      </c>
      <c r="AR23" cm="1">
        <f t="array" aca="1" ref="AR23" ca="1">CELL("contents", INDIRECT("J"&amp;CELL("contents", AR$1)+1))</f>
        <v>568172000</v>
      </c>
      <c r="AS23" cm="1">
        <f t="array" aca="1" ref="AS23" ca="1">CELL("contents", INDIRECT("J"&amp;CELL("contents", AS$1)+1))</f>
        <v>646550499</v>
      </c>
      <c r="AT23" cm="1">
        <f t="array" aca="1" ref="AT23" ca="1">CELL("contents", INDIRECT("J"&amp;CELL("contents", AT$1)+1))</f>
        <v>816463399</v>
      </c>
      <c r="AU23" cm="1">
        <f t="array" aca="1" ref="AU23" ca="1">CELL("contents", INDIRECT("J"&amp;CELL("contents", AU$1)+1))</f>
        <v>633267600</v>
      </c>
      <c r="AV23" cm="1">
        <f t="array" aca="1" ref="AV23" ca="1">CELL("contents", INDIRECT("J"&amp;CELL("contents", AV$1)+1))</f>
        <v>623061800</v>
      </c>
      <c r="AW23" cm="1">
        <f t="array" aca="1" ref="AW23" ca="1">CELL("contents", INDIRECT("J"&amp;CELL("contents", AW$1)+1))</f>
        <v>605988700</v>
      </c>
      <c r="AX23" cm="1">
        <f t="array" aca="1" ref="AX23" ca="1">CELL("contents", INDIRECT("J"&amp;CELL("contents", AX$1)+1))</f>
        <v>528561300</v>
      </c>
      <c r="AY23" cm="1">
        <f t="array" aca="1" ref="AY23" ca="1">CELL("contents", INDIRECT("J"&amp;CELL("contents", AY$1)+1))</f>
        <v>710314400</v>
      </c>
      <c r="AZ23" cm="1">
        <f t="array" aca="1" ref="AZ23" ca="1">CELL("contents", INDIRECT("J"&amp;CELL("contents", AZ$1)+1))</f>
        <v>572184100</v>
      </c>
      <c r="BA23" cm="1">
        <f t="array" aca="1" ref="BA23" ca="1">CELL("contents", INDIRECT("J"&amp;CELL("contents", BA$1)+1))</f>
        <v>622545000</v>
      </c>
      <c r="BB23" cm="1">
        <f t="array" aca="1" ref="BB23" ca="1">CELL("contents", INDIRECT("J"&amp;CELL("contents", BB$1)+1))</f>
        <v>565845800</v>
      </c>
      <c r="BC23" cm="1">
        <f t="array" aca="1" ref="BC23" ca="1">CELL("contents", INDIRECT("J"&amp;CELL("contents", BC$1)+1))</f>
        <v>485085200</v>
      </c>
      <c r="BD23" cm="1">
        <f t="array" aca="1" ref="BD23" ca="1">CELL("contents", INDIRECT("J"&amp;CELL("contents", BD$1)+1))</f>
        <v>496237101</v>
      </c>
      <c r="BE23" cm="1">
        <f t="array" aca="1" ref="BE23" ca="1">CELL("contents", INDIRECT("J"&amp;CELL("contents", BE$1)+1))</f>
        <v>410550999</v>
      </c>
      <c r="BF23" cm="1">
        <f t="array" aca="1" ref="BF23" ca="1">CELL("contents", INDIRECT("J"&amp;CELL("contents", BF$1)+1))</f>
        <v>793353799</v>
      </c>
    </row>
    <row r="24" spans="1:58" x14ac:dyDescent="0.25">
      <c r="A24">
        <v>0.25600000000000001</v>
      </c>
      <c r="B24">
        <v>1.0128205128205101</v>
      </c>
      <c r="C24">
        <v>390</v>
      </c>
      <c r="D24">
        <v>0</v>
      </c>
      <c r="E24">
        <v>0.49396762767371599</v>
      </c>
      <c r="F24">
        <v>0.53842471416435</v>
      </c>
      <c r="G24">
        <v>2.8741832154316402E-3</v>
      </c>
      <c r="H24">
        <v>0.49856290839228401</v>
      </c>
      <c r="I24">
        <v>2.9110317181935898E-3</v>
      </c>
      <c r="J24">
        <v>230968900</v>
      </c>
      <c r="K24">
        <v>2594</v>
      </c>
      <c r="L24">
        <v>401068200</v>
      </c>
      <c r="M24">
        <v>0.49913473695745703</v>
      </c>
      <c r="N24">
        <v>2.8901520372074298E-3</v>
      </c>
      <c r="O24">
        <v>0.498554923981396</v>
      </c>
      <c r="P24">
        <v>2.9272052684536799E-3</v>
      </c>
      <c r="R24" t="s">
        <v>36</v>
      </c>
      <c r="S24" cm="1">
        <f t="array" aca="1" ref="S24" ca="1">CELL("contents", INDIRECT("J"&amp;CELL("contents", S$1)+2))</f>
        <v>2233300</v>
      </c>
      <c r="T24" cm="1">
        <f t="array" aca="1" ref="T24" ca="1">CELL("contents", INDIRECT("J"&amp;CELL("contents", T$1)+2))</f>
        <v>129316101</v>
      </c>
      <c r="U24" cm="1">
        <f t="array" aca="1" ref="U24" ca="1">CELL("contents", INDIRECT("J"&amp;CELL("contents", U$1)+2))</f>
        <v>170864000</v>
      </c>
      <c r="V24" cm="1">
        <f t="array" aca="1" ref="V24" ca="1">CELL("contents", INDIRECT("J"&amp;CELL("contents", V$1)+2))</f>
        <v>183993101</v>
      </c>
      <c r="W24" cm="1">
        <f t="array" aca="1" ref="W24" ca="1">CELL("contents", INDIRECT("J"&amp;CELL("contents", W$1)+2))</f>
        <v>122960801</v>
      </c>
      <c r="X24" cm="1">
        <f t="array" aca="1" ref="X24" ca="1">CELL("contents", INDIRECT("J"&amp;CELL("contents", X$1)+2))</f>
        <v>136198799</v>
      </c>
      <c r="Y24" cm="1">
        <f t="array" aca="1" ref="Y24" ca="1">CELL("contents", INDIRECT("J"&amp;CELL("contents", Y$1)+2))</f>
        <v>152267399</v>
      </c>
      <c r="Z24" cm="1">
        <f t="array" aca="1" ref="Z24" ca="1">CELL("contents", INDIRECT("J"&amp;CELL("contents", Z$1)+2))</f>
        <v>304157700</v>
      </c>
      <c r="AA24" cm="1">
        <f t="array" aca="1" ref="AA24" ca="1">CELL("contents", INDIRECT("J"&amp;CELL("contents", AA$1)+2))</f>
        <v>280525300</v>
      </c>
      <c r="AB24" cm="1">
        <f t="array" aca="1" ref="AB24" ca="1">CELL("contents", INDIRECT("J"&amp;CELL("contents", AB$1)+2))</f>
        <v>263654000</v>
      </c>
      <c r="AC24" cm="1">
        <f t="array" aca="1" ref="AC24" ca="1">CELL("contents", INDIRECT("J"&amp;CELL("contents", AC$1)+2))</f>
        <v>289090200</v>
      </c>
      <c r="AD24" cm="1">
        <f t="array" aca="1" ref="AD24" ca="1">CELL("contents", INDIRECT("J"&amp;CELL("contents", AD$1)+2))</f>
        <v>405032199</v>
      </c>
      <c r="AE24" cm="1">
        <f t="array" aca="1" ref="AE24" ca="1">CELL("contents", INDIRECT("J"&amp;CELL("contents", AE$1)+2))</f>
        <v>343418701</v>
      </c>
      <c r="AF24" cm="1">
        <f t="array" aca="1" ref="AF24" ca="1">CELL("contents", INDIRECT("J"&amp;CELL("contents", AF$1)+2))</f>
        <v>364541001</v>
      </c>
      <c r="AG24" cm="1">
        <f t="array" aca="1" ref="AG24" ca="1">CELL("contents", INDIRECT("J"&amp;CELL("contents", AG$1)+2))</f>
        <v>530321900</v>
      </c>
      <c r="AH24" cm="1">
        <f t="array" aca="1" ref="AH24" ca="1">CELL("contents", INDIRECT("J"&amp;CELL("contents", AH$1)+2))</f>
        <v>502421599</v>
      </c>
      <c r="AI24" cm="1">
        <f t="array" aca="1" ref="AI24" ca="1">CELL("contents", INDIRECT("J"&amp;CELL("contents", AI$1)+2))</f>
        <v>507326500</v>
      </c>
      <c r="AJ24" cm="1">
        <f t="array" aca="1" ref="AJ24" ca="1">CELL("contents", INDIRECT("J"&amp;CELL("contents", AJ$1)+2))</f>
        <v>466575601</v>
      </c>
      <c r="AK24" cm="1">
        <f t="array" aca="1" ref="AK24" ca="1">CELL("contents", INDIRECT("J"&amp;CELL("contents", AK$1)+2))</f>
        <v>588243799</v>
      </c>
      <c r="AL24" cm="1">
        <f t="array" aca="1" ref="AL24" ca="1">CELL("contents", INDIRECT("J"&amp;CELL("contents", AL$1)+2))</f>
        <v>444956900</v>
      </c>
      <c r="AM24" cm="1">
        <f t="array" aca="1" ref="AM24" ca="1">CELL("contents", INDIRECT("J"&amp;CELL("contents", AM$1)+2))</f>
        <v>455908100</v>
      </c>
      <c r="AN24" cm="1">
        <f t="array" aca="1" ref="AN24" ca="1">CELL("contents", INDIRECT("J"&amp;CELL("contents", AN$1)+2))</f>
        <v>480844200</v>
      </c>
      <c r="AO24" cm="1">
        <f t="array" aca="1" ref="AO24" ca="1">CELL("contents", INDIRECT("J"&amp;CELL("contents", AO$1)+2))</f>
        <v>607432500</v>
      </c>
      <c r="AP24" cm="1">
        <f t="array" aca="1" ref="AP24" ca="1">CELL("contents", INDIRECT("J"&amp;CELL("contents", AP$1)+2))</f>
        <v>476996900</v>
      </c>
      <c r="AQ24" cm="1">
        <f t="array" aca="1" ref="AQ24" ca="1">CELL("contents", INDIRECT("J"&amp;CELL("contents", AQ$1)+2))</f>
        <v>524045001</v>
      </c>
      <c r="AR24" cm="1">
        <f t="array" aca="1" ref="AR24" ca="1">CELL("contents", INDIRECT("J"&amp;CELL("contents", AR$1)+2))</f>
        <v>590590900</v>
      </c>
      <c r="AS24" cm="1">
        <f t="array" aca="1" ref="AS24" ca="1">CELL("contents", INDIRECT("J"&amp;CELL("contents", AS$1)+2))</f>
        <v>546267800</v>
      </c>
      <c r="AT24" cm="1">
        <f t="array" aca="1" ref="AT24" ca="1">CELL("contents", INDIRECT("J"&amp;CELL("contents", AT$1)+2))</f>
        <v>610090001</v>
      </c>
      <c r="AU24" cm="1">
        <f t="array" aca="1" ref="AU24" ca="1">CELL("contents", INDIRECT("J"&amp;CELL("contents", AU$1)+2))</f>
        <v>658039200</v>
      </c>
      <c r="AV24" cm="1">
        <f t="array" aca="1" ref="AV24" ca="1">CELL("contents", INDIRECT("J"&amp;CELL("contents", AV$1)+2))</f>
        <v>571743400</v>
      </c>
      <c r="AW24" cm="1">
        <f t="array" aca="1" ref="AW24" ca="1">CELL("contents", INDIRECT("J"&amp;CELL("contents", AW$1)+2))</f>
        <v>676271700</v>
      </c>
      <c r="AX24" cm="1">
        <f t="array" aca="1" ref="AX24" ca="1">CELL("contents", INDIRECT("J"&amp;CELL("contents", AX$1)+2))</f>
        <v>535548701</v>
      </c>
      <c r="AY24" cm="1">
        <f t="array" aca="1" ref="AY24" ca="1">CELL("contents", INDIRECT("J"&amp;CELL("contents", AY$1)+2))</f>
        <v>763277101</v>
      </c>
      <c r="AZ24" cm="1">
        <f t="array" aca="1" ref="AZ24" ca="1">CELL("contents", INDIRECT("J"&amp;CELL("contents", AZ$1)+2))</f>
        <v>615374700</v>
      </c>
      <c r="BA24" cm="1">
        <f t="array" aca="1" ref="BA24" ca="1">CELL("contents", INDIRECT("J"&amp;CELL("contents", BA$1)+2))</f>
        <v>575979600</v>
      </c>
      <c r="BB24" cm="1">
        <f t="array" aca="1" ref="BB24" ca="1">CELL("contents", INDIRECT("J"&amp;CELL("contents", BB$1)+2))</f>
        <v>595581700</v>
      </c>
      <c r="BC24" cm="1">
        <f t="array" aca="1" ref="BC24" ca="1">CELL("contents", INDIRECT("J"&amp;CELL("contents", BC$1)+2))</f>
        <v>499879100</v>
      </c>
      <c r="BD24" cm="1">
        <f t="array" aca="1" ref="BD24" ca="1">CELL("contents", INDIRECT("J"&amp;CELL("contents", BD$1)+2))</f>
        <v>576632900</v>
      </c>
      <c r="BE24" cm="1">
        <f t="array" aca="1" ref="BE24" ca="1">CELL("contents", INDIRECT("J"&amp;CELL("contents", BE$1)+2))</f>
        <v>424504100</v>
      </c>
      <c r="BF24" cm="1">
        <f t="array" aca="1" ref="BF24" ca="1">CELL("contents", INDIRECT("J"&amp;CELL("contents", BF$1)+2))</f>
        <v>537973999</v>
      </c>
    </row>
    <row r="25" spans="1:58" x14ac:dyDescent="0.25">
      <c r="A25">
        <v>0.128</v>
      </c>
      <c r="B25">
        <v>1.0128205128205101</v>
      </c>
      <c r="C25">
        <v>431</v>
      </c>
      <c r="D25">
        <v>0</v>
      </c>
      <c r="E25">
        <v>0.494376254462426</v>
      </c>
      <c r="F25">
        <v>0.538870117364044</v>
      </c>
      <c r="G25">
        <v>2.8720120351561902E-3</v>
      </c>
      <c r="H25">
        <v>0.49856399398242102</v>
      </c>
      <c r="I25">
        <v>2.9088327022735701E-3</v>
      </c>
      <c r="J25">
        <v>197286700</v>
      </c>
      <c r="K25">
        <v>2594</v>
      </c>
      <c r="L25">
        <v>401068200</v>
      </c>
      <c r="M25">
        <v>0.49913473695745703</v>
      </c>
      <c r="N25">
        <v>2.8901520372074298E-3</v>
      </c>
      <c r="O25">
        <v>0.498554923981396</v>
      </c>
      <c r="P25">
        <v>2.9272052684536799E-3</v>
      </c>
      <c r="R25" t="s">
        <v>37</v>
      </c>
      <c r="S25" cm="1">
        <f t="array" aca="1" ref="S25" ca="1">CELL("contents", INDIRECT("J"&amp;CELL("contents", S$1)+3))</f>
        <v>2884099</v>
      </c>
      <c r="T25" cm="1">
        <f t="array" aca="1" ref="T25" ca="1">CELL("contents", INDIRECT("J"&amp;CELL("contents", T$1)+3))</f>
        <v>230968900</v>
      </c>
      <c r="U25" cm="1">
        <f t="array" aca="1" ref="U25" ca="1">CELL("contents", INDIRECT("J"&amp;CELL("contents", U$1)+3))</f>
        <v>122227000</v>
      </c>
      <c r="V25" cm="1">
        <f t="array" aca="1" ref="V25" ca="1">CELL("contents", INDIRECT("J"&amp;CELL("contents", V$1)+3))</f>
        <v>203418500</v>
      </c>
      <c r="W25" cm="1">
        <f t="array" aca="1" ref="W25" ca="1">CELL("contents", INDIRECT("J"&amp;CELL("contents", W$1)+3))</f>
        <v>120580600</v>
      </c>
      <c r="X25" cm="1">
        <f t="array" aca="1" ref="X25" ca="1">CELL("contents", INDIRECT("J"&amp;CELL("contents", X$1)+3))</f>
        <v>135658900</v>
      </c>
      <c r="Y25" cm="1">
        <f t="array" aca="1" ref="Y25" ca="1">CELL("contents", INDIRECT("J"&amp;CELL("contents", Y$1)+3))</f>
        <v>201388300</v>
      </c>
      <c r="Z25" cm="1">
        <f t="array" aca="1" ref="Z25" ca="1">CELL("contents", INDIRECT("J"&amp;CELL("contents", Z$1)+3))</f>
        <v>327774000</v>
      </c>
      <c r="AA25" cm="1">
        <f t="array" aca="1" ref="AA25" ca="1">CELL("contents", INDIRECT("J"&amp;CELL("contents", AA$1)+3))</f>
        <v>317082699</v>
      </c>
      <c r="AB25" cm="1">
        <f t="array" aca="1" ref="AB25" ca="1">CELL("contents", INDIRECT("J"&amp;CELL("contents", AB$1)+3))</f>
        <v>389273799</v>
      </c>
      <c r="AC25" cm="1">
        <f t="array" aca="1" ref="AC25" ca="1">CELL("contents", INDIRECT("J"&amp;CELL("contents", AC$1)+3))</f>
        <v>359414901</v>
      </c>
      <c r="AD25" cm="1">
        <f t="array" aca="1" ref="AD25" ca="1">CELL("contents", INDIRECT("J"&amp;CELL("contents", AD$1)+3))</f>
        <v>418963500</v>
      </c>
      <c r="AE25" cm="1">
        <f t="array" aca="1" ref="AE25" ca="1">CELL("contents", INDIRECT("J"&amp;CELL("contents", AE$1)+3))</f>
        <v>430836400</v>
      </c>
      <c r="AF25" cm="1">
        <f t="array" aca="1" ref="AF25" ca="1">CELL("contents", INDIRECT("J"&amp;CELL("contents", AF$1)+3))</f>
        <v>472680500</v>
      </c>
      <c r="AG25" cm="1">
        <f t="array" aca="1" ref="AG25" ca="1">CELL("contents", INDIRECT("J"&amp;CELL("contents", AG$1)+3))</f>
        <v>552708401</v>
      </c>
      <c r="AH25" cm="1">
        <f t="array" aca="1" ref="AH25" ca="1">CELL("contents", INDIRECT("J"&amp;CELL("contents", AH$1)+3))</f>
        <v>457034600</v>
      </c>
      <c r="AI25" cm="1">
        <f t="array" aca="1" ref="AI25" ca="1">CELL("contents", INDIRECT("J"&amp;CELL("contents", AI$1)+3))</f>
        <v>512814100</v>
      </c>
      <c r="AJ25" cm="1">
        <f t="array" aca="1" ref="AJ25" ca="1">CELL("contents", INDIRECT("J"&amp;CELL("contents", AJ$1)+3))</f>
        <v>420927300</v>
      </c>
      <c r="AK25" cm="1">
        <f t="array" aca="1" ref="AK25" ca="1">CELL("contents", INDIRECT("J"&amp;CELL("contents", AK$1)+3))</f>
        <v>475807899</v>
      </c>
      <c r="AL25" cm="1">
        <f t="array" aca="1" ref="AL25" ca="1">CELL("contents", INDIRECT("J"&amp;CELL("contents", AL$1)+3))</f>
        <v>402717000</v>
      </c>
      <c r="AM25" cm="1">
        <f t="array" aca="1" ref="AM25" ca="1">CELL("contents", INDIRECT("J"&amp;CELL("contents", AM$1)+3))</f>
        <v>426872900</v>
      </c>
      <c r="AN25" cm="1">
        <f t="array" aca="1" ref="AN25" ca="1">CELL("contents", INDIRECT("J"&amp;CELL("contents", AN$1)+3))</f>
        <v>467861300</v>
      </c>
      <c r="AO25" cm="1">
        <f t="array" aca="1" ref="AO25" ca="1">CELL("contents", INDIRECT("J"&amp;CELL("contents", AO$1)+3))</f>
        <v>489464600</v>
      </c>
      <c r="AP25" cm="1">
        <f t="array" aca="1" ref="AP25" ca="1">CELL("contents", INDIRECT("J"&amp;CELL("contents", AP$1)+3))</f>
        <v>544243400</v>
      </c>
      <c r="AQ25" cm="1">
        <f t="array" aca="1" ref="AQ25" ca="1">CELL("contents", INDIRECT("J"&amp;CELL("contents", AQ$1)+3))</f>
        <v>532991700</v>
      </c>
      <c r="AR25" cm="1">
        <f t="array" aca="1" ref="AR25" ca="1">CELL("contents", INDIRECT("J"&amp;CELL("contents", AR$1)+3))</f>
        <v>618440200</v>
      </c>
      <c r="AS25" cm="1">
        <f t="array" aca="1" ref="AS25" ca="1">CELL("contents", INDIRECT("J"&amp;CELL("contents", AS$1)+3))</f>
        <v>491614700</v>
      </c>
      <c r="AT25" cm="1">
        <f t="array" aca="1" ref="AT25" ca="1">CELL("contents", INDIRECT("J"&amp;CELL("contents", AT$1)+3))</f>
        <v>541081400</v>
      </c>
      <c r="AU25" cm="1">
        <f t="array" aca="1" ref="AU25" ca="1">CELL("contents", INDIRECT("J"&amp;CELL("contents", AU$1)+3))</f>
        <v>509501200</v>
      </c>
      <c r="AV25" cm="1">
        <f t="array" aca="1" ref="AV25" ca="1">CELL("contents", INDIRECT("J"&amp;CELL("contents", AV$1)+3))</f>
        <v>442782700</v>
      </c>
      <c r="AW25" cm="1">
        <f t="array" aca="1" ref="AW25" ca="1">CELL("contents", INDIRECT("J"&amp;CELL("contents", AW$1)+3))</f>
        <v>647847900</v>
      </c>
      <c r="AX25" cm="1">
        <f t="array" aca="1" ref="AX25" ca="1">CELL("contents", INDIRECT("J"&amp;CELL("contents", AX$1)+3))</f>
        <v>447339800</v>
      </c>
      <c r="AY25" cm="1">
        <f t="array" aca="1" ref="AY25" ca="1">CELL("contents", INDIRECT("J"&amp;CELL("contents", AY$1)+3))</f>
        <v>728498701</v>
      </c>
      <c r="AZ25" cm="1">
        <f t="array" aca="1" ref="AZ25" ca="1">CELL("contents", INDIRECT("J"&amp;CELL("contents", AZ$1)+3))</f>
        <v>550813001</v>
      </c>
      <c r="BA25" cm="1">
        <f t="array" aca="1" ref="BA25" ca="1">CELL("contents", INDIRECT("J"&amp;CELL("contents", BA$1)+3))</f>
        <v>710447600</v>
      </c>
      <c r="BB25" cm="1">
        <f t="array" aca="1" ref="BB25" ca="1">CELL("contents", INDIRECT("J"&amp;CELL("contents", BB$1)+3))</f>
        <v>571156900</v>
      </c>
      <c r="BC25" cm="1">
        <f t="array" aca="1" ref="BC25" ca="1">CELL("contents", INDIRECT("J"&amp;CELL("contents", BC$1)+3))</f>
        <v>465800300</v>
      </c>
      <c r="BD25" cm="1">
        <f t="array" aca="1" ref="BD25" ca="1">CELL("contents", INDIRECT("J"&amp;CELL("contents", BD$1)+3))</f>
        <v>586603100</v>
      </c>
      <c r="BE25" cm="1">
        <f t="array" aca="1" ref="BE25" ca="1">CELL("contents", INDIRECT("J"&amp;CELL("contents", BE$1)+3))</f>
        <v>459925500</v>
      </c>
      <c r="BF25" cm="1">
        <f t="array" aca="1" ref="BF25" ca="1">CELL("contents", INDIRECT("J"&amp;CELL("contents", BF$1)+3))</f>
        <v>521353500</v>
      </c>
    </row>
    <row r="26" spans="1:58" x14ac:dyDescent="0.25">
      <c r="A26">
        <v>6.4000000000000001E-2</v>
      </c>
      <c r="B26">
        <v>1.0128205128205101</v>
      </c>
      <c r="C26">
        <v>431</v>
      </c>
      <c r="D26">
        <v>0</v>
      </c>
      <c r="E26">
        <v>0.494376254462426</v>
      </c>
      <c r="F26">
        <v>0.538870117364044</v>
      </c>
      <c r="G26">
        <v>2.8720120351561902E-3</v>
      </c>
      <c r="H26">
        <v>0.49856399398242102</v>
      </c>
      <c r="I26">
        <v>2.9088327022735701E-3</v>
      </c>
      <c r="J26">
        <v>194934699</v>
      </c>
      <c r="K26">
        <v>2594</v>
      </c>
      <c r="L26">
        <v>401068200</v>
      </c>
      <c r="M26">
        <v>0.49913473695745703</v>
      </c>
      <c r="N26">
        <v>2.8901520372074298E-3</v>
      </c>
      <c r="O26">
        <v>0.498554923981396</v>
      </c>
      <c r="P26">
        <v>2.9272052684536799E-3</v>
      </c>
      <c r="R26" t="s">
        <v>38</v>
      </c>
      <c r="S26" cm="1">
        <f t="array" aca="1" ref="S26" ca="1">CELL("contents", INDIRECT("J"&amp;CELL("contents", S$1)+4))</f>
        <v>2262800</v>
      </c>
      <c r="T26" cm="1">
        <f t="array" aca="1" ref="T26" ca="1">CELL("contents", INDIRECT("J"&amp;CELL("contents", T$1)+4))</f>
        <v>197286700</v>
      </c>
      <c r="U26" cm="1">
        <f t="array" aca="1" ref="U26" ca="1">CELL("contents", INDIRECT("J"&amp;CELL("contents", U$1)+4))</f>
        <v>195033399</v>
      </c>
      <c r="V26" cm="1">
        <f t="array" aca="1" ref="V26" ca="1">CELL("contents", INDIRECT("J"&amp;CELL("contents", V$1)+4))</f>
        <v>126781300</v>
      </c>
      <c r="W26" cm="1">
        <f t="array" aca="1" ref="W26" ca="1">CELL("contents", INDIRECT("J"&amp;CELL("contents", W$1)+4))</f>
        <v>177461201</v>
      </c>
      <c r="X26" cm="1">
        <f t="array" aca="1" ref="X26" ca="1">CELL("contents", INDIRECT("J"&amp;CELL("contents", X$1)+4))</f>
        <v>172201600</v>
      </c>
      <c r="Y26" cm="1">
        <f t="array" aca="1" ref="Y26" ca="1">CELL("contents", INDIRECT("J"&amp;CELL("contents", Y$1)+4))</f>
        <v>186619899</v>
      </c>
      <c r="Z26" cm="1">
        <f t="array" aca="1" ref="Z26" ca="1">CELL("contents", INDIRECT("J"&amp;CELL("contents", Z$1)+4))</f>
        <v>631692100</v>
      </c>
      <c r="AA26" cm="1">
        <f t="array" aca="1" ref="AA26" ca="1">CELL("contents", INDIRECT("J"&amp;CELL("contents", AA$1)+4))</f>
        <v>353045100</v>
      </c>
      <c r="AB26" cm="1">
        <f t="array" aca="1" ref="AB26" ca="1">CELL("contents", INDIRECT("J"&amp;CELL("contents", AB$1)+4))</f>
        <v>477455700</v>
      </c>
      <c r="AC26" cm="1">
        <f t="array" aca="1" ref="AC26" ca="1">CELL("contents", INDIRECT("J"&amp;CELL("contents", AC$1)+4))</f>
        <v>497172700</v>
      </c>
      <c r="AD26" cm="1">
        <f t="array" aca="1" ref="AD26" ca="1">CELL("contents", INDIRECT("J"&amp;CELL("contents", AD$1)+4))</f>
        <v>461299701</v>
      </c>
      <c r="AE26" cm="1">
        <f t="array" aca="1" ref="AE26" ca="1">CELL("contents", INDIRECT("J"&amp;CELL("contents", AE$1)+4))</f>
        <v>337414001</v>
      </c>
      <c r="AF26" cm="1">
        <f t="array" aca="1" ref="AF26" ca="1">CELL("contents", INDIRECT("J"&amp;CELL("contents", AF$1)+4))</f>
        <v>370201300</v>
      </c>
      <c r="AG26" cm="1">
        <f t="array" aca="1" ref="AG26" ca="1">CELL("contents", INDIRECT("J"&amp;CELL("contents", AG$1)+4))</f>
        <v>539289100</v>
      </c>
      <c r="AH26" cm="1">
        <f t="array" aca="1" ref="AH26" ca="1">CELL("contents", INDIRECT("J"&amp;CELL("contents", AH$1)+4))</f>
        <v>576548200</v>
      </c>
      <c r="AI26" cm="1">
        <f t="array" aca="1" ref="AI26" ca="1">CELL("contents", INDIRECT("J"&amp;CELL("contents", AI$1)+4))</f>
        <v>379962000</v>
      </c>
      <c r="AJ26" cm="1">
        <f t="array" aca="1" ref="AJ26" ca="1">CELL("contents", INDIRECT("J"&amp;CELL("contents", AJ$1)+4))</f>
        <v>374055300</v>
      </c>
      <c r="AK26" cm="1">
        <f t="array" aca="1" ref="AK26" ca="1">CELL("contents", INDIRECT("J"&amp;CELL("contents", AK$1)+4))</f>
        <v>390366100</v>
      </c>
      <c r="AL26" cm="1">
        <f t="array" aca="1" ref="AL26" ca="1">CELL("contents", INDIRECT("J"&amp;CELL("contents", AL$1)+4))</f>
        <v>358386100</v>
      </c>
      <c r="AM26" cm="1">
        <f t="array" aca="1" ref="AM26" ca="1">CELL("contents", INDIRECT("J"&amp;CELL("contents", AM$1)+4))</f>
        <v>513835500</v>
      </c>
      <c r="AN26" cm="1">
        <f t="array" aca="1" ref="AN26" ca="1">CELL("contents", INDIRECT("J"&amp;CELL("contents", AN$1)+4))</f>
        <v>517959300</v>
      </c>
      <c r="AO26" cm="1">
        <f t="array" aca="1" ref="AO26" ca="1">CELL("contents", INDIRECT("J"&amp;CELL("contents", AO$1)+4))</f>
        <v>477726701</v>
      </c>
      <c r="AP26" cm="1">
        <f t="array" aca="1" ref="AP26" ca="1">CELL("contents", INDIRECT("J"&amp;CELL("contents", AP$1)+4))</f>
        <v>374751701</v>
      </c>
      <c r="AQ26" cm="1">
        <f t="array" aca="1" ref="AQ26" ca="1">CELL("contents", INDIRECT("J"&amp;CELL("contents", AQ$1)+4))</f>
        <v>478228500</v>
      </c>
      <c r="AR26" cm="1">
        <f t="array" aca="1" ref="AR26" ca="1">CELL("contents", INDIRECT("J"&amp;CELL("contents", AR$1)+4))</f>
        <v>554932600</v>
      </c>
      <c r="AS26" cm="1">
        <f t="array" aca="1" ref="AS26" ca="1">CELL("contents", INDIRECT("J"&amp;CELL("contents", AS$1)+4))</f>
        <v>406769900</v>
      </c>
      <c r="AT26" cm="1">
        <f t="array" aca="1" ref="AT26" ca="1">CELL("contents", INDIRECT("J"&amp;CELL("contents", AT$1)+4))</f>
        <v>496226000</v>
      </c>
      <c r="AU26" cm="1">
        <f t="array" aca="1" ref="AU26" ca="1">CELL("contents", INDIRECT("J"&amp;CELL("contents", AU$1)+4))</f>
        <v>461064499</v>
      </c>
      <c r="AV26" cm="1">
        <f t="array" aca="1" ref="AV26" ca="1">CELL("contents", INDIRECT("J"&amp;CELL("contents", AV$1)+4))</f>
        <v>608534300</v>
      </c>
      <c r="AW26" cm="1">
        <f t="array" aca="1" ref="AW26" ca="1">CELL("contents", INDIRECT("J"&amp;CELL("contents", AW$1)+4))</f>
        <v>498588600</v>
      </c>
      <c r="AX26" cm="1">
        <f t="array" aca="1" ref="AX26" ca="1">CELL("contents", INDIRECT("J"&amp;CELL("contents", AX$1)+4))</f>
        <v>537280400</v>
      </c>
      <c r="AY26" cm="1">
        <f t="array" aca="1" ref="AY26" ca="1">CELL("contents", INDIRECT("J"&amp;CELL("contents", AY$1)+4))</f>
        <v>588670999</v>
      </c>
      <c r="AZ26" cm="1">
        <f t="array" aca="1" ref="AZ26" ca="1">CELL("contents", INDIRECT("J"&amp;CELL("contents", AZ$1)+4))</f>
        <v>551828000</v>
      </c>
      <c r="BA26" cm="1">
        <f t="array" aca="1" ref="BA26" ca="1">CELL("contents", INDIRECT("J"&amp;CELL("contents", BA$1)+4))</f>
        <v>533453300</v>
      </c>
      <c r="BB26" cm="1">
        <f t="array" aca="1" ref="BB26" ca="1">CELL("contents", INDIRECT("J"&amp;CELL("contents", BB$1)+4))</f>
        <v>652511201</v>
      </c>
      <c r="BC26" cm="1">
        <f t="array" aca="1" ref="BC26" ca="1">CELL("contents", INDIRECT("J"&amp;CELL("contents", BC$1)+4))</f>
        <v>434570500</v>
      </c>
      <c r="BD26" cm="1">
        <f t="array" aca="1" ref="BD26" ca="1">CELL("contents", INDIRECT("J"&amp;CELL("contents", BD$1)+4))</f>
        <v>447656099</v>
      </c>
      <c r="BE26" cm="1">
        <f t="array" aca="1" ref="BE26" ca="1">CELL("contents", INDIRECT("J"&amp;CELL("contents", BE$1)+4))</f>
        <v>434819999</v>
      </c>
      <c r="BF26" cm="1">
        <f t="array" aca="1" ref="BF26" ca="1">CELL("contents", INDIRECT("J"&amp;CELL("contents", BF$1)+4))</f>
        <v>398742300</v>
      </c>
    </row>
    <row r="27" spans="1:58" x14ac:dyDescent="0.25">
      <c r="A27">
        <v>3.2000000000000001E-2</v>
      </c>
      <c r="B27">
        <v>1.0128205128205101</v>
      </c>
      <c r="C27">
        <v>418</v>
      </c>
      <c r="D27">
        <v>0</v>
      </c>
      <c r="E27">
        <v>0.49426384068930401</v>
      </c>
      <c r="F27">
        <v>0.53874758635134101</v>
      </c>
      <c r="G27">
        <v>2.8744925067799498E-3</v>
      </c>
      <c r="H27">
        <v>0.49856275374661002</v>
      </c>
      <c r="I27">
        <v>2.91134497481559E-3</v>
      </c>
      <c r="J27">
        <v>247370800</v>
      </c>
      <c r="K27">
        <v>2594</v>
      </c>
      <c r="L27">
        <v>401068200</v>
      </c>
      <c r="M27">
        <v>0.49913473695745703</v>
      </c>
      <c r="N27">
        <v>2.8901520372074298E-3</v>
      </c>
      <c r="O27">
        <v>0.498554923981396</v>
      </c>
      <c r="P27">
        <v>2.9272052684536799E-3</v>
      </c>
      <c r="R27" t="s">
        <v>39</v>
      </c>
      <c r="S27" cm="1">
        <f t="array" aca="1" ref="S27" ca="1">CELL("contents", INDIRECT("J"&amp;CELL("contents", S$1)+5))</f>
        <v>2856600</v>
      </c>
      <c r="T27" cm="1">
        <f t="array" aca="1" ref="T27" ca="1">CELL("contents", INDIRECT("J"&amp;CELL("contents", T$1)+5))</f>
        <v>194934699</v>
      </c>
      <c r="U27" cm="1">
        <f t="array" aca="1" ref="U27" ca="1">CELL("contents", INDIRECT("J"&amp;CELL("contents", U$1)+5))</f>
        <v>240744099</v>
      </c>
      <c r="V27" cm="1">
        <f t="array" aca="1" ref="V27" ca="1">CELL("contents", INDIRECT("J"&amp;CELL("contents", V$1)+5))</f>
        <v>120653600</v>
      </c>
      <c r="W27" cm="1">
        <f t="array" aca="1" ref="W27" ca="1">CELL("contents", INDIRECT("J"&amp;CELL("contents", W$1)+5))</f>
        <v>182169800</v>
      </c>
      <c r="X27" cm="1">
        <f t="array" aca="1" ref="X27" ca="1">CELL("contents", INDIRECT("J"&amp;CELL("contents", X$1)+5))</f>
        <v>304335700</v>
      </c>
      <c r="Y27" cm="1">
        <f t="array" aca="1" ref="Y27" ca="1">CELL("contents", INDIRECT("J"&amp;CELL("contents", Y$1)+5))</f>
        <v>273528800</v>
      </c>
      <c r="Z27" cm="1">
        <f t="array" aca="1" ref="Z27" ca="1">CELL("contents", INDIRECT("J"&amp;CELL("contents", Z$1)+5))</f>
        <v>347116300</v>
      </c>
      <c r="AA27" cm="1">
        <f t="array" aca="1" ref="AA27" ca="1">CELL("contents", INDIRECT("J"&amp;CELL("contents", AA$1)+5))</f>
        <v>340093401</v>
      </c>
      <c r="AB27" cm="1">
        <f t="array" aca="1" ref="AB27" ca="1">CELL("contents", INDIRECT("J"&amp;CELL("contents", AB$1)+5))</f>
        <v>448004600</v>
      </c>
      <c r="AC27" cm="1">
        <f t="array" aca="1" ref="AC27" ca="1">CELL("contents", INDIRECT("J"&amp;CELL("contents", AC$1)+5))</f>
        <v>504526700</v>
      </c>
      <c r="AD27" cm="1">
        <f t="array" aca="1" ref="AD27" ca="1">CELL("contents", INDIRECT("J"&amp;CELL("contents", AD$1)+5))</f>
        <v>527511400</v>
      </c>
      <c r="AE27" cm="1">
        <f t="array" aca="1" ref="AE27" ca="1">CELL("contents", INDIRECT("J"&amp;CELL("contents", AE$1)+5))</f>
        <v>347902800</v>
      </c>
      <c r="AF27" cm="1">
        <f t="array" aca="1" ref="AF27" ca="1">CELL("contents", INDIRECT("J"&amp;CELL("contents", AF$1)+5))</f>
        <v>420906400</v>
      </c>
      <c r="AG27" cm="1">
        <f t="array" aca="1" ref="AG27" ca="1">CELL("contents", INDIRECT("J"&amp;CELL("contents", AG$1)+5))</f>
        <v>607092300</v>
      </c>
      <c r="AH27" cm="1">
        <f t="array" aca="1" ref="AH27" ca="1">CELL("contents", INDIRECT("J"&amp;CELL("contents", AH$1)+5))</f>
        <v>401486701</v>
      </c>
      <c r="AI27" cm="1">
        <f t="array" aca="1" ref="AI27" ca="1">CELL("contents", INDIRECT("J"&amp;CELL("contents", AI$1)+5))</f>
        <v>452689100</v>
      </c>
      <c r="AJ27" cm="1">
        <f t="array" aca="1" ref="AJ27" ca="1">CELL("contents", INDIRECT("J"&amp;CELL("contents", AJ$1)+5))</f>
        <v>470580199</v>
      </c>
      <c r="AK27" cm="1">
        <f t="array" aca="1" ref="AK27" ca="1">CELL("contents", INDIRECT("J"&amp;CELL("contents", AK$1)+5))</f>
        <v>431092400</v>
      </c>
      <c r="AL27" cm="1">
        <f t="array" aca="1" ref="AL27" ca="1">CELL("contents", INDIRECT("J"&amp;CELL("contents", AL$1)+5))</f>
        <v>448774100</v>
      </c>
      <c r="AM27" cm="1">
        <f t="array" aca="1" ref="AM27" ca="1">CELL("contents", INDIRECT("J"&amp;CELL("contents", AM$1)+5))</f>
        <v>477236601</v>
      </c>
      <c r="AN27" cm="1">
        <f t="array" aca="1" ref="AN27" ca="1">CELL("contents", INDIRECT("J"&amp;CELL("contents", AN$1)+5))</f>
        <v>525265700</v>
      </c>
      <c r="AO27" cm="1">
        <f t="array" aca="1" ref="AO27" ca="1">CELL("contents", INDIRECT("J"&amp;CELL("contents", AO$1)+5))</f>
        <v>728445200</v>
      </c>
      <c r="AP27" cm="1">
        <f t="array" aca="1" ref="AP27" ca="1">CELL("contents", INDIRECT("J"&amp;CELL("contents", AP$1)+5))</f>
        <v>522092200</v>
      </c>
      <c r="AQ27" cm="1">
        <f t="array" aca="1" ref="AQ27" ca="1">CELL("contents", INDIRECT("J"&amp;CELL("contents", AQ$1)+5))</f>
        <v>613030900</v>
      </c>
      <c r="AR27" cm="1">
        <f t="array" aca="1" ref="AR27" ca="1">CELL("contents", INDIRECT("J"&amp;CELL("contents", AR$1)+5))</f>
        <v>628382300</v>
      </c>
      <c r="AS27" cm="1">
        <f t="array" aca="1" ref="AS27" ca="1">CELL("contents", INDIRECT("J"&amp;CELL("contents", AS$1)+5))</f>
        <v>549529300</v>
      </c>
      <c r="AT27" cm="1">
        <f t="array" aca="1" ref="AT27" ca="1">CELL("contents", INDIRECT("J"&amp;CELL("contents", AT$1)+5))</f>
        <v>677200999</v>
      </c>
      <c r="AU27" cm="1">
        <f t="array" aca="1" ref="AU27" ca="1">CELL("contents", INDIRECT("J"&amp;CELL("contents", AU$1)+5))</f>
        <v>530846400</v>
      </c>
      <c r="AV27" cm="1">
        <f t="array" aca="1" ref="AV27" ca="1">CELL("contents", INDIRECT("J"&amp;CELL("contents", AV$1)+5))</f>
        <v>754925400</v>
      </c>
      <c r="AW27" cm="1">
        <f t="array" aca="1" ref="AW27" ca="1">CELL("contents", INDIRECT("J"&amp;CELL("contents", AW$1)+5))</f>
        <v>495104100</v>
      </c>
      <c r="AX27" cm="1">
        <f t="array" aca="1" ref="AX27" ca="1">CELL("contents", INDIRECT("J"&amp;CELL("contents", AX$1)+5))</f>
        <v>755408400</v>
      </c>
      <c r="AY27" cm="1">
        <f t="array" aca="1" ref="AY27" ca="1">CELL("contents", INDIRECT("J"&amp;CELL("contents", AY$1)+5))</f>
        <v>1091893299</v>
      </c>
      <c r="AZ27" cm="1">
        <f t="array" aca="1" ref="AZ27" ca="1">CELL("contents", INDIRECT("J"&amp;CELL("contents", AZ$1)+5))</f>
        <v>644108700</v>
      </c>
      <c r="BA27" cm="1">
        <f t="array" aca="1" ref="BA27" ca="1">CELL("contents", INDIRECT("J"&amp;CELL("contents", BA$1)+5))</f>
        <v>612847999</v>
      </c>
      <c r="BB27" cm="1">
        <f t="array" aca="1" ref="BB27" ca="1">CELL("contents", INDIRECT("J"&amp;CELL("contents", BB$1)+5))</f>
        <v>646186799</v>
      </c>
      <c r="BC27" cm="1">
        <f t="array" aca="1" ref="BC27" ca="1">CELL("contents", INDIRECT("J"&amp;CELL("contents", BC$1)+5))</f>
        <v>409178000</v>
      </c>
      <c r="BD27" cm="1">
        <f t="array" aca="1" ref="BD27" ca="1">CELL("contents", INDIRECT("J"&amp;CELL("contents", BD$1)+5))</f>
        <v>528320899</v>
      </c>
      <c r="BE27" cm="1">
        <f t="array" aca="1" ref="BE27" ca="1">CELL("contents", INDIRECT("J"&amp;CELL("contents", BE$1)+5))</f>
        <v>522238100</v>
      </c>
      <c r="BF27" cm="1">
        <f t="array" aca="1" ref="BF27" ca="1">CELL("contents", INDIRECT("J"&amp;CELL("contents", BF$1)+5))</f>
        <v>508962699</v>
      </c>
    </row>
    <row r="28" spans="1:58" x14ac:dyDescent="0.25">
      <c r="A28">
        <v>1.6E-2</v>
      </c>
      <c r="B28">
        <v>1.0128205128205101</v>
      </c>
      <c r="C28">
        <v>397</v>
      </c>
      <c r="D28">
        <v>0</v>
      </c>
      <c r="E28">
        <v>0.49436222054701001</v>
      </c>
      <c r="F28">
        <v>0.538854820396242</v>
      </c>
      <c r="G28">
        <v>2.87122431769448E-3</v>
      </c>
      <c r="H28">
        <v>0.49856438784115198</v>
      </c>
      <c r="I28">
        <v>2.9080348858700499E-3</v>
      </c>
      <c r="J28">
        <v>196262200</v>
      </c>
      <c r="K28">
        <v>2594</v>
      </c>
      <c r="L28">
        <v>401068200</v>
      </c>
      <c r="M28">
        <v>0.49913473695745703</v>
      </c>
      <c r="N28">
        <v>2.8901520372074298E-3</v>
      </c>
      <c r="O28">
        <v>0.498554923981396</v>
      </c>
      <c r="P28">
        <v>2.9272052684536799E-3</v>
      </c>
      <c r="R28" t="s">
        <v>40</v>
      </c>
      <c r="S28" cm="1">
        <f t="array" aca="1" ref="S28" ca="1">CELL("contents", INDIRECT("J"&amp;CELL("contents", S$1)+6))</f>
        <v>2288800</v>
      </c>
      <c r="T28" cm="1">
        <f t="array" aca="1" ref="T28" ca="1">CELL("contents", INDIRECT("J"&amp;CELL("contents", T$1)+6))</f>
        <v>247370800</v>
      </c>
      <c r="U28" cm="1">
        <f t="array" aca="1" ref="U28" ca="1">CELL("contents", INDIRECT("J"&amp;CELL("contents", U$1)+6))</f>
        <v>232471701</v>
      </c>
      <c r="V28" cm="1">
        <f t="array" aca="1" ref="V28" ca="1">CELL("contents", INDIRECT("J"&amp;CELL("contents", V$1)+6))</f>
        <v>114471200</v>
      </c>
      <c r="W28" cm="1">
        <f t="array" aca="1" ref="W28" ca="1">CELL("contents", INDIRECT("J"&amp;CELL("contents", W$1)+6))</f>
        <v>256976801</v>
      </c>
      <c r="X28" cm="1">
        <f t="array" aca="1" ref="X28" ca="1">CELL("contents", INDIRECT("J"&amp;CELL("contents", X$1)+6))</f>
        <v>314238499</v>
      </c>
      <c r="Y28" cm="1">
        <f t="array" aca="1" ref="Y28" ca="1">CELL("contents", INDIRECT("J"&amp;CELL("contents", Y$1)+6))</f>
        <v>307742799</v>
      </c>
      <c r="Z28" cm="1">
        <f t="array" aca="1" ref="Z28" ca="1">CELL("contents", INDIRECT("J"&amp;CELL("contents", Z$1)+6))</f>
        <v>394627100</v>
      </c>
      <c r="AA28" cm="1">
        <f t="array" aca="1" ref="AA28" ca="1">CELL("contents", INDIRECT("J"&amp;CELL("contents", AA$1)+6))</f>
        <v>328964600</v>
      </c>
      <c r="AB28" cm="1">
        <f t="array" aca="1" ref="AB28" ca="1">CELL("contents", INDIRECT("J"&amp;CELL("contents", AB$1)+6))</f>
        <v>341815999</v>
      </c>
      <c r="AC28" cm="1">
        <f t="array" aca="1" ref="AC28" ca="1">CELL("contents", INDIRECT("J"&amp;CELL("contents", AC$1)+6))</f>
        <v>431081200</v>
      </c>
      <c r="AD28" cm="1">
        <f t="array" aca="1" ref="AD28" ca="1">CELL("contents", INDIRECT("J"&amp;CELL("contents", AD$1)+6))</f>
        <v>406627400</v>
      </c>
      <c r="AE28" cm="1">
        <f t="array" aca="1" ref="AE28" ca="1">CELL("contents", INDIRECT("J"&amp;CELL("contents", AE$1)+6))</f>
        <v>388293900</v>
      </c>
      <c r="AF28" cm="1">
        <f t="array" aca="1" ref="AF28" ca="1">CELL("contents", INDIRECT("J"&amp;CELL("contents", AF$1)+6))</f>
        <v>521054600</v>
      </c>
      <c r="AG28" cm="1">
        <f t="array" aca="1" ref="AG28" ca="1">CELL("contents", INDIRECT("J"&amp;CELL("contents", AG$1)+6))</f>
        <v>380898100</v>
      </c>
      <c r="AH28" cm="1">
        <f t="array" aca="1" ref="AH28" ca="1">CELL("contents", INDIRECT("J"&amp;CELL("contents", AH$1)+6))</f>
        <v>459198099</v>
      </c>
      <c r="AI28" cm="1">
        <f t="array" aca="1" ref="AI28" ca="1">CELL("contents", INDIRECT("J"&amp;CELL("contents", AI$1)+6))</f>
        <v>419239500</v>
      </c>
      <c r="AJ28" cm="1">
        <f t="array" aca="1" ref="AJ28" ca="1">CELL("contents", INDIRECT("J"&amp;CELL("contents", AJ$1)+6))</f>
        <v>557718999</v>
      </c>
      <c r="AK28" cm="1">
        <f t="array" aca="1" ref="AK28" ca="1">CELL("contents", INDIRECT("J"&amp;CELL("contents", AK$1)+6))</f>
        <v>420217801</v>
      </c>
      <c r="AL28" cm="1">
        <f t="array" aca="1" ref="AL28" ca="1">CELL("contents", INDIRECT("J"&amp;CELL("contents", AL$1)+6))</f>
        <v>452244100</v>
      </c>
      <c r="AM28" cm="1">
        <f t="array" aca="1" ref="AM28" ca="1">CELL("contents", INDIRECT("J"&amp;CELL("contents", AM$1)+6))</f>
        <v>571916101</v>
      </c>
      <c r="AN28" cm="1">
        <f t="array" aca="1" ref="AN28" ca="1">CELL("contents", INDIRECT("J"&amp;CELL("contents", AN$1)+6))</f>
        <v>770554401</v>
      </c>
      <c r="AO28" cm="1">
        <f t="array" aca="1" ref="AO28" ca="1">CELL("contents", INDIRECT("J"&amp;CELL("contents", AO$1)+6))</f>
        <v>668672101</v>
      </c>
      <c r="AP28" cm="1">
        <f t="array" aca="1" ref="AP28" ca="1">CELL("contents", INDIRECT("J"&amp;CELL("contents", AP$1)+6))</f>
        <v>589997401</v>
      </c>
      <c r="AQ28" cm="1">
        <f t="array" aca="1" ref="AQ28" ca="1">CELL("contents", INDIRECT("J"&amp;CELL("contents", AQ$1)+6))</f>
        <v>561976700</v>
      </c>
      <c r="AR28" cm="1">
        <f t="array" aca="1" ref="AR28" ca="1">CELL("contents", INDIRECT("J"&amp;CELL("contents", AR$1)+6))</f>
        <v>586013600</v>
      </c>
      <c r="AS28" cm="1">
        <f t="array" aca="1" ref="AS28" ca="1">CELL("contents", INDIRECT("J"&amp;CELL("contents", AS$1)+6))</f>
        <v>528111400</v>
      </c>
      <c r="AT28" cm="1">
        <f t="array" aca="1" ref="AT28" ca="1">CELL("contents", INDIRECT("J"&amp;CELL("contents", AT$1)+6))</f>
        <v>742699799</v>
      </c>
      <c r="AU28" cm="1">
        <f t="array" aca="1" ref="AU28" ca="1">CELL("contents", INDIRECT("J"&amp;CELL("contents", AU$1)+6))</f>
        <v>621564500</v>
      </c>
      <c r="AV28" cm="1">
        <f t="array" aca="1" ref="AV28" ca="1">CELL("contents", INDIRECT("J"&amp;CELL("contents", AV$1)+6))</f>
        <v>733470100</v>
      </c>
      <c r="AW28" cm="1">
        <f t="array" aca="1" ref="AW28" ca="1">CELL("contents", INDIRECT("J"&amp;CELL("contents", AW$1)+6))</f>
        <v>506313200</v>
      </c>
      <c r="AX28" cm="1">
        <f t="array" aca="1" ref="AX28" ca="1">CELL("contents", INDIRECT("J"&amp;CELL("contents", AX$1)+6))</f>
        <v>526322900</v>
      </c>
      <c r="AY28" cm="1">
        <f t="array" aca="1" ref="AY28" ca="1">CELL("contents", INDIRECT("J"&amp;CELL("contents", AY$1)+6))</f>
        <v>707132100</v>
      </c>
      <c r="AZ28" cm="1">
        <f t="array" aca="1" ref="AZ28" ca="1">CELL("contents", INDIRECT("J"&amp;CELL("contents", AZ$1)+6))</f>
        <v>685369000</v>
      </c>
      <c r="BA28" cm="1">
        <f t="array" aca="1" ref="BA28" ca="1">CELL("contents", INDIRECT("J"&amp;CELL("contents", BA$1)+6))</f>
        <v>743971100</v>
      </c>
      <c r="BB28" cm="1">
        <f t="array" aca="1" ref="BB28" ca="1">CELL("contents", INDIRECT("J"&amp;CELL("contents", BB$1)+6))</f>
        <v>879296500</v>
      </c>
      <c r="BC28" cm="1">
        <f t="array" aca="1" ref="BC28" ca="1">CELL("contents", INDIRECT("J"&amp;CELL("contents", BC$1)+6))</f>
        <v>427783701</v>
      </c>
      <c r="BD28" cm="1">
        <f t="array" aca="1" ref="BD28" ca="1">CELL("contents", INDIRECT("J"&amp;CELL("contents", BD$1)+6))</f>
        <v>464757200</v>
      </c>
      <c r="BE28" cm="1">
        <f t="array" aca="1" ref="BE28" ca="1">CELL("contents", INDIRECT("J"&amp;CELL("contents", BE$1)+6))</f>
        <v>426117399</v>
      </c>
      <c r="BF28" cm="1">
        <f t="array" aca="1" ref="BF28" ca="1">CELL("contents", INDIRECT("J"&amp;CELL("contents", BF$1)+6))</f>
        <v>527459700</v>
      </c>
    </row>
    <row r="29" spans="1:58" x14ac:dyDescent="0.25">
      <c r="A29">
        <v>8.0000000000000002E-3</v>
      </c>
      <c r="B29">
        <v>1.0128205128205101</v>
      </c>
      <c r="C29">
        <v>397</v>
      </c>
      <c r="D29">
        <v>0</v>
      </c>
      <c r="E29">
        <v>0.49436222054701001</v>
      </c>
      <c r="F29">
        <v>0.538854820396242</v>
      </c>
      <c r="G29">
        <v>2.87122431769448E-3</v>
      </c>
      <c r="H29">
        <v>0.49856438784115198</v>
      </c>
      <c r="I29">
        <v>2.9080348858700499E-3</v>
      </c>
      <c r="J29">
        <v>181944400</v>
      </c>
      <c r="K29">
        <v>2594</v>
      </c>
      <c r="L29">
        <v>401068200</v>
      </c>
      <c r="M29">
        <v>0.49913473695745703</v>
      </c>
      <c r="N29">
        <v>2.8901520372074298E-3</v>
      </c>
      <c r="O29">
        <v>0.498554923981396</v>
      </c>
      <c r="P29">
        <v>2.9272052684536799E-3</v>
      </c>
      <c r="R29" t="s">
        <v>41</v>
      </c>
      <c r="S29" cm="1">
        <f t="array" aca="1" ref="S29" ca="1">CELL("contents", INDIRECT("J"&amp;CELL("contents", S$1)+7))</f>
        <v>2845000</v>
      </c>
      <c r="T29" cm="1">
        <f t="array" aca="1" ref="T29" ca="1">CELL("contents", INDIRECT("J"&amp;CELL("contents", T$1)+7))</f>
        <v>196262200</v>
      </c>
      <c r="U29" cm="1">
        <f t="array" aca="1" ref="U29" ca="1">CELL("contents", INDIRECT("J"&amp;CELL("contents", U$1)+7))</f>
        <v>227608800</v>
      </c>
      <c r="V29" cm="1">
        <f t="array" aca="1" ref="V29" ca="1">CELL("contents", INDIRECT("J"&amp;CELL("contents", V$1)+7))</f>
        <v>154817300</v>
      </c>
      <c r="W29" cm="1">
        <f t="array" aca="1" ref="W29" ca="1">CELL("contents", INDIRECT("J"&amp;CELL("contents", W$1)+7))</f>
        <v>298470301</v>
      </c>
      <c r="X29" cm="1">
        <f t="array" aca="1" ref="X29" ca="1">CELL("contents", INDIRECT("J"&amp;CELL("contents", X$1)+7))</f>
        <v>336096300</v>
      </c>
      <c r="Y29" cm="1">
        <f t="array" aca="1" ref="Y29" ca="1">CELL("contents", INDIRECT("J"&amp;CELL("contents", Y$1)+7))</f>
        <v>288482600</v>
      </c>
      <c r="Z29" cm="1">
        <f t="array" aca="1" ref="Z29" ca="1">CELL("contents", INDIRECT("J"&amp;CELL("contents", Z$1)+7))</f>
        <v>330499899</v>
      </c>
      <c r="AA29" cm="1">
        <f t="array" aca="1" ref="AA29" ca="1">CELL("contents", INDIRECT("J"&amp;CELL("contents", AA$1)+7))</f>
        <v>378816701</v>
      </c>
      <c r="AB29" cm="1">
        <f t="array" aca="1" ref="AB29" ca="1">CELL("contents", INDIRECT("J"&amp;CELL("contents", AB$1)+7))</f>
        <v>320751301</v>
      </c>
      <c r="AC29" cm="1">
        <f t="array" aca="1" ref="AC29" ca="1">CELL("contents", INDIRECT("J"&amp;CELL("contents", AC$1)+7))</f>
        <v>337413000</v>
      </c>
      <c r="AD29" cm="1">
        <f t="array" aca="1" ref="AD29" ca="1">CELL("contents", INDIRECT("J"&amp;CELL("contents", AD$1)+7))</f>
        <v>454817799</v>
      </c>
      <c r="AE29" cm="1">
        <f t="array" aca="1" ref="AE29" ca="1">CELL("contents", INDIRECT("J"&amp;CELL("contents", AE$1)+7))</f>
        <v>431993201</v>
      </c>
      <c r="AF29" cm="1">
        <f t="array" aca="1" ref="AF29" ca="1">CELL("contents", INDIRECT("J"&amp;CELL("contents", AF$1)+7))</f>
        <v>560921299</v>
      </c>
      <c r="AG29" cm="1">
        <f t="array" aca="1" ref="AG29" ca="1">CELL("contents", INDIRECT("J"&amp;CELL("contents", AG$1)+7))</f>
        <v>435699700</v>
      </c>
      <c r="AH29" cm="1">
        <f t="array" aca="1" ref="AH29" ca="1">CELL("contents", INDIRECT("J"&amp;CELL("contents", AH$1)+7))</f>
        <v>411447099</v>
      </c>
      <c r="AI29" cm="1">
        <f t="array" aca="1" ref="AI29" ca="1">CELL("contents", INDIRECT("J"&amp;CELL("contents", AI$1)+7))</f>
        <v>565958401</v>
      </c>
      <c r="AJ29" cm="1">
        <f t="array" aca="1" ref="AJ29" ca="1">CELL("contents", INDIRECT("J"&amp;CELL("contents", AJ$1)+7))</f>
        <v>560369399</v>
      </c>
      <c r="AK29" cm="1">
        <f t="array" aca="1" ref="AK29" ca="1">CELL("contents", INDIRECT("J"&amp;CELL("contents", AK$1)+7))</f>
        <v>447533099</v>
      </c>
      <c r="AL29" cm="1">
        <f t="array" aca="1" ref="AL29" ca="1">CELL("contents", INDIRECT("J"&amp;CELL("contents", AL$1)+7))</f>
        <v>564929600</v>
      </c>
      <c r="AM29" cm="1">
        <f t="array" aca="1" ref="AM29" ca="1">CELL("contents", INDIRECT("J"&amp;CELL("contents", AM$1)+7))</f>
        <v>487029001</v>
      </c>
      <c r="AN29" cm="1">
        <f t="array" aca="1" ref="AN29" ca="1">CELL("contents", INDIRECT("J"&amp;CELL("contents", AN$1)+7))</f>
        <v>490996700</v>
      </c>
      <c r="AO29" cm="1">
        <f t="array" aca="1" ref="AO29" ca="1">CELL("contents", INDIRECT("J"&amp;CELL("contents", AO$1)+7))</f>
        <v>483180200</v>
      </c>
      <c r="AP29" cm="1">
        <f t="array" aca="1" ref="AP29" ca="1">CELL("contents", INDIRECT("J"&amp;CELL("contents", AP$1)+7))</f>
        <v>600295100</v>
      </c>
      <c r="AQ29" cm="1">
        <f t="array" aca="1" ref="AQ29" ca="1">CELL("contents", INDIRECT("J"&amp;CELL("contents", AQ$1)+7))</f>
        <v>768886801</v>
      </c>
      <c r="AR29" cm="1">
        <f t="array" aca="1" ref="AR29" ca="1">CELL("contents", INDIRECT("J"&amp;CELL("contents", AR$1)+7))</f>
        <v>601818400</v>
      </c>
      <c r="AS29" cm="1">
        <f t="array" aca="1" ref="AS29" ca="1">CELL("contents", INDIRECT("J"&amp;CELL("contents", AS$1)+7))</f>
        <v>531890000</v>
      </c>
      <c r="AT29" cm="1">
        <f t="array" aca="1" ref="AT29" ca="1">CELL("contents", INDIRECT("J"&amp;CELL("contents", AT$1)+7))</f>
        <v>556312400</v>
      </c>
      <c r="AU29" cm="1">
        <f t="array" aca="1" ref="AU29" ca="1">CELL("contents", INDIRECT("J"&amp;CELL("contents", AU$1)+7))</f>
        <v>511440001</v>
      </c>
      <c r="AV29" cm="1">
        <f t="array" aca="1" ref="AV29" ca="1">CELL("contents", INDIRECT("J"&amp;CELL("contents", AV$1)+7))</f>
        <v>593348200</v>
      </c>
      <c r="AW29" cm="1">
        <f t="array" aca="1" ref="AW29" ca="1">CELL("contents", INDIRECT("J"&amp;CELL("contents", AW$1)+7))</f>
        <v>583988499</v>
      </c>
      <c r="AX29" cm="1">
        <f t="array" aca="1" ref="AX29" ca="1">CELL("contents", INDIRECT("J"&amp;CELL("contents", AX$1)+7))</f>
        <v>487632800</v>
      </c>
      <c r="AY29" cm="1">
        <f t="array" aca="1" ref="AY29" ca="1">CELL("contents", INDIRECT("J"&amp;CELL("contents", AY$1)+7))</f>
        <v>600872400</v>
      </c>
      <c r="AZ29" cm="1">
        <f t="array" aca="1" ref="AZ29" ca="1">CELL("contents", INDIRECT("J"&amp;CELL("contents", AZ$1)+7))</f>
        <v>710975700</v>
      </c>
      <c r="BA29" cm="1">
        <f t="array" aca="1" ref="BA29" ca="1">CELL("contents", INDIRECT("J"&amp;CELL("contents", BA$1)+7))</f>
        <v>808913499</v>
      </c>
      <c r="BB29" cm="1">
        <f t="array" aca="1" ref="BB29" ca="1">CELL("contents", INDIRECT("J"&amp;CELL("contents", BB$1)+7))</f>
        <v>1281566300</v>
      </c>
      <c r="BC29" cm="1">
        <f t="array" aca="1" ref="BC29" ca="1">CELL("contents", INDIRECT("J"&amp;CELL("contents", BC$1)+7))</f>
        <v>431350500</v>
      </c>
      <c r="BD29" cm="1">
        <f t="array" aca="1" ref="BD29" ca="1">CELL("contents", INDIRECT("J"&amp;CELL("contents", BD$1)+7))</f>
        <v>733248200</v>
      </c>
      <c r="BE29" cm="1">
        <f t="array" aca="1" ref="BE29" ca="1">CELL("contents", INDIRECT("J"&amp;CELL("contents", BE$1)+7))</f>
        <v>471652900</v>
      </c>
      <c r="BF29" cm="1">
        <f t="array" aca="1" ref="BF29" ca="1">CELL("contents", INDIRECT("J"&amp;CELL("contents", BF$1)+7))</f>
        <v>495959399</v>
      </c>
    </row>
    <row r="30" spans="1:58" x14ac:dyDescent="0.25">
      <c r="A30">
        <v>4.0000000000000001E-3</v>
      </c>
      <c r="B30">
        <v>1.0128205128205101</v>
      </c>
      <c r="C30">
        <v>403</v>
      </c>
      <c r="D30">
        <v>0</v>
      </c>
      <c r="E30">
        <v>0.494893314521414</v>
      </c>
      <c r="F30">
        <v>0.53943371282834096</v>
      </c>
      <c r="G30">
        <v>2.8720818834877498E-3</v>
      </c>
      <c r="H30">
        <v>0.49856395905825601</v>
      </c>
      <c r="I30">
        <v>2.9089034460965698E-3</v>
      </c>
      <c r="J30">
        <v>190326601</v>
      </c>
      <c r="K30">
        <v>2594</v>
      </c>
      <c r="L30">
        <v>401068200</v>
      </c>
      <c r="M30">
        <v>0.49913473695745703</v>
      </c>
      <c r="N30">
        <v>2.8901520372074298E-3</v>
      </c>
      <c r="O30">
        <v>0.498554923981396</v>
      </c>
      <c r="P30">
        <v>2.9272052684536799E-3</v>
      </c>
      <c r="R30" t="s">
        <v>42</v>
      </c>
      <c r="S30" cm="1">
        <f t="array" aca="1" ref="S30" ca="1">CELL("contents", INDIRECT("J"&amp;CELL("contents", S$1)+8))</f>
        <v>2560300</v>
      </c>
      <c r="T30" cm="1">
        <f t="array" aca="1" ref="T30" ca="1">CELL("contents", INDIRECT("J"&amp;CELL("contents", T$1)+8))</f>
        <v>181944400</v>
      </c>
      <c r="U30" cm="1">
        <f t="array" aca="1" ref="U30" ca="1">CELL("contents", INDIRECT("J"&amp;CELL("contents", U$1)+8))</f>
        <v>211995200</v>
      </c>
      <c r="V30" cm="1">
        <f t="array" aca="1" ref="V30" ca="1">CELL("contents", INDIRECT("J"&amp;CELL("contents", V$1)+8))</f>
        <v>202223100</v>
      </c>
      <c r="W30" cm="1">
        <f t="array" aca="1" ref="W30" ca="1">CELL("contents", INDIRECT("J"&amp;CELL("contents", W$1)+8))</f>
        <v>242791201</v>
      </c>
      <c r="X30" cm="1">
        <f t="array" aca="1" ref="X30" ca="1">CELL("contents", INDIRECT("J"&amp;CELL("contents", X$1)+8))</f>
        <v>413605000</v>
      </c>
      <c r="Y30" cm="1">
        <f t="array" aca="1" ref="Y30" ca="1">CELL("contents", INDIRECT("J"&amp;CELL("contents", Y$1)+8))</f>
        <v>180745001</v>
      </c>
      <c r="Z30" cm="1">
        <f t="array" aca="1" ref="Z30" ca="1">CELL("contents", INDIRECT("J"&amp;CELL("contents", Z$1)+8))</f>
        <v>264007700</v>
      </c>
      <c r="AA30" cm="1">
        <f t="array" aca="1" ref="AA30" ca="1">CELL("contents", INDIRECT("J"&amp;CELL("contents", AA$1)+8))</f>
        <v>378212900</v>
      </c>
      <c r="AB30" cm="1">
        <f t="array" aca="1" ref="AB30" ca="1">CELL("contents", INDIRECT("J"&amp;CELL("contents", AB$1)+8))</f>
        <v>335311300</v>
      </c>
      <c r="AC30" cm="1">
        <f t="array" aca="1" ref="AC30" ca="1">CELL("contents", INDIRECT("J"&amp;CELL("contents", AC$1)+8))</f>
        <v>337853299</v>
      </c>
      <c r="AD30" cm="1">
        <f t="array" aca="1" ref="AD30" ca="1">CELL("contents", INDIRECT("J"&amp;CELL("contents", AD$1)+8))</f>
        <v>375173900</v>
      </c>
      <c r="AE30" cm="1">
        <f t="array" aca="1" ref="AE30" ca="1">CELL("contents", INDIRECT("J"&amp;CELL("contents", AE$1)+8))</f>
        <v>581329801</v>
      </c>
      <c r="AF30" cm="1">
        <f t="array" aca="1" ref="AF30" ca="1">CELL("contents", INDIRECT("J"&amp;CELL("contents", AF$1)+8))</f>
        <v>439833000</v>
      </c>
      <c r="AG30" cm="1">
        <f t="array" aca="1" ref="AG30" ca="1">CELL("contents", INDIRECT("J"&amp;CELL("contents", AG$1)+8))</f>
        <v>448550900</v>
      </c>
      <c r="AH30" cm="1">
        <f t="array" aca="1" ref="AH30" ca="1">CELL("contents", INDIRECT("J"&amp;CELL("contents", AH$1)+8))</f>
        <v>506971400</v>
      </c>
      <c r="AI30" cm="1">
        <f t="array" aca="1" ref="AI30" ca="1">CELL("contents", INDIRECT("J"&amp;CELL("contents", AI$1)+8))</f>
        <v>497543900</v>
      </c>
      <c r="AJ30" cm="1">
        <f t="array" aca="1" ref="AJ30" ca="1">CELL("contents", INDIRECT("J"&amp;CELL("contents", AJ$1)+8))</f>
        <v>555490700</v>
      </c>
      <c r="AK30" cm="1">
        <f t="array" aca="1" ref="AK30" ca="1">CELL("contents", INDIRECT("J"&amp;CELL("contents", AK$1)+8))</f>
        <v>546085100</v>
      </c>
      <c r="AL30" cm="1">
        <f t="array" aca="1" ref="AL30" ca="1">CELL("contents", INDIRECT("J"&amp;CELL("contents", AL$1)+8))</f>
        <v>507216900</v>
      </c>
      <c r="AM30" cm="1">
        <f t="array" aca="1" ref="AM30" ca="1">CELL("contents", INDIRECT("J"&amp;CELL("contents", AM$1)+8))</f>
        <v>489375900</v>
      </c>
      <c r="AN30" cm="1">
        <f t="array" aca="1" ref="AN30" ca="1">CELL("contents", INDIRECT("J"&amp;CELL("contents", AN$1)+8))</f>
        <v>522208800</v>
      </c>
      <c r="AO30" cm="1">
        <f t="array" aca="1" ref="AO30" ca="1">CELL("contents", INDIRECT("J"&amp;CELL("contents", AO$1)+8))</f>
        <v>529658600</v>
      </c>
      <c r="AP30" cm="1">
        <f t="array" aca="1" ref="AP30" ca="1">CELL("contents", INDIRECT("J"&amp;CELL("contents", AP$1)+8))</f>
        <v>463027600</v>
      </c>
      <c r="AQ30" cm="1">
        <f t="array" aca="1" ref="AQ30" ca="1">CELL("contents", INDIRECT("J"&amp;CELL("contents", AQ$1)+8))</f>
        <v>690820000</v>
      </c>
      <c r="AR30" cm="1">
        <f t="array" aca="1" ref="AR30" ca="1">CELL("contents", INDIRECT("J"&amp;CELL("contents", AR$1)+8))</f>
        <v>671653299</v>
      </c>
      <c r="AS30" cm="1">
        <f t="array" aca="1" ref="AS30" ca="1">CELL("contents", INDIRECT("J"&amp;CELL("contents", AS$1)+8))</f>
        <v>680348299</v>
      </c>
      <c r="AT30" cm="1">
        <f t="array" aca="1" ref="AT30" ca="1">CELL("contents", INDIRECT("J"&amp;CELL("contents", AT$1)+8))</f>
        <v>611626601</v>
      </c>
      <c r="AU30" cm="1">
        <f t="array" aca="1" ref="AU30" ca="1">CELL("contents", INDIRECT("J"&amp;CELL("contents", AU$1)+8))</f>
        <v>571661099</v>
      </c>
      <c r="AV30" cm="1">
        <f t="array" aca="1" ref="AV30" ca="1">CELL("contents", INDIRECT("J"&amp;CELL("contents", AV$1)+8))</f>
        <v>624402000</v>
      </c>
      <c r="AW30" cm="1">
        <f t="array" aca="1" ref="AW30" ca="1">CELL("contents", INDIRECT("J"&amp;CELL("contents", AW$1)+8))</f>
        <v>641765100</v>
      </c>
      <c r="AX30" cm="1">
        <f t="array" aca="1" ref="AX30" ca="1">CELL("contents", INDIRECT("J"&amp;CELL("contents", AX$1)+8))</f>
        <v>578186400</v>
      </c>
      <c r="AY30" cm="1">
        <f t="array" aca="1" ref="AY30" ca="1">CELL("contents", INDIRECT("J"&amp;CELL("contents", AY$1)+8))</f>
        <v>525829701</v>
      </c>
      <c r="AZ30" cm="1">
        <f t="array" aca="1" ref="AZ30" ca="1">CELL("contents", INDIRECT("J"&amp;CELL("contents", AZ$1)+8))</f>
        <v>526922400</v>
      </c>
      <c r="BA30" cm="1">
        <f t="array" aca="1" ref="BA30" ca="1">CELL("contents", INDIRECT("J"&amp;CELL("contents", BA$1)+8))</f>
        <v>707746901</v>
      </c>
      <c r="BB30" cm="1">
        <f t="array" aca="1" ref="BB30" ca="1">CELL("contents", INDIRECT("J"&amp;CELL("contents", BB$1)+8))</f>
        <v>719651800</v>
      </c>
      <c r="BC30" cm="1">
        <f t="array" aca="1" ref="BC30" ca="1">CELL("contents", INDIRECT("J"&amp;CELL("contents", BC$1)+8))</f>
        <v>391441200</v>
      </c>
      <c r="BD30" cm="1">
        <f t="array" aca="1" ref="BD30" ca="1">CELL("contents", INDIRECT("J"&amp;CELL("contents", BD$1)+8))</f>
        <v>613223700</v>
      </c>
      <c r="BE30" cm="1">
        <f t="array" aca="1" ref="BE30" ca="1">CELL("contents", INDIRECT("J"&amp;CELL("contents", BE$1)+8))</f>
        <v>461578300</v>
      </c>
      <c r="BF30" cm="1">
        <f t="array" aca="1" ref="BF30" ca="1">CELL("contents", INDIRECT("J"&amp;CELL("contents", BF$1)+8))</f>
        <v>428930599</v>
      </c>
    </row>
    <row r="31" spans="1:58" x14ac:dyDescent="0.25">
      <c r="A31">
        <v>2E-3</v>
      </c>
      <c r="B31">
        <v>1.0128205128205101</v>
      </c>
      <c r="C31">
        <v>424</v>
      </c>
      <c r="D31">
        <v>0</v>
      </c>
      <c r="E31">
        <v>0.49442416599336397</v>
      </c>
      <c r="F31">
        <v>0.53892234093276703</v>
      </c>
      <c r="G31">
        <v>2.8637979172619898E-3</v>
      </c>
      <c r="H31">
        <v>0.49856810104136901</v>
      </c>
      <c r="I31">
        <v>2.9005132751756002E-3</v>
      </c>
      <c r="J31">
        <v>282958601</v>
      </c>
      <c r="K31">
        <v>2594</v>
      </c>
      <c r="L31">
        <v>401068200</v>
      </c>
      <c r="M31">
        <v>0.49913473695745703</v>
      </c>
      <c r="N31">
        <v>2.8901520372074298E-3</v>
      </c>
      <c r="O31">
        <v>0.498554923981396</v>
      </c>
      <c r="P31">
        <v>2.9272052684536799E-3</v>
      </c>
      <c r="R31" t="s">
        <v>43</v>
      </c>
      <c r="S31" cm="1">
        <f t="array" aca="1" ref="S31" ca="1">CELL("contents", INDIRECT("J"&amp;CELL("contents", S$1)+9))</f>
        <v>2010900</v>
      </c>
      <c r="T31" cm="1">
        <f t="array" aca="1" ref="T31" ca="1">CELL("contents", INDIRECT("J"&amp;CELL("contents", T$1)+9))</f>
        <v>190326601</v>
      </c>
      <c r="U31" cm="1">
        <f t="array" aca="1" ref="U31" ca="1">CELL("contents", INDIRECT("J"&amp;CELL("contents", U$1)+9))</f>
        <v>219962600</v>
      </c>
      <c r="V31" cm="1">
        <f t="array" aca="1" ref="V31" ca="1">CELL("contents", INDIRECT("J"&amp;CELL("contents", V$1)+9))</f>
        <v>237371600</v>
      </c>
      <c r="W31" cm="1">
        <f t="array" aca="1" ref="W31" ca="1">CELL("contents", INDIRECT("J"&amp;CELL("contents", W$1)+9))</f>
        <v>243021101</v>
      </c>
      <c r="X31" cm="1">
        <f t="array" aca="1" ref="X31" ca="1">CELL("contents", INDIRECT("J"&amp;CELL("contents", X$1)+9))</f>
        <v>404710899</v>
      </c>
      <c r="Y31" cm="1">
        <f t="array" aca="1" ref="Y31" ca="1">CELL("contents", INDIRECT("J"&amp;CELL("contents", Y$1)+9))</f>
        <v>359685800</v>
      </c>
      <c r="Z31" cm="1">
        <f t="array" aca="1" ref="Z31" ca="1">CELL("contents", INDIRECT("J"&amp;CELL("contents", Z$1)+9))</f>
        <v>235152200</v>
      </c>
      <c r="AA31" cm="1">
        <f t="array" aca="1" ref="AA31" ca="1">CELL("contents", INDIRECT("J"&amp;CELL("contents", AA$1)+9))</f>
        <v>386345500</v>
      </c>
      <c r="AB31" cm="1">
        <f t="array" aca="1" ref="AB31" ca="1">CELL("contents", INDIRECT("J"&amp;CELL("contents", AB$1)+9))</f>
        <v>384153901</v>
      </c>
      <c r="AC31" cm="1">
        <f t="array" aca="1" ref="AC31" ca="1">CELL("contents", INDIRECT("J"&amp;CELL("contents", AC$1)+9))</f>
        <v>308130900</v>
      </c>
      <c r="AD31" cm="1">
        <f t="array" aca="1" ref="AD31" ca="1">CELL("contents", INDIRECT("J"&amp;CELL("contents", AD$1)+9))</f>
        <v>469263700</v>
      </c>
      <c r="AE31" cm="1">
        <f t="array" aca="1" ref="AE31" ca="1">CELL("contents", INDIRECT("J"&amp;CELL("contents", AE$1)+9))</f>
        <v>471657499</v>
      </c>
      <c r="AF31" cm="1">
        <f t="array" aca="1" ref="AF31" ca="1">CELL("contents", INDIRECT("J"&amp;CELL("contents", AF$1)+9))</f>
        <v>533630001</v>
      </c>
      <c r="AG31" cm="1">
        <f t="array" aca="1" ref="AG31" ca="1">CELL("contents", INDIRECT("J"&amp;CELL("contents", AG$1)+9))</f>
        <v>434718900</v>
      </c>
      <c r="AH31" cm="1">
        <f t="array" aca="1" ref="AH31" ca="1">CELL("contents", INDIRECT("J"&amp;CELL("contents", AH$1)+9))</f>
        <v>429183900</v>
      </c>
      <c r="AI31" cm="1">
        <f t="array" aca="1" ref="AI31" ca="1">CELL("contents", INDIRECT("J"&amp;CELL("contents", AI$1)+9))</f>
        <v>575604400</v>
      </c>
      <c r="AJ31" cm="1">
        <f t="array" aca="1" ref="AJ31" ca="1">CELL("contents", INDIRECT("J"&amp;CELL("contents", AJ$1)+9))</f>
        <v>404766900</v>
      </c>
      <c r="AK31" cm="1">
        <f t="array" aca="1" ref="AK31" ca="1">CELL("contents", INDIRECT("J"&amp;CELL("contents", AK$1)+9))</f>
        <v>634481700</v>
      </c>
      <c r="AL31" cm="1">
        <f t="array" aca="1" ref="AL31" ca="1">CELL("contents", INDIRECT("J"&amp;CELL("contents", AL$1)+9))</f>
        <v>466737800</v>
      </c>
      <c r="AM31" cm="1">
        <f t="array" aca="1" ref="AM31" ca="1">CELL("contents", INDIRECT("J"&amp;CELL("contents", AM$1)+9))</f>
        <v>441865400</v>
      </c>
      <c r="AN31" cm="1">
        <f t="array" aca="1" ref="AN31" ca="1">CELL("contents", INDIRECT("J"&amp;CELL("contents", AN$1)+9))</f>
        <v>595836799</v>
      </c>
      <c r="AO31" cm="1">
        <f t="array" aca="1" ref="AO31" ca="1">CELL("contents", INDIRECT("J"&amp;CELL("contents", AO$1)+9))</f>
        <v>407790100</v>
      </c>
      <c r="AP31" cm="1">
        <f t="array" aca="1" ref="AP31" ca="1">CELL("contents", INDIRECT("J"&amp;CELL("contents", AP$1)+9))</f>
        <v>520695100</v>
      </c>
      <c r="AQ31" cm="1">
        <f t="array" aca="1" ref="AQ31" ca="1">CELL("contents", INDIRECT("J"&amp;CELL("contents", AQ$1)+9))</f>
        <v>586713599</v>
      </c>
      <c r="AR31" cm="1">
        <f t="array" aca="1" ref="AR31" ca="1">CELL("contents", INDIRECT("J"&amp;CELL("contents", AR$1)+9))</f>
        <v>549171801</v>
      </c>
      <c r="AS31" cm="1">
        <f t="array" aca="1" ref="AS31" ca="1">CELL("contents", INDIRECT("J"&amp;CELL("contents", AS$1)+9))</f>
        <v>556435800</v>
      </c>
      <c r="AT31" cm="1">
        <f t="array" aca="1" ref="AT31" ca="1">CELL("contents", INDIRECT("J"&amp;CELL("contents", AT$1)+9))</f>
        <v>581023399</v>
      </c>
      <c r="AU31" cm="1">
        <f t="array" aca="1" ref="AU31" ca="1">CELL("contents", INDIRECT("J"&amp;CELL("contents", AU$1)+9))</f>
        <v>478199400</v>
      </c>
      <c r="AV31" cm="1">
        <f t="array" aca="1" ref="AV31" ca="1">CELL("contents", INDIRECT("J"&amp;CELL("contents", AV$1)+9))</f>
        <v>664550600</v>
      </c>
      <c r="AW31" cm="1">
        <f t="array" aca="1" ref="AW31" ca="1">CELL("contents", INDIRECT("J"&amp;CELL("contents", AW$1)+9))</f>
        <v>609298900</v>
      </c>
      <c r="AX31" cm="1">
        <f t="array" aca="1" ref="AX31" ca="1">CELL("contents", INDIRECT("J"&amp;CELL("contents", AX$1)+9))</f>
        <v>591969900</v>
      </c>
      <c r="AY31" cm="1">
        <f t="array" aca="1" ref="AY31" ca="1">CELL("contents", INDIRECT("J"&amp;CELL("contents", AY$1)+9))</f>
        <v>594011100</v>
      </c>
      <c r="AZ31" cm="1">
        <f t="array" aca="1" ref="AZ31" ca="1">CELL("contents", INDIRECT("J"&amp;CELL("contents", AZ$1)+9))</f>
        <v>608559001</v>
      </c>
      <c r="BA31" cm="1">
        <f t="array" aca="1" ref="BA31" ca="1">CELL("contents", INDIRECT("J"&amp;CELL("contents", BA$1)+9))</f>
        <v>665651600</v>
      </c>
      <c r="BB31" cm="1">
        <f t="array" aca="1" ref="BB31" ca="1">CELL("contents", INDIRECT("J"&amp;CELL("contents", BB$1)+9))</f>
        <v>733673200</v>
      </c>
      <c r="BC31" cm="1">
        <f t="array" aca="1" ref="BC31" ca="1">CELL("contents", INDIRECT("J"&amp;CELL("contents", BC$1)+9))</f>
        <v>485753900</v>
      </c>
      <c r="BD31" cm="1">
        <f t="array" aca="1" ref="BD31" ca="1">CELL("contents", INDIRECT("J"&amp;CELL("contents", BD$1)+9))</f>
        <v>638086099</v>
      </c>
      <c r="BE31" cm="1">
        <f t="array" aca="1" ref="BE31" ca="1">CELL("contents", INDIRECT("J"&amp;CELL("contents", BE$1)+9))</f>
        <v>495147101</v>
      </c>
      <c r="BF31" cm="1">
        <f t="array" aca="1" ref="BF31" ca="1">CELL("contents", INDIRECT("J"&amp;CELL("contents", BF$1)+9))</f>
        <v>503791400</v>
      </c>
    </row>
    <row r="32" spans="1:58" x14ac:dyDescent="0.25">
      <c r="A32">
        <v>1E-3</v>
      </c>
      <c r="B32">
        <v>1.0128205128205101</v>
      </c>
      <c r="C32">
        <v>439</v>
      </c>
      <c r="D32">
        <v>0</v>
      </c>
      <c r="E32">
        <v>0.49464367486987298</v>
      </c>
      <c r="F32">
        <v>0.53916160560816195</v>
      </c>
      <c r="G32">
        <v>2.8592284708393E-3</v>
      </c>
      <c r="H32">
        <v>0.49857038576458002</v>
      </c>
      <c r="I32">
        <v>2.8958852461064698E-3</v>
      </c>
      <c r="J32">
        <v>181232500</v>
      </c>
      <c r="K32">
        <v>2594</v>
      </c>
      <c r="L32">
        <v>401068200</v>
      </c>
      <c r="M32">
        <v>0.49913473695745703</v>
      </c>
      <c r="N32">
        <v>2.8901520372074298E-3</v>
      </c>
      <c r="O32">
        <v>0.498554923981396</v>
      </c>
      <c r="P32">
        <v>2.9272052684536799E-3</v>
      </c>
      <c r="R32" t="s">
        <v>44</v>
      </c>
      <c r="S32" cm="1">
        <f t="array" aca="1" ref="S32" ca="1">CELL("contents", INDIRECT("J"&amp;CELL("contents", S$1)+10))</f>
        <v>3229701</v>
      </c>
      <c r="T32" cm="1">
        <f t="array" aca="1" ref="T32" ca="1">CELL("contents", INDIRECT("J"&amp;CELL("contents", T$1)+10))</f>
        <v>282958601</v>
      </c>
      <c r="U32" cm="1">
        <f t="array" aca="1" ref="U32" ca="1">CELL("contents", INDIRECT("J"&amp;CELL("contents", U$1)+10))</f>
        <v>196765500</v>
      </c>
      <c r="V32" cm="1">
        <f t="array" aca="1" ref="V32" ca="1">CELL("contents", INDIRECT("J"&amp;CELL("contents", V$1)+10))</f>
        <v>266645300</v>
      </c>
      <c r="W32" cm="1">
        <f t="array" aca="1" ref="W32" ca="1">CELL("contents", INDIRECT("J"&amp;CELL("contents", W$1)+10))</f>
        <v>280153200</v>
      </c>
      <c r="X32" cm="1">
        <f t="array" aca="1" ref="X32" ca="1">CELL("contents", INDIRECT("J"&amp;CELL("contents", X$1)+10))</f>
        <v>253780800</v>
      </c>
      <c r="Y32" cm="1">
        <f t="array" aca="1" ref="Y32" ca="1">CELL("contents", INDIRECT("J"&amp;CELL("contents", Y$1)+10))</f>
        <v>315023400</v>
      </c>
      <c r="Z32" cm="1">
        <f t="array" aca="1" ref="Z32" ca="1">CELL("contents", INDIRECT("J"&amp;CELL("contents", Z$1)+10))</f>
        <v>226829100</v>
      </c>
      <c r="AA32" cm="1">
        <f t="array" aca="1" ref="AA32" ca="1">CELL("contents", INDIRECT("J"&amp;CELL("contents", AA$1)+10))</f>
        <v>313594400</v>
      </c>
      <c r="AB32" cm="1">
        <f t="array" aca="1" ref="AB32" ca="1">CELL("contents", INDIRECT("J"&amp;CELL("contents", AB$1)+10))</f>
        <v>344603800</v>
      </c>
      <c r="AC32" cm="1">
        <f t="array" aca="1" ref="AC32" ca="1">CELL("contents", INDIRECT("J"&amp;CELL("contents", AC$1)+10))</f>
        <v>306309001</v>
      </c>
      <c r="AD32" cm="1">
        <f t="array" aca="1" ref="AD32" ca="1">CELL("contents", INDIRECT("J"&amp;CELL("contents", AD$1)+10))</f>
        <v>388158199</v>
      </c>
      <c r="AE32" cm="1">
        <f t="array" aca="1" ref="AE32" ca="1">CELL("contents", INDIRECT("J"&amp;CELL("contents", AE$1)+10))</f>
        <v>384390300</v>
      </c>
      <c r="AF32" cm="1">
        <f t="array" aca="1" ref="AF32" ca="1">CELL("contents", INDIRECT("J"&amp;CELL("contents", AF$1)+10))</f>
        <v>407013600</v>
      </c>
      <c r="AG32" cm="1">
        <f t="array" aca="1" ref="AG32" ca="1">CELL("contents", INDIRECT("J"&amp;CELL("contents", AG$1)+10))</f>
        <v>520293100</v>
      </c>
      <c r="AH32" cm="1">
        <f t="array" aca="1" ref="AH32" ca="1">CELL("contents", INDIRECT("J"&amp;CELL("contents", AH$1)+10))</f>
        <v>444695100</v>
      </c>
      <c r="AI32" cm="1">
        <f t="array" aca="1" ref="AI32" ca="1">CELL("contents", INDIRECT("J"&amp;CELL("contents", AI$1)+10))</f>
        <v>429773700</v>
      </c>
      <c r="AJ32" cm="1">
        <f t="array" aca="1" ref="AJ32" ca="1">CELL("contents", INDIRECT("J"&amp;CELL("contents", AJ$1)+10))</f>
        <v>469529900</v>
      </c>
      <c r="AK32" cm="1">
        <f t="array" aca="1" ref="AK32" ca="1">CELL("contents", INDIRECT("J"&amp;CELL("contents", AK$1)+10))</f>
        <v>626313800</v>
      </c>
      <c r="AL32" cm="1">
        <f t="array" aca="1" ref="AL32" ca="1">CELL("contents", INDIRECT("J"&amp;CELL("contents", AL$1)+10))</f>
        <v>512586100</v>
      </c>
      <c r="AM32" cm="1">
        <f t="array" aca="1" ref="AM32" ca="1">CELL("contents", INDIRECT("J"&amp;CELL("contents", AM$1)+10))</f>
        <v>606767300</v>
      </c>
      <c r="AN32" cm="1">
        <f t="array" aca="1" ref="AN32" ca="1">CELL("contents", INDIRECT("J"&amp;CELL("contents", AN$1)+10))</f>
        <v>568088799</v>
      </c>
      <c r="AO32" cm="1">
        <f t="array" aca="1" ref="AO32" ca="1">CELL("contents", INDIRECT("J"&amp;CELL("contents", AO$1)+10))</f>
        <v>424585000</v>
      </c>
      <c r="AP32" cm="1">
        <f t="array" aca="1" ref="AP32" ca="1">CELL("contents", INDIRECT("J"&amp;CELL("contents", AP$1)+10))</f>
        <v>462986000</v>
      </c>
      <c r="AQ32" cm="1">
        <f t="array" aca="1" ref="AQ32" ca="1">CELL("contents", INDIRECT("J"&amp;CELL("contents", AQ$1)+10))</f>
        <v>576559600</v>
      </c>
      <c r="AR32" cm="1">
        <f t="array" aca="1" ref="AR32" ca="1">CELL("contents", INDIRECT("J"&amp;CELL("contents", AR$1)+10))</f>
        <v>672093100</v>
      </c>
      <c r="AS32" cm="1">
        <f t="array" aca="1" ref="AS32" ca="1">CELL("contents", INDIRECT("J"&amp;CELL("contents", AS$1)+10))</f>
        <v>472751600</v>
      </c>
      <c r="AT32" cm="1">
        <f t="array" aca="1" ref="AT32" ca="1">CELL("contents", INDIRECT("J"&amp;CELL("contents", AT$1)+10))</f>
        <v>646798700</v>
      </c>
      <c r="AU32" cm="1">
        <f t="array" aca="1" ref="AU32" ca="1">CELL("contents", INDIRECT("J"&amp;CELL("contents", AU$1)+10))</f>
        <v>702134499</v>
      </c>
      <c r="AV32" cm="1">
        <f t="array" aca="1" ref="AV32" ca="1">CELL("contents", INDIRECT("J"&amp;CELL("contents", AV$1)+10))</f>
        <v>718171900</v>
      </c>
      <c r="AW32" cm="1">
        <f t="array" aca="1" ref="AW32" ca="1">CELL("contents", INDIRECT("J"&amp;CELL("contents", AW$1)+10))</f>
        <v>525341999</v>
      </c>
      <c r="AX32" cm="1">
        <f t="array" aca="1" ref="AX32" ca="1">CELL("contents", INDIRECT("J"&amp;CELL("contents", AX$1)+10))</f>
        <v>770633700</v>
      </c>
      <c r="AY32" cm="1">
        <f t="array" aca="1" ref="AY32" ca="1">CELL("contents", INDIRECT("J"&amp;CELL("contents", AY$1)+10))</f>
        <v>613451600</v>
      </c>
      <c r="AZ32" cm="1">
        <f t="array" aca="1" ref="AZ32" ca="1">CELL("contents", INDIRECT("J"&amp;CELL("contents", AZ$1)+10))</f>
        <v>616058601</v>
      </c>
      <c r="BA32" cm="1">
        <f t="array" aca="1" ref="BA32" ca="1">CELL("contents", INDIRECT("J"&amp;CELL("contents", BA$1)+10))</f>
        <v>576402500</v>
      </c>
      <c r="BB32" cm="1">
        <f t="array" aca="1" ref="BB32" ca="1">CELL("contents", INDIRECT("J"&amp;CELL("contents", BB$1)+10))</f>
        <v>603852800</v>
      </c>
      <c r="BC32" cm="1">
        <f t="array" aca="1" ref="BC32" ca="1">CELL("contents", INDIRECT("J"&amp;CELL("contents", BC$1)+10))</f>
        <v>577686100</v>
      </c>
      <c r="BD32" cm="1">
        <f t="array" aca="1" ref="BD32" ca="1">CELL("contents", INDIRECT("J"&amp;CELL("contents", BD$1)+10))</f>
        <v>551649699</v>
      </c>
      <c r="BE32" cm="1">
        <f t="array" aca="1" ref="BE32" ca="1">CELL("contents", INDIRECT("J"&amp;CELL("contents", BE$1)+10))</f>
        <v>650401001</v>
      </c>
      <c r="BF32" cm="1">
        <f t="array" aca="1" ref="BF32" ca="1">CELL("contents", INDIRECT("J"&amp;CELL("contents", BF$1)+10))</f>
        <v>516570301</v>
      </c>
    </row>
    <row r="33" spans="1:58" x14ac:dyDescent="0.25">
      <c r="A33" s="1">
        <v>5.0000000000000001E-4</v>
      </c>
      <c r="B33">
        <v>1.0128205128205101</v>
      </c>
      <c r="C33">
        <v>408</v>
      </c>
      <c r="D33">
        <v>0</v>
      </c>
      <c r="E33">
        <v>0.49417370054090598</v>
      </c>
      <c r="F33">
        <v>0.538649333589588</v>
      </c>
      <c r="G33">
        <v>2.85916279137277E-3</v>
      </c>
      <c r="H33">
        <v>0.498570418604313</v>
      </c>
      <c r="I33">
        <v>2.89581872459549E-3</v>
      </c>
      <c r="J33">
        <v>152600700</v>
      </c>
      <c r="K33">
        <v>2594</v>
      </c>
      <c r="L33">
        <v>401068200</v>
      </c>
      <c r="M33">
        <v>0.49913473695745703</v>
      </c>
      <c r="N33">
        <v>2.8901520372074298E-3</v>
      </c>
      <c r="O33">
        <v>0.498554923981396</v>
      </c>
      <c r="P33">
        <v>2.9272052684536799E-3</v>
      </c>
      <c r="R33" t="s">
        <v>45</v>
      </c>
      <c r="S33" cm="1">
        <f t="array" aca="1" ref="S33" ca="1">CELL("contents", INDIRECT("J"&amp;CELL("contents", S$1)+11))</f>
        <v>1609999</v>
      </c>
      <c r="T33" cm="1">
        <f t="array" aca="1" ref="T33" ca="1">CELL("contents", INDIRECT("J"&amp;CELL("contents", T$1)+11))</f>
        <v>181232500</v>
      </c>
      <c r="U33" cm="1">
        <f t="array" aca="1" ref="U33" ca="1">CELL("contents", INDIRECT("J"&amp;CELL("contents", U$1)+11))</f>
        <v>192908300</v>
      </c>
      <c r="V33" cm="1">
        <f t="array" aca="1" ref="V33" ca="1">CELL("contents", INDIRECT("J"&amp;CELL("contents", V$1)+11))</f>
        <v>255593200</v>
      </c>
      <c r="W33" cm="1">
        <f t="array" aca="1" ref="W33" ca="1">CELL("contents", INDIRECT("J"&amp;CELL("contents", W$1)+11))</f>
        <v>246308301</v>
      </c>
      <c r="X33" cm="1">
        <f t="array" aca="1" ref="X33" ca="1">CELL("contents", INDIRECT("J"&amp;CELL("contents", X$1)+11))</f>
        <v>280598100</v>
      </c>
      <c r="Y33" cm="1">
        <f t="array" aca="1" ref="Y33" ca="1">CELL("contents", INDIRECT("J"&amp;CELL("contents", Y$1)+11))</f>
        <v>345613900</v>
      </c>
      <c r="Z33" cm="1">
        <f t="array" aca="1" ref="Z33" ca="1">CELL("contents", INDIRECT("J"&amp;CELL("contents", Z$1)+11))</f>
        <v>339061100</v>
      </c>
      <c r="AA33" cm="1">
        <f t="array" aca="1" ref="AA33" ca="1">CELL("contents", INDIRECT("J"&amp;CELL("contents", AA$1)+11))</f>
        <v>336634899</v>
      </c>
      <c r="AB33" cm="1">
        <f t="array" aca="1" ref="AB33" ca="1">CELL("contents", INDIRECT("J"&amp;CELL("contents", AB$1)+11))</f>
        <v>443176001</v>
      </c>
      <c r="AC33" cm="1">
        <f t="array" aca="1" ref="AC33" ca="1">CELL("contents", INDIRECT("J"&amp;CELL("contents", AC$1)+11))</f>
        <v>389274500</v>
      </c>
      <c r="AD33" cm="1">
        <f t="array" aca="1" ref="AD33" ca="1">CELL("contents", INDIRECT("J"&amp;CELL("contents", AD$1)+11))</f>
        <v>417517200</v>
      </c>
      <c r="AE33" cm="1">
        <f t="array" aca="1" ref="AE33" ca="1">CELL("contents", INDIRECT("J"&amp;CELL("contents", AE$1)+11))</f>
        <v>363692499</v>
      </c>
      <c r="AF33" cm="1">
        <f t="array" aca="1" ref="AF33" ca="1">CELL("contents", INDIRECT("J"&amp;CELL("contents", AF$1)+11))</f>
        <v>401520301</v>
      </c>
      <c r="AG33" cm="1">
        <f t="array" aca="1" ref="AG33" ca="1">CELL("contents", INDIRECT("J"&amp;CELL("contents", AG$1)+11))</f>
        <v>510328500</v>
      </c>
      <c r="AH33" cm="1">
        <f t="array" aca="1" ref="AH33" ca="1">CELL("contents", INDIRECT("J"&amp;CELL("contents", AH$1)+11))</f>
        <v>468484301</v>
      </c>
      <c r="AI33" cm="1">
        <f t="array" aca="1" ref="AI33" ca="1">CELL("contents", INDIRECT("J"&amp;CELL("contents", AI$1)+11))</f>
        <v>473887300</v>
      </c>
      <c r="AJ33" cm="1">
        <f t="array" aca="1" ref="AJ33" ca="1">CELL("contents", INDIRECT("J"&amp;CELL("contents", AJ$1)+11))</f>
        <v>406770300</v>
      </c>
      <c r="AK33" cm="1">
        <f t="array" aca="1" ref="AK33" ca="1">CELL("contents", INDIRECT("J"&amp;CELL("contents", AK$1)+11))</f>
        <v>403913399</v>
      </c>
      <c r="AL33" cm="1">
        <f t="array" aca="1" ref="AL33" ca="1">CELL("contents", INDIRECT("J"&amp;CELL("contents", AL$1)+11))</f>
        <v>521319299</v>
      </c>
      <c r="AM33" cm="1">
        <f t="array" aca="1" ref="AM33" ca="1">CELL("contents", INDIRECT("J"&amp;CELL("contents", AM$1)+11))</f>
        <v>471502600</v>
      </c>
      <c r="AN33" cm="1">
        <f t="array" aca="1" ref="AN33" ca="1">CELL("contents", INDIRECT("J"&amp;CELL("contents", AN$1)+11))</f>
        <v>606030799</v>
      </c>
      <c r="AO33" cm="1">
        <f t="array" aca="1" ref="AO33" ca="1">CELL("contents", INDIRECT("J"&amp;CELL("contents", AO$1)+11))</f>
        <v>545892001</v>
      </c>
      <c r="AP33" cm="1">
        <f t="array" aca="1" ref="AP33" ca="1">CELL("contents", INDIRECT("J"&amp;CELL("contents", AP$1)+11))</f>
        <v>637821100</v>
      </c>
      <c r="AQ33" cm="1">
        <f t="array" aca="1" ref="AQ33" ca="1">CELL("contents", INDIRECT("J"&amp;CELL("contents", AQ$1)+11))</f>
        <v>695087301</v>
      </c>
      <c r="AR33" cm="1">
        <f t="array" aca="1" ref="AR33" ca="1">CELL("contents", INDIRECT("J"&amp;CELL("contents", AR$1)+11))</f>
        <v>524489600</v>
      </c>
      <c r="AS33" cm="1">
        <f t="array" aca="1" ref="AS33" ca="1">CELL("contents", INDIRECT("J"&amp;CELL("contents", AS$1)+11))</f>
        <v>516363499</v>
      </c>
      <c r="AT33" cm="1">
        <f t="array" aca="1" ref="AT33" ca="1">CELL("contents", INDIRECT("J"&amp;CELL("contents", AT$1)+11))</f>
        <v>633259499</v>
      </c>
      <c r="AU33" cm="1">
        <f t="array" aca="1" ref="AU33" ca="1">CELL("contents", INDIRECT("J"&amp;CELL("contents", AU$1)+11))</f>
        <v>475119100</v>
      </c>
      <c r="AV33" cm="1">
        <f t="array" aca="1" ref="AV33" ca="1">CELL("contents", INDIRECT("J"&amp;CELL("contents", AV$1)+11))</f>
        <v>590971599</v>
      </c>
      <c r="AW33" cm="1">
        <f t="array" aca="1" ref="AW33" ca="1">CELL("contents", INDIRECT("J"&amp;CELL("contents", AW$1)+11))</f>
        <v>599106600</v>
      </c>
      <c r="AX33" cm="1">
        <f t="array" aca="1" ref="AX33" ca="1">CELL("contents", INDIRECT("J"&amp;CELL("contents", AX$1)+11))</f>
        <v>681779200</v>
      </c>
      <c r="AY33" cm="1">
        <f t="array" aca="1" ref="AY33" ca="1">CELL("contents", INDIRECT("J"&amp;CELL("contents", AY$1)+11))</f>
        <v>583296600</v>
      </c>
      <c r="AZ33" cm="1">
        <f t="array" aca="1" ref="AZ33" ca="1">CELL("contents", INDIRECT("J"&amp;CELL("contents", AZ$1)+11))</f>
        <v>675478900</v>
      </c>
      <c r="BA33" cm="1">
        <f t="array" aca="1" ref="BA33" ca="1">CELL("contents", INDIRECT("J"&amp;CELL("contents", BA$1)+11))</f>
        <v>615305000</v>
      </c>
      <c r="BB33" cm="1">
        <f t="array" aca="1" ref="BB33" ca="1">CELL("contents", INDIRECT("J"&amp;CELL("contents", BB$1)+11))</f>
        <v>640231500</v>
      </c>
      <c r="BC33" cm="1">
        <f t="array" aca="1" ref="BC33" ca="1">CELL("contents", INDIRECT("J"&amp;CELL("contents", BC$1)+11))</f>
        <v>488860500</v>
      </c>
      <c r="BD33" cm="1">
        <f t="array" aca="1" ref="BD33" ca="1">CELL("contents", INDIRECT("J"&amp;CELL("contents", BD$1)+11))</f>
        <v>481630201</v>
      </c>
      <c r="BE33" cm="1">
        <f t="array" aca="1" ref="BE33" ca="1">CELL("contents", INDIRECT("J"&amp;CELL("contents", BE$1)+11))</f>
        <v>495050700</v>
      </c>
      <c r="BF33" cm="1">
        <f t="array" aca="1" ref="BF33" ca="1">CELL("contents", INDIRECT("J"&amp;CELL("contents", BF$1)+11))</f>
        <v>542711400</v>
      </c>
    </row>
    <row r="34" spans="1:58" x14ac:dyDescent="0.25">
      <c r="A34" s="1">
        <v>2.5000000000000001E-4</v>
      </c>
      <c r="B34">
        <v>1.0128205128205101</v>
      </c>
      <c r="C34">
        <v>419</v>
      </c>
      <c r="D34">
        <v>0</v>
      </c>
      <c r="E34">
        <v>0.494963447645069</v>
      </c>
      <c r="F34">
        <v>0.53951015793312596</v>
      </c>
      <c r="G34">
        <v>2.8706515044504199E-3</v>
      </c>
      <c r="H34">
        <v>0.49856467424777401</v>
      </c>
      <c r="I34">
        <v>2.9074547288664501E-3</v>
      </c>
      <c r="J34">
        <v>158004901</v>
      </c>
      <c r="K34">
        <v>2594</v>
      </c>
      <c r="L34">
        <v>401068200</v>
      </c>
      <c r="M34">
        <v>0.49913473695745703</v>
      </c>
      <c r="N34">
        <v>2.8901520372074298E-3</v>
      </c>
      <c r="O34">
        <v>0.498554923981396</v>
      </c>
      <c r="P34">
        <v>2.9272052684536799E-3</v>
      </c>
      <c r="R34" t="s">
        <v>46</v>
      </c>
      <c r="S34" cm="1">
        <f t="array" aca="1" ref="S34" ca="1">CELL("contents", INDIRECT("J"&amp;CELL("contents", S$1)+12))</f>
        <v>2720700</v>
      </c>
      <c r="T34" cm="1">
        <f t="array" aca="1" ref="T34" ca="1">CELL("contents", INDIRECT("J"&amp;CELL("contents", T$1)+12))</f>
        <v>152600700</v>
      </c>
      <c r="U34" cm="1">
        <f t="array" aca="1" ref="U34" ca="1">CELL("contents", INDIRECT("J"&amp;CELL("contents", U$1)+12))</f>
        <v>175475999</v>
      </c>
      <c r="V34" cm="1">
        <f t="array" aca="1" ref="V34" ca="1">CELL("contents", INDIRECT("J"&amp;CELL("contents", V$1)+12))</f>
        <v>447861200</v>
      </c>
      <c r="W34" cm="1">
        <f t="array" aca="1" ref="W34" ca="1">CELL("contents", INDIRECT("J"&amp;CELL("contents", W$1)+12))</f>
        <v>254207601</v>
      </c>
      <c r="X34" cm="1">
        <f t="array" aca="1" ref="X34" ca="1">CELL("contents", INDIRECT("J"&amp;CELL("contents", X$1)+12))</f>
        <v>346281700</v>
      </c>
      <c r="Y34" cm="1">
        <f t="array" aca="1" ref="Y34" ca="1">CELL("contents", INDIRECT("J"&amp;CELL("contents", Y$1)+12))</f>
        <v>422937200</v>
      </c>
      <c r="Z34" cm="1">
        <f t="array" aca="1" ref="Z34" ca="1">CELL("contents", INDIRECT("J"&amp;CELL("contents", Z$1)+12))</f>
        <v>359879800</v>
      </c>
      <c r="AA34" cm="1">
        <f t="array" aca="1" ref="AA34" ca="1">CELL("contents", INDIRECT("J"&amp;CELL("contents", AA$1)+12))</f>
        <v>299818700</v>
      </c>
      <c r="AB34" cm="1">
        <f t="array" aca="1" ref="AB34" ca="1">CELL("contents", INDIRECT("J"&amp;CELL("contents", AB$1)+12))</f>
        <v>312905700</v>
      </c>
      <c r="AC34" cm="1">
        <f t="array" aca="1" ref="AC34" ca="1">CELL("contents", INDIRECT("J"&amp;CELL("contents", AC$1)+12))</f>
        <v>380181900</v>
      </c>
      <c r="AD34" cm="1">
        <f t="array" aca="1" ref="AD34" ca="1">CELL("contents", INDIRECT("J"&amp;CELL("contents", AD$1)+12))</f>
        <v>494613501</v>
      </c>
      <c r="AE34" cm="1">
        <f t="array" aca="1" ref="AE34" ca="1">CELL("contents", INDIRECT("J"&amp;CELL("contents", AE$1)+12))</f>
        <v>367694199</v>
      </c>
      <c r="AF34" cm="1">
        <f t="array" aca="1" ref="AF34" ca="1">CELL("contents", INDIRECT("J"&amp;CELL("contents", AF$1)+12))</f>
        <v>429389301</v>
      </c>
      <c r="AG34" cm="1">
        <f t="array" aca="1" ref="AG34" ca="1">CELL("contents", INDIRECT("J"&amp;CELL("contents", AG$1)+12))</f>
        <v>494157701</v>
      </c>
      <c r="AH34" cm="1">
        <f t="array" aca="1" ref="AH34" ca="1">CELL("contents", INDIRECT("J"&amp;CELL("contents", AH$1)+12))</f>
        <v>356713999</v>
      </c>
      <c r="AI34" cm="1">
        <f t="array" aca="1" ref="AI34" ca="1">CELL("contents", INDIRECT("J"&amp;CELL("contents", AI$1)+12))</f>
        <v>453726300</v>
      </c>
      <c r="AJ34" cm="1">
        <f t="array" aca="1" ref="AJ34" ca="1">CELL("contents", INDIRECT("J"&amp;CELL("contents", AJ$1)+12))</f>
        <v>509602000</v>
      </c>
      <c r="AK34" cm="1">
        <f t="array" aca="1" ref="AK34" ca="1">CELL("contents", INDIRECT("J"&amp;CELL("contents", AK$1)+12))</f>
        <v>417944700</v>
      </c>
      <c r="AL34" cm="1">
        <f t="array" aca="1" ref="AL34" ca="1">CELL("contents", INDIRECT("J"&amp;CELL("contents", AL$1)+12))</f>
        <v>712541199</v>
      </c>
      <c r="AM34" cm="1">
        <f t="array" aca="1" ref="AM34" ca="1">CELL("contents", INDIRECT("J"&amp;CELL("contents", AM$1)+12))</f>
        <v>496255700</v>
      </c>
      <c r="AN34" cm="1">
        <f t="array" aca="1" ref="AN34" ca="1">CELL("contents", INDIRECT("J"&amp;CELL("contents", AN$1)+12))</f>
        <v>497938900</v>
      </c>
      <c r="AO34" cm="1">
        <f t="array" aca="1" ref="AO34" ca="1">CELL("contents", INDIRECT("J"&amp;CELL("contents", AO$1)+12))</f>
        <v>561324400</v>
      </c>
      <c r="AP34" cm="1">
        <f t="array" aca="1" ref="AP34" ca="1">CELL("contents", INDIRECT("J"&amp;CELL("contents", AP$1)+12))</f>
        <v>718380999</v>
      </c>
      <c r="AQ34" cm="1">
        <f t="array" aca="1" ref="AQ34" ca="1">CELL("contents", INDIRECT("J"&amp;CELL("contents", AQ$1)+12))</f>
        <v>674212900</v>
      </c>
      <c r="AR34" cm="1">
        <f t="array" aca="1" ref="AR34" ca="1">CELL("contents", INDIRECT("J"&amp;CELL("contents", AR$1)+12))</f>
        <v>540516901</v>
      </c>
      <c r="AS34" cm="1">
        <f t="array" aca="1" ref="AS34" ca="1">CELL("contents", INDIRECT("J"&amp;CELL("contents", AS$1)+12))</f>
        <v>670473400</v>
      </c>
      <c r="AT34" cm="1">
        <f t="array" aca="1" ref="AT34" ca="1">CELL("contents", INDIRECT("J"&amp;CELL("contents", AT$1)+12))</f>
        <v>566037499</v>
      </c>
      <c r="AU34" cm="1">
        <f t="array" aca="1" ref="AU34" ca="1">CELL("contents", INDIRECT("J"&amp;CELL("contents", AU$1)+12))</f>
        <v>661182899</v>
      </c>
      <c r="AV34" cm="1">
        <f t="array" aca="1" ref="AV34" ca="1">CELL("contents", INDIRECT("J"&amp;CELL("contents", AV$1)+12))</f>
        <v>523253100</v>
      </c>
      <c r="AW34" cm="1">
        <f t="array" aca="1" ref="AW34" ca="1">CELL("contents", INDIRECT("J"&amp;CELL("contents", AW$1)+12))</f>
        <v>727543200</v>
      </c>
      <c r="AX34" cm="1">
        <f t="array" aca="1" ref="AX34" ca="1">CELL("contents", INDIRECT("J"&amp;CELL("contents", AX$1)+12))</f>
        <v>739125000</v>
      </c>
      <c r="AY34" cm="1">
        <f t="array" aca="1" ref="AY34" ca="1">CELL("contents", INDIRECT("J"&amp;CELL("contents", AY$1)+12))</f>
        <v>570784000</v>
      </c>
      <c r="AZ34" cm="1">
        <f t="array" aca="1" ref="AZ34" ca="1">CELL("contents", INDIRECT("J"&amp;CELL("contents", AZ$1)+12))</f>
        <v>746625599</v>
      </c>
      <c r="BA34" cm="1">
        <f t="array" aca="1" ref="BA34" ca="1">CELL("contents", INDIRECT("J"&amp;CELL("contents", BA$1)+12))</f>
        <v>570819901</v>
      </c>
      <c r="BB34" cm="1">
        <f t="array" aca="1" ref="BB34" ca="1">CELL("contents", INDIRECT("J"&amp;CELL("contents", BB$1)+12))</f>
        <v>583364500</v>
      </c>
      <c r="BC34" cm="1">
        <f t="array" aca="1" ref="BC34" ca="1">CELL("contents", INDIRECT("J"&amp;CELL("contents", BC$1)+12))</f>
        <v>457468400</v>
      </c>
      <c r="BD34" cm="1">
        <f t="array" aca="1" ref="BD34" ca="1">CELL("contents", INDIRECT("J"&amp;CELL("contents", BD$1)+12))</f>
        <v>462685901</v>
      </c>
      <c r="BE34" cm="1">
        <f t="array" aca="1" ref="BE34" ca="1">CELL("contents", INDIRECT("J"&amp;CELL("contents", BE$1)+12))</f>
        <v>430466300</v>
      </c>
      <c r="BF34" cm="1">
        <f t="array" aca="1" ref="BF34" ca="1">CELL("contents", INDIRECT("J"&amp;CELL("contents", BF$1)+12))</f>
        <v>552163900</v>
      </c>
    </row>
    <row r="35" spans="1:58" x14ac:dyDescent="0.25">
      <c r="A35" s="1">
        <v>1.25E-4</v>
      </c>
      <c r="B35">
        <v>1.0128205128205101</v>
      </c>
      <c r="C35">
        <v>402</v>
      </c>
      <c r="D35">
        <v>0</v>
      </c>
      <c r="E35">
        <v>0.494625375448426</v>
      </c>
      <c r="F35">
        <v>0.53914165923878499</v>
      </c>
      <c r="G35">
        <v>2.8750309940759299E-3</v>
      </c>
      <c r="H35">
        <v>0.49856248450296198</v>
      </c>
      <c r="I35">
        <v>2.91189036579485E-3</v>
      </c>
      <c r="J35">
        <v>205852600</v>
      </c>
      <c r="K35">
        <v>2594</v>
      </c>
      <c r="L35">
        <v>401068200</v>
      </c>
      <c r="M35">
        <v>0.49913473695745703</v>
      </c>
      <c r="N35">
        <v>2.8901520372074298E-3</v>
      </c>
      <c r="O35">
        <v>0.498554923981396</v>
      </c>
      <c r="P35">
        <v>2.9272052684536799E-3</v>
      </c>
      <c r="R35" t="s">
        <v>47</v>
      </c>
      <c r="S35" cm="1">
        <f t="array" aca="1" ref="S35" ca="1">CELL("contents", INDIRECT("J"&amp;CELL("contents", S$1)+13))</f>
        <v>1766300</v>
      </c>
      <c r="T35" cm="1">
        <f t="array" aca="1" ref="T35" ca="1">CELL("contents", INDIRECT("J"&amp;CELL("contents", T$1)+13))</f>
        <v>158004901</v>
      </c>
      <c r="U35" cm="1">
        <f t="array" aca="1" ref="U35" ca="1">CELL("contents", INDIRECT("J"&amp;CELL("contents", U$1)+13))</f>
        <v>188597200</v>
      </c>
      <c r="V35" cm="1">
        <f t="array" aca="1" ref="V35" ca="1">CELL("contents", INDIRECT("J"&amp;CELL("contents", V$1)+13))</f>
        <v>279140300</v>
      </c>
      <c r="W35" cm="1">
        <f t="array" aca="1" ref="W35" ca="1">CELL("contents", INDIRECT("J"&amp;CELL("contents", W$1)+13))</f>
        <v>236787600</v>
      </c>
      <c r="X35" cm="1">
        <f t="array" aca="1" ref="X35" ca="1">CELL("contents", INDIRECT("J"&amp;CELL("contents", X$1)+13))</f>
        <v>297899400</v>
      </c>
      <c r="Y35" cm="1">
        <f t="array" aca="1" ref="Y35" ca="1">CELL("contents", INDIRECT("J"&amp;CELL("contents", Y$1)+13))</f>
        <v>479053100</v>
      </c>
      <c r="Z35" cm="1">
        <f t="array" aca="1" ref="Z35" ca="1">CELL("contents", INDIRECT("J"&amp;CELL("contents", Z$1)+13))</f>
        <v>396499601</v>
      </c>
      <c r="AA35" cm="1">
        <f t="array" aca="1" ref="AA35" ca="1">CELL("contents", INDIRECT("J"&amp;CELL("contents", AA$1)+13))</f>
        <v>308093400</v>
      </c>
      <c r="AB35" cm="1">
        <f t="array" aca="1" ref="AB35" ca="1">CELL("contents", INDIRECT("J"&amp;CELL("contents", AB$1)+13))</f>
        <v>373339299</v>
      </c>
      <c r="AC35" cm="1">
        <f t="array" aca="1" ref="AC35" ca="1">CELL("contents", INDIRECT("J"&amp;CELL("contents", AC$1)+13))</f>
        <v>452639901</v>
      </c>
      <c r="AD35" cm="1">
        <f t="array" aca="1" ref="AD35" ca="1">CELL("contents", INDIRECT("J"&amp;CELL("contents", AD$1)+13))</f>
        <v>550518200</v>
      </c>
      <c r="AE35" cm="1">
        <f t="array" aca="1" ref="AE35" ca="1">CELL("contents", INDIRECT("J"&amp;CELL("contents", AE$1)+13))</f>
        <v>480948001</v>
      </c>
      <c r="AF35" cm="1">
        <f t="array" aca="1" ref="AF35" ca="1">CELL("contents", INDIRECT("J"&amp;CELL("contents", AF$1)+13))</f>
        <v>473955599</v>
      </c>
      <c r="AG35" cm="1">
        <f t="array" aca="1" ref="AG35" ca="1">CELL("contents", INDIRECT("J"&amp;CELL("contents", AG$1)+13))</f>
        <v>582166600</v>
      </c>
      <c r="AH35" cm="1">
        <f t="array" aca="1" ref="AH35" ca="1">CELL("contents", INDIRECT("J"&amp;CELL("contents", AH$1)+13))</f>
        <v>408444801</v>
      </c>
      <c r="AI35" cm="1">
        <f t="array" aca="1" ref="AI35" ca="1">CELL("contents", INDIRECT("J"&amp;CELL("contents", AI$1)+13))</f>
        <v>452319400</v>
      </c>
      <c r="AJ35" cm="1">
        <f t="array" aca="1" ref="AJ35" ca="1">CELL("contents", INDIRECT("J"&amp;CELL("contents", AJ$1)+13))</f>
        <v>607266300</v>
      </c>
      <c r="AK35" cm="1">
        <f t="array" aca="1" ref="AK35" ca="1">CELL("contents", INDIRECT("J"&amp;CELL("contents", AK$1)+13))</f>
        <v>492901099</v>
      </c>
      <c r="AL35" cm="1">
        <f t="array" aca="1" ref="AL35" ca="1">CELL("contents", INDIRECT("J"&amp;CELL("contents", AL$1)+13))</f>
        <v>552802900</v>
      </c>
      <c r="AM35" cm="1">
        <f t="array" aca="1" ref="AM35" ca="1">CELL("contents", INDIRECT("J"&amp;CELL("contents", AM$1)+13))</f>
        <v>483539199</v>
      </c>
      <c r="AN35" cm="1">
        <f t="array" aca="1" ref="AN35" ca="1">CELL("contents", INDIRECT("J"&amp;CELL("contents", AN$1)+13))</f>
        <v>498005099</v>
      </c>
      <c r="AO35" cm="1">
        <f t="array" aca="1" ref="AO35" ca="1">CELL("contents", INDIRECT("J"&amp;CELL("contents", AO$1)+13))</f>
        <v>493204901</v>
      </c>
      <c r="AP35" cm="1">
        <f t="array" aca="1" ref="AP35" ca="1">CELL("contents", INDIRECT("J"&amp;CELL("contents", AP$1)+13))</f>
        <v>551446300</v>
      </c>
      <c r="AQ35" cm="1">
        <f t="array" aca="1" ref="AQ35" ca="1">CELL("contents", INDIRECT("J"&amp;CELL("contents", AQ$1)+13))</f>
        <v>662058600</v>
      </c>
      <c r="AR35" cm="1">
        <f t="array" aca="1" ref="AR35" ca="1">CELL("contents", INDIRECT("J"&amp;CELL("contents", AR$1)+13))</f>
        <v>595512000</v>
      </c>
      <c r="AS35" cm="1">
        <f t="array" aca="1" ref="AS35" ca="1">CELL("contents", INDIRECT("J"&amp;CELL("contents", AS$1)+13))</f>
        <v>672060700</v>
      </c>
      <c r="AT35" cm="1">
        <f t="array" aca="1" ref="AT35" ca="1">CELL("contents", INDIRECT("J"&amp;CELL("contents", AT$1)+13))</f>
        <v>652373200</v>
      </c>
      <c r="AU35" cm="1">
        <f t="array" aca="1" ref="AU35" ca="1">CELL("contents", INDIRECT("J"&amp;CELL("contents", AU$1)+13))</f>
        <v>748502800</v>
      </c>
      <c r="AV35" cm="1">
        <f t="array" aca="1" ref="AV35" ca="1">CELL("contents", INDIRECT("J"&amp;CELL("contents", AV$1)+13))</f>
        <v>555093100</v>
      </c>
      <c r="AW35" cm="1">
        <f t="array" aca="1" ref="AW35" ca="1">CELL("contents", INDIRECT("J"&amp;CELL("contents", AW$1)+13))</f>
        <v>809036500</v>
      </c>
      <c r="AX35" cm="1">
        <f t="array" aca="1" ref="AX35" ca="1">CELL("contents", INDIRECT("J"&amp;CELL("contents", AX$1)+13))</f>
        <v>810640900</v>
      </c>
      <c r="AY35" cm="1">
        <f t="array" aca="1" ref="AY35" ca="1">CELL("contents", INDIRECT("J"&amp;CELL("contents", AY$1)+13))</f>
        <v>627722800</v>
      </c>
      <c r="AZ35" cm="1">
        <f t="array" aca="1" ref="AZ35" ca="1">CELL("contents", INDIRECT("J"&amp;CELL("contents", AZ$1)+13))</f>
        <v>714479101</v>
      </c>
      <c r="BA35" cm="1">
        <f t="array" aca="1" ref="BA35" ca="1">CELL("contents", INDIRECT("J"&amp;CELL("contents", BA$1)+13))</f>
        <v>516536100</v>
      </c>
      <c r="BB35" cm="1">
        <f t="array" aca="1" ref="BB35" ca="1">CELL("contents", INDIRECT("J"&amp;CELL("contents", BB$1)+13))</f>
        <v>814671900</v>
      </c>
      <c r="BC35" cm="1">
        <f t="array" aca="1" ref="BC35" ca="1">CELL("contents", INDIRECT("J"&amp;CELL("contents", BC$1)+13))</f>
        <v>606711800</v>
      </c>
      <c r="BD35" cm="1">
        <f t="array" aca="1" ref="BD35" ca="1">CELL("contents", INDIRECT("J"&amp;CELL("contents", BD$1)+13))</f>
        <v>577311499</v>
      </c>
      <c r="BE35" cm="1">
        <f t="array" aca="1" ref="BE35" ca="1">CELL("contents", INDIRECT("J"&amp;CELL("contents", BE$1)+13))</f>
        <v>475826100</v>
      </c>
      <c r="BF35" cm="1">
        <f t="array" aca="1" ref="BF35" ca="1">CELL("contents", INDIRECT("J"&amp;CELL("contents", BF$1)+13))</f>
        <v>559350500</v>
      </c>
    </row>
    <row r="36" spans="1:58" x14ac:dyDescent="0.25">
      <c r="A36" s="1">
        <v>6.2500000000000001E-5</v>
      </c>
      <c r="B36">
        <v>1.0128205128205101</v>
      </c>
      <c r="C36">
        <v>404</v>
      </c>
      <c r="D36">
        <v>0</v>
      </c>
      <c r="E36">
        <v>0.494444604059951</v>
      </c>
      <c r="F36">
        <v>0.53894461842534702</v>
      </c>
      <c r="G36">
        <v>2.8579361895100198E-3</v>
      </c>
      <c r="H36">
        <v>0.49857103190524499</v>
      </c>
      <c r="I36">
        <v>2.8945763970678398E-3</v>
      </c>
      <c r="J36">
        <v>194439500</v>
      </c>
      <c r="K36">
        <v>2594</v>
      </c>
      <c r="L36">
        <v>401068200</v>
      </c>
      <c r="M36">
        <v>0.49913473695745703</v>
      </c>
      <c r="N36">
        <v>2.8901520372074298E-3</v>
      </c>
      <c r="O36">
        <v>0.498554923981396</v>
      </c>
      <c r="P36">
        <v>2.9272052684536799E-3</v>
      </c>
      <c r="R36" t="s">
        <v>48</v>
      </c>
      <c r="S36" cm="1">
        <f t="array" aca="1" ref="S36" ca="1">CELL("contents", INDIRECT("J"&amp;CELL("contents", S$1)+14))</f>
        <v>1770499</v>
      </c>
      <c r="T36" cm="1">
        <f t="array" aca="1" ref="T36" ca="1">CELL("contents", INDIRECT("J"&amp;CELL("contents", T$1)+14))</f>
        <v>205852600</v>
      </c>
      <c r="U36" cm="1">
        <f t="array" aca="1" ref="U36" ca="1">CELL("contents", INDIRECT("J"&amp;CELL("contents", U$1)+14))</f>
        <v>224230800</v>
      </c>
      <c r="V36" cm="1">
        <f t="array" aca="1" ref="V36" ca="1">CELL("contents", INDIRECT("J"&amp;CELL("contents", V$1)+14))</f>
        <v>243860500</v>
      </c>
      <c r="W36" cm="1">
        <f t="array" aca="1" ref="W36" ca="1">CELL("contents", INDIRECT("J"&amp;CELL("contents", W$1)+14))</f>
        <v>304881400</v>
      </c>
      <c r="X36" cm="1">
        <f t="array" aca="1" ref="X36" ca="1">CELL("contents", INDIRECT("J"&amp;CELL("contents", X$1)+14))</f>
        <v>364530700</v>
      </c>
      <c r="Y36" cm="1">
        <f t="array" aca="1" ref="Y36" ca="1">CELL("contents", INDIRECT("J"&amp;CELL("contents", Y$1)+14))</f>
        <v>581488300</v>
      </c>
      <c r="Z36" cm="1">
        <f t="array" aca="1" ref="Z36" ca="1">CELL("contents", INDIRECT("J"&amp;CELL("contents", Z$1)+14))</f>
        <v>463514700</v>
      </c>
      <c r="AA36" cm="1">
        <f t="array" aca="1" ref="AA36" ca="1">CELL("contents", INDIRECT("J"&amp;CELL("contents", AA$1)+14))</f>
        <v>471837600</v>
      </c>
      <c r="AB36" cm="1">
        <f t="array" aca="1" ref="AB36" ca="1">CELL("contents", INDIRECT("J"&amp;CELL("contents", AB$1)+14))</f>
        <v>447552800</v>
      </c>
      <c r="AC36" cm="1">
        <f t="array" aca="1" ref="AC36" ca="1">CELL("contents", INDIRECT("J"&amp;CELL("contents", AC$1)+14))</f>
        <v>509603801</v>
      </c>
      <c r="AD36" cm="1">
        <f t="array" aca="1" ref="AD36" ca="1">CELL("contents", INDIRECT("J"&amp;CELL("contents", AD$1)+14))</f>
        <v>440837200</v>
      </c>
      <c r="AE36" cm="1">
        <f t="array" aca="1" ref="AE36" ca="1">CELL("contents", INDIRECT("J"&amp;CELL("contents", AE$1)+14))</f>
        <v>586315700</v>
      </c>
      <c r="AF36" cm="1">
        <f t="array" aca="1" ref="AF36" ca="1">CELL("contents", INDIRECT("J"&amp;CELL("contents", AF$1)+14))</f>
        <v>571016800</v>
      </c>
      <c r="AG36" cm="1">
        <f t="array" aca="1" ref="AG36" ca="1">CELL("contents", INDIRECT("J"&amp;CELL("contents", AG$1)+14))</f>
        <v>527443200</v>
      </c>
      <c r="AH36" cm="1">
        <f t="array" aca="1" ref="AH36" ca="1">CELL("contents", INDIRECT("J"&amp;CELL("contents", AH$1)+14))</f>
        <v>482640900</v>
      </c>
      <c r="AI36" cm="1">
        <f t="array" aca="1" ref="AI36" ca="1">CELL("contents", INDIRECT("J"&amp;CELL("contents", AI$1)+14))</f>
        <v>487811800</v>
      </c>
      <c r="AJ36" cm="1">
        <f t="array" aca="1" ref="AJ36" ca="1">CELL("contents", INDIRECT("J"&amp;CELL("contents", AJ$1)+14))</f>
        <v>541877200</v>
      </c>
      <c r="AK36" cm="1">
        <f t="array" aca="1" ref="AK36" ca="1">CELL("contents", INDIRECT("J"&amp;CELL("contents", AK$1)+14))</f>
        <v>470909200</v>
      </c>
      <c r="AL36" cm="1">
        <f t="array" aca="1" ref="AL36" ca="1">CELL("contents", INDIRECT("J"&amp;CELL("contents", AL$1)+14))</f>
        <v>514294500</v>
      </c>
      <c r="AM36" cm="1">
        <f t="array" aca="1" ref="AM36" ca="1">CELL("contents", INDIRECT("J"&amp;CELL("contents", AM$1)+14))</f>
        <v>640628600</v>
      </c>
      <c r="AN36" cm="1">
        <f t="array" aca="1" ref="AN36" ca="1">CELL("contents", INDIRECT("J"&amp;CELL("contents", AN$1)+14))</f>
        <v>494931799</v>
      </c>
      <c r="AO36" cm="1">
        <f t="array" aca="1" ref="AO36" ca="1">CELL("contents", INDIRECT("J"&amp;CELL("contents", AO$1)+14))</f>
        <v>822608899</v>
      </c>
      <c r="AP36" cm="1">
        <f t="array" aca="1" ref="AP36" ca="1">CELL("contents", INDIRECT("J"&amp;CELL("contents", AP$1)+14))</f>
        <v>640380900</v>
      </c>
      <c r="AQ36" cm="1">
        <f t="array" aca="1" ref="AQ36" ca="1">CELL("contents", INDIRECT("J"&amp;CELL("contents", AQ$1)+14))</f>
        <v>651707300</v>
      </c>
      <c r="AR36" cm="1">
        <f t="array" aca="1" ref="AR36" ca="1">CELL("contents", INDIRECT("J"&amp;CELL("contents", AR$1)+14))</f>
        <v>702447300</v>
      </c>
      <c r="AS36" cm="1">
        <f t="array" aca="1" ref="AS36" ca="1">CELL("contents", INDIRECT("J"&amp;CELL("contents", AS$1)+14))</f>
        <v>734475800</v>
      </c>
      <c r="AT36" cm="1">
        <f t="array" aca="1" ref="AT36" ca="1">CELL("contents", INDIRECT("J"&amp;CELL("contents", AT$1)+14))</f>
        <v>713159701</v>
      </c>
      <c r="AU36" cm="1">
        <f t="array" aca="1" ref="AU36" ca="1">CELL("contents", INDIRECT("J"&amp;CELL("contents", AU$1)+14))</f>
        <v>766214000</v>
      </c>
      <c r="AV36" cm="1">
        <f t="array" aca="1" ref="AV36" ca="1">CELL("contents", INDIRECT("J"&amp;CELL("contents", AV$1)+14))</f>
        <v>646321399</v>
      </c>
      <c r="AW36" cm="1">
        <f t="array" aca="1" ref="AW36" ca="1">CELL("contents", INDIRECT("J"&amp;CELL("contents", AW$1)+14))</f>
        <v>722244801</v>
      </c>
      <c r="AX36" cm="1">
        <f t="array" aca="1" ref="AX36" ca="1">CELL("contents", INDIRECT("J"&amp;CELL("contents", AX$1)+14))</f>
        <v>889393101</v>
      </c>
      <c r="AY36" cm="1">
        <f t="array" aca="1" ref="AY36" ca="1">CELL("contents", INDIRECT("J"&amp;CELL("contents", AY$1)+14))</f>
        <v>740157399</v>
      </c>
      <c r="AZ36" cm="1">
        <f t="array" aca="1" ref="AZ36" ca="1">CELL("contents", INDIRECT("J"&amp;CELL("contents", AZ$1)+14))</f>
        <v>867663101</v>
      </c>
      <c r="BA36" cm="1">
        <f t="array" aca="1" ref="BA36" ca="1">CELL("contents", INDIRECT("J"&amp;CELL("contents", BA$1)+14))</f>
        <v>860708301</v>
      </c>
      <c r="BB36" cm="1">
        <f t="array" aca="1" ref="BB36" ca="1">CELL("contents", INDIRECT("J"&amp;CELL("contents", BB$1)+14))</f>
        <v>857832800</v>
      </c>
      <c r="BC36" cm="1">
        <f t="array" aca="1" ref="BC36" ca="1">CELL("contents", INDIRECT("J"&amp;CELL("contents", BC$1)+14))</f>
        <v>833690900</v>
      </c>
      <c r="BD36" cm="1">
        <f t="array" aca="1" ref="BD36" ca="1">CELL("contents", INDIRECT("J"&amp;CELL("contents", BD$1)+14))</f>
        <v>638928400</v>
      </c>
      <c r="BE36" cm="1">
        <f t="array" aca="1" ref="BE36" ca="1">CELL("contents", INDIRECT("J"&amp;CELL("contents", BE$1)+14))</f>
        <v>528436000</v>
      </c>
      <c r="BF36" cm="1">
        <f t="array" aca="1" ref="BF36" ca="1">CELL("contents", INDIRECT("J"&amp;CELL("contents", BF$1)+14))</f>
        <v>674514500</v>
      </c>
    </row>
    <row r="37" spans="1:58" x14ac:dyDescent="0.25">
      <c r="A37" s="1">
        <v>3.1250000000000001E-5</v>
      </c>
      <c r="B37">
        <v>1.0128205128205101</v>
      </c>
      <c r="C37">
        <v>443</v>
      </c>
      <c r="D37">
        <v>0</v>
      </c>
      <c r="E37">
        <v>0.49380551346757401</v>
      </c>
      <c r="F37">
        <v>0.53824800967965503</v>
      </c>
      <c r="G37">
        <v>2.8646850936107E-3</v>
      </c>
      <c r="H37">
        <v>0.49856765745319398</v>
      </c>
      <c r="I37">
        <v>2.90141182558007E-3</v>
      </c>
      <c r="J37">
        <v>219064401</v>
      </c>
      <c r="K37">
        <v>2594</v>
      </c>
      <c r="L37">
        <v>401068200</v>
      </c>
      <c r="M37">
        <v>0.49913473695745703</v>
      </c>
      <c r="N37">
        <v>2.8901520372074298E-3</v>
      </c>
      <c r="O37">
        <v>0.498554923981396</v>
      </c>
      <c r="P37">
        <v>2.9272052684536799E-3</v>
      </c>
      <c r="R37" t="s">
        <v>49</v>
      </c>
      <c r="S37" cm="1">
        <f t="array" aca="1" ref="S37" ca="1">CELL("contents", INDIRECT("J"&amp;CELL("contents", S$1)+15))</f>
        <v>1976100</v>
      </c>
      <c r="T37" cm="1">
        <f t="array" aca="1" ref="T37" ca="1">CELL("contents", INDIRECT("J"&amp;CELL("contents", T$1)+15))</f>
        <v>194439500</v>
      </c>
      <c r="U37" cm="1">
        <f t="array" aca="1" ref="U37" ca="1">CELL("contents", INDIRECT("J"&amp;CELL("contents", U$1)+15))</f>
        <v>266157500</v>
      </c>
      <c r="V37" cm="1">
        <f t="array" aca="1" ref="V37" ca="1">CELL("contents", INDIRECT("J"&amp;CELL("contents", V$1)+15))</f>
        <v>231800500</v>
      </c>
      <c r="W37" cm="1">
        <f t="array" aca="1" ref="W37" ca="1">CELL("contents", INDIRECT("J"&amp;CELL("contents", W$1)+15))</f>
        <v>357402400</v>
      </c>
      <c r="X37" cm="1">
        <f t="array" aca="1" ref="X37" ca="1">CELL("contents", INDIRECT("J"&amp;CELL("contents", X$1)+15))</f>
        <v>406176400</v>
      </c>
      <c r="Y37" cm="1">
        <f t="array" aca="1" ref="Y37" ca="1">CELL("contents", INDIRECT("J"&amp;CELL("contents", Y$1)+15))</f>
        <v>502203700</v>
      </c>
      <c r="Z37" cm="1">
        <f t="array" aca="1" ref="Z37" ca="1">CELL("contents", INDIRECT("J"&amp;CELL("contents", Z$1)+15))</f>
        <v>491646799</v>
      </c>
      <c r="AA37" cm="1">
        <f t="array" aca="1" ref="AA37" ca="1">CELL("contents", INDIRECT("J"&amp;CELL("contents", AA$1)+15))</f>
        <v>516475201</v>
      </c>
      <c r="AB37" cm="1">
        <f t="array" aca="1" ref="AB37" ca="1">CELL("contents", INDIRECT("J"&amp;CELL("contents", AB$1)+15))</f>
        <v>479079700</v>
      </c>
      <c r="AC37" cm="1">
        <f t="array" aca="1" ref="AC37" ca="1">CELL("contents", INDIRECT("J"&amp;CELL("contents", AC$1)+15))</f>
        <v>527977400</v>
      </c>
      <c r="AD37" cm="1">
        <f t="array" aca="1" ref="AD37" ca="1">CELL("contents", INDIRECT("J"&amp;CELL("contents", AD$1)+15))</f>
        <v>499040999</v>
      </c>
      <c r="AE37" cm="1">
        <f t="array" aca="1" ref="AE37" ca="1">CELL("contents", INDIRECT("J"&amp;CELL("contents", AE$1)+15))</f>
        <v>538348700</v>
      </c>
      <c r="AF37" cm="1">
        <f t="array" aca="1" ref="AF37" ca="1">CELL("contents", INDIRECT("J"&amp;CELL("contents", AF$1)+15))</f>
        <v>509063400</v>
      </c>
      <c r="AG37" cm="1">
        <f t="array" aca="1" ref="AG37" ca="1">CELL("contents", INDIRECT("J"&amp;CELL("contents", AG$1)+15))</f>
        <v>474585199</v>
      </c>
      <c r="AH37" cm="1">
        <f t="array" aca="1" ref="AH37" ca="1">CELL("contents", INDIRECT("J"&amp;CELL("contents", AH$1)+15))</f>
        <v>574999000</v>
      </c>
      <c r="AI37" cm="1">
        <f t="array" aca="1" ref="AI37" ca="1">CELL("contents", INDIRECT("J"&amp;CELL("contents", AI$1)+15))</f>
        <v>578902300</v>
      </c>
      <c r="AJ37" cm="1">
        <f t="array" aca="1" ref="AJ37" ca="1">CELL("contents", INDIRECT("J"&amp;CELL("contents", AJ$1)+15))</f>
        <v>528150900</v>
      </c>
      <c r="AK37" cm="1">
        <f t="array" aca="1" ref="AK37" ca="1">CELL("contents", INDIRECT("J"&amp;CELL("contents", AK$1)+15))</f>
        <v>706209301</v>
      </c>
      <c r="AL37" cm="1">
        <f t="array" aca="1" ref="AL37" ca="1">CELL("contents", INDIRECT("J"&amp;CELL("contents", AL$1)+15))</f>
        <v>630314099</v>
      </c>
      <c r="AM37" cm="1">
        <f t="array" aca="1" ref="AM37" ca="1">CELL("contents", INDIRECT("J"&amp;CELL("contents", AM$1)+15))</f>
        <v>654590300</v>
      </c>
      <c r="AN37" cm="1">
        <f t="array" aca="1" ref="AN37" ca="1">CELL("contents", INDIRECT("J"&amp;CELL("contents", AN$1)+15))</f>
        <v>666845100</v>
      </c>
      <c r="AO37" cm="1">
        <f t="array" aca="1" ref="AO37" ca="1">CELL("contents", INDIRECT("J"&amp;CELL("contents", AO$1)+15))</f>
        <v>664967901</v>
      </c>
      <c r="AP37" cm="1">
        <f t="array" aca="1" ref="AP37" ca="1">CELL("contents", INDIRECT("J"&amp;CELL("contents", AP$1)+15))</f>
        <v>800061599</v>
      </c>
      <c r="AQ37" cm="1">
        <f t="array" aca="1" ref="AQ37" ca="1">CELL("contents", INDIRECT("J"&amp;CELL("contents", AQ$1)+15))</f>
        <v>831939299</v>
      </c>
      <c r="AR37" cm="1">
        <f t="array" aca="1" ref="AR37" ca="1">CELL("contents", INDIRECT("J"&amp;CELL("contents", AR$1)+15))</f>
        <v>844787500</v>
      </c>
      <c r="AS37" cm="1">
        <f t="array" aca="1" ref="AS37" ca="1">CELL("contents", INDIRECT("J"&amp;CELL("contents", AS$1)+15))</f>
        <v>888066900</v>
      </c>
      <c r="AT37" cm="1">
        <f t="array" aca="1" ref="AT37" ca="1">CELL("contents", INDIRECT("J"&amp;CELL("contents", AT$1)+15))</f>
        <v>1124528901</v>
      </c>
      <c r="AU37" cm="1">
        <f t="array" aca="1" ref="AU37" ca="1">CELL("contents", INDIRECT("J"&amp;CELL("contents", AU$1)+15))</f>
        <v>833598000</v>
      </c>
      <c r="AV37" cm="1">
        <f t="array" aca="1" ref="AV37" ca="1">CELL("contents", INDIRECT("J"&amp;CELL("contents", AV$1)+15))</f>
        <v>920537200</v>
      </c>
      <c r="AW37" cm="1">
        <f t="array" aca="1" ref="AW37" ca="1">CELL("contents", INDIRECT("J"&amp;CELL("contents", AW$1)+15))</f>
        <v>1031581100</v>
      </c>
      <c r="AX37" cm="1">
        <f t="array" aca="1" ref="AX37" ca="1">CELL("contents", INDIRECT("J"&amp;CELL("contents", AX$1)+15))</f>
        <v>843825700</v>
      </c>
      <c r="AY37" cm="1">
        <f t="array" aca="1" ref="AY37" ca="1">CELL("contents", INDIRECT("J"&amp;CELL("contents", AY$1)+15))</f>
        <v>1075372200</v>
      </c>
      <c r="AZ37" cm="1">
        <f t="array" aca="1" ref="AZ37" ca="1">CELL("contents", INDIRECT("J"&amp;CELL("contents", AZ$1)+15))</f>
        <v>1365015200</v>
      </c>
      <c r="BA37" cm="1">
        <f t="array" aca="1" ref="BA37" ca="1">CELL("contents", INDIRECT("J"&amp;CELL("contents", BA$1)+15))</f>
        <v>759036700</v>
      </c>
      <c r="BB37" cm="1">
        <f t="array" aca="1" ref="BB37" ca="1">CELL("contents", INDIRECT("J"&amp;CELL("contents", BB$1)+15))</f>
        <v>1082436700</v>
      </c>
      <c r="BC37" cm="1">
        <f t="array" aca="1" ref="BC37" ca="1">CELL("contents", INDIRECT("J"&amp;CELL("contents", BC$1)+15))</f>
        <v>1060563000</v>
      </c>
      <c r="BD37" cm="1">
        <f t="array" aca="1" ref="BD37" ca="1">CELL("contents", INDIRECT("J"&amp;CELL("contents", BD$1)+15))</f>
        <v>769370900</v>
      </c>
      <c r="BE37" cm="1">
        <f t="array" aca="1" ref="BE37" ca="1">CELL("contents", INDIRECT("J"&amp;CELL("contents", BE$1)+15))</f>
        <v>626987700</v>
      </c>
      <c r="BF37" cm="1">
        <f t="array" aca="1" ref="BF37" ca="1">CELL("contents", INDIRECT("J"&amp;CELL("contents", BF$1)+15))</f>
        <v>841898001</v>
      </c>
    </row>
    <row r="38" spans="1:58" x14ac:dyDescent="0.25">
      <c r="A38" s="1">
        <v>1.5625E-5</v>
      </c>
      <c r="B38">
        <v>1.0128205128205101</v>
      </c>
      <c r="C38">
        <v>440</v>
      </c>
      <c r="D38">
        <v>0</v>
      </c>
      <c r="E38">
        <v>0.49457790754933501</v>
      </c>
      <c r="F38">
        <v>0.53908991922877503</v>
      </c>
      <c r="G38">
        <v>2.8577492286787601E-3</v>
      </c>
      <c r="H38">
        <v>0.49857112538566001</v>
      </c>
      <c r="I38">
        <v>2.8943870393028401E-3</v>
      </c>
      <c r="J38">
        <v>200838400</v>
      </c>
      <c r="K38">
        <v>2594</v>
      </c>
      <c r="L38">
        <v>401068200</v>
      </c>
      <c r="M38">
        <v>0.49913473695745703</v>
      </c>
      <c r="N38">
        <v>2.8901520372074298E-3</v>
      </c>
      <c r="O38">
        <v>0.498554923981396</v>
      </c>
      <c r="P38">
        <v>2.9272052684536799E-3</v>
      </c>
      <c r="R38" t="s">
        <v>50</v>
      </c>
      <c r="S38" cm="1">
        <f t="array" aca="1" ref="S38" ca="1">CELL("contents", INDIRECT("J"&amp;CELL("contents", S$1)+16))</f>
        <v>3074300</v>
      </c>
      <c r="T38" cm="1">
        <f t="array" aca="1" ref="T38" ca="1">CELL("contents", INDIRECT("J"&amp;CELL("contents", T$1)+16))</f>
        <v>219064401</v>
      </c>
      <c r="U38" cm="1">
        <f t="array" aca="1" ref="U38" ca="1">CELL("contents", INDIRECT("J"&amp;CELL("contents", U$1)+16))</f>
        <v>267650000</v>
      </c>
      <c r="V38" cm="1">
        <f t="array" aca="1" ref="V38" ca="1">CELL("contents", INDIRECT("J"&amp;CELL("contents", V$1)+16))</f>
        <v>235903700</v>
      </c>
      <c r="W38" cm="1">
        <f t="array" aca="1" ref="W38" ca="1">CELL("contents", INDIRECT("J"&amp;CELL("contents", W$1)+16))</f>
        <v>418863100</v>
      </c>
      <c r="X38" cm="1">
        <f t="array" aca="1" ref="X38" ca="1">CELL("contents", INDIRECT("J"&amp;CELL("contents", X$1)+16))</f>
        <v>514433000</v>
      </c>
      <c r="Y38" cm="1">
        <f t="array" aca="1" ref="Y38" ca="1">CELL("contents", INDIRECT("J"&amp;CELL("contents", Y$1)+16))</f>
        <v>543529400</v>
      </c>
      <c r="Z38" cm="1">
        <f t="array" aca="1" ref="Z38" ca="1">CELL("contents", INDIRECT("J"&amp;CELL("contents", Z$1)+16))</f>
        <v>461164700</v>
      </c>
      <c r="AA38" cm="1">
        <f t="array" aca="1" ref="AA38" ca="1">CELL("contents", INDIRECT("J"&amp;CELL("contents", AA$1)+16))</f>
        <v>581288300</v>
      </c>
      <c r="AB38" cm="1">
        <f t="array" aca="1" ref="AB38" ca="1">CELL("contents", INDIRECT("J"&amp;CELL("contents", AB$1)+16))</f>
        <v>520226600</v>
      </c>
      <c r="AC38" cm="1">
        <f t="array" aca="1" ref="AC38" ca="1">CELL("contents", INDIRECT("J"&amp;CELL("contents", AC$1)+16))</f>
        <v>447825600</v>
      </c>
      <c r="AD38" cm="1">
        <f t="array" aca="1" ref="AD38" ca="1">CELL("contents", INDIRECT("J"&amp;CELL("contents", AD$1)+16))</f>
        <v>465492900</v>
      </c>
      <c r="AE38" cm="1">
        <f t="array" aca="1" ref="AE38" ca="1">CELL("contents", INDIRECT("J"&amp;CELL("contents", AE$1)+16))</f>
        <v>552635000</v>
      </c>
      <c r="AF38" cm="1">
        <f t="array" aca="1" ref="AF38" ca="1">CELL("contents", INDIRECT("J"&amp;CELL("contents", AF$1)+16))</f>
        <v>533100000</v>
      </c>
      <c r="AG38" cm="1">
        <f t="array" aca="1" ref="AG38" ca="1">CELL("contents", INDIRECT("J"&amp;CELL("contents", AG$1)+16))</f>
        <v>516484000</v>
      </c>
      <c r="AH38" cm="1">
        <f t="array" aca="1" ref="AH38" ca="1">CELL("contents", INDIRECT("J"&amp;CELL("contents", AH$1)+16))</f>
        <v>644133901</v>
      </c>
      <c r="AI38" cm="1">
        <f t="array" aca="1" ref="AI38" ca="1">CELL("contents", INDIRECT("J"&amp;CELL("contents", AI$1)+16))</f>
        <v>495881099</v>
      </c>
      <c r="AJ38" cm="1">
        <f t="array" aca="1" ref="AJ38" ca="1">CELL("contents", INDIRECT("J"&amp;CELL("contents", AJ$1)+16))</f>
        <v>552430901</v>
      </c>
      <c r="AK38" cm="1">
        <f t="array" aca="1" ref="AK38" ca="1">CELL("contents", INDIRECT("J"&amp;CELL("contents", AK$1)+16))</f>
        <v>777885800</v>
      </c>
      <c r="AL38" cm="1">
        <f t="array" aca="1" ref="AL38" ca="1">CELL("contents", INDIRECT("J"&amp;CELL("contents", AL$1)+16))</f>
        <v>627314501</v>
      </c>
      <c r="AM38" cm="1">
        <f t="array" aca="1" ref="AM38" ca="1">CELL("contents", INDIRECT("J"&amp;CELL("contents", AM$1)+16))</f>
        <v>735479100</v>
      </c>
      <c r="AN38" cm="1">
        <f t="array" aca="1" ref="AN38" ca="1">CELL("contents", INDIRECT("J"&amp;CELL("contents", AN$1)+16))</f>
        <v>834059200</v>
      </c>
      <c r="AO38" cm="1">
        <f t="array" aca="1" ref="AO38" ca="1">CELL("contents", INDIRECT("J"&amp;CELL("contents", AO$1)+16))</f>
        <v>782774001</v>
      </c>
      <c r="AP38" cm="1">
        <f t="array" aca="1" ref="AP38" ca="1">CELL("contents", INDIRECT("J"&amp;CELL("contents", AP$1)+16))</f>
        <v>972865099</v>
      </c>
      <c r="AQ38" cm="1">
        <f t="array" aca="1" ref="AQ38" ca="1">CELL("contents", INDIRECT("J"&amp;CELL("contents", AQ$1)+16))</f>
        <v>982038699</v>
      </c>
      <c r="AR38" cm="1">
        <f t="array" aca="1" ref="AR38" ca="1">CELL("contents", INDIRECT("J"&amp;CELL("contents", AR$1)+16))</f>
        <v>845621799</v>
      </c>
      <c r="AS38" cm="1">
        <f t="array" aca="1" ref="AS38" ca="1">CELL("contents", INDIRECT("J"&amp;CELL("contents", AS$1)+16))</f>
        <v>1009619500</v>
      </c>
      <c r="AT38" cm="1">
        <f t="array" aca="1" ref="AT38" ca="1">CELL("contents", INDIRECT("J"&amp;CELL("contents", AT$1)+16))</f>
        <v>965397099</v>
      </c>
      <c r="AU38" cm="1">
        <f t="array" aca="1" ref="AU38" ca="1">CELL("contents", INDIRECT("J"&amp;CELL("contents", AU$1)+16))</f>
        <v>1112844600</v>
      </c>
      <c r="AV38" cm="1">
        <f t="array" aca="1" ref="AV38" ca="1">CELL("contents", INDIRECT("J"&amp;CELL("contents", AV$1)+16))</f>
        <v>832697800</v>
      </c>
      <c r="AW38" cm="1">
        <f t="array" aca="1" ref="AW38" ca="1">CELL("contents", INDIRECT("J"&amp;CELL("contents", AW$1)+16))</f>
        <v>1195348201</v>
      </c>
      <c r="AX38" cm="1">
        <f t="array" aca="1" ref="AX38" ca="1">CELL("contents", INDIRECT("J"&amp;CELL("contents", AX$1)+16))</f>
        <v>853032300</v>
      </c>
      <c r="AY38" cm="1">
        <f t="array" aca="1" ref="AY38" ca="1">CELL("contents", INDIRECT("J"&amp;CELL("contents", AY$1)+16))</f>
        <v>1044283999</v>
      </c>
      <c r="AZ38" cm="1">
        <f t="array" aca="1" ref="AZ38" ca="1">CELL("contents", INDIRECT("J"&amp;CELL("contents", AZ$1)+16))</f>
        <v>975322400</v>
      </c>
      <c r="BA38" cm="1">
        <f t="array" aca="1" ref="BA38" ca="1">CELL("contents", INDIRECT("J"&amp;CELL("contents", BA$1)+16))</f>
        <v>1226384899</v>
      </c>
      <c r="BB38" cm="1">
        <f t="array" aca="1" ref="BB38" ca="1">CELL("contents", INDIRECT("J"&amp;CELL("contents", BB$1)+16))</f>
        <v>1137656600</v>
      </c>
      <c r="BC38" cm="1">
        <f t="array" aca="1" ref="BC38" ca="1">CELL("contents", INDIRECT("J"&amp;CELL("contents", BC$1)+16))</f>
        <v>1154912400</v>
      </c>
      <c r="BD38" cm="1">
        <f t="array" aca="1" ref="BD38" ca="1">CELL("contents", INDIRECT("J"&amp;CELL("contents", BD$1)+16))</f>
        <v>713518701</v>
      </c>
      <c r="BE38" cm="1">
        <f t="array" aca="1" ref="BE38" ca="1">CELL("contents", INDIRECT("J"&amp;CELL("contents", BE$1)+16))</f>
        <v>769505899</v>
      </c>
      <c r="BF38" cm="1">
        <f t="array" aca="1" ref="BF38" ca="1">CELL("contents", INDIRECT("J"&amp;CELL("contents", BF$1)+16))</f>
        <v>1158357600</v>
      </c>
    </row>
    <row r="39" spans="1:58" x14ac:dyDescent="0.25">
      <c r="A39" t="s">
        <v>0</v>
      </c>
      <c r="B39">
        <v>1.52564102564102</v>
      </c>
      <c r="C39">
        <v>2746</v>
      </c>
      <c r="D39">
        <v>0</v>
      </c>
      <c r="E39">
        <v>0.49289655821401201</v>
      </c>
      <c r="F39">
        <v>0.53725724845327305</v>
      </c>
      <c r="G39">
        <v>1.5737765568911699E-3</v>
      </c>
      <c r="H39">
        <v>0.49921311172155403</v>
      </c>
      <c r="I39">
        <v>2.4010180803852401E-3</v>
      </c>
      <c r="J39">
        <v>423284200</v>
      </c>
      <c r="R39" t="s">
        <v>51</v>
      </c>
      <c r="S39" cm="1">
        <f t="array" aca="1" ref="S39" ca="1">CELL("contents", INDIRECT("J"&amp;CELL("contents", S$1)+17))</f>
        <v>1806101</v>
      </c>
      <c r="T39" cm="1">
        <f t="array" aca="1" ref="T39" ca="1">CELL("contents", INDIRECT("J"&amp;CELL("contents", T$1)+17))</f>
        <v>200838400</v>
      </c>
      <c r="U39" cm="1">
        <f t="array" aca="1" ref="U39" ca="1">CELL("contents", INDIRECT("J"&amp;CELL("contents", U$1)+17))</f>
        <v>395442100</v>
      </c>
      <c r="V39" cm="1">
        <f t="array" aca="1" ref="V39" ca="1">CELL("contents", INDIRECT("J"&amp;CELL("contents", V$1)+17))</f>
        <v>278298500</v>
      </c>
      <c r="W39" cm="1">
        <f t="array" aca="1" ref="W39" ca="1">CELL("contents", INDIRECT("J"&amp;CELL("contents", W$1)+17))</f>
        <v>602152900</v>
      </c>
      <c r="X39" cm="1">
        <f t="array" aca="1" ref="X39" ca="1">CELL("contents", INDIRECT("J"&amp;CELL("contents", X$1)+17))</f>
        <v>456907700</v>
      </c>
      <c r="Y39" cm="1">
        <f t="array" aca="1" ref="Y39" ca="1">CELL("contents", INDIRECT("J"&amp;CELL("contents", Y$1)+17))</f>
        <v>486928200</v>
      </c>
      <c r="Z39" cm="1">
        <f t="array" aca="1" ref="Z39" ca="1">CELL("contents", INDIRECT("J"&amp;CELL("contents", Z$1)+17))</f>
        <v>621763800</v>
      </c>
      <c r="AA39" cm="1">
        <f t="array" aca="1" ref="AA39" ca="1">CELL("contents", INDIRECT("J"&amp;CELL("contents", AA$1)+17))</f>
        <v>567729400</v>
      </c>
      <c r="AB39" cm="1">
        <f t="array" aca="1" ref="AB39" ca="1">CELL("contents", INDIRECT("J"&amp;CELL("contents", AB$1)+17))</f>
        <v>529918800</v>
      </c>
      <c r="AC39" cm="1">
        <f t="array" aca="1" ref="AC39" ca="1">CELL("contents", INDIRECT("J"&amp;CELL("contents", AC$1)+17))</f>
        <v>574519999</v>
      </c>
      <c r="AD39" cm="1">
        <f t="array" aca="1" ref="AD39" ca="1">CELL("contents", INDIRECT("J"&amp;CELL("contents", AD$1)+17))</f>
        <v>516786900</v>
      </c>
      <c r="AE39" cm="1">
        <f t="array" aca="1" ref="AE39" ca="1">CELL("contents", INDIRECT("J"&amp;CELL("contents", AE$1)+17))</f>
        <v>526290199</v>
      </c>
      <c r="AF39" cm="1">
        <f t="array" aca="1" ref="AF39" ca="1">CELL("contents", INDIRECT("J"&amp;CELL("contents", AF$1)+17))</f>
        <v>548135200</v>
      </c>
      <c r="AG39" cm="1">
        <f t="array" aca="1" ref="AG39" ca="1">CELL("contents", INDIRECT("J"&amp;CELL("contents", AG$1)+17))</f>
        <v>621473499</v>
      </c>
      <c r="AH39" cm="1">
        <f t="array" aca="1" ref="AH39" ca="1">CELL("contents", INDIRECT("J"&amp;CELL("contents", AH$1)+17))</f>
        <v>611348100</v>
      </c>
      <c r="AI39" cm="1">
        <f t="array" aca="1" ref="AI39" ca="1">CELL("contents", INDIRECT("J"&amp;CELL("contents", AI$1)+17))</f>
        <v>694397100</v>
      </c>
      <c r="AJ39" cm="1">
        <f t="array" aca="1" ref="AJ39" ca="1">CELL("contents", INDIRECT("J"&amp;CELL("contents", AJ$1)+17))</f>
        <v>659888000</v>
      </c>
      <c r="AK39" cm="1">
        <f t="array" aca="1" ref="AK39" ca="1">CELL("contents", INDIRECT("J"&amp;CELL("contents", AK$1)+17))</f>
        <v>907047499</v>
      </c>
      <c r="AL39" cm="1">
        <f t="array" aca="1" ref="AL39" ca="1">CELL("contents", INDIRECT("J"&amp;CELL("contents", AL$1)+17))</f>
        <v>699197600</v>
      </c>
      <c r="AM39" cm="1">
        <f t="array" aca="1" ref="AM39" ca="1">CELL("contents", INDIRECT("J"&amp;CELL("contents", AM$1)+17))</f>
        <v>768676400</v>
      </c>
      <c r="AN39" cm="1">
        <f t="array" aca="1" ref="AN39" ca="1">CELL("contents", INDIRECT("J"&amp;CELL("contents", AN$1)+17))</f>
        <v>703963299</v>
      </c>
      <c r="AO39" cm="1">
        <f t="array" aca="1" ref="AO39" ca="1">CELL("contents", INDIRECT("J"&amp;CELL("contents", AO$1)+17))</f>
        <v>935417199</v>
      </c>
      <c r="AP39" cm="1">
        <f t="array" aca="1" ref="AP39" ca="1">CELL("contents", INDIRECT("J"&amp;CELL("contents", AP$1)+17))</f>
        <v>772849701</v>
      </c>
      <c r="AQ39" cm="1">
        <f t="array" aca="1" ref="AQ39" ca="1">CELL("contents", INDIRECT("J"&amp;CELL("contents", AQ$1)+17))</f>
        <v>815054500</v>
      </c>
      <c r="AR39" cm="1">
        <f t="array" aca="1" ref="AR39" ca="1">CELL("contents", INDIRECT("J"&amp;CELL("contents", AR$1)+17))</f>
        <v>879010001</v>
      </c>
      <c r="AS39" cm="1">
        <f t="array" aca="1" ref="AS39" ca="1">CELL("contents", INDIRECT("J"&amp;CELL("contents", AS$1)+17))</f>
        <v>1002938200</v>
      </c>
      <c r="AT39" cm="1">
        <f t="array" aca="1" ref="AT39" ca="1">CELL("contents", INDIRECT("J"&amp;CELL("contents", AT$1)+17))</f>
        <v>1179884400</v>
      </c>
      <c r="AU39" cm="1">
        <f t="array" aca="1" ref="AU39" ca="1">CELL("contents", INDIRECT("J"&amp;CELL("contents", AU$1)+17))</f>
        <v>1086386501</v>
      </c>
      <c r="AV39" cm="1">
        <f t="array" aca="1" ref="AV39" ca="1">CELL("contents", INDIRECT("J"&amp;CELL("contents", AV$1)+17))</f>
        <v>900485900</v>
      </c>
      <c r="AW39" cm="1">
        <f t="array" aca="1" ref="AW39" ca="1">CELL("contents", INDIRECT("J"&amp;CELL("contents", AW$1)+17))</f>
        <v>969390900</v>
      </c>
      <c r="AX39" cm="1">
        <f t="array" aca="1" ref="AX39" ca="1">CELL("contents", INDIRECT("J"&amp;CELL("contents", AX$1)+17))</f>
        <v>1085431200</v>
      </c>
      <c r="AY39" cm="1">
        <f t="array" aca="1" ref="AY39" ca="1">CELL("contents", INDIRECT("J"&amp;CELL("contents", AY$1)+17))</f>
        <v>1166214101</v>
      </c>
      <c r="AZ39" cm="1">
        <f t="array" aca="1" ref="AZ39" ca="1">CELL("contents", INDIRECT("J"&amp;CELL("contents", AZ$1)+17))</f>
        <v>994073200</v>
      </c>
      <c r="BA39" cm="1">
        <f t="array" aca="1" ref="BA39" ca="1">CELL("contents", INDIRECT("J"&amp;CELL("contents", BA$1)+17))</f>
        <v>1153442599</v>
      </c>
      <c r="BB39" cm="1">
        <f t="array" aca="1" ref="BB39" ca="1">CELL("contents", INDIRECT("J"&amp;CELL("contents", BB$1)+17))</f>
        <v>1179084700</v>
      </c>
      <c r="BC39" cm="1">
        <f t="array" aca="1" ref="BC39" ca="1">CELL("contents", INDIRECT("J"&amp;CELL("contents", BC$1)+17))</f>
        <v>877738300</v>
      </c>
      <c r="BD39" cm="1">
        <f t="array" aca="1" ref="BD39" ca="1">CELL("contents", INDIRECT("J"&amp;CELL("contents", BD$1)+17))</f>
        <v>720510200</v>
      </c>
      <c r="BE39" cm="1">
        <f t="array" aca="1" ref="BE39" ca="1">CELL("contents", INDIRECT("J"&amp;CELL("contents", BE$1)+17))</f>
        <v>745504700</v>
      </c>
      <c r="BF39" cm="1">
        <f t="array" aca="1" ref="BF39" ca="1">CELL("contents", INDIRECT("J"&amp;CELL("contents", BF$1)+17))</f>
        <v>1078345100</v>
      </c>
    </row>
    <row r="40" spans="1:58" x14ac:dyDescent="0.25">
      <c r="A40">
        <v>1.024</v>
      </c>
      <c r="B40">
        <v>1.52564102564102</v>
      </c>
      <c r="C40">
        <v>440</v>
      </c>
      <c r="D40">
        <v>0</v>
      </c>
      <c r="E40">
        <v>0.493348778458715</v>
      </c>
      <c r="F40">
        <v>0.53775016851999902</v>
      </c>
      <c r="G40">
        <v>1.57601169927767E-3</v>
      </c>
      <c r="H40">
        <v>0.49921199415036099</v>
      </c>
      <c r="I40">
        <v>2.4044281053082501E-3</v>
      </c>
      <c r="J40">
        <v>276853700</v>
      </c>
      <c r="K40">
        <v>2746</v>
      </c>
      <c r="L40">
        <v>423284200</v>
      </c>
      <c r="M40">
        <v>0.49289655821401201</v>
      </c>
      <c r="N40">
        <v>1.5737765568911699E-3</v>
      </c>
      <c r="O40">
        <v>0.49921311172155403</v>
      </c>
      <c r="P40">
        <v>2.4010180803852401E-3</v>
      </c>
    </row>
    <row r="41" spans="1:58" x14ac:dyDescent="0.25">
      <c r="A41">
        <v>0.51200000000000001</v>
      </c>
      <c r="B41">
        <v>1.52564102564102</v>
      </c>
      <c r="C41">
        <v>265</v>
      </c>
      <c r="D41">
        <v>0</v>
      </c>
      <c r="E41">
        <v>0.49334362309198898</v>
      </c>
      <c r="F41">
        <v>0.53774454917026804</v>
      </c>
      <c r="G41">
        <v>1.57680042928332E-3</v>
      </c>
      <c r="H41">
        <v>0.49921159978535801</v>
      </c>
      <c r="I41">
        <v>2.4056314241630099E-3</v>
      </c>
      <c r="J41">
        <v>170864000</v>
      </c>
      <c r="K41">
        <v>2746</v>
      </c>
      <c r="L41">
        <v>423284200</v>
      </c>
      <c r="M41">
        <v>0.49289655821401201</v>
      </c>
      <c r="N41">
        <v>1.5737765568911699E-3</v>
      </c>
      <c r="O41">
        <v>0.49921311172155403</v>
      </c>
      <c r="P41">
        <v>2.4010180803852401E-3</v>
      </c>
    </row>
    <row r="42" spans="1:58" x14ac:dyDescent="0.25">
      <c r="A42">
        <v>0.25600000000000001</v>
      </c>
      <c r="B42">
        <v>1.52564102564102</v>
      </c>
      <c r="C42">
        <v>173</v>
      </c>
      <c r="D42">
        <v>0</v>
      </c>
      <c r="E42">
        <v>0.49366870575381899</v>
      </c>
      <c r="F42">
        <v>0.53809888927166305</v>
      </c>
      <c r="G42">
        <v>1.5720191181126601E-3</v>
      </c>
      <c r="H42">
        <v>0.499213990440943</v>
      </c>
      <c r="I42">
        <v>2.3983368596847002E-3</v>
      </c>
      <c r="J42">
        <v>122227000</v>
      </c>
      <c r="K42">
        <v>2746</v>
      </c>
      <c r="L42">
        <v>423284200</v>
      </c>
      <c r="M42">
        <v>0.49289655821401201</v>
      </c>
      <c r="N42">
        <v>1.5737765568911699E-3</v>
      </c>
      <c r="O42">
        <v>0.49921311172155403</v>
      </c>
      <c r="P42">
        <v>2.4010180803852401E-3</v>
      </c>
    </row>
    <row r="43" spans="1:58" x14ac:dyDescent="0.25">
      <c r="A43">
        <v>0.128</v>
      </c>
      <c r="B43">
        <v>1.52564102564102</v>
      </c>
      <c r="C43">
        <v>424</v>
      </c>
      <c r="D43">
        <v>0</v>
      </c>
      <c r="E43">
        <v>0.49319608268968002</v>
      </c>
      <c r="F43">
        <v>0.53758373013175098</v>
      </c>
      <c r="G43">
        <v>1.5753555815086701E-3</v>
      </c>
      <c r="H43">
        <v>0.499212322209245</v>
      </c>
      <c r="I43">
        <v>2.4034271051222001E-3</v>
      </c>
      <c r="J43">
        <v>195033399</v>
      </c>
      <c r="K43">
        <v>2746</v>
      </c>
      <c r="L43">
        <v>423284200</v>
      </c>
      <c r="M43">
        <v>0.49289655821401201</v>
      </c>
      <c r="N43">
        <v>1.5737765568911699E-3</v>
      </c>
      <c r="O43">
        <v>0.49921311172155403</v>
      </c>
      <c r="P43">
        <v>2.4010180803852401E-3</v>
      </c>
    </row>
    <row r="44" spans="1:58" x14ac:dyDescent="0.25">
      <c r="A44">
        <v>6.4000000000000001E-2</v>
      </c>
      <c r="B44">
        <v>1.52564102564102</v>
      </c>
      <c r="C44">
        <v>486</v>
      </c>
      <c r="D44">
        <v>0</v>
      </c>
      <c r="E44">
        <v>0.49336586247256298</v>
      </c>
      <c r="F44">
        <v>0.53776879009509304</v>
      </c>
      <c r="G44">
        <v>1.57693549036042E-3</v>
      </c>
      <c r="H44">
        <v>0.49921153225481901</v>
      </c>
      <c r="I44">
        <v>2.4058374788832001E-3</v>
      </c>
      <c r="J44">
        <v>240744099</v>
      </c>
      <c r="K44">
        <v>2746</v>
      </c>
      <c r="L44">
        <v>423284200</v>
      </c>
      <c r="M44">
        <v>0.49289655821401201</v>
      </c>
      <c r="N44">
        <v>1.5737765568911699E-3</v>
      </c>
      <c r="O44">
        <v>0.49921311172155403</v>
      </c>
      <c r="P44">
        <v>2.4010180803852401E-3</v>
      </c>
    </row>
    <row r="45" spans="1:58" x14ac:dyDescent="0.25">
      <c r="A45">
        <v>3.2000000000000001E-2</v>
      </c>
      <c r="B45">
        <v>1.52564102564102</v>
      </c>
      <c r="C45">
        <v>423</v>
      </c>
      <c r="D45">
        <v>0</v>
      </c>
      <c r="E45">
        <v>0.49320513597553201</v>
      </c>
      <c r="F45">
        <v>0.53759359821333097</v>
      </c>
      <c r="G45">
        <v>1.57128726041788E-3</v>
      </c>
      <c r="H45">
        <v>0.499214356369791</v>
      </c>
      <c r="I45">
        <v>2.39722030756062E-3</v>
      </c>
      <c r="J45">
        <v>232471701</v>
      </c>
      <c r="K45">
        <v>2746</v>
      </c>
      <c r="L45">
        <v>423284200</v>
      </c>
      <c r="M45">
        <v>0.49289655821401201</v>
      </c>
      <c r="N45">
        <v>1.5737765568911699E-3</v>
      </c>
      <c r="O45">
        <v>0.49921311172155403</v>
      </c>
      <c r="P45">
        <v>2.4010180803852401E-3</v>
      </c>
    </row>
    <row r="46" spans="1:58" x14ac:dyDescent="0.25">
      <c r="A46">
        <v>1.6E-2</v>
      </c>
      <c r="B46">
        <v>1.52564102564102</v>
      </c>
      <c r="C46">
        <v>472</v>
      </c>
      <c r="D46">
        <v>0</v>
      </c>
      <c r="E46">
        <v>0.49357112791764102</v>
      </c>
      <c r="F46">
        <v>0.53799252943022902</v>
      </c>
      <c r="G46">
        <v>1.57190263888407E-3</v>
      </c>
      <c r="H46">
        <v>0.49921404868055702</v>
      </c>
      <c r="I46">
        <v>2.3981591541949198E-3</v>
      </c>
      <c r="J46">
        <v>227608800</v>
      </c>
      <c r="K46">
        <v>2746</v>
      </c>
      <c r="L46">
        <v>423284200</v>
      </c>
      <c r="M46">
        <v>0.49289655821401201</v>
      </c>
      <c r="N46">
        <v>1.5737765568911699E-3</v>
      </c>
      <c r="O46">
        <v>0.49921311172155403</v>
      </c>
      <c r="P46">
        <v>2.4010180803852401E-3</v>
      </c>
    </row>
    <row r="47" spans="1:58" x14ac:dyDescent="0.25">
      <c r="A47">
        <v>8.0000000000000002E-3</v>
      </c>
      <c r="B47">
        <v>1.52564102564102</v>
      </c>
      <c r="C47">
        <v>493</v>
      </c>
      <c r="D47">
        <v>0</v>
      </c>
      <c r="E47">
        <v>0.49363247364992202</v>
      </c>
      <c r="F47">
        <v>0.53805939627841504</v>
      </c>
      <c r="G47">
        <v>1.5764449242421301E-3</v>
      </c>
      <c r="H47">
        <v>0.49921177753787799</v>
      </c>
      <c r="I47">
        <v>2.40508905108736E-3</v>
      </c>
      <c r="J47">
        <v>211995200</v>
      </c>
      <c r="K47">
        <v>2746</v>
      </c>
      <c r="L47">
        <v>423284200</v>
      </c>
      <c r="M47">
        <v>0.49289655821401201</v>
      </c>
      <c r="N47">
        <v>1.5737765568911699E-3</v>
      </c>
      <c r="O47">
        <v>0.49921311172155403</v>
      </c>
      <c r="P47">
        <v>2.4010180803852401E-3</v>
      </c>
    </row>
    <row r="48" spans="1:58" x14ac:dyDescent="0.25">
      <c r="A48">
        <v>4.0000000000000001E-3</v>
      </c>
      <c r="B48">
        <v>1.52564102564102</v>
      </c>
      <c r="C48">
        <v>500</v>
      </c>
      <c r="D48">
        <v>0</v>
      </c>
      <c r="E48">
        <v>0.49354332006937901</v>
      </c>
      <c r="F48">
        <v>0.53796221887562301</v>
      </c>
      <c r="G48">
        <v>1.5724328438236901E-3</v>
      </c>
      <c r="H48">
        <v>0.49921378357808799</v>
      </c>
      <c r="I48">
        <v>2.3989680566028002E-3</v>
      </c>
      <c r="J48">
        <v>219962600</v>
      </c>
      <c r="K48">
        <v>2746</v>
      </c>
      <c r="L48">
        <v>423284200</v>
      </c>
      <c r="M48">
        <v>0.49289655821401201</v>
      </c>
      <c r="N48">
        <v>1.5737765568911699E-3</v>
      </c>
      <c r="O48">
        <v>0.49921311172155403</v>
      </c>
      <c r="P48">
        <v>2.4010180803852401E-3</v>
      </c>
    </row>
    <row r="49" spans="1:16" x14ac:dyDescent="0.25">
      <c r="A49">
        <v>2E-3</v>
      </c>
      <c r="B49">
        <v>1.52564102564102</v>
      </c>
      <c r="C49">
        <v>415</v>
      </c>
      <c r="D49">
        <v>0</v>
      </c>
      <c r="E49">
        <v>0.493985046887983</v>
      </c>
      <c r="F49">
        <v>0.53844370110790196</v>
      </c>
      <c r="G49">
        <v>1.57152465950827E-3</v>
      </c>
      <c r="H49">
        <v>0.49921423767024498</v>
      </c>
      <c r="I49">
        <v>2.3975824933523599E-3</v>
      </c>
      <c r="J49">
        <v>196765500</v>
      </c>
      <c r="K49">
        <v>2746</v>
      </c>
      <c r="L49">
        <v>423284200</v>
      </c>
      <c r="M49">
        <v>0.49289655821401201</v>
      </c>
      <c r="N49">
        <v>1.5737765568911699E-3</v>
      </c>
      <c r="O49">
        <v>0.49921311172155403</v>
      </c>
      <c r="P49">
        <v>2.4010180803852401E-3</v>
      </c>
    </row>
    <row r="50" spans="1:16" x14ac:dyDescent="0.25">
      <c r="A50">
        <v>1E-3</v>
      </c>
      <c r="B50">
        <v>1.52564102564102</v>
      </c>
      <c r="C50">
        <v>424</v>
      </c>
      <c r="D50">
        <v>0</v>
      </c>
      <c r="E50">
        <v>0.49375540185691902</v>
      </c>
      <c r="F50">
        <v>0.53819338802404204</v>
      </c>
      <c r="G50">
        <v>1.5713104253555199E-3</v>
      </c>
      <c r="H50">
        <v>0.49921434478732202</v>
      </c>
      <c r="I50">
        <v>2.3972556489398299E-3</v>
      </c>
      <c r="J50">
        <v>192908300</v>
      </c>
      <c r="K50">
        <v>2746</v>
      </c>
      <c r="L50">
        <v>423284200</v>
      </c>
      <c r="M50">
        <v>0.49289655821401201</v>
      </c>
      <c r="N50">
        <v>1.5737765568911699E-3</v>
      </c>
      <c r="O50">
        <v>0.49921311172155403</v>
      </c>
      <c r="P50">
        <v>2.4010180803852401E-3</v>
      </c>
    </row>
    <row r="51" spans="1:16" x14ac:dyDescent="0.25">
      <c r="A51" s="1">
        <v>5.0000000000000001E-4</v>
      </c>
      <c r="B51">
        <v>1.52564102564102</v>
      </c>
      <c r="C51">
        <v>423</v>
      </c>
      <c r="D51">
        <v>0</v>
      </c>
      <c r="E51">
        <v>0.493056476443755</v>
      </c>
      <c r="F51">
        <v>0.53743155932369302</v>
      </c>
      <c r="G51">
        <v>1.57223233560876E-3</v>
      </c>
      <c r="H51">
        <v>0.499213883832195</v>
      </c>
      <c r="I51">
        <v>2.3986621530441401E-3</v>
      </c>
      <c r="J51">
        <v>175475999</v>
      </c>
      <c r="K51">
        <v>2746</v>
      </c>
      <c r="L51">
        <v>423284200</v>
      </c>
      <c r="M51">
        <v>0.49289655821401201</v>
      </c>
      <c r="N51">
        <v>1.5737765568911699E-3</v>
      </c>
      <c r="O51">
        <v>0.49921311172155403</v>
      </c>
      <c r="P51">
        <v>2.4010180803852401E-3</v>
      </c>
    </row>
    <row r="52" spans="1:16" x14ac:dyDescent="0.25">
      <c r="A52" s="1">
        <v>2.5000000000000001E-4</v>
      </c>
      <c r="B52">
        <v>1.52564102564102</v>
      </c>
      <c r="C52">
        <v>477</v>
      </c>
      <c r="D52">
        <v>0</v>
      </c>
      <c r="E52">
        <v>0.49379325763540599</v>
      </c>
      <c r="F52">
        <v>0.53823465082259203</v>
      </c>
      <c r="G52">
        <v>1.57148172315657E-3</v>
      </c>
      <c r="H52">
        <v>0.49921425913842099</v>
      </c>
      <c r="I52">
        <v>2.39751698789272E-3</v>
      </c>
      <c r="J52">
        <v>188597200</v>
      </c>
      <c r="K52">
        <v>2746</v>
      </c>
      <c r="L52">
        <v>423284200</v>
      </c>
      <c r="M52">
        <v>0.49289655821401201</v>
      </c>
      <c r="N52">
        <v>1.5737765568911699E-3</v>
      </c>
      <c r="O52">
        <v>0.49921311172155403</v>
      </c>
      <c r="P52">
        <v>2.4010180803852401E-3</v>
      </c>
    </row>
    <row r="53" spans="1:16" x14ac:dyDescent="0.25">
      <c r="A53" s="1">
        <v>1.25E-4</v>
      </c>
      <c r="B53">
        <v>1.52564102564102</v>
      </c>
      <c r="C53">
        <v>468</v>
      </c>
      <c r="D53">
        <v>0</v>
      </c>
      <c r="E53">
        <v>0.492956228604157</v>
      </c>
      <c r="F53">
        <v>0.53732228917853098</v>
      </c>
      <c r="G53">
        <v>1.5755818458216199E-3</v>
      </c>
      <c r="H53">
        <v>0.49921220907708902</v>
      </c>
      <c r="I53">
        <v>2.4037723032406802E-3</v>
      </c>
      <c r="J53">
        <v>224230800</v>
      </c>
      <c r="K53">
        <v>2746</v>
      </c>
      <c r="L53">
        <v>423284200</v>
      </c>
      <c r="M53">
        <v>0.49289655821401201</v>
      </c>
      <c r="N53">
        <v>1.5737765568911699E-3</v>
      </c>
      <c r="O53">
        <v>0.49921311172155403</v>
      </c>
      <c r="P53">
        <v>2.4010180803852401E-3</v>
      </c>
    </row>
    <row r="54" spans="1:16" x14ac:dyDescent="0.25">
      <c r="A54" s="1">
        <v>6.2500000000000001E-5</v>
      </c>
      <c r="B54">
        <v>1.52564102564102</v>
      </c>
      <c r="C54">
        <v>485</v>
      </c>
      <c r="D54">
        <v>0</v>
      </c>
      <c r="E54">
        <v>0.4942132583105</v>
      </c>
      <c r="F54">
        <v>0.53869245155844503</v>
      </c>
      <c r="G54">
        <v>1.5776267516469599E-3</v>
      </c>
      <c r="H54">
        <v>0.49921118662417602</v>
      </c>
      <c r="I54">
        <v>2.40689209546139E-3</v>
      </c>
      <c r="J54">
        <v>266157500</v>
      </c>
      <c r="K54">
        <v>2746</v>
      </c>
      <c r="L54">
        <v>423284200</v>
      </c>
      <c r="M54">
        <v>0.49289655821401201</v>
      </c>
      <c r="N54">
        <v>1.5737765568911699E-3</v>
      </c>
      <c r="O54">
        <v>0.49921311172155403</v>
      </c>
      <c r="P54">
        <v>2.4010180803852401E-3</v>
      </c>
    </row>
    <row r="55" spans="1:16" x14ac:dyDescent="0.25">
      <c r="A55" s="1">
        <v>3.1250000000000001E-5</v>
      </c>
      <c r="B55">
        <v>1.52564102564102</v>
      </c>
      <c r="C55">
        <v>489</v>
      </c>
      <c r="D55">
        <v>0</v>
      </c>
      <c r="E55">
        <v>0.49340264489749203</v>
      </c>
      <c r="F55">
        <v>0.53780888293826701</v>
      </c>
      <c r="G55">
        <v>1.5716284677549301E-3</v>
      </c>
      <c r="H55">
        <v>0.49921418576612198</v>
      </c>
      <c r="I55">
        <v>2.39774086747227E-3</v>
      </c>
      <c r="J55">
        <v>267650000</v>
      </c>
      <c r="K55">
        <v>2746</v>
      </c>
      <c r="L55">
        <v>423284200</v>
      </c>
      <c r="M55">
        <v>0.49289655821401201</v>
      </c>
      <c r="N55">
        <v>1.5737765568911699E-3</v>
      </c>
      <c r="O55">
        <v>0.49921311172155403</v>
      </c>
      <c r="P55">
        <v>2.4010180803852401E-3</v>
      </c>
    </row>
    <row r="56" spans="1:16" x14ac:dyDescent="0.25">
      <c r="A56" s="1">
        <v>1.5625E-5</v>
      </c>
      <c r="B56">
        <v>1.52564102564102</v>
      </c>
      <c r="C56">
        <v>514</v>
      </c>
      <c r="D56">
        <v>0</v>
      </c>
      <c r="E56">
        <v>0.49335584869434501</v>
      </c>
      <c r="F56">
        <v>0.53775787507683603</v>
      </c>
      <c r="G56">
        <v>1.57197428543909E-3</v>
      </c>
      <c r="H56">
        <v>0.49921401285728001</v>
      </c>
      <c r="I56">
        <v>2.3982684611186102E-3</v>
      </c>
      <c r="J56">
        <v>395442100</v>
      </c>
      <c r="K56">
        <v>2746</v>
      </c>
      <c r="L56">
        <v>423284200</v>
      </c>
      <c r="M56">
        <v>0.49289655821401201</v>
      </c>
      <c r="N56">
        <v>1.5737765568911699E-3</v>
      </c>
      <c r="O56">
        <v>0.49921311172155403</v>
      </c>
      <c r="P56">
        <v>2.4010180803852401E-3</v>
      </c>
    </row>
    <row r="57" spans="1:16" x14ac:dyDescent="0.25">
      <c r="A57" t="s">
        <v>0</v>
      </c>
      <c r="B57">
        <v>2.0384615384615299</v>
      </c>
      <c r="C57">
        <v>3212</v>
      </c>
      <c r="D57">
        <v>0</v>
      </c>
      <c r="E57">
        <v>0.49284979794605499</v>
      </c>
      <c r="F57">
        <v>0.53720627976119995</v>
      </c>
      <c r="G57">
        <v>1.0319134334830699E-3</v>
      </c>
      <c r="H57">
        <v>0.49948404328325802</v>
      </c>
      <c r="I57">
        <v>2.1035158451770401E-3</v>
      </c>
      <c r="J57">
        <v>615101300</v>
      </c>
    </row>
    <row r="58" spans="1:16" x14ac:dyDescent="0.25">
      <c r="A58">
        <v>1.024</v>
      </c>
      <c r="B58">
        <v>2.0384615384615299</v>
      </c>
      <c r="C58">
        <v>545</v>
      </c>
      <c r="D58">
        <v>0</v>
      </c>
      <c r="E58">
        <v>0.49445314363479798</v>
      </c>
      <c r="F58">
        <v>0.53895392656192997</v>
      </c>
      <c r="G58">
        <v>1.03061500403367E-3</v>
      </c>
      <c r="H58">
        <v>0.499484692497983</v>
      </c>
      <c r="I58">
        <v>2.1008690466840199E-3</v>
      </c>
      <c r="J58">
        <v>235092900</v>
      </c>
      <c r="K58">
        <v>3212</v>
      </c>
      <c r="L58">
        <v>615101300</v>
      </c>
      <c r="M58">
        <v>0.49284979794605499</v>
      </c>
      <c r="N58">
        <v>1.0319134334830699E-3</v>
      </c>
      <c r="O58">
        <v>0.49948404328325802</v>
      </c>
      <c r="P58">
        <v>2.1035158451770401E-3</v>
      </c>
    </row>
    <row r="59" spans="1:16" x14ac:dyDescent="0.25">
      <c r="A59">
        <v>0.51200000000000001</v>
      </c>
      <c r="B59">
        <v>2.0384615384615299</v>
      </c>
      <c r="C59">
        <v>424</v>
      </c>
      <c r="D59">
        <v>0</v>
      </c>
      <c r="E59">
        <v>0.49340954330048398</v>
      </c>
      <c r="F59">
        <v>0.53781640219752802</v>
      </c>
      <c r="G59">
        <v>1.03102130484189E-3</v>
      </c>
      <c r="H59">
        <v>0.499484489347579</v>
      </c>
      <c r="I59">
        <v>2.1016972752546299E-3</v>
      </c>
      <c r="J59">
        <v>183993101</v>
      </c>
      <c r="K59">
        <v>3212</v>
      </c>
      <c r="L59">
        <v>615101300</v>
      </c>
      <c r="M59">
        <v>0.49284979794605499</v>
      </c>
      <c r="N59">
        <v>1.0319134334830699E-3</v>
      </c>
      <c r="O59">
        <v>0.49948404328325802</v>
      </c>
      <c r="P59">
        <v>2.1035158451770401E-3</v>
      </c>
    </row>
    <row r="60" spans="1:16" x14ac:dyDescent="0.25">
      <c r="A60">
        <v>0.25600000000000001</v>
      </c>
      <c r="B60">
        <v>2.0384615384615299</v>
      </c>
      <c r="C60">
        <v>424</v>
      </c>
      <c r="D60">
        <v>0</v>
      </c>
      <c r="E60">
        <v>0.49340954330048398</v>
      </c>
      <c r="F60">
        <v>0.53781640219752802</v>
      </c>
      <c r="G60">
        <v>1.03102130484189E-3</v>
      </c>
      <c r="H60">
        <v>0.499484489347579</v>
      </c>
      <c r="I60">
        <v>2.1016972752546299E-3</v>
      </c>
      <c r="J60">
        <v>203418500</v>
      </c>
      <c r="K60">
        <v>3212</v>
      </c>
      <c r="L60">
        <v>615101300</v>
      </c>
      <c r="M60">
        <v>0.49284979794605499</v>
      </c>
      <c r="N60">
        <v>1.0319134334830699E-3</v>
      </c>
      <c r="O60">
        <v>0.49948404328325802</v>
      </c>
      <c r="P60">
        <v>2.1035158451770401E-3</v>
      </c>
    </row>
    <row r="61" spans="1:16" x14ac:dyDescent="0.25">
      <c r="A61">
        <v>0.128</v>
      </c>
      <c r="B61">
        <v>2.0384615384615299</v>
      </c>
      <c r="C61">
        <v>308</v>
      </c>
      <c r="D61">
        <v>0</v>
      </c>
      <c r="E61">
        <v>0.49386128316102501</v>
      </c>
      <c r="F61">
        <v>0.53830879864551695</v>
      </c>
      <c r="G61">
        <v>1.0306232523494799E-3</v>
      </c>
      <c r="H61">
        <v>0.49948468837382498</v>
      </c>
      <c r="I61">
        <v>2.10088586055856E-3</v>
      </c>
      <c r="J61">
        <v>126781300</v>
      </c>
      <c r="K61">
        <v>3212</v>
      </c>
      <c r="L61">
        <v>615101300</v>
      </c>
      <c r="M61">
        <v>0.49284979794605499</v>
      </c>
      <c r="N61">
        <v>1.0319134334830699E-3</v>
      </c>
      <c r="O61">
        <v>0.49948404328325802</v>
      </c>
      <c r="P61">
        <v>2.1035158451770401E-3</v>
      </c>
    </row>
    <row r="62" spans="1:16" x14ac:dyDescent="0.25">
      <c r="A62">
        <v>6.4000000000000001E-2</v>
      </c>
      <c r="B62">
        <v>2.0384615384615299</v>
      </c>
      <c r="C62">
        <v>257</v>
      </c>
      <c r="D62">
        <v>0</v>
      </c>
      <c r="E62">
        <v>0.49550467011856503</v>
      </c>
      <c r="F62">
        <v>0.54010009042923601</v>
      </c>
      <c r="G62">
        <v>1.0324260940863801E-3</v>
      </c>
      <c r="H62">
        <v>0.49948378695295598</v>
      </c>
      <c r="I62">
        <v>2.1045608840991599E-3</v>
      </c>
      <c r="J62">
        <v>120653600</v>
      </c>
      <c r="K62">
        <v>3212</v>
      </c>
      <c r="L62">
        <v>615101300</v>
      </c>
      <c r="M62">
        <v>0.49284979794605499</v>
      </c>
      <c r="N62">
        <v>1.0319134334830699E-3</v>
      </c>
      <c r="O62">
        <v>0.49948404328325802</v>
      </c>
      <c r="P62">
        <v>2.1035158451770401E-3</v>
      </c>
    </row>
    <row r="63" spans="1:16" x14ac:dyDescent="0.25">
      <c r="A63">
        <v>3.2000000000000001E-2</v>
      </c>
      <c r="B63">
        <v>2.0384615384615299</v>
      </c>
      <c r="C63">
        <v>257</v>
      </c>
      <c r="D63">
        <v>0</v>
      </c>
      <c r="E63">
        <v>0.49550467011856503</v>
      </c>
      <c r="F63">
        <v>0.54010009042923601</v>
      </c>
      <c r="G63">
        <v>1.0324260940863801E-3</v>
      </c>
      <c r="H63">
        <v>0.49948378695295598</v>
      </c>
      <c r="I63">
        <v>2.1045608840991599E-3</v>
      </c>
      <c r="J63">
        <v>114471200</v>
      </c>
      <c r="K63">
        <v>3212</v>
      </c>
      <c r="L63">
        <v>615101300</v>
      </c>
      <c r="M63">
        <v>0.49284979794605499</v>
      </c>
      <c r="N63">
        <v>1.0319134334830699E-3</v>
      </c>
      <c r="O63">
        <v>0.49948404328325802</v>
      </c>
      <c r="P63">
        <v>2.1035158451770401E-3</v>
      </c>
    </row>
    <row r="64" spans="1:16" x14ac:dyDescent="0.25">
      <c r="A64">
        <v>1.6E-2</v>
      </c>
      <c r="B64">
        <v>2.0384615384615299</v>
      </c>
      <c r="C64">
        <v>310</v>
      </c>
      <c r="D64">
        <v>0</v>
      </c>
      <c r="E64">
        <v>0.49365942742277003</v>
      </c>
      <c r="F64">
        <v>0.53808877589081905</v>
      </c>
      <c r="G64">
        <v>1.0305181070250299E-3</v>
      </c>
      <c r="H64">
        <v>0.49948474094648698</v>
      </c>
      <c r="I64">
        <v>2.10067152585872E-3</v>
      </c>
      <c r="J64">
        <v>154817300</v>
      </c>
      <c r="K64">
        <v>3212</v>
      </c>
      <c r="L64">
        <v>615101300</v>
      </c>
      <c r="M64">
        <v>0.49284979794605499</v>
      </c>
      <c r="N64">
        <v>1.0319134334830699E-3</v>
      </c>
      <c r="O64">
        <v>0.49948404328325802</v>
      </c>
      <c r="P64">
        <v>2.1035158451770401E-3</v>
      </c>
    </row>
    <row r="65" spans="1:16" x14ac:dyDescent="0.25">
      <c r="A65">
        <v>8.0000000000000002E-3</v>
      </c>
      <c r="B65">
        <v>2.0384615384615299</v>
      </c>
      <c r="C65">
        <v>426</v>
      </c>
      <c r="D65">
        <v>0</v>
      </c>
      <c r="E65">
        <v>0.494144059326035</v>
      </c>
      <c r="F65">
        <v>0.53861702466537797</v>
      </c>
      <c r="G65">
        <v>1.03490296888819E-3</v>
      </c>
      <c r="H65">
        <v>0.49948254851555501</v>
      </c>
      <c r="I65">
        <v>2.1096098981182401E-3</v>
      </c>
      <c r="J65">
        <v>202223100</v>
      </c>
      <c r="K65">
        <v>3212</v>
      </c>
      <c r="L65">
        <v>615101300</v>
      </c>
      <c r="M65">
        <v>0.49284979794605499</v>
      </c>
      <c r="N65">
        <v>1.0319134334830699E-3</v>
      </c>
      <c r="O65">
        <v>0.49948404328325802</v>
      </c>
      <c r="P65">
        <v>2.1035158451770401E-3</v>
      </c>
    </row>
    <row r="66" spans="1:16" x14ac:dyDescent="0.25">
      <c r="A66">
        <v>4.0000000000000001E-3</v>
      </c>
      <c r="B66">
        <v>2.0384615384615299</v>
      </c>
      <c r="C66">
        <v>433</v>
      </c>
      <c r="D66">
        <v>0</v>
      </c>
      <c r="E66">
        <v>0.49390170300296599</v>
      </c>
      <c r="F66">
        <v>0.53835285627323304</v>
      </c>
      <c r="G66">
        <v>1.03042985171319E-3</v>
      </c>
      <c r="H66">
        <v>0.49948478507414301</v>
      </c>
      <c r="I66">
        <v>2.1004916207999799E-3</v>
      </c>
      <c r="J66">
        <v>237371600</v>
      </c>
      <c r="K66">
        <v>3212</v>
      </c>
      <c r="L66">
        <v>615101300</v>
      </c>
      <c r="M66">
        <v>0.49284979794605499</v>
      </c>
      <c r="N66">
        <v>1.0319134334830699E-3</v>
      </c>
      <c r="O66">
        <v>0.49948404328325802</v>
      </c>
      <c r="P66">
        <v>2.1035158451770401E-3</v>
      </c>
    </row>
    <row r="67" spans="1:16" x14ac:dyDescent="0.25">
      <c r="A67">
        <v>2E-3</v>
      </c>
      <c r="B67">
        <v>2.0384615384615299</v>
      </c>
      <c r="C67">
        <v>560</v>
      </c>
      <c r="D67">
        <v>0</v>
      </c>
      <c r="E67">
        <v>0.49346592200543898</v>
      </c>
      <c r="F67">
        <v>0.53787785498592899</v>
      </c>
      <c r="G67">
        <v>1.03077027559639E-3</v>
      </c>
      <c r="H67">
        <v>0.49948461486220103</v>
      </c>
      <c r="I67">
        <v>2.10118556179264E-3</v>
      </c>
      <c r="J67">
        <v>266645300</v>
      </c>
      <c r="K67">
        <v>3212</v>
      </c>
      <c r="L67">
        <v>615101300</v>
      </c>
      <c r="M67">
        <v>0.49284979794605499</v>
      </c>
      <c r="N67">
        <v>1.0319134334830699E-3</v>
      </c>
      <c r="O67">
        <v>0.49948404328325802</v>
      </c>
      <c r="P67">
        <v>2.1035158451770401E-3</v>
      </c>
    </row>
    <row r="68" spans="1:16" x14ac:dyDescent="0.25">
      <c r="A68">
        <v>1E-3</v>
      </c>
      <c r="B68">
        <v>2.0384615384615299</v>
      </c>
      <c r="C68">
        <v>565</v>
      </c>
      <c r="D68">
        <v>0</v>
      </c>
      <c r="E68">
        <v>0.49302451324969998</v>
      </c>
      <c r="F68">
        <v>0.53739671944217304</v>
      </c>
      <c r="G68">
        <v>1.03137341605064E-3</v>
      </c>
      <c r="H68">
        <v>0.49948431329197401</v>
      </c>
      <c r="I68">
        <v>2.1024150404109201E-3</v>
      </c>
      <c r="J68">
        <v>255593200</v>
      </c>
      <c r="K68">
        <v>3212</v>
      </c>
      <c r="L68">
        <v>615101300</v>
      </c>
      <c r="M68">
        <v>0.49284979794605499</v>
      </c>
      <c r="N68">
        <v>1.0319134334830699E-3</v>
      </c>
      <c r="O68">
        <v>0.49948404328325802</v>
      </c>
      <c r="P68">
        <v>2.1035158451770401E-3</v>
      </c>
    </row>
    <row r="69" spans="1:16" x14ac:dyDescent="0.25">
      <c r="A69" s="1">
        <v>5.0000000000000001E-4</v>
      </c>
      <c r="B69">
        <v>2.0384615384615299</v>
      </c>
      <c r="C69">
        <v>587</v>
      </c>
      <c r="D69">
        <v>0</v>
      </c>
      <c r="E69">
        <v>0.493794692504544</v>
      </c>
      <c r="F69">
        <v>0.53823621482995399</v>
      </c>
      <c r="G69">
        <v>1.0310747891124599E-3</v>
      </c>
      <c r="H69">
        <v>0.49948446260544299</v>
      </c>
      <c r="I69">
        <v>2.10180630088309E-3</v>
      </c>
      <c r="J69">
        <v>447861200</v>
      </c>
      <c r="K69">
        <v>3212</v>
      </c>
      <c r="L69">
        <v>615101300</v>
      </c>
      <c r="M69">
        <v>0.49284979794605499</v>
      </c>
      <c r="N69">
        <v>1.0319134334830699E-3</v>
      </c>
      <c r="O69">
        <v>0.49948404328325802</v>
      </c>
      <c r="P69">
        <v>2.1035158451770401E-3</v>
      </c>
    </row>
    <row r="70" spans="1:16" x14ac:dyDescent="0.25">
      <c r="A70" s="1">
        <v>2.5000000000000001E-4</v>
      </c>
      <c r="B70">
        <v>2.0384615384615299</v>
      </c>
      <c r="C70">
        <v>505</v>
      </c>
      <c r="D70">
        <v>0</v>
      </c>
      <c r="E70">
        <v>0.492024780602278</v>
      </c>
      <c r="F70">
        <v>0.53630701085648302</v>
      </c>
      <c r="G70">
        <v>1.0327284068147799E-3</v>
      </c>
      <c r="H70">
        <v>0.499483635796592</v>
      </c>
      <c r="I70">
        <v>2.1051771369685998E-3</v>
      </c>
      <c r="J70">
        <v>279140300</v>
      </c>
      <c r="K70">
        <v>3212</v>
      </c>
      <c r="L70">
        <v>615101300</v>
      </c>
      <c r="M70">
        <v>0.49284979794605499</v>
      </c>
      <c r="N70">
        <v>1.0319134334830699E-3</v>
      </c>
      <c r="O70">
        <v>0.49948404328325802</v>
      </c>
      <c r="P70">
        <v>2.1035158451770401E-3</v>
      </c>
    </row>
    <row r="71" spans="1:16" x14ac:dyDescent="0.25">
      <c r="A71" s="1">
        <v>1.25E-4</v>
      </c>
      <c r="B71">
        <v>2.0384615384615299</v>
      </c>
      <c r="C71">
        <v>545</v>
      </c>
      <c r="D71">
        <v>0</v>
      </c>
      <c r="E71">
        <v>0.49338395739407298</v>
      </c>
      <c r="F71">
        <v>0.53778851355954005</v>
      </c>
      <c r="G71">
        <v>1.03121053950527E-3</v>
      </c>
      <c r="H71">
        <v>0.49948439473024703</v>
      </c>
      <c r="I71">
        <v>2.1020830228376799E-3</v>
      </c>
      <c r="J71">
        <v>243860500</v>
      </c>
      <c r="K71">
        <v>3212</v>
      </c>
      <c r="L71">
        <v>615101300</v>
      </c>
      <c r="M71">
        <v>0.49284979794605499</v>
      </c>
      <c r="N71">
        <v>1.0319134334830699E-3</v>
      </c>
      <c r="O71">
        <v>0.49948404328325802</v>
      </c>
      <c r="P71">
        <v>2.1035158451770401E-3</v>
      </c>
    </row>
    <row r="72" spans="1:16" x14ac:dyDescent="0.25">
      <c r="A72" s="1">
        <v>6.2500000000000001E-5</v>
      </c>
      <c r="B72">
        <v>2.0384615384615299</v>
      </c>
      <c r="C72">
        <v>534</v>
      </c>
      <c r="D72">
        <v>0</v>
      </c>
      <c r="E72">
        <v>0.49348827163783099</v>
      </c>
      <c r="F72">
        <v>0.53790221608523603</v>
      </c>
      <c r="G72">
        <v>1.0310803354319699E-3</v>
      </c>
      <c r="H72">
        <v>0.49948445983228401</v>
      </c>
      <c r="I72">
        <v>2.1018176068421002E-3</v>
      </c>
      <c r="J72">
        <v>231800500</v>
      </c>
      <c r="K72">
        <v>3212</v>
      </c>
      <c r="L72">
        <v>615101300</v>
      </c>
      <c r="M72">
        <v>0.49284979794605499</v>
      </c>
      <c r="N72">
        <v>1.0319134334830699E-3</v>
      </c>
      <c r="O72">
        <v>0.49948404328325802</v>
      </c>
      <c r="P72">
        <v>2.1035158451770401E-3</v>
      </c>
    </row>
    <row r="73" spans="1:16" x14ac:dyDescent="0.25">
      <c r="A73" s="1">
        <v>3.1250000000000001E-5</v>
      </c>
      <c r="B73">
        <v>2.0384615384615299</v>
      </c>
      <c r="C73">
        <v>530</v>
      </c>
      <c r="D73">
        <v>0</v>
      </c>
      <c r="E73">
        <v>0.49299763400647001</v>
      </c>
      <c r="F73">
        <v>0.53736742106705304</v>
      </c>
      <c r="G73">
        <v>1.03151877381724E-3</v>
      </c>
      <c r="H73">
        <v>0.49948424061309099</v>
      </c>
      <c r="I73">
        <v>2.10271134662745E-3</v>
      </c>
      <c r="J73">
        <v>235903700</v>
      </c>
      <c r="K73">
        <v>3212</v>
      </c>
      <c r="L73">
        <v>615101300</v>
      </c>
      <c r="M73">
        <v>0.49284979794605499</v>
      </c>
      <c r="N73">
        <v>1.0319134334830699E-3</v>
      </c>
      <c r="O73">
        <v>0.49948404328325802</v>
      </c>
      <c r="P73">
        <v>2.1035158451770401E-3</v>
      </c>
    </row>
    <row r="74" spans="1:16" x14ac:dyDescent="0.25">
      <c r="A74" s="1">
        <v>1.5625E-5</v>
      </c>
      <c r="B74">
        <v>2.0384615384615299</v>
      </c>
      <c r="C74">
        <v>549</v>
      </c>
      <c r="D74">
        <v>0</v>
      </c>
      <c r="E74">
        <v>0.49410579516869002</v>
      </c>
      <c r="F74">
        <v>0.53857531673387204</v>
      </c>
      <c r="G74">
        <v>1.0314979280835401E-3</v>
      </c>
      <c r="H74">
        <v>0.499484251035958</v>
      </c>
      <c r="I74">
        <v>2.1026688534010701E-3</v>
      </c>
      <c r="J74">
        <v>278298500</v>
      </c>
      <c r="K74">
        <v>3212</v>
      </c>
      <c r="L74">
        <v>615101300</v>
      </c>
      <c r="M74">
        <v>0.49284979794605499</v>
      </c>
      <c r="N74">
        <v>1.0319134334830699E-3</v>
      </c>
      <c r="O74">
        <v>0.49948404328325802</v>
      </c>
      <c r="P74">
        <v>2.1035158451770401E-3</v>
      </c>
    </row>
    <row r="75" spans="1:16" x14ac:dyDescent="0.25">
      <c r="A75" t="s">
        <v>0</v>
      </c>
      <c r="B75">
        <v>2.5512820512820502</v>
      </c>
      <c r="C75">
        <v>3750</v>
      </c>
      <c r="D75">
        <v>0</v>
      </c>
      <c r="E75">
        <v>0.49308539163242199</v>
      </c>
      <c r="F75">
        <v>0.53746307687934003</v>
      </c>
      <c r="G75" s="1">
        <v>7.8347520102395297E-4</v>
      </c>
      <c r="H75">
        <v>0.49960826239948802</v>
      </c>
      <c r="I75">
        <v>1.998866217997E-3</v>
      </c>
      <c r="J75">
        <v>575867801</v>
      </c>
    </row>
    <row r="76" spans="1:16" x14ac:dyDescent="0.25">
      <c r="A76">
        <v>1.024</v>
      </c>
      <c r="B76">
        <v>2.5512820512820502</v>
      </c>
      <c r="C76">
        <v>532</v>
      </c>
      <c r="D76">
        <v>0</v>
      </c>
      <c r="E76">
        <v>0.49242754194106197</v>
      </c>
      <c r="F76">
        <v>0.53674602071575706</v>
      </c>
      <c r="G76" s="1">
        <v>7.8293380081218E-4</v>
      </c>
      <c r="H76">
        <v>0.49960853309959302</v>
      </c>
      <c r="I76">
        <v>1.9974849533541499E-3</v>
      </c>
      <c r="J76">
        <v>252188900</v>
      </c>
      <c r="K76">
        <v>3750</v>
      </c>
      <c r="L76">
        <v>575867801</v>
      </c>
      <c r="M76">
        <v>0.49308539163242199</v>
      </c>
      <c r="N76" s="1">
        <v>7.8347520102395297E-4</v>
      </c>
      <c r="O76">
        <v>0.49960826239948802</v>
      </c>
      <c r="P76">
        <v>1.998866217997E-3</v>
      </c>
    </row>
    <row r="77" spans="1:16" x14ac:dyDescent="0.25">
      <c r="A77">
        <v>0.51200000000000001</v>
      </c>
      <c r="B77">
        <v>2.5512820512820502</v>
      </c>
      <c r="C77">
        <v>282</v>
      </c>
      <c r="D77">
        <v>0</v>
      </c>
      <c r="E77">
        <v>0.493652851237742</v>
      </c>
      <c r="F77">
        <v>0.53808160784913805</v>
      </c>
      <c r="G77" s="1">
        <v>7.8222320664123003E-4</v>
      </c>
      <c r="H77">
        <v>0.499608888396679</v>
      </c>
      <c r="I77">
        <v>1.9956720272000599E-3</v>
      </c>
      <c r="J77">
        <v>122960801</v>
      </c>
      <c r="K77">
        <v>3750</v>
      </c>
      <c r="L77">
        <v>575867801</v>
      </c>
      <c r="M77">
        <v>0.49308539163242199</v>
      </c>
      <c r="N77" s="1">
        <v>7.8347520102395297E-4</v>
      </c>
      <c r="O77">
        <v>0.49960826239948802</v>
      </c>
      <c r="P77">
        <v>1.998866217997E-3</v>
      </c>
    </row>
    <row r="78" spans="1:16" x14ac:dyDescent="0.25">
      <c r="A78">
        <v>0.25600000000000001</v>
      </c>
      <c r="B78">
        <v>2.5512820512820502</v>
      </c>
      <c r="C78">
        <v>282</v>
      </c>
      <c r="D78">
        <v>0</v>
      </c>
      <c r="E78">
        <v>0.493652851237742</v>
      </c>
      <c r="F78">
        <v>0.53808160784913805</v>
      </c>
      <c r="G78" s="1">
        <v>7.8222320664123003E-4</v>
      </c>
      <c r="H78">
        <v>0.499608888396679</v>
      </c>
      <c r="I78">
        <v>1.9956720272000599E-3</v>
      </c>
      <c r="J78">
        <v>120580600</v>
      </c>
      <c r="K78">
        <v>3750</v>
      </c>
      <c r="L78">
        <v>575867801</v>
      </c>
      <c r="M78">
        <v>0.49308539163242199</v>
      </c>
      <c r="N78" s="1">
        <v>7.8347520102395297E-4</v>
      </c>
      <c r="O78">
        <v>0.49960826239948802</v>
      </c>
      <c r="P78">
        <v>1.998866217997E-3</v>
      </c>
    </row>
    <row r="79" spans="1:16" x14ac:dyDescent="0.25">
      <c r="A79">
        <v>0.128</v>
      </c>
      <c r="B79">
        <v>2.5512820512820502</v>
      </c>
      <c r="C79">
        <v>426</v>
      </c>
      <c r="D79">
        <v>0</v>
      </c>
      <c r="E79">
        <v>0.49346668223255102</v>
      </c>
      <c r="F79">
        <v>0.53787868363348101</v>
      </c>
      <c r="G79" s="1">
        <v>7.8261061681239499E-4</v>
      </c>
      <c r="H79">
        <v>0.49960869469159302</v>
      </c>
      <c r="I79">
        <v>1.9966604198162399E-3</v>
      </c>
      <c r="J79">
        <v>177461201</v>
      </c>
      <c r="K79">
        <v>3750</v>
      </c>
      <c r="L79">
        <v>575867801</v>
      </c>
      <c r="M79">
        <v>0.49308539163242199</v>
      </c>
      <c r="N79" s="1">
        <v>7.8347520102395297E-4</v>
      </c>
      <c r="O79">
        <v>0.49960826239948802</v>
      </c>
      <c r="P79">
        <v>1.998866217997E-3</v>
      </c>
    </row>
    <row r="80" spans="1:16" x14ac:dyDescent="0.25">
      <c r="A80">
        <v>6.4000000000000001E-2</v>
      </c>
      <c r="B80">
        <v>2.5512820512820502</v>
      </c>
      <c r="C80">
        <v>426</v>
      </c>
      <c r="D80">
        <v>0</v>
      </c>
      <c r="E80">
        <v>0.49346668223255102</v>
      </c>
      <c r="F80">
        <v>0.53787868363348101</v>
      </c>
      <c r="G80" s="1">
        <v>7.8261061681239499E-4</v>
      </c>
      <c r="H80">
        <v>0.49960869469159302</v>
      </c>
      <c r="I80">
        <v>1.9966604198162399E-3</v>
      </c>
      <c r="J80">
        <v>182169800</v>
      </c>
      <c r="K80">
        <v>3750</v>
      </c>
      <c r="L80">
        <v>575867801</v>
      </c>
      <c r="M80">
        <v>0.49308539163242199</v>
      </c>
      <c r="N80" s="1">
        <v>7.8347520102395297E-4</v>
      </c>
      <c r="O80">
        <v>0.49960826239948802</v>
      </c>
      <c r="P80">
        <v>1.998866217997E-3</v>
      </c>
    </row>
    <row r="81" spans="1:16" x14ac:dyDescent="0.25">
      <c r="A81">
        <v>3.2000000000000001E-2</v>
      </c>
      <c r="B81">
        <v>2.5512820512820502</v>
      </c>
      <c r="C81">
        <v>576</v>
      </c>
      <c r="D81">
        <v>0</v>
      </c>
      <c r="E81">
        <v>0.49470054748942899</v>
      </c>
      <c r="F81">
        <v>0.53922359676347797</v>
      </c>
      <c r="G81" s="1">
        <v>7.8524781717304005E-4</v>
      </c>
      <c r="H81">
        <v>0.49960737609141298</v>
      </c>
      <c r="I81">
        <v>2.0033886617619799E-3</v>
      </c>
      <c r="J81">
        <v>256976801</v>
      </c>
      <c r="K81">
        <v>3750</v>
      </c>
      <c r="L81">
        <v>575867801</v>
      </c>
      <c r="M81">
        <v>0.49308539163242199</v>
      </c>
      <c r="N81" s="1">
        <v>7.8347520102395297E-4</v>
      </c>
      <c r="O81">
        <v>0.49960826239948802</v>
      </c>
      <c r="P81">
        <v>1.998866217997E-3</v>
      </c>
    </row>
    <row r="82" spans="1:16" x14ac:dyDescent="0.25">
      <c r="A82">
        <v>1.6E-2</v>
      </c>
      <c r="B82">
        <v>2.5512820512820502</v>
      </c>
      <c r="C82">
        <v>601</v>
      </c>
      <c r="D82">
        <v>0</v>
      </c>
      <c r="E82">
        <v>0.49420210625154898</v>
      </c>
      <c r="F82">
        <v>0.53868029581418897</v>
      </c>
      <c r="G82" s="1">
        <v>7.8430093350278997E-4</v>
      </c>
      <c r="H82">
        <v>0.49960784953324799</v>
      </c>
      <c r="I82">
        <v>2.0009728944494201E-3</v>
      </c>
      <c r="J82">
        <v>298470301</v>
      </c>
      <c r="K82">
        <v>3750</v>
      </c>
      <c r="L82">
        <v>575867801</v>
      </c>
      <c r="M82">
        <v>0.49308539163242199</v>
      </c>
      <c r="N82" s="1">
        <v>7.8347520102395297E-4</v>
      </c>
      <c r="O82">
        <v>0.49960826239948802</v>
      </c>
      <c r="P82">
        <v>1.998866217997E-3</v>
      </c>
    </row>
    <row r="83" spans="1:16" x14ac:dyDescent="0.25">
      <c r="A83">
        <v>8.0000000000000002E-3</v>
      </c>
      <c r="B83">
        <v>2.5512820512820502</v>
      </c>
      <c r="C83">
        <v>609</v>
      </c>
      <c r="D83">
        <v>0</v>
      </c>
      <c r="E83">
        <v>0.494992390662923</v>
      </c>
      <c r="F83">
        <v>0.53954170582258698</v>
      </c>
      <c r="G83" s="1">
        <v>7.8514459073142297E-4</v>
      </c>
      <c r="H83">
        <v>0.49960742770463401</v>
      </c>
      <c r="I83">
        <v>2.00312530199427E-3</v>
      </c>
      <c r="J83">
        <v>242791201</v>
      </c>
      <c r="K83">
        <v>3750</v>
      </c>
      <c r="L83">
        <v>575867801</v>
      </c>
      <c r="M83">
        <v>0.49308539163242199</v>
      </c>
      <c r="N83" s="1">
        <v>7.8347520102395297E-4</v>
      </c>
      <c r="O83">
        <v>0.49960826239948802</v>
      </c>
      <c r="P83">
        <v>1.998866217997E-3</v>
      </c>
    </row>
    <row r="84" spans="1:16" x14ac:dyDescent="0.25">
      <c r="A84">
        <v>4.0000000000000001E-3</v>
      </c>
      <c r="B84">
        <v>2.5512820512820502</v>
      </c>
      <c r="C84">
        <v>611</v>
      </c>
      <c r="D84">
        <v>0</v>
      </c>
      <c r="E84">
        <v>0.49195750579209602</v>
      </c>
      <c r="F84">
        <v>0.536233681313385</v>
      </c>
      <c r="G84" s="1">
        <v>7.8337399905192796E-4</v>
      </c>
      <c r="H84">
        <v>0.49960831300047398</v>
      </c>
      <c r="I84">
        <v>1.99860802322222E-3</v>
      </c>
      <c r="J84">
        <v>243021101</v>
      </c>
      <c r="K84">
        <v>3750</v>
      </c>
      <c r="L84">
        <v>575867801</v>
      </c>
      <c r="M84">
        <v>0.49308539163242199</v>
      </c>
      <c r="N84" s="1">
        <v>7.8347520102395297E-4</v>
      </c>
      <c r="O84">
        <v>0.49960826239948802</v>
      </c>
      <c r="P84">
        <v>1.998866217997E-3</v>
      </c>
    </row>
    <row r="85" spans="1:16" x14ac:dyDescent="0.25">
      <c r="A85">
        <v>2E-3</v>
      </c>
      <c r="B85">
        <v>2.5512820512820502</v>
      </c>
      <c r="C85">
        <v>613</v>
      </c>
      <c r="D85">
        <v>0</v>
      </c>
      <c r="E85">
        <v>0.49239735387751299</v>
      </c>
      <c r="F85">
        <v>0.53671311572648905</v>
      </c>
      <c r="G85" s="1">
        <v>7.8299750159371796E-4</v>
      </c>
      <c r="H85">
        <v>0.49960850124920297</v>
      </c>
      <c r="I85">
        <v>1.9976474720147402E-3</v>
      </c>
      <c r="J85">
        <v>280153200</v>
      </c>
      <c r="K85">
        <v>3750</v>
      </c>
      <c r="L85">
        <v>575867801</v>
      </c>
      <c r="M85">
        <v>0.49308539163242199</v>
      </c>
      <c r="N85" s="1">
        <v>7.8347520102395297E-4</v>
      </c>
      <c r="O85">
        <v>0.49960826239948802</v>
      </c>
      <c r="P85">
        <v>1.998866217997E-3</v>
      </c>
    </row>
    <row r="86" spans="1:16" x14ac:dyDescent="0.25">
      <c r="A86">
        <v>1E-3</v>
      </c>
      <c r="B86">
        <v>2.5512820512820502</v>
      </c>
      <c r="C86">
        <v>618</v>
      </c>
      <c r="D86">
        <v>0</v>
      </c>
      <c r="E86">
        <v>0.49331376862568499</v>
      </c>
      <c r="F86">
        <v>0.53771200780199702</v>
      </c>
      <c r="G86" s="1">
        <v>7.82678570828254E-4</v>
      </c>
      <c r="H86">
        <v>0.49960866071458498</v>
      </c>
      <c r="I86">
        <v>1.9968337896772098E-3</v>
      </c>
      <c r="J86">
        <v>246308301</v>
      </c>
      <c r="K86">
        <v>3750</v>
      </c>
      <c r="L86">
        <v>575867801</v>
      </c>
      <c r="M86">
        <v>0.49308539163242199</v>
      </c>
      <c r="N86" s="1">
        <v>7.8347520102395297E-4</v>
      </c>
      <c r="O86">
        <v>0.49960826239948802</v>
      </c>
      <c r="P86">
        <v>1.998866217997E-3</v>
      </c>
    </row>
    <row r="87" spans="1:16" x14ac:dyDescent="0.25">
      <c r="A87" s="1">
        <v>5.0000000000000001E-4</v>
      </c>
      <c r="B87">
        <v>2.5512820512820502</v>
      </c>
      <c r="C87">
        <v>578</v>
      </c>
      <c r="D87">
        <v>0</v>
      </c>
      <c r="E87">
        <v>0.49337956291866097</v>
      </c>
      <c r="F87">
        <v>0.53778372358134097</v>
      </c>
      <c r="G87" s="1">
        <v>7.8482857985506804E-4</v>
      </c>
      <c r="H87">
        <v>0.49960758571007202</v>
      </c>
      <c r="I87">
        <v>2.0023190691174099E-3</v>
      </c>
      <c r="J87">
        <v>254207601</v>
      </c>
      <c r="K87">
        <v>3750</v>
      </c>
      <c r="L87">
        <v>575867801</v>
      </c>
      <c r="M87">
        <v>0.49308539163242199</v>
      </c>
      <c r="N87" s="1">
        <v>7.8347520102395297E-4</v>
      </c>
      <c r="O87">
        <v>0.49960826239948802</v>
      </c>
      <c r="P87">
        <v>1.998866217997E-3</v>
      </c>
    </row>
    <row r="88" spans="1:16" x14ac:dyDescent="0.25">
      <c r="A88" s="1">
        <v>2.5000000000000001E-4</v>
      </c>
      <c r="B88">
        <v>2.5512820512820502</v>
      </c>
      <c r="C88">
        <v>625</v>
      </c>
      <c r="D88">
        <v>0</v>
      </c>
      <c r="E88">
        <v>0.492494717810529</v>
      </c>
      <c r="F88">
        <v>0.536819242413477</v>
      </c>
      <c r="G88" s="1">
        <v>7.84503650026802E-4</v>
      </c>
      <c r="H88">
        <v>0.49960774817498599</v>
      </c>
      <c r="I88">
        <v>2.0014900814786301E-3</v>
      </c>
      <c r="J88">
        <v>236787600</v>
      </c>
      <c r="K88">
        <v>3750</v>
      </c>
      <c r="L88">
        <v>575867801</v>
      </c>
      <c r="M88">
        <v>0.49308539163242199</v>
      </c>
      <c r="N88" s="1">
        <v>7.8347520102395297E-4</v>
      </c>
      <c r="O88">
        <v>0.49960826239948802</v>
      </c>
      <c r="P88">
        <v>1.998866217997E-3</v>
      </c>
    </row>
    <row r="89" spans="1:16" x14ac:dyDescent="0.25">
      <c r="A89" s="1">
        <v>1.25E-4</v>
      </c>
      <c r="B89">
        <v>2.5512820512820502</v>
      </c>
      <c r="C89">
        <v>680</v>
      </c>
      <c r="D89">
        <v>0</v>
      </c>
      <c r="E89">
        <v>0.49338606968992099</v>
      </c>
      <c r="F89">
        <v>0.53779081596201395</v>
      </c>
      <c r="G89" s="1">
        <v>7.85119318456595E-4</v>
      </c>
      <c r="H89">
        <v>0.49960744034077098</v>
      </c>
      <c r="I89">
        <v>2.0030608252931E-3</v>
      </c>
      <c r="J89">
        <v>304881400</v>
      </c>
      <c r="K89">
        <v>3750</v>
      </c>
      <c r="L89">
        <v>575867801</v>
      </c>
      <c r="M89">
        <v>0.49308539163242199</v>
      </c>
      <c r="N89" s="1">
        <v>7.8347520102395297E-4</v>
      </c>
      <c r="O89">
        <v>0.49960826239948802</v>
      </c>
      <c r="P89">
        <v>1.998866217997E-3</v>
      </c>
    </row>
    <row r="90" spans="1:16" x14ac:dyDescent="0.25">
      <c r="A90" s="1">
        <v>6.2500000000000001E-5</v>
      </c>
      <c r="B90">
        <v>2.5512820512820502</v>
      </c>
      <c r="C90">
        <v>694</v>
      </c>
      <c r="D90">
        <v>0</v>
      </c>
      <c r="E90">
        <v>0.494192318258806</v>
      </c>
      <c r="F90">
        <v>0.53866962690209796</v>
      </c>
      <c r="G90" s="1">
        <v>7.8227464237323697E-4</v>
      </c>
      <c r="H90">
        <v>0.49960886267881299</v>
      </c>
      <c r="I90">
        <v>1.99580325425992E-3</v>
      </c>
      <c r="J90">
        <v>357402400</v>
      </c>
      <c r="K90">
        <v>3750</v>
      </c>
      <c r="L90">
        <v>575867801</v>
      </c>
      <c r="M90">
        <v>0.49308539163242199</v>
      </c>
      <c r="N90" s="1">
        <v>7.8347520102395297E-4</v>
      </c>
      <c r="O90">
        <v>0.49960826239948802</v>
      </c>
      <c r="P90">
        <v>1.998866217997E-3</v>
      </c>
    </row>
    <row r="91" spans="1:16" x14ac:dyDescent="0.25">
      <c r="A91" s="1">
        <v>3.1250000000000001E-5</v>
      </c>
      <c r="B91">
        <v>2.5512820512820502</v>
      </c>
      <c r="C91">
        <v>710</v>
      </c>
      <c r="D91">
        <v>0</v>
      </c>
      <c r="E91">
        <v>0.49267345504383198</v>
      </c>
      <c r="F91">
        <v>0.53701406599777701</v>
      </c>
      <c r="G91" s="1">
        <v>7.8397729898382895E-4</v>
      </c>
      <c r="H91">
        <v>0.49960801135050797</v>
      </c>
      <c r="I91">
        <v>2.0001472115100199E-3</v>
      </c>
      <c r="J91">
        <v>418863100</v>
      </c>
      <c r="K91">
        <v>3750</v>
      </c>
      <c r="L91">
        <v>575867801</v>
      </c>
      <c r="M91">
        <v>0.49308539163242199</v>
      </c>
      <c r="N91" s="1">
        <v>7.8347520102395297E-4</v>
      </c>
      <c r="O91">
        <v>0.49960826239948802</v>
      </c>
      <c r="P91">
        <v>1.998866217997E-3</v>
      </c>
    </row>
    <row r="92" spans="1:16" x14ac:dyDescent="0.25">
      <c r="A92" s="1">
        <v>1.5625E-5</v>
      </c>
      <c r="B92">
        <v>2.5512820512820502</v>
      </c>
      <c r="C92">
        <v>664</v>
      </c>
      <c r="D92">
        <v>0</v>
      </c>
      <c r="E92">
        <v>0.49259594728141998</v>
      </c>
      <c r="F92">
        <v>0.53692958253674705</v>
      </c>
      <c r="G92" s="1">
        <v>7.8404818891408801E-4</v>
      </c>
      <c r="H92">
        <v>0.49960797590554201</v>
      </c>
      <c r="I92">
        <v>2.0003280717167098E-3</v>
      </c>
      <c r="J92">
        <v>602152900</v>
      </c>
      <c r="K92">
        <v>3750</v>
      </c>
      <c r="L92">
        <v>575867801</v>
      </c>
      <c r="M92">
        <v>0.49308539163242199</v>
      </c>
      <c r="N92" s="1">
        <v>7.8347520102395297E-4</v>
      </c>
      <c r="O92">
        <v>0.49960826239948802</v>
      </c>
      <c r="P92">
        <v>1.998866217997E-3</v>
      </c>
    </row>
    <row r="93" spans="1:16" x14ac:dyDescent="0.25">
      <c r="A93" t="s">
        <v>0</v>
      </c>
      <c r="B93">
        <v>3.0641025641025599</v>
      </c>
      <c r="C93">
        <v>4247</v>
      </c>
      <c r="D93">
        <v>0</v>
      </c>
      <c r="E93">
        <v>0.492996231024803</v>
      </c>
      <c r="F93">
        <v>0.53736589181703598</v>
      </c>
      <c r="G93" s="1">
        <v>6.0367091530466599E-4</v>
      </c>
      <c r="H93">
        <v>0.499698164542347</v>
      </c>
      <c r="I93">
        <v>1.84970959945916E-3</v>
      </c>
      <c r="J93">
        <v>630618199</v>
      </c>
    </row>
    <row r="94" spans="1:16" x14ac:dyDescent="0.25">
      <c r="A94">
        <v>1.024</v>
      </c>
      <c r="B94">
        <v>3.0641025641025599</v>
      </c>
      <c r="C94">
        <v>564</v>
      </c>
      <c r="D94">
        <v>0</v>
      </c>
      <c r="E94">
        <v>0.49309110578235998</v>
      </c>
      <c r="F94">
        <v>0.53746930530277204</v>
      </c>
      <c r="G94" s="1">
        <v>6.0469525464990005E-4</v>
      </c>
      <c r="H94">
        <v>0.49969765237267499</v>
      </c>
      <c r="I94">
        <v>1.85284828027341E-3</v>
      </c>
      <c r="J94">
        <v>220473000</v>
      </c>
      <c r="K94">
        <v>4247</v>
      </c>
      <c r="L94">
        <v>630618199</v>
      </c>
      <c r="M94">
        <v>0.492996231024803</v>
      </c>
      <c r="N94" s="1">
        <v>6.0367091530466599E-4</v>
      </c>
      <c r="O94">
        <v>0.499698164542347</v>
      </c>
      <c r="P94">
        <v>1.84970959945916E-3</v>
      </c>
    </row>
    <row r="95" spans="1:16" x14ac:dyDescent="0.25">
      <c r="A95">
        <v>0.51200000000000001</v>
      </c>
      <c r="B95">
        <v>3.0641025641025599</v>
      </c>
      <c r="C95">
        <v>300</v>
      </c>
      <c r="D95">
        <v>0</v>
      </c>
      <c r="E95">
        <v>0.494247762183053</v>
      </c>
      <c r="F95">
        <v>0.53873006077952801</v>
      </c>
      <c r="G95" s="1">
        <v>6.0371906634082396E-4</v>
      </c>
      <c r="H95">
        <v>0.49969814046682898</v>
      </c>
      <c r="I95">
        <v>1.84985713917252E-3</v>
      </c>
      <c r="J95">
        <v>136198799</v>
      </c>
      <c r="K95">
        <v>4247</v>
      </c>
      <c r="L95">
        <v>630618199</v>
      </c>
      <c r="M95">
        <v>0.492996231024803</v>
      </c>
      <c r="N95" s="1">
        <v>6.0367091530466599E-4</v>
      </c>
      <c r="O95">
        <v>0.499698164542347</v>
      </c>
      <c r="P95">
        <v>1.84970959945916E-3</v>
      </c>
    </row>
    <row r="96" spans="1:16" x14ac:dyDescent="0.25">
      <c r="A96">
        <v>0.25600000000000001</v>
      </c>
      <c r="B96">
        <v>3.0641025641025599</v>
      </c>
      <c r="C96">
        <v>300</v>
      </c>
      <c r="D96">
        <v>0</v>
      </c>
      <c r="E96">
        <v>0.494247762183053</v>
      </c>
      <c r="F96">
        <v>0.53873006077952801</v>
      </c>
      <c r="G96" s="1">
        <v>6.0371906634082396E-4</v>
      </c>
      <c r="H96">
        <v>0.49969814046682898</v>
      </c>
      <c r="I96">
        <v>1.84985713917252E-3</v>
      </c>
      <c r="J96">
        <v>135658900</v>
      </c>
      <c r="K96">
        <v>4247</v>
      </c>
      <c r="L96">
        <v>630618199</v>
      </c>
      <c r="M96">
        <v>0.492996231024803</v>
      </c>
      <c r="N96" s="1">
        <v>6.0367091530466599E-4</v>
      </c>
      <c r="O96">
        <v>0.499698164542347</v>
      </c>
      <c r="P96">
        <v>1.84970959945916E-3</v>
      </c>
    </row>
    <row r="97" spans="1:16" x14ac:dyDescent="0.25">
      <c r="A97">
        <v>0.128</v>
      </c>
      <c r="B97">
        <v>3.0641025641025599</v>
      </c>
      <c r="C97">
        <v>406</v>
      </c>
      <c r="D97">
        <v>0</v>
      </c>
      <c r="E97">
        <v>0.49379261669357299</v>
      </c>
      <c r="F97">
        <v>0.53823395219599401</v>
      </c>
      <c r="G97" s="1">
        <v>6.0244724106395199E-4</v>
      </c>
      <c r="H97">
        <v>0.49969877637946802</v>
      </c>
      <c r="I97">
        <v>1.84596013608057E-3</v>
      </c>
      <c r="J97">
        <v>172201600</v>
      </c>
      <c r="K97">
        <v>4247</v>
      </c>
      <c r="L97">
        <v>630618199</v>
      </c>
      <c r="M97">
        <v>0.492996231024803</v>
      </c>
      <c r="N97" s="1">
        <v>6.0367091530466599E-4</v>
      </c>
      <c r="O97">
        <v>0.499698164542347</v>
      </c>
      <c r="P97">
        <v>1.84970959945916E-3</v>
      </c>
    </row>
    <row r="98" spans="1:16" x14ac:dyDescent="0.25">
      <c r="A98">
        <v>6.4000000000000001E-2</v>
      </c>
      <c r="B98">
        <v>3.0641025641025599</v>
      </c>
      <c r="C98">
        <v>626</v>
      </c>
      <c r="D98">
        <v>0</v>
      </c>
      <c r="E98">
        <v>0.49332373415083303</v>
      </c>
      <c r="F98">
        <v>0.53772287022440801</v>
      </c>
      <c r="G98" s="1">
        <v>6.0474517445807598E-4</v>
      </c>
      <c r="H98">
        <v>0.49969762741277002</v>
      </c>
      <c r="I98">
        <v>1.85300123968564E-3</v>
      </c>
      <c r="J98">
        <v>304335700</v>
      </c>
      <c r="K98">
        <v>4247</v>
      </c>
      <c r="L98">
        <v>630618199</v>
      </c>
      <c r="M98">
        <v>0.492996231024803</v>
      </c>
      <c r="N98" s="1">
        <v>6.0367091530466599E-4</v>
      </c>
      <c r="O98">
        <v>0.499698164542347</v>
      </c>
      <c r="P98">
        <v>1.84970959945916E-3</v>
      </c>
    </row>
    <row r="99" spans="1:16" x14ac:dyDescent="0.25">
      <c r="A99">
        <v>3.2000000000000001E-2</v>
      </c>
      <c r="B99">
        <v>3.0641025641025599</v>
      </c>
      <c r="C99">
        <v>626</v>
      </c>
      <c r="D99">
        <v>0</v>
      </c>
      <c r="E99">
        <v>0.49332373415083303</v>
      </c>
      <c r="F99">
        <v>0.53772287022440801</v>
      </c>
      <c r="G99" s="1">
        <v>6.0474517445807598E-4</v>
      </c>
      <c r="H99">
        <v>0.49969762741277002</v>
      </c>
      <c r="I99">
        <v>1.85300123968564E-3</v>
      </c>
      <c r="J99">
        <v>314238499</v>
      </c>
      <c r="K99">
        <v>4247</v>
      </c>
      <c r="L99">
        <v>630618199</v>
      </c>
      <c r="M99">
        <v>0.492996231024803</v>
      </c>
      <c r="N99" s="1">
        <v>6.0367091530466599E-4</v>
      </c>
      <c r="O99">
        <v>0.499698164542347</v>
      </c>
      <c r="P99">
        <v>1.84970959945916E-3</v>
      </c>
    </row>
    <row r="100" spans="1:16" x14ac:dyDescent="0.25">
      <c r="A100">
        <v>1.6E-2</v>
      </c>
      <c r="B100">
        <v>3.0641025641025599</v>
      </c>
      <c r="C100">
        <v>643</v>
      </c>
      <c r="D100">
        <v>0</v>
      </c>
      <c r="E100">
        <v>0.49435524211765203</v>
      </c>
      <c r="F100">
        <v>0.53884721390824097</v>
      </c>
      <c r="G100" s="1">
        <v>6.0423684684640601E-4</v>
      </c>
      <c r="H100">
        <v>0.49969788157657602</v>
      </c>
      <c r="I100">
        <v>1.85144367174732E-3</v>
      </c>
      <c r="J100">
        <v>336096300</v>
      </c>
      <c r="K100">
        <v>4247</v>
      </c>
      <c r="L100">
        <v>630618199</v>
      </c>
      <c r="M100">
        <v>0.492996231024803</v>
      </c>
      <c r="N100" s="1">
        <v>6.0367091530466599E-4</v>
      </c>
      <c r="O100">
        <v>0.499698164542347</v>
      </c>
      <c r="P100">
        <v>1.84970959945916E-3</v>
      </c>
    </row>
    <row r="101" spans="1:16" x14ac:dyDescent="0.25">
      <c r="A101">
        <v>8.0000000000000002E-3</v>
      </c>
      <c r="B101">
        <v>3.0641025641025599</v>
      </c>
      <c r="C101">
        <v>630</v>
      </c>
      <c r="D101">
        <v>0</v>
      </c>
      <c r="E101">
        <v>0.49350119547640298</v>
      </c>
      <c r="F101">
        <v>0.53791630306927896</v>
      </c>
      <c r="G101" s="1">
        <v>6.0477388279656097E-4</v>
      </c>
      <c r="H101">
        <v>0.499697613058601</v>
      </c>
      <c r="I101">
        <v>1.8530892049792001E-3</v>
      </c>
      <c r="J101">
        <v>413605000</v>
      </c>
      <c r="K101">
        <v>4247</v>
      </c>
      <c r="L101">
        <v>630618199</v>
      </c>
      <c r="M101">
        <v>0.492996231024803</v>
      </c>
      <c r="N101" s="1">
        <v>6.0367091530466599E-4</v>
      </c>
      <c r="O101">
        <v>0.499698164542347</v>
      </c>
      <c r="P101">
        <v>1.84970959945916E-3</v>
      </c>
    </row>
    <row r="102" spans="1:16" x14ac:dyDescent="0.25">
      <c r="A102">
        <v>4.0000000000000001E-3</v>
      </c>
      <c r="B102">
        <v>3.0641025641025599</v>
      </c>
      <c r="C102">
        <v>628</v>
      </c>
      <c r="D102">
        <v>0</v>
      </c>
      <c r="E102">
        <v>0.49316570395487203</v>
      </c>
      <c r="F102">
        <v>0.537550617310811</v>
      </c>
      <c r="G102" s="1">
        <v>6.04490399651491E-4</v>
      </c>
      <c r="H102">
        <v>0.49969775480017398</v>
      </c>
      <c r="I102">
        <v>1.8522205835475099E-3</v>
      </c>
      <c r="J102">
        <v>404710899</v>
      </c>
      <c r="K102">
        <v>4247</v>
      </c>
      <c r="L102">
        <v>630618199</v>
      </c>
      <c r="M102">
        <v>0.492996231024803</v>
      </c>
      <c r="N102" s="1">
        <v>6.0367091530466599E-4</v>
      </c>
      <c r="O102">
        <v>0.499698164542347</v>
      </c>
      <c r="P102">
        <v>1.84970959945916E-3</v>
      </c>
    </row>
    <row r="103" spans="1:16" x14ac:dyDescent="0.25">
      <c r="A103">
        <v>2E-3</v>
      </c>
      <c r="B103">
        <v>3.0641025641025599</v>
      </c>
      <c r="C103">
        <v>538</v>
      </c>
      <c r="D103">
        <v>0</v>
      </c>
      <c r="E103">
        <v>0.49305587479429502</v>
      </c>
      <c r="F103">
        <v>0.53743090352578204</v>
      </c>
      <c r="G103" s="1">
        <v>6.04582908681372E-4</v>
      </c>
      <c r="H103">
        <v>0.49969770854565898</v>
      </c>
      <c r="I103">
        <v>1.85250404070317E-3</v>
      </c>
      <c r="J103">
        <v>253780800</v>
      </c>
      <c r="K103">
        <v>4247</v>
      </c>
      <c r="L103">
        <v>630618199</v>
      </c>
      <c r="M103">
        <v>0.492996231024803</v>
      </c>
      <c r="N103" s="1">
        <v>6.0367091530466599E-4</v>
      </c>
      <c r="O103">
        <v>0.499698164542347</v>
      </c>
      <c r="P103">
        <v>1.84970959945916E-3</v>
      </c>
    </row>
    <row r="104" spans="1:16" x14ac:dyDescent="0.25">
      <c r="A104">
        <v>1E-3</v>
      </c>
      <c r="B104">
        <v>3.0641025641025599</v>
      </c>
      <c r="C104">
        <v>541</v>
      </c>
      <c r="D104">
        <v>0</v>
      </c>
      <c r="E104">
        <v>0.49319343128342702</v>
      </c>
      <c r="F104">
        <v>0.53758084009893503</v>
      </c>
      <c r="G104" s="1">
        <v>6.0448617619157598E-4</v>
      </c>
      <c r="H104">
        <v>0.49969775691190399</v>
      </c>
      <c r="I104">
        <v>1.8522076424331601E-3</v>
      </c>
      <c r="J104">
        <v>280598100</v>
      </c>
      <c r="K104">
        <v>4247</v>
      </c>
      <c r="L104">
        <v>630618199</v>
      </c>
      <c r="M104">
        <v>0.492996231024803</v>
      </c>
      <c r="N104" s="1">
        <v>6.0367091530466599E-4</v>
      </c>
      <c r="O104">
        <v>0.499698164542347</v>
      </c>
      <c r="P104">
        <v>1.84970959945916E-3</v>
      </c>
    </row>
    <row r="105" spans="1:16" x14ac:dyDescent="0.25">
      <c r="A105" s="1">
        <v>5.0000000000000001E-4</v>
      </c>
      <c r="B105">
        <v>3.0641025641025599</v>
      </c>
      <c r="C105">
        <v>659</v>
      </c>
      <c r="D105">
        <v>0</v>
      </c>
      <c r="E105">
        <v>0.49385747626506499</v>
      </c>
      <c r="F105">
        <v>0.53830464912892095</v>
      </c>
      <c r="G105" s="1">
        <v>6.0255637675743403E-4</v>
      </c>
      <c r="H105">
        <v>0.499698721811621</v>
      </c>
      <c r="I105">
        <v>1.8462945390388E-3</v>
      </c>
      <c r="J105">
        <v>346281700</v>
      </c>
      <c r="K105">
        <v>4247</v>
      </c>
      <c r="L105">
        <v>630618199</v>
      </c>
      <c r="M105">
        <v>0.492996231024803</v>
      </c>
      <c r="N105" s="1">
        <v>6.0367091530466599E-4</v>
      </c>
      <c r="O105">
        <v>0.499698164542347</v>
      </c>
      <c r="P105">
        <v>1.84970959945916E-3</v>
      </c>
    </row>
    <row r="106" spans="1:16" x14ac:dyDescent="0.25">
      <c r="A106" s="1">
        <v>2.5000000000000001E-4</v>
      </c>
      <c r="B106">
        <v>3.0641025641025599</v>
      </c>
      <c r="C106">
        <v>671</v>
      </c>
      <c r="D106">
        <v>0</v>
      </c>
      <c r="E106">
        <v>0.493274481242855</v>
      </c>
      <c r="F106">
        <v>0.53766918455471202</v>
      </c>
      <c r="G106" s="1">
        <v>6.0328147621568895E-4</v>
      </c>
      <c r="H106">
        <v>0.49969835926189199</v>
      </c>
      <c r="I106">
        <v>1.8485163181480701E-3</v>
      </c>
      <c r="J106">
        <v>297899400</v>
      </c>
      <c r="K106">
        <v>4247</v>
      </c>
      <c r="L106">
        <v>630618199</v>
      </c>
      <c r="M106">
        <v>0.492996231024803</v>
      </c>
      <c r="N106" s="1">
        <v>6.0367091530466599E-4</v>
      </c>
      <c r="O106">
        <v>0.499698164542347</v>
      </c>
      <c r="P106">
        <v>1.84970959945916E-3</v>
      </c>
    </row>
    <row r="107" spans="1:16" x14ac:dyDescent="0.25">
      <c r="A107" s="1">
        <v>1.25E-4</v>
      </c>
      <c r="B107">
        <v>3.0641025641025599</v>
      </c>
      <c r="C107">
        <v>764</v>
      </c>
      <c r="D107">
        <v>0</v>
      </c>
      <c r="E107">
        <v>0.49273200003373901</v>
      </c>
      <c r="F107">
        <v>0.53707788003677503</v>
      </c>
      <c r="G107" s="1">
        <v>6.0371325780739205E-4</v>
      </c>
      <c r="H107">
        <v>0.49969814337109603</v>
      </c>
      <c r="I107">
        <v>1.84983934123034E-3</v>
      </c>
      <c r="J107">
        <v>364530700</v>
      </c>
      <c r="K107">
        <v>4247</v>
      </c>
      <c r="L107">
        <v>630618199</v>
      </c>
      <c r="M107">
        <v>0.492996231024803</v>
      </c>
      <c r="N107" s="1">
        <v>6.0367091530466599E-4</v>
      </c>
      <c r="O107">
        <v>0.499698164542347</v>
      </c>
      <c r="P107">
        <v>1.84970959945916E-3</v>
      </c>
    </row>
    <row r="108" spans="1:16" x14ac:dyDescent="0.25">
      <c r="A108" s="1">
        <v>6.2500000000000001E-5</v>
      </c>
      <c r="B108">
        <v>3.0641025641025599</v>
      </c>
      <c r="C108">
        <v>785</v>
      </c>
      <c r="D108">
        <v>0</v>
      </c>
      <c r="E108">
        <v>0.49244982437664397</v>
      </c>
      <c r="F108">
        <v>0.53677030857054198</v>
      </c>
      <c r="G108" s="1">
        <v>6.0444527649905402E-4</v>
      </c>
      <c r="H108">
        <v>0.49969777736174997</v>
      </c>
      <c r="I108">
        <v>1.8520823215804299E-3</v>
      </c>
      <c r="J108">
        <v>406176400</v>
      </c>
      <c r="K108">
        <v>4247</v>
      </c>
      <c r="L108">
        <v>630618199</v>
      </c>
      <c r="M108">
        <v>0.492996231024803</v>
      </c>
      <c r="N108" s="1">
        <v>6.0367091530466599E-4</v>
      </c>
      <c r="O108">
        <v>0.499698164542347</v>
      </c>
      <c r="P108">
        <v>1.84970959945916E-3</v>
      </c>
    </row>
    <row r="109" spans="1:16" x14ac:dyDescent="0.25">
      <c r="A109" s="1">
        <v>3.1250000000000001E-5</v>
      </c>
      <c r="B109">
        <v>3.0641025641025599</v>
      </c>
      <c r="C109">
        <v>748</v>
      </c>
      <c r="D109">
        <v>0</v>
      </c>
      <c r="E109">
        <v>0.49259726753439198</v>
      </c>
      <c r="F109">
        <v>0.53693102161248696</v>
      </c>
      <c r="G109" s="1">
        <v>6.03364653934956E-4</v>
      </c>
      <c r="H109">
        <v>0.49969831767303202</v>
      </c>
      <c r="I109">
        <v>1.84877118321095E-3</v>
      </c>
      <c r="J109">
        <v>514433000</v>
      </c>
      <c r="K109">
        <v>4247</v>
      </c>
      <c r="L109">
        <v>630618199</v>
      </c>
      <c r="M109">
        <v>0.492996231024803</v>
      </c>
      <c r="N109" s="1">
        <v>6.0367091530466599E-4</v>
      </c>
      <c r="O109">
        <v>0.499698164542347</v>
      </c>
      <c r="P109">
        <v>1.84970959945916E-3</v>
      </c>
    </row>
    <row r="110" spans="1:16" x14ac:dyDescent="0.25">
      <c r="A110" s="1">
        <v>1.5625E-5</v>
      </c>
      <c r="B110">
        <v>3.0641025641025599</v>
      </c>
      <c r="C110">
        <v>727</v>
      </c>
      <c r="D110">
        <v>0</v>
      </c>
      <c r="E110">
        <v>0.49322102872370199</v>
      </c>
      <c r="F110">
        <v>0.53761092130883503</v>
      </c>
      <c r="G110" s="1">
        <v>6.0310976048705202E-4</v>
      </c>
      <c r="H110">
        <v>0.49969844511975597</v>
      </c>
      <c r="I110">
        <v>1.84799016354366E-3</v>
      </c>
      <c r="J110">
        <v>456907700</v>
      </c>
      <c r="K110">
        <v>4247</v>
      </c>
      <c r="L110">
        <v>630618199</v>
      </c>
      <c r="M110">
        <v>0.492996231024803</v>
      </c>
      <c r="N110" s="1">
        <v>6.0367091530466599E-4</v>
      </c>
      <c r="O110">
        <v>0.499698164542347</v>
      </c>
      <c r="P110">
        <v>1.84970959945916E-3</v>
      </c>
    </row>
    <row r="111" spans="1:16" x14ac:dyDescent="0.25">
      <c r="A111" t="s">
        <v>0</v>
      </c>
      <c r="B111">
        <v>3.57692307692307</v>
      </c>
      <c r="C111">
        <v>4742</v>
      </c>
      <c r="D111">
        <v>0</v>
      </c>
      <c r="E111">
        <v>0.492717466731661</v>
      </c>
      <c r="F111">
        <v>0.53706203873751002</v>
      </c>
      <c r="G111" s="1">
        <v>4.6959494012321901E-4</v>
      </c>
      <c r="H111">
        <v>0.499765202529938</v>
      </c>
      <c r="I111">
        <v>1.67970497813305E-3</v>
      </c>
      <c r="J111">
        <v>660953000</v>
      </c>
    </row>
    <row r="112" spans="1:16" x14ac:dyDescent="0.25">
      <c r="A112">
        <v>1.024</v>
      </c>
      <c r="B112">
        <v>3.57692307692307</v>
      </c>
      <c r="C112">
        <v>607</v>
      </c>
      <c r="D112">
        <v>0</v>
      </c>
      <c r="E112">
        <v>0.492973587726732</v>
      </c>
      <c r="F112">
        <v>0.53734121062213802</v>
      </c>
      <c r="G112" s="1">
        <v>4.7025093542374299E-4</v>
      </c>
      <c r="H112">
        <v>0.49976487453228802</v>
      </c>
      <c r="I112">
        <v>1.6820514228618501E-3</v>
      </c>
      <c r="J112">
        <v>256310800</v>
      </c>
      <c r="K112">
        <v>4742</v>
      </c>
      <c r="L112">
        <v>660953000</v>
      </c>
      <c r="M112">
        <v>0.492717466731661</v>
      </c>
      <c r="N112" s="1">
        <v>4.6959494012321901E-4</v>
      </c>
      <c r="O112">
        <v>0.499765202529938</v>
      </c>
      <c r="P112">
        <v>1.67970497813305E-3</v>
      </c>
    </row>
    <row r="113" spans="1:16" x14ac:dyDescent="0.25">
      <c r="A113">
        <v>0.51200000000000001</v>
      </c>
      <c r="B113">
        <v>3.57692307692307</v>
      </c>
      <c r="C113">
        <v>326</v>
      </c>
      <c r="D113">
        <v>0</v>
      </c>
      <c r="E113">
        <v>0.49510052057507797</v>
      </c>
      <c r="F113">
        <v>0.53965956742683496</v>
      </c>
      <c r="G113" s="1">
        <v>4.6939291897463099E-4</v>
      </c>
      <c r="H113">
        <v>0.49976530354051202</v>
      </c>
      <c r="I113">
        <v>1.6789823640246399E-3</v>
      </c>
      <c r="J113">
        <v>152267399</v>
      </c>
      <c r="K113">
        <v>4742</v>
      </c>
      <c r="L113">
        <v>660953000</v>
      </c>
      <c r="M113">
        <v>0.492717466731661</v>
      </c>
      <c r="N113" s="1">
        <v>4.6959494012321901E-4</v>
      </c>
      <c r="O113">
        <v>0.499765202529938</v>
      </c>
      <c r="P113">
        <v>1.67970497813305E-3</v>
      </c>
    </row>
    <row r="114" spans="1:16" x14ac:dyDescent="0.25">
      <c r="A114">
        <v>0.25600000000000001</v>
      </c>
      <c r="B114">
        <v>3.57692307692307</v>
      </c>
      <c r="C114">
        <v>486</v>
      </c>
      <c r="D114">
        <v>0</v>
      </c>
      <c r="E114">
        <v>0.49332959163628998</v>
      </c>
      <c r="F114">
        <v>0.53772925488355605</v>
      </c>
      <c r="G114" s="1">
        <v>4.6998914641971303E-4</v>
      </c>
      <c r="H114">
        <v>0.49976500542678998</v>
      </c>
      <c r="I114">
        <v>1.6811150237320499E-3</v>
      </c>
      <c r="J114">
        <v>201388300</v>
      </c>
      <c r="K114">
        <v>4742</v>
      </c>
      <c r="L114">
        <v>660953000</v>
      </c>
      <c r="M114">
        <v>0.492717466731661</v>
      </c>
      <c r="N114" s="1">
        <v>4.6959494012321901E-4</v>
      </c>
      <c r="O114">
        <v>0.499765202529938</v>
      </c>
      <c r="P114">
        <v>1.67970497813305E-3</v>
      </c>
    </row>
    <row r="115" spans="1:16" x14ac:dyDescent="0.25">
      <c r="A115">
        <v>0.128</v>
      </c>
      <c r="B115">
        <v>3.57692307692307</v>
      </c>
      <c r="C115">
        <v>476</v>
      </c>
      <c r="D115">
        <v>0</v>
      </c>
      <c r="E115">
        <v>0.493276915318277</v>
      </c>
      <c r="F115">
        <v>0.53767183769692195</v>
      </c>
      <c r="G115" s="1">
        <v>4.7011613376324302E-4</v>
      </c>
      <c r="H115">
        <v>0.49976494193311799</v>
      </c>
      <c r="I115">
        <v>1.6815692476916E-3</v>
      </c>
      <c r="J115">
        <v>186619899</v>
      </c>
      <c r="K115">
        <v>4742</v>
      </c>
      <c r="L115">
        <v>660953000</v>
      </c>
      <c r="M115">
        <v>0.492717466731661</v>
      </c>
      <c r="N115" s="1">
        <v>4.6959494012321901E-4</v>
      </c>
      <c r="O115">
        <v>0.499765202529938</v>
      </c>
      <c r="P115">
        <v>1.67970497813305E-3</v>
      </c>
    </row>
    <row r="116" spans="1:16" x14ac:dyDescent="0.25">
      <c r="A116">
        <v>6.4000000000000001E-2</v>
      </c>
      <c r="B116">
        <v>3.57692307692307</v>
      </c>
      <c r="C116">
        <v>606</v>
      </c>
      <c r="D116">
        <v>0</v>
      </c>
      <c r="E116">
        <v>0.49324872795230801</v>
      </c>
      <c r="F116">
        <v>0.53764111346801602</v>
      </c>
      <c r="G116" s="1">
        <v>4.6889021087981298E-4</v>
      </c>
      <c r="H116">
        <v>0.49976555489455998</v>
      </c>
      <c r="I116">
        <v>1.6771842158393301E-3</v>
      </c>
      <c r="J116">
        <v>273528800</v>
      </c>
      <c r="K116">
        <v>4742</v>
      </c>
      <c r="L116">
        <v>660953000</v>
      </c>
      <c r="M116">
        <v>0.492717466731661</v>
      </c>
      <c r="N116" s="1">
        <v>4.6959494012321901E-4</v>
      </c>
      <c r="O116">
        <v>0.499765202529938</v>
      </c>
      <c r="P116">
        <v>1.67970497813305E-3</v>
      </c>
    </row>
    <row r="117" spans="1:16" x14ac:dyDescent="0.25">
      <c r="A117">
        <v>3.2000000000000001E-2</v>
      </c>
      <c r="B117">
        <v>3.57692307692307</v>
      </c>
      <c r="C117">
        <v>621</v>
      </c>
      <c r="D117">
        <v>0</v>
      </c>
      <c r="E117">
        <v>0.49436510908660503</v>
      </c>
      <c r="F117">
        <v>0.53885796890439996</v>
      </c>
      <c r="G117" s="1">
        <v>4.7027411634525902E-4</v>
      </c>
      <c r="H117">
        <v>0.49976486294182698</v>
      </c>
      <c r="I117">
        <v>1.6821343392349601E-3</v>
      </c>
      <c r="J117">
        <v>307742799</v>
      </c>
      <c r="K117">
        <v>4742</v>
      </c>
      <c r="L117">
        <v>660953000</v>
      </c>
      <c r="M117">
        <v>0.492717466731661</v>
      </c>
      <c r="N117" s="1">
        <v>4.6959494012321901E-4</v>
      </c>
      <c r="O117">
        <v>0.499765202529938</v>
      </c>
      <c r="P117">
        <v>1.67970497813305E-3</v>
      </c>
    </row>
    <row r="118" spans="1:16" x14ac:dyDescent="0.25">
      <c r="A118">
        <v>1.6E-2</v>
      </c>
      <c r="B118">
        <v>3.57692307692307</v>
      </c>
      <c r="C118">
        <v>587</v>
      </c>
      <c r="D118">
        <v>0</v>
      </c>
      <c r="E118">
        <v>0.49319213381068</v>
      </c>
      <c r="F118">
        <v>0.53757942585364205</v>
      </c>
      <c r="G118" s="1">
        <v>4.6992148574842498E-4</v>
      </c>
      <c r="H118">
        <v>0.49976503925712501</v>
      </c>
      <c r="I118">
        <v>1.6808730067155199E-3</v>
      </c>
      <c r="J118">
        <v>288482600</v>
      </c>
      <c r="K118">
        <v>4742</v>
      </c>
      <c r="L118">
        <v>660953000</v>
      </c>
      <c r="M118">
        <v>0.492717466731661</v>
      </c>
      <c r="N118" s="1">
        <v>4.6959494012321901E-4</v>
      </c>
      <c r="O118">
        <v>0.499765202529938</v>
      </c>
      <c r="P118">
        <v>1.67970497813305E-3</v>
      </c>
    </row>
    <row r="119" spans="1:16" x14ac:dyDescent="0.25">
      <c r="A119">
        <v>8.0000000000000002E-3</v>
      </c>
      <c r="B119">
        <v>3.57692307692307</v>
      </c>
      <c r="C119">
        <v>372</v>
      </c>
      <c r="D119">
        <v>0</v>
      </c>
      <c r="E119">
        <v>0.49212026113908602</v>
      </c>
      <c r="F119">
        <v>0.53641108464160403</v>
      </c>
      <c r="G119" s="1">
        <v>4.6987983168833499E-4</v>
      </c>
      <c r="H119">
        <v>0.499765060084155</v>
      </c>
      <c r="I119">
        <v>1.6807240133467299E-3</v>
      </c>
      <c r="J119">
        <v>180745001</v>
      </c>
      <c r="K119">
        <v>4742</v>
      </c>
      <c r="L119">
        <v>660953000</v>
      </c>
      <c r="M119">
        <v>0.492717466731661</v>
      </c>
      <c r="N119" s="1">
        <v>4.6959494012321901E-4</v>
      </c>
      <c r="O119">
        <v>0.499765202529938</v>
      </c>
      <c r="P119">
        <v>1.67970497813305E-3</v>
      </c>
    </row>
    <row r="120" spans="1:16" x14ac:dyDescent="0.25">
      <c r="A120">
        <v>4.0000000000000001E-3</v>
      </c>
      <c r="B120">
        <v>3.57692307692307</v>
      </c>
      <c r="C120">
        <v>658</v>
      </c>
      <c r="D120">
        <v>0</v>
      </c>
      <c r="E120">
        <v>0.49182998504858999</v>
      </c>
      <c r="F120">
        <v>0.53609468370296398</v>
      </c>
      <c r="G120" s="1">
        <v>4.6932545229749702E-4</v>
      </c>
      <c r="H120">
        <v>0.49976533727385097</v>
      </c>
      <c r="I120">
        <v>1.67874104091028E-3</v>
      </c>
      <c r="J120">
        <v>359685800</v>
      </c>
      <c r="K120">
        <v>4742</v>
      </c>
      <c r="L120">
        <v>660953000</v>
      </c>
      <c r="M120">
        <v>0.492717466731661</v>
      </c>
      <c r="N120" s="1">
        <v>4.6959494012321901E-4</v>
      </c>
      <c r="O120">
        <v>0.499765202529938</v>
      </c>
      <c r="P120">
        <v>1.67970497813305E-3</v>
      </c>
    </row>
    <row r="121" spans="1:16" x14ac:dyDescent="0.25">
      <c r="A121">
        <v>2E-3</v>
      </c>
      <c r="B121">
        <v>3.57692307692307</v>
      </c>
      <c r="C121">
        <v>662</v>
      </c>
      <c r="D121">
        <v>0</v>
      </c>
      <c r="E121">
        <v>0.49271377783748199</v>
      </c>
      <c r="F121">
        <v>0.53705801784285501</v>
      </c>
      <c r="G121" s="1">
        <v>4.6957165493710602E-4</v>
      </c>
      <c r="H121">
        <v>0.499765214172531</v>
      </c>
      <c r="I121">
        <v>1.67962168881349E-3</v>
      </c>
      <c r="J121">
        <v>315023400</v>
      </c>
      <c r="K121">
        <v>4742</v>
      </c>
      <c r="L121">
        <v>660953000</v>
      </c>
      <c r="M121">
        <v>0.492717466731661</v>
      </c>
      <c r="N121" s="1">
        <v>4.6959494012321901E-4</v>
      </c>
      <c r="O121">
        <v>0.499765202529938</v>
      </c>
      <c r="P121">
        <v>1.67970497813305E-3</v>
      </c>
    </row>
    <row r="122" spans="1:16" x14ac:dyDescent="0.25">
      <c r="A122">
        <v>1E-3</v>
      </c>
      <c r="B122">
        <v>3.57692307692307</v>
      </c>
      <c r="C122">
        <v>681</v>
      </c>
      <c r="D122">
        <v>0</v>
      </c>
      <c r="E122">
        <v>0.49356619811810998</v>
      </c>
      <c r="F122">
        <v>0.53798715594874003</v>
      </c>
      <c r="G122" s="1">
        <v>4.6870856391378798E-4</v>
      </c>
      <c r="H122">
        <v>0.49976564571804299</v>
      </c>
      <c r="I122">
        <v>1.6765344786147001E-3</v>
      </c>
      <c r="J122">
        <v>345613900</v>
      </c>
      <c r="K122">
        <v>4742</v>
      </c>
      <c r="L122">
        <v>660953000</v>
      </c>
      <c r="M122">
        <v>0.492717466731661</v>
      </c>
      <c r="N122" s="1">
        <v>4.6959494012321901E-4</v>
      </c>
      <c r="O122">
        <v>0.499765202529938</v>
      </c>
      <c r="P122">
        <v>1.67970497813305E-3</v>
      </c>
    </row>
    <row r="123" spans="1:16" x14ac:dyDescent="0.25">
      <c r="A123" s="1">
        <v>5.0000000000000001E-4</v>
      </c>
      <c r="B123">
        <v>3.57692307692307</v>
      </c>
      <c r="C123">
        <v>702</v>
      </c>
      <c r="D123">
        <v>0</v>
      </c>
      <c r="E123">
        <v>0.49256229757727399</v>
      </c>
      <c r="F123">
        <v>0.53689290435922898</v>
      </c>
      <c r="G123" s="1">
        <v>4.69249462022869E-4</v>
      </c>
      <c r="H123">
        <v>0.49976537526898801</v>
      </c>
      <c r="I123">
        <v>1.67846922954334E-3</v>
      </c>
      <c r="J123">
        <v>422937200</v>
      </c>
      <c r="K123">
        <v>4742</v>
      </c>
      <c r="L123">
        <v>660953000</v>
      </c>
      <c r="M123">
        <v>0.492717466731661</v>
      </c>
      <c r="N123" s="1">
        <v>4.6959494012321901E-4</v>
      </c>
      <c r="O123">
        <v>0.499765202529938</v>
      </c>
      <c r="P123">
        <v>1.67970497813305E-3</v>
      </c>
    </row>
    <row r="124" spans="1:16" x14ac:dyDescent="0.25">
      <c r="A124" s="1">
        <v>2.5000000000000001E-4</v>
      </c>
      <c r="B124">
        <v>3.57692307692307</v>
      </c>
      <c r="C124">
        <v>738</v>
      </c>
      <c r="D124">
        <v>0</v>
      </c>
      <c r="E124">
        <v>0.49437903264487398</v>
      </c>
      <c r="F124">
        <v>0.53887314558291199</v>
      </c>
      <c r="G124" s="1">
        <v>4.6970540882596001E-4</v>
      </c>
      <c r="H124">
        <v>0.49976514729558702</v>
      </c>
      <c r="I124">
        <v>1.6801001161851599E-3</v>
      </c>
      <c r="J124">
        <v>479053100</v>
      </c>
      <c r="K124">
        <v>4742</v>
      </c>
      <c r="L124">
        <v>660953000</v>
      </c>
      <c r="M124">
        <v>0.492717466731661</v>
      </c>
      <c r="N124" s="1">
        <v>4.6959494012321901E-4</v>
      </c>
      <c r="O124">
        <v>0.499765202529938</v>
      </c>
      <c r="P124">
        <v>1.67970497813305E-3</v>
      </c>
    </row>
    <row r="125" spans="1:16" x14ac:dyDescent="0.25">
      <c r="A125" s="1">
        <v>1.25E-4</v>
      </c>
      <c r="B125">
        <v>3.57692307692307</v>
      </c>
      <c r="C125">
        <v>724</v>
      </c>
      <c r="D125">
        <v>0</v>
      </c>
      <c r="E125">
        <v>0.49371462741734601</v>
      </c>
      <c r="F125">
        <v>0.53814894388490797</v>
      </c>
      <c r="G125" s="1">
        <v>4.6928334505336102E-4</v>
      </c>
      <c r="H125">
        <v>0.49976535832747299</v>
      </c>
      <c r="I125">
        <v>1.6785904265370201E-3</v>
      </c>
      <c r="J125">
        <v>581488300</v>
      </c>
      <c r="K125">
        <v>4742</v>
      </c>
      <c r="L125">
        <v>660953000</v>
      </c>
      <c r="M125">
        <v>0.492717466731661</v>
      </c>
      <c r="N125" s="1">
        <v>4.6959494012321901E-4</v>
      </c>
      <c r="O125">
        <v>0.499765202529938</v>
      </c>
      <c r="P125">
        <v>1.67970497813305E-3</v>
      </c>
    </row>
    <row r="126" spans="1:16" x14ac:dyDescent="0.25">
      <c r="A126" s="1">
        <v>6.2500000000000001E-5</v>
      </c>
      <c r="B126">
        <v>3.57692307692307</v>
      </c>
      <c r="C126">
        <v>746</v>
      </c>
      <c r="D126">
        <v>0</v>
      </c>
      <c r="E126">
        <v>0.49220225724424299</v>
      </c>
      <c r="F126">
        <v>0.53650046039622501</v>
      </c>
      <c r="G126" s="1">
        <v>4.6975367350721099E-4</v>
      </c>
      <c r="H126">
        <v>0.49976512316324601</v>
      </c>
      <c r="I126">
        <v>1.6802727552373299E-3</v>
      </c>
      <c r="J126">
        <v>502203700</v>
      </c>
      <c r="K126">
        <v>4742</v>
      </c>
      <c r="L126">
        <v>660953000</v>
      </c>
      <c r="M126">
        <v>0.492717466731661</v>
      </c>
      <c r="N126" s="1">
        <v>4.6959494012321901E-4</v>
      </c>
      <c r="O126">
        <v>0.499765202529938</v>
      </c>
      <c r="P126">
        <v>1.67970497813305E-3</v>
      </c>
    </row>
    <row r="127" spans="1:16" x14ac:dyDescent="0.25">
      <c r="A127" s="1">
        <v>3.1250000000000001E-5</v>
      </c>
      <c r="B127">
        <v>3.57692307692307</v>
      </c>
      <c r="C127">
        <v>790</v>
      </c>
      <c r="D127">
        <v>0</v>
      </c>
      <c r="E127">
        <v>0.493119815766147</v>
      </c>
      <c r="F127">
        <v>0.53750059918509996</v>
      </c>
      <c r="G127" s="1">
        <v>4.68897585517158E-4</v>
      </c>
      <c r="H127">
        <v>0.49976555120724098</v>
      </c>
      <c r="I127">
        <v>1.6772105943498299E-3</v>
      </c>
      <c r="J127">
        <v>543529400</v>
      </c>
      <c r="K127">
        <v>4742</v>
      </c>
      <c r="L127">
        <v>660953000</v>
      </c>
      <c r="M127">
        <v>0.492717466731661</v>
      </c>
      <c r="N127" s="1">
        <v>4.6959494012321901E-4</v>
      </c>
      <c r="O127">
        <v>0.499765202529938</v>
      </c>
      <c r="P127">
        <v>1.67970497813305E-3</v>
      </c>
    </row>
    <row r="128" spans="1:16" x14ac:dyDescent="0.25">
      <c r="A128" s="1">
        <v>1.5625E-5</v>
      </c>
      <c r="B128">
        <v>3.57692307692307</v>
      </c>
      <c r="C128">
        <v>761</v>
      </c>
      <c r="D128">
        <v>0</v>
      </c>
      <c r="E128">
        <v>0.49302861665750303</v>
      </c>
      <c r="F128">
        <v>0.53740119215667803</v>
      </c>
      <c r="G128" s="1">
        <v>4.6967182963708598E-4</v>
      </c>
      <c r="H128">
        <v>0.49976516408518101</v>
      </c>
      <c r="I128">
        <v>1.67998000600957E-3</v>
      </c>
      <c r="J128">
        <v>486928200</v>
      </c>
      <c r="K128">
        <v>4742</v>
      </c>
      <c r="L128">
        <v>660953000</v>
      </c>
      <c r="M128">
        <v>0.492717466731661</v>
      </c>
      <c r="N128" s="1">
        <v>4.6959494012321901E-4</v>
      </c>
      <c r="O128">
        <v>0.499765202529938</v>
      </c>
      <c r="P128">
        <v>1.67970497813305E-3</v>
      </c>
    </row>
    <row r="129" spans="1:16" x14ac:dyDescent="0.25">
      <c r="A129" t="s">
        <v>0</v>
      </c>
      <c r="B129">
        <v>4.0897435897435797</v>
      </c>
      <c r="C129">
        <v>5202</v>
      </c>
      <c r="D129">
        <v>0</v>
      </c>
      <c r="E129">
        <v>0.49273183069336102</v>
      </c>
      <c r="F129">
        <v>0.537077695455764</v>
      </c>
      <c r="G129" s="1">
        <v>3.9080793440848799E-4</v>
      </c>
      <c r="H129">
        <v>0.49980459603279498</v>
      </c>
      <c r="I129">
        <v>1.5983042445680399E-3</v>
      </c>
      <c r="J129">
        <v>838860201</v>
      </c>
    </row>
    <row r="130" spans="1:16" x14ac:dyDescent="0.25">
      <c r="A130">
        <v>1.024</v>
      </c>
      <c r="B130">
        <v>4.0897435897435797</v>
      </c>
      <c r="C130">
        <v>661</v>
      </c>
      <c r="D130">
        <v>0</v>
      </c>
      <c r="E130">
        <v>0.49277055087013899</v>
      </c>
      <c r="F130">
        <v>0.53711990044845104</v>
      </c>
      <c r="G130" s="1">
        <v>3.9120918096546798E-4</v>
      </c>
      <c r="H130">
        <v>0.49980439540951699</v>
      </c>
      <c r="I130">
        <v>1.5999452401023601E-3</v>
      </c>
      <c r="J130">
        <v>288547601</v>
      </c>
      <c r="K130">
        <v>5202</v>
      </c>
      <c r="L130">
        <v>838860201</v>
      </c>
      <c r="M130">
        <v>0.49273183069336102</v>
      </c>
      <c r="N130" s="1">
        <v>3.9080793440848799E-4</v>
      </c>
      <c r="O130">
        <v>0.49980459603279498</v>
      </c>
      <c r="P130">
        <v>1.5983042445680399E-3</v>
      </c>
    </row>
    <row r="131" spans="1:16" x14ac:dyDescent="0.25">
      <c r="A131">
        <v>0.51200000000000001</v>
      </c>
      <c r="B131">
        <v>4.0897435897435797</v>
      </c>
      <c r="C131">
        <v>502</v>
      </c>
      <c r="D131">
        <v>0</v>
      </c>
      <c r="E131">
        <v>0.49141653072555003</v>
      </c>
      <c r="F131">
        <v>0.53564401849084897</v>
      </c>
      <c r="G131" s="1">
        <v>3.9083628698011099E-4</v>
      </c>
      <c r="H131">
        <v>0.499804581856509</v>
      </c>
      <c r="I131">
        <v>1.59842019931609E-3</v>
      </c>
      <c r="J131">
        <v>304157700</v>
      </c>
      <c r="K131">
        <v>5202</v>
      </c>
      <c r="L131">
        <v>838860201</v>
      </c>
      <c r="M131">
        <v>0.49273183069336102</v>
      </c>
      <c r="N131" s="1">
        <v>3.9080793440848799E-4</v>
      </c>
      <c r="O131">
        <v>0.49980459603279498</v>
      </c>
      <c r="P131">
        <v>1.5983042445680399E-3</v>
      </c>
    </row>
    <row r="132" spans="1:16" x14ac:dyDescent="0.25">
      <c r="A132">
        <v>0.25600000000000001</v>
      </c>
      <c r="B132">
        <v>4.0897435897435797</v>
      </c>
      <c r="C132">
        <v>610</v>
      </c>
      <c r="D132">
        <v>0</v>
      </c>
      <c r="E132">
        <v>0.49217960769871499</v>
      </c>
      <c r="F132">
        <v>0.53647577239159905</v>
      </c>
      <c r="G132" s="1">
        <v>3.9118323304887498E-4</v>
      </c>
      <c r="H132">
        <v>0.49980440838347501</v>
      </c>
      <c r="I132">
        <v>1.5998391197768001E-3</v>
      </c>
      <c r="J132">
        <v>327774000</v>
      </c>
      <c r="K132">
        <v>5202</v>
      </c>
      <c r="L132">
        <v>838860201</v>
      </c>
      <c r="M132">
        <v>0.49273183069336102</v>
      </c>
      <c r="N132" s="1">
        <v>3.9080793440848799E-4</v>
      </c>
      <c r="O132">
        <v>0.49980459603279498</v>
      </c>
      <c r="P132">
        <v>1.5983042445680399E-3</v>
      </c>
    </row>
    <row r="133" spans="1:16" x14ac:dyDescent="0.25">
      <c r="A133">
        <v>0.128</v>
      </c>
      <c r="B133">
        <v>4.0897435897435797</v>
      </c>
      <c r="C133">
        <v>831</v>
      </c>
      <c r="D133">
        <v>0</v>
      </c>
      <c r="E133">
        <v>0.49236915913186902</v>
      </c>
      <c r="F133">
        <v>0.53668238345373798</v>
      </c>
      <c r="G133" s="1">
        <v>3.9045037318086103E-4</v>
      </c>
      <c r="H133">
        <v>0.49980477481340901</v>
      </c>
      <c r="I133">
        <v>1.59684191082942E-3</v>
      </c>
      <c r="J133">
        <v>631692100</v>
      </c>
      <c r="K133">
        <v>5202</v>
      </c>
      <c r="L133">
        <v>838860201</v>
      </c>
      <c r="M133">
        <v>0.49273183069336102</v>
      </c>
      <c r="N133" s="1">
        <v>3.9080793440848799E-4</v>
      </c>
      <c r="O133">
        <v>0.49980459603279498</v>
      </c>
      <c r="P133">
        <v>1.5983042445680399E-3</v>
      </c>
    </row>
    <row r="134" spans="1:16" x14ac:dyDescent="0.25">
      <c r="A134">
        <v>6.4000000000000001E-2</v>
      </c>
      <c r="B134">
        <v>4.0897435897435797</v>
      </c>
      <c r="C134">
        <v>833</v>
      </c>
      <c r="D134">
        <v>0</v>
      </c>
      <c r="E134">
        <v>0.49375849287558599</v>
      </c>
      <c r="F134">
        <v>0.53819675723438898</v>
      </c>
      <c r="G134" s="1">
        <v>3.9126895961738502E-4</v>
      </c>
      <c r="H134">
        <v>0.49980436552019097</v>
      </c>
      <c r="I134">
        <v>1.60018971946084E-3</v>
      </c>
      <c r="J134">
        <v>347116300</v>
      </c>
      <c r="K134">
        <v>5202</v>
      </c>
      <c r="L134">
        <v>838860201</v>
      </c>
      <c r="M134">
        <v>0.49273183069336102</v>
      </c>
      <c r="N134" s="1">
        <v>3.9080793440848799E-4</v>
      </c>
      <c r="O134">
        <v>0.49980459603279498</v>
      </c>
      <c r="P134">
        <v>1.5983042445680399E-3</v>
      </c>
    </row>
    <row r="135" spans="1:16" x14ac:dyDescent="0.25">
      <c r="A135">
        <v>3.2000000000000001E-2</v>
      </c>
      <c r="B135">
        <v>4.0897435897435797</v>
      </c>
      <c r="C135">
        <v>833</v>
      </c>
      <c r="D135">
        <v>0</v>
      </c>
      <c r="E135">
        <v>0.49375849287558599</v>
      </c>
      <c r="F135">
        <v>0.53819675723438898</v>
      </c>
      <c r="G135" s="1">
        <v>3.9126895961738502E-4</v>
      </c>
      <c r="H135">
        <v>0.49980436552019097</v>
      </c>
      <c r="I135">
        <v>1.60018971946084E-3</v>
      </c>
      <c r="J135">
        <v>394627100</v>
      </c>
      <c r="K135">
        <v>5202</v>
      </c>
      <c r="L135">
        <v>838860201</v>
      </c>
      <c r="M135">
        <v>0.49273183069336102</v>
      </c>
      <c r="N135" s="1">
        <v>3.9080793440848799E-4</v>
      </c>
      <c r="O135">
        <v>0.49980459603279498</v>
      </c>
      <c r="P135">
        <v>1.5983042445680399E-3</v>
      </c>
    </row>
    <row r="136" spans="1:16" x14ac:dyDescent="0.25">
      <c r="A136">
        <v>1.6E-2</v>
      </c>
      <c r="B136">
        <v>4.0897435897435797</v>
      </c>
      <c r="C136">
        <v>759</v>
      </c>
      <c r="D136">
        <v>0</v>
      </c>
      <c r="E136">
        <v>0.49383469843196398</v>
      </c>
      <c r="F136">
        <v>0.53827982129084095</v>
      </c>
      <c r="G136" s="1">
        <v>3.9143192611090701E-4</v>
      </c>
      <c r="H136">
        <v>0.49980428403694399</v>
      </c>
      <c r="I136">
        <v>1.6008562106330699E-3</v>
      </c>
      <c r="J136">
        <v>330499899</v>
      </c>
      <c r="K136">
        <v>5202</v>
      </c>
      <c r="L136">
        <v>838860201</v>
      </c>
      <c r="M136">
        <v>0.49273183069336102</v>
      </c>
      <c r="N136" s="1">
        <v>3.9080793440848799E-4</v>
      </c>
      <c r="O136">
        <v>0.49980459603279498</v>
      </c>
      <c r="P136">
        <v>1.5983042445680399E-3</v>
      </c>
    </row>
    <row r="137" spans="1:16" x14ac:dyDescent="0.25">
      <c r="A137">
        <v>8.0000000000000002E-3</v>
      </c>
      <c r="B137">
        <v>4.0897435897435797</v>
      </c>
      <c r="C137">
        <v>679</v>
      </c>
      <c r="D137">
        <v>0</v>
      </c>
      <c r="E137">
        <v>0.492353104345991</v>
      </c>
      <c r="F137">
        <v>0.53666488373712995</v>
      </c>
      <c r="G137" s="1">
        <v>3.9084239617226402E-4</v>
      </c>
      <c r="H137">
        <v>0.49980457880191298</v>
      </c>
      <c r="I137">
        <v>1.5984451843455399E-3</v>
      </c>
      <c r="J137">
        <v>264007700</v>
      </c>
      <c r="K137">
        <v>5202</v>
      </c>
      <c r="L137">
        <v>838860201</v>
      </c>
      <c r="M137">
        <v>0.49273183069336102</v>
      </c>
      <c r="N137" s="1">
        <v>3.9080793440848799E-4</v>
      </c>
      <c r="O137">
        <v>0.49980459603279498</v>
      </c>
      <c r="P137">
        <v>1.5983042445680399E-3</v>
      </c>
    </row>
    <row r="138" spans="1:16" x14ac:dyDescent="0.25">
      <c r="A138">
        <v>4.0000000000000001E-3</v>
      </c>
      <c r="B138">
        <v>4.0897435897435797</v>
      </c>
      <c r="C138">
        <v>551</v>
      </c>
      <c r="D138">
        <v>0</v>
      </c>
      <c r="E138">
        <v>0.492678790920341</v>
      </c>
      <c r="F138">
        <v>0.53701988210317197</v>
      </c>
      <c r="G138" s="1">
        <v>3.9104530210876099E-4</v>
      </c>
      <c r="H138">
        <v>0.49980447734894501</v>
      </c>
      <c r="I138">
        <v>1.59927501759865E-3</v>
      </c>
      <c r="J138">
        <v>235152200</v>
      </c>
      <c r="K138">
        <v>5202</v>
      </c>
      <c r="L138">
        <v>838860201</v>
      </c>
      <c r="M138">
        <v>0.49273183069336102</v>
      </c>
      <c r="N138" s="1">
        <v>3.9080793440848799E-4</v>
      </c>
      <c r="O138">
        <v>0.49980459603279498</v>
      </c>
      <c r="P138">
        <v>1.5983042445680399E-3</v>
      </c>
    </row>
    <row r="139" spans="1:16" x14ac:dyDescent="0.25">
      <c r="A139">
        <v>2E-3</v>
      </c>
      <c r="B139">
        <v>4.0897435897435797</v>
      </c>
      <c r="C139">
        <v>547</v>
      </c>
      <c r="D139">
        <v>0</v>
      </c>
      <c r="E139">
        <v>0.49393150751800902</v>
      </c>
      <c r="F139">
        <v>0.53838534319463005</v>
      </c>
      <c r="G139" s="1">
        <v>3.90956697423283E-4</v>
      </c>
      <c r="H139">
        <v>0.49980452165128803</v>
      </c>
      <c r="I139">
        <v>1.5989126471541899E-3</v>
      </c>
      <c r="J139">
        <v>226829100</v>
      </c>
      <c r="K139">
        <v>5202</v>
      </c>
      <c r="L139">
        <v>838860201</v>
      </c>
      <c r="M139">
        <v>0.49273183069336102</v>
      </c>
      <c r="N139" s="1">
        <v>3.9080793440848799E-4</v>
      </c>
      <c r="O139">
        <v>0.49980459603279498</v>
      </c>
      <c r="P139">
        <v>1.5983042445680399E-3</v>
      </c>
    </row>
    <row r="140" spans="1:16" x14ac:dyDescent="0.25">
      <c r="A140">
        <v>1E-3</v>
      </c>
      <c r="B140">
        <v>4.0897435897435797</v>
      </c>
      <c r="C140">
        <v>741</v>
      </c>
      <c r="D140">
        <v>0</v>
      </c>
      <c r="E140">
        <v>0.49264758301222</v>
      </c>
      <c r="F140">
        <v>0.53698586548331895</v>
      </c>
      <c r="G140" s="1">
        <v>3.9122445920758398E-4</v>
      </c>
      <c r="H140">
        <v>0.49980438777039599</v>
      </c>
      <c r="I140">
        <v>1.60000772419512E-3</v>
      </c>
      <c r="J140">
        <v>339061100</v>
      </c>
      <c r="K140">
        <v>5202</v>
      </c>
      <c r="L140">
        <v>838860201</v>
      </c>
      <c r="M140">
        <v>0.49273183069336102</v>
      </c>
      <c r="N140" s="1">
        <v>3.9080793440848799E-4</v>
      </c>
      <c r="O140">
        <v>0.49980459603279498</v>
      </c>
      <c r="P140">
        <v>1.5983042445680399E-3</v>
      </c>
    </row>
    <row r="141" spans="1:16" x14ac:dyDescent="0.25">
      <c r="A141" s="1">
        <v>5.0000000000000001E-4</v>
      </c>
      <c r="B141">
        <v>4.0897435897435797</v>
      </c>
      <c r="C141">
        <v>747</v>
      </c>
      <c r="D141">
        <v>0</v>
      </c>
      <c r="E141">
        <v>0.49277007867301498</v>
      </c>
      <c r="F141">
        <v>0.53711938575358698</v>
      </c>
      <c r="G141" s="1">
        <v>3.90262527852569E-4</v>
      </c>
      <c r="H141">
        <v>0.49980486873607299</v>
      </c>
      <c r="I141">
        <v>1.5960736716021701E-3</v>
      </c>
      <c r="J141">
        <v>359879800</v>
      </c>
      <c r="K141">
        <v>5202</v>
      </c>
      <c r="L141">
        <v>838860201</v>
      </c>
      <c r="M141">
        <v>0.49273183069336102</v>
      </c>
      <c r="N141" s="1">
        <v>3.9080793440848799E-4</v>
      </c>
      <c r="O141">
        <v>0.49980459603279498</v>
      </c>
      <c r="P141">
        <v>1.5983042445680399E-3</v>
      </c>
    </row>
    <row r="142" spans="1:16" x14ac:dyDescent="0.25">
      <c r="A142" s="1">
        <v>2.5000000000000001E-4</v>
      </c>
      <c r="B142">
        <v>4.0897435897435797</v>
      </c>
      <c r="C142">
        <v>793</v>
      </c>
      <c r="D142">
        <v>0</v>
      </c>
      <c r="E142">
        <v>0.493025653602296</v>
      </c>
      <c r="F142">
        <v>0.53739796242650295</v>
      </c>
      <c r="G142" s="1">
        <v>3.9139748775496303E-4</v>
      </c>
      <c r="H142">
        <v>0.49980430125612202</v>
      </c>
      <c r="I142">
        <v>1.6007153665876001E-3</v>
      </c>
      <c r="J142">
        <v>396499601</v>
      </c>
      <c r="K142">
        <v>5202</v>
      </c>
      <c r="L142">
        <v>838860201</v>
      </c>
      <c r="M142">
        <v>0.49273183069336102</v>
      </c>
      <c r="N142" s="1">
        <v>3.9080793440848799E-4</v>
      </c>
      <c r="O142">
        <v>0.49980459603279498</v>
      </c>
      <c r="P142">
        <v>1.5983042445680399E-3</v>
      </c>
    </row>
    <row r="143" spans="1:16" x14ac:dyDescent="0.25">
      <c r="A143" s="1">
        <v>1.25E-4</v>
      </c>
      <c r="B143">
        <v>4.0897435897435797</v>
      </c>
      <c r="C143">
        <v>809</v>
      </c>
      <c r="D143">
        <v>0</v>
      </c>
      <c r="E143">
        <v>0.49426238179738602</v>
      </c>
      <c r="F143">
        <v>0.53874599615915097</v>
      </c>
      <c r="G143" s="1">
        <v>3.8989601881189701E-4</v>
      </c>
      <c r="H143">
        <v>0.499805051990594</v>
      </c>
      <c r="I143">
        <v>1.5945747436025E-3</v>
      </c>
      <c r="J143">
        <v>463514700</v>
      </c>
      <c r="K143">
        <v>5202</v>
      </c>
      <c r="L143">
        <v>838860201</v>
      </c>
      <c r="M143">
        <v>0.49273183069336102</v>
      </c>
      <c r="N143" s="1">
        <v>3.9080793440848799E-4</v>
      </c>
      <c r="O143">
        <v>0.49980459603279498</v>
      </c>
      <c r="P143">
        <v>1.5983042445680399E-3</v>
      </c>
    </row>
    <row r="144" spans="1:16" x14ac:dyDescent="0.25">
      <c r="A144" s="1">
        <v>6.2500000000000001E-5</v>
      </c>
      <c r="B144">
        <v>4.0897435897435797</v>
      </c>
      <c r="C144">
        <v>834</v>
      </c>
      <c r="D144">
        <v>0</v>
      </c>
      <c r="E144">
        <v>0.49334561423698498</v>
      </c>
      <c r="F144">
        <v>0.53774671951831399</v>
      </c>
      <c r="G144" s="1">
        <v>3.9030639285086901E-4</v>
      </c>
      <c r="H144">
        <v>0.49980484680357401</v>
      </c>
      <c r="I144">
        <v>1.5962530681977801E-3</v>
      </c>
      <c r="J144">
        <v>491646799</v>
      </c>
      <c r="K144">
        <v>5202</v>
      </c>
      <c r="L144">
        <v>838860201</v>
      </c>
      <c r="M144">
        <v>0.49273183069336102</v>
      </c>
      <c r="N144" s="1">
        <v>3.9080793440848799E-4</v>
      </c>
      <c r="O144">
        <v>0.49980459603279498</v>
      </c>
      <c r="P144">
        <v>1.5983042445680399E-3</v>
      </c>
    </row>
    <row r="145" spans="1:16" x14ac:dyDescent="0.25">
      <c r="A145" s="1">
        <v>3.1250000000000001E-5</v>
      </c>
      <c r="B145">
        <v>4.0897435897435797</v>
      </c>
      <c r="C145">
        <v>825</v>
      </c>
      <c r="D145">
        <v>0</v>
      </c>
      <c r="E145">
        <v>0.491458865442434</v>
      </c>
      <c r="F145">
        <v>0.53569016333225306</v>
      </c>
      <c r="G145" s="1">
        <v>3.9075165158886002E-4</v>
      </c>
      <c r="H145">
        <v>0.49980462417420501</v>
      </c>
      <c r="I145">
        <v>1.59807406226726E-3</v>
      </c>
      <c r="J145">
        <v>461164700</v>
      </c>
      <c r="K145">
        <v>5202</v>
      </c>
      <c r="L145">
        <v>838860201</v>
      </c>
      <c r="M145">
        <v>0.49273183069336102</v>
      </c>
      <c r="N145" s="1">
        <v>3.9080793440848799E-4</v>
      </c>
      <c r="O145">
        <v>0.49980459603279498</v>
      </c>
      <c r="P145">
        <v>1.5983042445680399E-3</v>
      </c>
    </row>
    <row r="146" spans="1:16" x14ac:dyDescent="0.25">
      <c r="A146" s="1">
        <v>1.5625E-5</v>
      </c>
      <c r="B146">
        <v>4.0897435897435797</v>
      </c>
      <c r="C146">
        <v>809</v>
      </c>
      <c r="D146">
        <v>0</v>
      </c>
      <c r="E146">
        <v>0.493255212659853</v>
      </c>
      <c r="F146">
        <v>0.53764818179924001</v>
      </c>
      <c r="G146" s="1">
        <v>3.9042787209109199E-4</v>
      </c>
      <c r="H146">
        <v>0.49980478606395401</v>
      </c>
      <c r="I146">
        <v>1.5967498871417699E-3</v>
      </c>
      <c r="J146">
        <v>621763800</v>
      </c>
      <c r="K146">
        <v>5202</v>
      </c>
      <c r="L146">
        <v>838860201</v>
      </c>
      <c r="M146">
        <v>0.49273183069336102</v>
      </c>
      <c r="N146" s="1">
        <v>3.9080793440848799E-4</v>
      </c>
      <c r="O146">
        <v>0.49980459603279498</v>
      </c>
      <c r="P146">
        <v>1.5983042445680399E-3</v>
      </c>
    </row>
    <row r="147" spans="1:16" x14ac:dyDescent="0.25">
      <c r="A147" t="s">
        <v>0</v>
      </c>
      <c r="B147">
        <v>4.6025641025641004</v>
      </c>
      <c r="C147">
        <v>5624</v>
      </c>
      <c r="D147">
        <v>0</v>
      </c>
      <c r="E147">
        <v>0.492765284077887</v>
      </c>
      <c r="F147">
        <v>0.53711415964489695</v>
      </c>
      <c r="G147" s="1">
        <v>3.2697207659337902E-4</v>
      </c>
      <c r="H147">
        <v>0.49983651396170298</v>
      </c>
      <c r="I147">
        <v>1.50490994226952E-3</v>
      </c>
      <c r="J147">
        <v>1190585999</v>
      </c>
    </row>
    <row r="148" spans="1:16" x14ac:dyDescent="0.25">
      <c r="A148">
        <v>1.024</v>
      </c>
      <c r="B148">
        <v>4.6025641025641004</v>
      </c>
      <c r="C148">
        <v>762</v>
      </c>
      <c r="D148">
        <v>0</v>
      </c>
      <c r="E148">
        <v>0.49230882789785102</v>
      </c>
      <c r="F148">
        <v>0.53661662240865704</v>
      </c>
      <c r="G148" s="1">
        <v>3.2719311951379099E-4</v>
      </c>
      <c r="H148">
        <v>0.49983640344024299</v>
      </c>
      <c r="I148">
        <v>1.5059273064801401E-3</v>
      </c>
      <c r="J148">
        <v>345512299</v>
      </c>
      <c r="K148">
        <v>5624</v>
      </c>
      <c r="L148">
        <v>1190585999</v>
      </c>
      <c r="M148">
        <v>0.492765284077887</v>
      </c>
      <c r="N148" s="1">
        <v>3.2697207659337902E-4</v>
      </c>
      <c r="O148">
        <v>0.49983651396170298</v>
      </c>
      <c r="P148">
        <v>1.50490994226952E-3</v>
      </c>
    </row>
    <row r="149" spans="1:16" x14ac:dyDescent="0.25">
      <c r="A149">
        <v>0.51200000000000001</v>
      </c>
      <c r="B149">
        <v>4.6025641025641004</v>
      </c>
      <c r="C149">
        <v>599</v>
      </c>
      <c r="D149">
        <v>0</v>
      </c>
      <c r="E149">
        <v>0.49336199035675798</v>
      </c>
      <c r="F149">
        <v>0.53776456948886597</v>
      </c>
      <c r="G149" s="1">
        <v>3.2698461737456998E-4</v>
      </c>
      <c r="H149">
        <v>0.49983650769131199</v>
      </c>
      <c r="I149">
        <v>1.50496766201885E-3</v>
      </c>
      <c r="J149">
        <v>280525300</v>
      </c>
      <c r="K149">
        <v>5624</v>
      </c>
      <c r="L149">
        <v>1190585999</v>
      </c>
      <c r="M149">
        <v>0.492765284077887</v>
      </c>
      <c r="N149" s="1">
        <v>3.2697207659337902E-4</v>
      </c>
      <c r="O149">
        <v>0.49983651396170298</v>
      </c>
      <c r="P149">
        <v>1.50490994226952E-3</v>
      </c>
    </row>
    <row r="150" spans="1:16" x14ac:dyDescent="0.25">
      <c r="A150">
        <v>0.25600000000000001</v>
      </c>
      <c r="B150">
        <v>4.6025641025641004</v>
      </c>
      <c r="C150">
        <v>741</v>
      </c>
      <c r="D150">
        <v>0</v>
      </c>
      <c r="E150">
        <v>0.49216616967689703</v>
      </c>
      <c r="F150">
        <v>0.53646112494781795</v>
      </c>
      <c r="G150" s="1">
        <v>3.2673232821867E-4</v>
      </c>
      <c r="H150">
        <v>0.49983663383589</v>
      </c>
      <c r="I150">
        <v>1.5038064850064401E-3</v>
      </c>
      <c r="J150">
        <v>317082699</v>
      </c>
      <c r="K150">
        <v>5624</v>
      </c>
      <c r="L150">
        <v>1190585999</v>
      </c>
      <c r="M150">
        <v>0.492765284077887</v>
      </c>
      <c r="N150" s="1">
        <v>3.2697207659337902E-4</v>
      </c>
      <c r="O150">
        <v>0.49983651396170298</v>
      </c>
      <c r="P150">
        <v>1.50490994226952E-3</v>
      </c>
    </row>
    <row r="151" spans="1:16" x14ac:dyDescent="0.25">
      <c r="A151">
        <v>0.128</v>
      </c>
      <c r="B151">
        <v>4.6025641025641004</v>
      </c>
      <c r="C151">
        <v>845</v>
      </c>
      <c r="D151">
        <v>0</v>
      </c>
      <c r="E151">
        <v>0.49252068042233899</v>
      </c>
      <c r="F151">
        <v>0.53684754166034998</v>
      </c>
      <c r="G151" s="1">
        <v>3.2706690573935899E-4</v>
      </c>
      <c r="H151">
        <v>0.49983646654712999</v>
      </c>
      <c r="I151">
        <v>1.5053463994926901E-3</v>
      </c>
      <c r="J151">
        <v>353045100</v>
      </c>
      <c r="K151">
        <v>5624</v>
      </c>
      <c r="L151">
        <v>1190585999</v>
      </c>
      <c r="M151">
        <v>0.492765284077887</v>
      </c>
      <c r="N151" s="1">
        <v>3.2697207659337902E-4</v>
      </c>
      <c r="O151">
        <v>0.49983651396170298</v>
      </c>
      <c r="P151">
        <v>1.50490994226952E-3</v>
      </c>
    </row>
    <row r="152" spans="1:16" x14ac:dyDescent="0.25">
      <c r="A152">
        <v>6.4000000000000001E-2</v>
      </c>
      <c r="B152">
        <v>4.6025641025641004</v>
      </c>
      <c r="C152">
        <v>698</v>
      </c>
      <c r="D152">
        <v>0</v>
      </c>
      <c r="E152">
        <v>0.49255384655173301</v>
      </c>
      <c r="F152">
        <v>0.53688369274139003</v>
      </c>
      <c r="G152" s="1">
        <v>3.2718901307437999E-4</v>
      </c>
      <c r="H152">
        <v>0.49983640549346198</v>
      </c>
      <c r="I152">
        <v>1.50590840632952E-3</v>
      </c>
      <c r="J152">
        <v>340093401</v>
      </c>
      <c r="K152">
        <v>5624</v>
      </c>
      <c r="L152">
        <v>1190585999</v>
      </c>
      <c r="M152">
        <v>0.492765284077887</v>
      </c>
      <c r="N152" s="1">
        <v>3.2697207659337902E-4</v>
      </c>
      <c r="O152">
        <v>0.49983651396170298</v>
      </c>
      <c r="P152">
        <v>1.50490994226952E-3</v>
      </c>
    </row>
    <row r="153" spans="1:16" x14ac:dyDescent="0.25">
      <c r="A153">
        <v>3.2000000000000001E-2</v>
      </c>
      <c r="B153">
        <v>4.6025641025641004</v>
      </c>
      <c r="C153">
        <v>697</v>
      </c>
      <c r="D153">
        <v>0</v>
      </c>
      <c r="E153">
        <v>0.492161252083826</v>
      </c>
      <c r="F153">
        <v>0.53645576477137003</v>
      </c>
      <c r="G153" s="1">
        <v>3.2716111202235598E-4</v>
      </c>
      <c r="H153">
        <v>0.49983641944398799</v>
      </c>
      <c r="I153">
        <v>1.5057799899490399E-3</v>
      </c>
      <c r="J153">
        <v>328964600</v>
      </c>
      <c r="K153">
        <v>5624</v>
      </c>
      <c r="L153">
        <v>1190585999</v>
      </c>
      <c r="M153">
        <v>0.492765284077887</v>
      </c>
      <c r="N153" s="1">
        <v>3.2697207659337902E-4</v>
      </c>
      <c r="O153">
        <v>0.49983651396170298</v>
      </c>
      <c r="P153">
        <v>1.50490994226952E-3</v>
      </c>
    </row>
    <row r="154" spans="1:16" x14ac:dyDescent="0.25">
      <c r="A154">
        <v>1.6E-2</v>
      </c>
      <c r="B154">
        <v>4.6025641025641004</v>
      </c>
      <c r="C154">
        <v>751</v>
      </c>
      <c r="D154">
        <v>0</v>
      </c>
      <c r="E154">
        <v>0.493730106732646</v>
      </c>
      <c r="F154">
        <v>0.53816581633858396</v>
      </c>
      <c r="G154" s="1">
        <v>3.26413968873007E-4</v>
      </c>
      <c r="H154">
        <v>0.499836793015563</v>
      </c>
      <c r="I154">
        <v>1.5023412157103701E-3</v>
      </c>
      <c r="J154">
        <v>378816701</v>
      </c>
      <c r="K154">
        <v>5624</v>
      </c>
      <c r="L154">
        <v>1190585999</v>
      </c>
      <c r="M154">
        <v>0.492765284077887</v>
      </c>
      <c r="N154" s="1">
        <v>3.2697207659337902E-4</v>
      </c>
      <c r="O154">
        <v>0.49983651396170298</v>
      </c>
      <c r="P154">
        <v>1.50490994226952E-3</v>
      </c>
    </row>
    <row r="155" spans="1:16" x14ac:dyDescent="0.25">
      <c r="A155">
        <v>8.0000000000000002E-3</v>
      </c>
      <c r="B155">
        <v>4.6025641025641004</v>
      </c>
      <c r="C155">
        <v>760</v>
      </c>
      <c r="D155">
        <v>0</v>
      </c>
      <c r="E155">
        <v>0.49378553429171101</v>
      </c>
      <c r="F155">
        <v>0.53822623237796496</v>
      </c>
      <c r="G155" s="1">
        <v>3.2672172425385299E-4</v>
      </c>
      <c r="H155">
        <v>0.49983663913787302</v>
      </c>
      <c r="I155">
        <v>1.50375767957863E-3</v>
      </c>
      <c r="J155">
        <v>378212900</v>
      </c>
      <c r="K155">
        <v>5624</v>
      </c>
      <c r="L155">
        <v>1190585999</v>
      </c>
      <c r="M155">
        <v>0.492765284077887</v>
      </c>
      <c r="N155" s="1">
        <v>3.2697207659337902E-4</v>
      </c>
      <c r="O155">
        <v>0.49983651396170298</v>
      </c>
      <c r="P155">
        <v>1.50490994226952E-3</v>
      </c>
    </row>
    <row r="156" spans="1:16" x14ac:dyDescent="0.25">
      <c r="A156">
        <v>4.0000000000000001E-3</v>
      </c>
      <c r="B156">
        <v>4.6025641025641004</v>
      </c>
      <c r="C156">
        <v>765</v>
      </c>
      <c r="D156">
        <v>0</v>
      </c>
      <c r="E156">
        <v>0.49201690921388702</v>
      </c>
      <c r="F156">
        <v>0.53629843104313701</v>
      </c>
      <c r="G156" s="1">
        <v>3.2668477835917599E-4</v>
      </c>
      <c r="H156">
        <v>0.49983665761082002</v>
      </c>
      <c r="I156">
        <v>1.50358763373005E-3</v>
      </c>
      <c r="J156">
        <v>386345500</v>
      </c>
      <c r="K156">
        <v>5624</v>
      </c>
      <c r="L156">
        <v>1190585999</v>
      </c>
      <c r="M156">
        <v>0.492765284077887</v>
      </c>
      <c r="N156" s="1">
        <v>3.2697207659337902E-4</v>
      </c>
      <c r="O156">
        <v>0.49983651396170298</v>
      </c>
      <c r="P156">
        <v>1.50490994226952E-3</v>
      </c>
    </row>
    <row r="157" spans="1:16" x14ac:dyDescent="0.25">
      <c r="A157">
        <v>2E-3</v>
      </c>
      <c r="B157">
        <v>4.6025641025641004</v>
      </c>
      <c r="C157">
        <v>792</v>
      </c>
      <c r="D157">
        <v>0</v>
      </c>
      <c r="E157">
        <v>0.49295931459544301</v>
      </c>
      <c r="F157">
        <v>0.537325652909033</v>
      </c>
      <c r="G157" s="1">
        <v>3.26869832698584E-4</v>
      </c>
      <c r="H157">
        <v>0.49983656508364999</v>
      </c>
      <c r="I157">
        <v>1.5044393581896301E-3</v>
      </c>
      <c r="J157">
        <v>313594400</v>
      </c>
      <c r="K157">
        <v>5624</v>
      </c>
      <c r="L157">
        <v>1190585999</v>
      </c>
      <c r="M157">
        <v>0.492765284077887</v>
      </c>
      <c r="N157" s="1">
        <v>3.2697207659337902E-4</v>
      </c>
      <c r="O157">
        <v>0.49983651396170298</v>
      </c>
      <c r="P157">
        <v>1.50490994226952E-3</v>
      </c>
    </row>
    <row r="158" spans="1:16" x14ac:dyDescent="0.25">
      <c r="A158">
        <v>1E-3</v>
      </c>
      <c r="B158">
        <v>4.6025641025641004</v>
      </c>
      <c r="C158">
        <v>801</v>
      </c>
      <c r="D158">
        <v>0</v>
      </c>
      <c r="E158">
        <v>0.49276270008689799</v>
      </c>
      <c r="F158">
        <v>0.53711134309471897</v>
      </c>
      <c r="G158" s="1">
        <v>3.27289709094236E-4</v>
      </c>
      <c r="H158">
        <v>0.49983635514545199</v>
      </c>
      <c r="I158">
        <v>1.50637186621577E-3</v>
      </c>
      <c r="J158">
        <v>336634899</v>
      </c>
      <c r="K158">
        <v>5624</v>
      </c>
      <c r="L158">
        <v>1190585999</v>
      </c>
      <c r="M158">
        <v>0.492765284077887</v>
      </c>
      <c r="N158" s="1">
        <v>3.2697207659337902E-4</v>
      </c>
      <c r="O158">
        <v>0.49983651396170298</v>
      </c>
      <c r="P158">
        <v>1.50490994226952E-3</v>
      </c>
    </row>
    <row r="159" spans="1:16" x14ac:dyDescent="0.25">
      <c r="A159" s="1">
        <v>5.0000000000000001E-4</v>
      </c>
      <c r="B159">
        <v>4.6025641025641004</v>
      </c>
      <c r="C159">
        <v>715</v>
      </c>
      <c r="D159">
        <v>0</v>
      </c>
      <c r="E159">
        <v>0.49288050764345898</v>
      </c>
      <c r="F159">
        <v>0.53723975333136997</v>
      </c>
      <c r="G159" s="1">
        <v>3.2674344594585397E-4</v>
      </c>
      <c r="H159">
        <v>0.49983662827702702</v>
      </c>
      <c r="I159">
        <v>1.5038576550584801E-3</v>
      </c>
      <c r="J159">
        <v>299818700</v>
      </c>
      <c r="K159">
        <v>5624</v>
      </c>
      <c r="L159">
        <v>1190585999</v>
      </c>
      <c r="M159">
        <v>0.492765284077887</v>
      </c>
      <c r="N159" s="1">
        <v>3.2697207659337902E-4</v>
      </c>
      <c r="O159">
        <v>0.49983651396170298</v>
      </c>
      <c r="P159">
        <v>1.50490994226952E-3</v>
      </c>
    </row>
    <row r="160" spans="1:16" x14ac:dyDescent="0.25">
      <c r="A160" s="1">
        <v>2.5000000000000001E-4</v>
      </c>
      <c r="B160">
        <v>4.6025641025641004</v>
      </c>
      <c r="C160">
        <v>760</v>
      </c>
      <c r="D160">
        <v>0</v>
      </c>
      <c r="E160">
        <v>0.49330509800830202</v>
      </c>
      <c r="F160">
        <v>0.53770255682904999</v>
      </c>
      <c r="G160" s="1">
        <v>3.2671939732409301E-4</v>
      </c>
      <c r="H160">
        <v>0.49983664030133701</v>
      </c>
      <c r="I160">
        <v>1.50374696973525E-3</v>
      </c>
      <c r="J160">
        <v>308093400</v>
      </c>
      <c r="K160">
        <v>5624</v>
      </c>
      <c r="L160">
        <v>1190585999</v>
      </c>
      <c r="M160">
        <v>0.492765284077887</v>
      </c>
      <c r="N160" s="1">
        <v>3.2697207659337902E-4</v>
      </c>
      <c r="O160">
        <v>0.49983651396170298</v>
      </c>
      <c r="P160">
        <v>1.50490994226952E-3</v>
      </c>
    </row>
    <row r="161" spans="1:16" x14ac:dyDescent="0.25">
      <c r="A161" s="1">
        <v>1.25E-4</v>
      </c>
      <c r="B161">
        <v>4.6025641025641004</v>
      </c>
      <c r="C161">
        <v>883</v>
      </c>
      <c r="D161">
        <v>0</v>
      </c>
      <c r="E161">
        <v>0.49234936261669898</v>
      </c>
      <c r="F161">
        <v>0.53666080525220194</v>
      </c>
      <c r="G161" s="1">
        <v>3.2690183830352799E-4</v>
      </c>
      <c r="H161">
        <v>0.49983654908084801</v>
      </c>
      <c r="I161">
        <v>1.5045866660380301E-3</v>
      </c>
      <c r="J161">
        <v>471837600</v>
      </c>
      <c r="K161">
        <v>5624</v>
      </c>
      <c r="L161">
        <v>1190585999</v>
      </c>
      <c r="M161">
        <v>0.492765284077887</v>
      </c>
      <c r="N161" s="1">
        <v>3.2697207659337902E-4</v>
      </c>
      <c r="O161">
        <v>0.49983651396170298</v>
      </c>
      <c r="P161">
        <v>1.50490994226952E-3</v>
      </c>
    </row>
    <row r="162" spans="1:16" x14ac:dyDescent="0.25">
      <c r="A162" s="1">
        <v>6.2500000000000001E-5</v>
      </c>
      <c r="B162">
        <v>4.6025641025641004</v>
      </c>
      <c r="C162">
        <v>879</v>
      </c>
      <c r="D162">
        <v>0</v>
      </c>
      <c r="E162">
        <v>0.492674024167225</v>
      </c>
      <c r="F162">
        <v>0.537014686342276</v>
      </c>
      <c r="G162" s="1">
        <v>3.2689892285797602E-4</v>
      </c>
      <c r="H162">
        <v>0.49983655053857101</v>
      </c>
      <c r="I162">
        <v>1.5045732475129901E-3</v>
      </c>
      <c r="J162">
        <v>516475201</v>
      </c>
      <c r="K162">
        <v>5624</v>
      </c>
      <c r="L162">
        <v>1190585999</v>
      </c>
      <c r="M162">
        <v>0.492765284077887</v>
      </c>
      <c r="N162" s="1">
        <v>3.2697207659337902E-4</v>
      </c>
      <c r="O162">
        <v>0.49983651396170298</v>
      </c>
      <c r="P162">
        <v>1.50490994226952E-3</v>
      </c>
    </row>
    <row r="163" spans="1:16" x14ac:dyDescent="0.25">
      <c r="A163" s="1">
        <v>3.1250000000000001E-5</v>
      </c>
      <c r="B163">
        <v>4.6025641025641004</v>
      </c>
      <c r="C163">
        <v>888</v>
      </c>
      <c r="D163">
        <v>0</v>
      </c>
      <c r="E163">
        <v>0.49313555340927501</v>
      </c>
      <c r="F163">
        <v>0.53751775321610995</v>
      </c>
      <c r="G163" s="1">
        <v>3.2685650562680398E-4</v>
      </c>
      <c r="H163">
        <v>0.49983657174718599</v>
      </c>
      <c r="I163">
        <v>1.50437801948747E-3</v>
      </c>
      <c r="J163">
        <v>581288300</v>
      </c>
      <c r="K163">
        <v>5624</v>
      </c>
      <c r="L163">
        <v>1190585999</v>
      </c>
      <c r="M163">
        <v>0.492765284077887</v>
      </c>
      <c r="N163" s="1">
        <v>3.2697207659337902E-4</v>
      </c>
      <c r="O163">
        <v>0.49983651396170298</v>
      </c>
      <c r="P163">
        <v>1.50490994226952E-3</v>
      </c>
    </row>
    <row r="164" spans="1:16" x14ac:dyDescent="0.25">
      <c r="A164" s="1">
        <v>1.5625E-5</v>
      </c>
      <c r="B164">
        <v>4.6025641025641004</v>
      </c>
      <c r="C164">
        <v>844</v>
      </c>
      <c r="D164">
        <v>0</v>
      </c>
      <c r="E164">
        <v>0.49321627900373</v>
      </c>
      <c r="F164">
        <v>0.53760574411406603</v>
      </c>
      <c r="G164" s="1">
        <v>3.27238151055286E-4</v>
      </c>
      <c r="H164">
        <v>0.49983638092447202</v>
      </c>
      <c r="I164">
        <v>1.5061345670365101E-3</v>
      </c>
      <c r="J164">
        <v>567729400</v>
      </c>
      <c r="K164">
        <v>5624</v>
      </c>
      <c r="L164">
        <v>1190585999</v>
      </c>
      <c r="M164">
        <v>0.492765284077887</v>
      </c>
      <c r="N164" s="1">
        <v>3.2697207659337902E-4</v>
      </c>
      <c r="O164">
        <v>0.49983651396170298</v>
      </c>
      <c r="P164">
        <v>1.50490994226952E-3</v>
      </c>
    </row>
    <row r="165" spans="1:16" x14ac:dyDescent="0.25">
      <c r="A165" t="s">
        <v>0</v>
      </c>
      <c r="B165">
        <v>5.1153846153846096</v>
      </c>
      <c r="C165">
        <v>6040</v>
      </c>
      <c r="D165">
        <v>0</v>
      </c>
      <c r="E165">
        <v>0.49240029466259899</v>
      </c>
      <c r="F165">
        <v>0.536716321182233</v>
      </c>
      <c r="G165" s="1">
        <v>2.7471752324514898E-4</v>
      </c>
      <c r="H165">
        <v>0.49986264123837698</v>
      </c>
      <c r="I165">
        <v>1.4052857919848E-3</v>
      </c>
      <c r="J165">
        <v>884397900</v>
      </c>
    </row>
    <row r="166" spans="1:16" x14ac:dyDescent="0.25">
      <c r="A166">
        <v>1.024</v>
      </c>
      <c r="B166">
        <v>5.1153846153846096</v>
      </c>
      <c r="C166">
        <v>791</v>
      </c>
      <c r="D166">
        <v>0</v>
      </c>
      <c r="E166">
        <v>0.492722198376214</v>
      </c>
      <c r="F166">
        <v>0.53706719623007404</v>
      </c>
      <c r="G166" s="1">
        <v>2.7443882634303702E-4</v>
      </c>
      <c r="H166">
        <v>0.49986278058682798</v>
      </c>
      <c r="I166">
        <v>1.4038601501393799E-3</v>
      </c>
      <c r="J166">
        <v>413842200</v>
      </c>
      <c r="K166">
        <v>6040</v>
      </c>
      <c r="L166">
        <v>884397900</v>
      </c>
      <c r="M166">
        <v>0.49240029466259899</v>
      </c>
      <c r="N166" s="1">
        <v>2.7471752324514898E-4</v>
      </c>
      <c r="O166">
        <v>0.49986264123837698</v>
      </c>
      <c r="P166">
        <v>1.4052857919848E-3</v>
      </c>
    </row>
    <row r="167" spans="1:16" x14ac:dyDescent="0.25">
      <c r="A167">
        <v>0.51200000000000001</v>
      </c>
      <c r="B167">
        <v>5.1153846153846096</v>
      </c>
      <c r="C167">
        <v>517</v>
      </c>
      <c r="D167">
        <v>0</v>
      </c>
      <c r="E167">
        <v>0.49225540194460199</v>
      </c>
      <c r="F167">
        <v>0.53655838811961598</v>
      </c>
      <c r="G167" s="1">
        <v>2.7481849947530402E-4</v>
      </c>
      <c r="H167">
        <v>0.49986259075026201</v>
      </c>
      <c r="I167">
        <v>1.4058023242390499E-3</v>
      </c>
      <c r="J167">
        <v>263654000</v>
      </c>
      <c r="K167">
        <v>6040</v>
      </c>
      <c r="L167">
        <v>884397900</v>
      </c>
      <c r="M167">
        <v>0.49240029466259899</v>
      </c>
      <c r="N167" s="1">
        <v>2.7471752324514898E-4</v>
      </c>
      <c r="O167">
        <v>0.49986264123837698</v>
      </c>
      <c r="P167">
        <v>1.4052857919848E-3</v>
      </c>
    </row>
    <row r="168" spans="1:16" x14ac:dyDescent="0.25">
      <c r="A168">
        <v>0.25600000000000001</v>
      </c>
      <c r="B168">
        <v>5.1153846153846096</v>
      </c>
      <c r="C168">
        <v>764</v>
      </c>
      <c r="D168">
        <v>0</v>
      </c>
      <c r="E168">
        <v>0.49230849381529002</v>
      </c>
      <c r="F168">
        <v>0.53661625825866699</v>
      </c>
      <c r="G168" s="1">
        <v>2.7487427798988901E-4</v>
      </c>
      <c r="H168">
        <v>0.499862562861005</v>
      </c>
      <c r="I168">
        <v>1.4060876527944299E-3</v>
      </c>
      <c r="J168">
        <v>389273799</v>
      </c>
      <c r="K168">
        <v>6040</v>
      </c>
      <c r="L168">
        <v>884397900</v>
      </c>
      <c r="M168">
        <v>0.49240029466259899</v>
      </c>
      <c r="N168" s="1">
        <v>2.7471752324514898E-4</v>
      </c>
      <c r="O168">
        <v>0.49986264123837698</v>
      </c>
      <c r="P168">
        <v>1.4052857919848E-3</v>
      </c>
    </row>
    <row r="169" spans="1:16" x14ac:dyDescent="0.25">
      <c r="A169">
        <v>0.128</v>
      </c>
      <c r="B169">
        <v>5.1153846153846096</v>
      </c>
      <c r="C169">
        <v>927</v>
      </c>
      <c r="D169">
        <v>0</v>
      </c>
      <c r="E169">
        <v>0.49283536453583099</v>
      </c>
      <c r="F169">
        <v>0.53719054734405602</v>
      </c>
      <c r="G169" s="1">
        <v>2.7505526360183103E-4</v>
      </c>
      <c r="H169">
        <v>0.49986247236819897</v>
      </c>
      <c r="I169">
        <v>1.40701346380936E-3</v>
      </c>
      <c r="J169">
        <v>477455700</v>
      </c>
      <c r="K169">
        <v>6040</v>
      </c>
      <c r="L169">
        <v>884397900</v>
      </c>
      <c r="M169">
        <v>0.49240029466259899</v>
      </c>
      <c r="N169" s="1">
        <v>2.7471752324514898E-4</v>
      </c>
      <c r="O169">
        <v>0.49986264123837698</v>
      </c>
      <c r="P169">
        <v>1.4052857919848E-3</v>
      </c>
    </row>
    <row r="170" spans="1:16" x14ac:dyDescent="0.25">
      <c r="A170">
        <v>6.4000000000000001E-2</v>
      </c>
      <c r="B170">
        <v>5.1153846153846096</v>
      </c>
      <c r="C170">
        <v>902</v>
      </c>
      <c r="D170">
        <v>0</v>
      </c>
      <c r="E170">
        <v>0.493033598530352</v>
      </c>
      <c r="F170">
        <v>0.53740662239808401</v>
      </c>
      <c r="G170" s="1">
        <v>2.7460382318011901E-4</v>
      </c>
      <c r="H170">
        <v>0.499862698088409</v>
      </c>
      <c r="I170">
        <v>1.40470417242138E-3</v>
      </c>
      <c r="J170">
        <v>448004600</v>
      </c>
      <c r="K170">
        <v>6040</v>
      </c>
      <c r="L170">
        <v>884397900</v>
      </c>
      <c r="M170">
        <v>0.49240029466259899</v>
      </c>
      <c r="N170" s="1">
        <v>2.7471752324514898E-4</v>
      </c>
      <c r="O170">
        <v>0.49986264123837698</v>
      </c>
      <c r="P170">
        <v>1.4052857919848E-3</v>
      </c>
    </row>
    <row r="171" spans="1:16" x14ac:dyDescent="0.25">
      <c r="A171">
        <v>3.2000000000000001E-2</v>
      </c>
      <c r="B171">
        <v>5.1153846153846096</v>
      </c>
      <c r="C171">
        <v>730</v>
      </c>
      <c r="D171">
        <v>0</v>
      </c>
      <c r="E171">
        <v>0.49236843619061499</v>
      </c>
      <c r="F171">
        <v>0.53668159544777005</v>
      </c>
      <c r="G171" s="1">
        <v>2.7466132509967802E-4</v>
      </c>
      <c r="H171">
        <v>0.49986266933744999</v>
      </c>
      <c r="I171">
        <v>1.4049983168560401E-3</v>
      </c>
      <c r="J171">
        <v>341815999</v>
      </c>
      <c r="K171">
        <v>6040</v>
      </c>
      <c r="L171">
        <v>884397900</v>
      </c>
      <c r="M171">
        <v>0.49240029466259899</v>
      </c>
      <c r="N171" s="1">
        <v>2.7471752324514898E-4</v>
      </c>
      <c r="O171">
        <v>0.49986264123837698</v>
      </c>
      <c r="P171">
        <v>1.4052857919848E-3</v>
      </c>
    </row>
    <row r="172" spans="1:16" x14ac:dyDescent="0.25">
      <c r="A172">
        <v>1.6E-2</v>
      </c>
      <c r="B172">
        <v>5.1153846153846096</v>
      </c>
      <c r="C172">
        <v>799</v>
      </c>
      <c r="D172">
        <v>0</v>
      </c>
      <c r="E172">
        <v>0.49380703118153102</v>
      </c>
      <c r="F172">
        <v>0.538249663987869</v>
      </c>
      <c r="G172" s="1">
        <v>2.7442227469520698E-4</v>
      </c>
      <c r="H172">
        <v>0.49986278886265201</v>
      </c>
      <c r="I172">
        <v>1.40377548209471E-3</v>
      </c>
      <c r="J172">
        <v>320751301</v>
      </c>
      <c r="K172">
        <v>6040</v>
      </c>
      <c r="L172">
        <v>884397900</v>
      </c>
      <c r="M172">
        <v>0.49240029466259899</v>
      </c>
      <c r="N172" s="1">
        <v>2.7471752324514898E-4</v>
      </c>
      <c r="O172">
        <v>0.49986264123837698</v>
      </c>
      <c r="P172">
        <v>1.4052857919848E-3</v>
      </c>
    </row>
    <row r="173" spans="1:16" x14ac:dyDescent="0.25">
      <c r="A173">
        <v>8.0000000000000002E-3</v>
      </c>
      <c r="B173">
        <v>5.1153846153846096</v>
      </c>
      <c r="C173">
        <v>791</v>
      </c>
      <c r="D173">
        <v>0</v>
      </c>
      <c r="E173">
        <v>0.49230173097705499</v>
      </c>
      <c r="F173">
        <v>0.53660888676498997</v>
      </c>
      <c r="G173" s="1">
        <v>2.7451588699167702E-4</v>
      </c>
      <c r="H173">
        <v>0.49986274205650399</v>
      </c>
      <c r="I173">
        <v>1.4042543449958799E-3</v>
      </c>
      <c r="J173">
        <v>335311300</v>
      </c>
      <c r="K173">
        <v>6040</v>
      </c>
      <c r="L173">
        <v>884397900</v>
      </c>
      <c r="M173">
        <v>0.49240029466259899</v>
      </c>
      <c r="N173" s="1">
        <v>2.7471752324514898E-4</v>
      </c>
      <c r="O173">
        <v>0.49986264123837698</v>
      </c>
      <c r="P173">
        <v>1.4052857919848E-3</v>
      </c>
    </row>
    <row r="174" spans="1:16" x14ac:dyDescent="0.25">
      <c r="A174">
        <v>4.0000000000000001E-3</v>
      </c>
      <c r="B174">
        <v>5.1153846153846096</v>
      </c>
      <c r="C174">
        <v>810</v>
      </c>
      <c r="D174">
        <v>0</v>
      </c>
      <c r="E174">
        <v>0.49289660926085199</v>
      </c>
      <c r="F174">
        <v>0.53725730409432904</v>
      </c>
      <c r="G174" s="1">
        <v>2.7437815810038498E-4</v>
      </c>
      <c r="H174">
        <v>0.49986281092094897</v>
      </c>
      <c r="I174">
        <v>1.4035498087442799E-3</v>
      </c>
      <c r="J174">
        <v>384153901</v>
      </c>
      <c r="K174">
        <v>6040</v>
      </c>
      <c r="L174">
        <v>884397900</v>
      </c>
      <c r="M174">
        <v>0.49240029466259899</v>
      </c>
      <c r="N174" s="1">
        <v>2.7471752324514898E-4</v>
      </c>
      <c r="O174">
        <v>0.49986264123837698</v>
      </c>
      <c r="P174">
        <v>1.4052857919848E-3</v>
      </c>
    </row>
    <row r="175" spans="1:16" x14ac:dyDescent="0.25">
      <c r="A175">
        <v>2E-3</v>
      </c>
      <c r="B175">
        <v>5.1153846153846096</v>
      </c>
      <c r="C175">
        <v>834</v>
      </c>
      <c r="D175">
        <v>0</v>
      </c>
      <c r="E175">
        <v>0.49394945443356603</v>
      </c>
      <c r="F175">
        <v>0.538404905332587</v>
      </c>
      <c r="G175" s="1">
        <v>2.7463075397049502E-4</v>
      </c>
      <c r="H175">
        <v>0.49986268462301398</v>
      </c>
      <c r="I175">
        <v>1.4048419337721399E-3</v>
      </c>
      <c r="J175">
        <v>344603800</v>
      </c>
      <c r="K175">
        <v>6040</v>
      </c>
      <c r="L175">
        <v>884397900</v>
      </c>
      <c r="M175">
        <v>0.49240029466259899</v>
      </c>
      <c r="N175" s="1">
        <v>2.7471752324514898E-4</v>
      </c>
      <c r="O175">
        <v>0.49986264123837698</v>
      </c>
      <c r="P175">
        <v>1.4052857919848E-3</v>
      </c>
    </row>
    <row r="176" spans="1:16" x14ac:dyDescent="0.25">
      <c r="A176">
        <v>1E-3</v>
      </c>
      <c r="B176">
        <v>5.1153846153846096</v>
      </c>
      <c r="C176">
        <v>844</v>
      </c>
      <c r="D176">
        <v>0</v>
      </c>
      <c r="E176">
        <v>0.49266277822933302</v>
      </c>
      <c r="F176">
        <v>0.53700242826997302</v>
      </c>
      <c r="G176" s="1">
        <v>2.7476210629429E-4</v>
      </c>
      <c r="H176">
        <v>0.49986261894685202</v>
      </c>
      <c r="I176">
        <v>1.40551385142848E-3</v>
      </c>
      <c r="J176">
        <v>443176001</v>
      </c>
      <c r="K176">
        <v>6040</v>
      </c>
      <c r="L176">
        <v>884397900</v>
      </c>
      <c r="M176">
        <v>0.49240029466259899</v>
      </c>
      <c r="N176" s="1">
        <v>2.7471752324514898E-4</v>
      </c>
      <c r="O176">
        <v>0.49986264123837698</v>
      </c>
      <c r="P176">
        <v>1.4052857919848E-3</v>
      </c>
    </row>
    <row r="177" spans="1:16" x14ac:dyDescent="0.25">
      <c r="A177" s="1">
        <v>5.0000000000000001E-4</v>
      </c>
      <c r="B177">
        <v>5.1153846153846096</v>
      </c>
      <c r="C177">
        <v>773</v>
      </c>
      <c r="D177">
        <v>0</v>
      </c>
      <c r="E177">
        <v>0.494358268439684</v>
      </c>
      <c r="F177">
        <v>0.53885051259925598</v>
      </c>
      <c r="G177" s="1">
        <v>2.7525041236597898E-4</v>
      </c>
      <c r="H177">
        <v>0.49986237479381701</v>
      </c>
      <c r="I177">
        <v>1.4080117247952E-3</v>
      </c>
      <c r="J177">
        <v>312905700</v>
      </c>
      <c r="K177">
        <v>6040</v>
      </c>
      <c r="L177">
        <v>884397900</v>
      </c>
      <c r="M177">
        <v>0.49240029466259899</v>
      </c>
      <c r="N177" s="1">
        <v>2.7471752324514898E-4</v>
      </c>
      <c r="O177">
        <v>0.49986264123837698</v>
      </c>
      <c r="P177">
        <v>1.4052857919848E-3</v>
      </c>
    </row>
    <row r="178" spans="1:16" x14ac:dyDescent="0.25">
      <c r="A178" s="1">
        <v>2.5000000000000001E-4</v>
      </c>
      <c r="B178">
        <v>5.1153846153846096</v>
      </c>
      <c r="C178">
        <v>784</v>
      </c>
      <c r="D178">
        <v>0</v>
      </c>
      <c r="E178">
        <v>0.49384028978940903</v>
      </c>
      <c r="F178">
        <v>0.53828591587045604</v>
      </c>
      <c r="G178" s="1">
        <v>2.7442840399849401E-4</v>
      </c>
      <c r="H178">
        <v>0.49986278579799998</v>
      </c>
      <c r="I178">
        <v>1.4038068358384499E-3</v>
      </c>
      <c r="J178">
        <v>373339299</v>
      </c>
      <c r="K178">
        <v>6040</v>
      </c>
      <c r="L178">
        <v>884397900</v>
      </c>
      <c r="M178">
        <v>0.49240029466259899</v>
      </c>
      <c r="N178" s="1">
        <v>2.7471752324514898E-4</v>
      </c>
      <c r="O178">
        <v>0.49986264123837698</v>
      </c>
      <c r="P178">
        <v>1.4052857919848E-3</v>
      </c>
    </row>
    <row r="179" spans="1:16" x14ac:dyDescent="0.25">
      <c r="A179" s="1">
        <v>1.25E-4</v>
      </c>
      <c r="B179">
        <v>5.1153846153846096</v>
      </c>
      <c r="C179">
        <v>854</v>
      </c>
      <c r="D179">
        <v>0</v>
      </c>
      <c r="E179">
        <v>0.49186491972879898</v>
      </c>
      <c r="F179">
        <v>0.53613276250439101</v>
      </c>
      <c r="G179" s="1">
        <v>2.7487974639417401E-4</v>
      </c>
      <c r="H179">
        <v>0.49986256012680202</v>
      </c>
      <c r="I179">
        <v>1.4061156257855799E-3</v>
      </c>
      <c r="J179">
        <v>447552800</v>
      </c>
      <c r="K179">
        <v>6040</v>
      </c>
      <c r="L179">
        <v>884397900</v>
      </c>
      <c r="M179">
        <v>0.49240029466259899</v>
      </c>
      <c r="N179" s="1">
        <v>2.7471752324514898E-4</v>
      </c>
      <c r="O179">
        <v>0.49986264123837698</v>
      </c>
      <c r="P179">
        <v>1.4052857919848E-3</v>
      </c>
    </row>
    <row r="180" spans="1:16" x14ac:dyDescent="0.25">
      <c r="A180" s="1">
        <v>6.2500000000000001E-5</v>
      </c>
      <c r="B180">
        <v>5.1153846153846096</v>
      </c>
      <c r="C180">
        <v>900</v>
      </c>
      <c r="D180">
        <v>0</v>
      </c>
      <c r="E180">
        <v>0.49384600572101001</v>
      </c>
      <c r="F180">
        <v>0.53829214623590105</v>
      </c>
      <c r="G180" s="1">
        <v>2.7529895338274102E-4</v>
      </c>
      <c r="H180">
        <v>0.49986235052330802</v>
      </c>
      <c r="I180">
        <v>1.40826003076555E-3</v>
      </c>
      <c r="J180">
        <v>479079700</v>
      </c>
      <c r="K180">
        <v>6040</v>
      </c>
      <c r="L180">
        <v>884397900</v>
      </c>
      <c r="M180">
        <v>0.49240029466259899</v>
      </c>
      <c r="N180" s="1">
        <v>2.7471752324514898E-4</v>
      </c>
      <c r="O180">
        <v>0.49986264123837698</v>
      </c>
      <c r="P180">
        <v>1.4052857919848E-3</v>
      </c>
    </row>
    <row r="181" spans="1:16" x14ac:dyDescent="0.25">
      <c r="A181" s="1">
        <v>3.1250000000000001E-5</v>
      </c>
      <c r="B181">
        <v>5.1153846153846096</v>
      </c>
      <c r="C181">
        <v>867</v>
      </c>
      <c r="D181">
        <v>0</v>
      </c>
      <c r="E181">
        <v>0.494211868325651</v>
      </c>
      <c r="F181">
        <v>0.53869093647496002</v>
      </c>
      <c r="G181" s="1">
        <v>2.7464064321858201E-4</v>
      </c>
      <c r="H181">
        <v>0.49986267967838999</v>
      </c>
      <c r="I181">
        <v>1.4048925210796699E-3</v>
      </c>
      <c r="J181">
        <v>520226600</v>
      </c>
      <c r="K181">
        <v>6040</v>
      </c>
      <c r="L181">
        <v>884397900</v>
      </c>
      <c r="M181">
        <v>0.49240029466259899</v>
      </c>
      <c r="N181" s="1">
        <v>2.7471752324514898E-4</v>
      </c>
      <c r="O181">
        <v>0.49986264123837698</v>
      </c>
      <c r="P181">
        <v>1.4052857919848E-3</v>
      </c>
    </row>
    <row r="182" spans="1:16" x14ac:dyDescent="0.25">
      <c r="A182" s="1">
        <v>1.5625E-5</v>
      </c>
      <c r="B182">
        <v>5.1153846153846096</v>
      </c>
      <c r="C182">
        <v>907</v>
      </c>
      <c r="D182">
        <v>0</v>
      </c>
      <c r="E182">
        <v>0.49336755023516199</v>
      </c>
      <c r="F182">
        <v>0.53777062975632695</v>
      </c>
      <c r="G182" s="1">
        <v>2.74848961645424E-4</v>
      </c>
      <c r="H182">
        <v>0.49986257551917701</v>
      </c>
      <c r="I182">
        <v>1.4059581499554299E-3</v>
      </c>
      <c r="J182">
        <v>529918800</v>
      </c>
      <c r="K182">
        <v>6040</v>
      </c>
      <c r="L182">
        <v>884397900</v>
      </c>
      <c r="M182">
        <v>0.49240029466259899</v>
      </c>
      <c r="N182" s="1">
        <v>2.7471752324514898E-4</v>
      </c>
      <c r="O182">
        <v>0.49986264123837698</v>
      </c>
      <c r="P182">
        <v>1.4052857919848E-3</v>
      </c>
    </row>
    <row r="183" spans="1:16" x14ac:dyDescent="0.25">
      <c r="A183" t="s">
        <v>0</v>
      </c>
      <c r="B183">
        <v>5.6282051282051198</v>
      </c>
      <c r="C183">
        <v>6441</v>
      </c>
      <c r="D183">
        <v>0</v>
      </c>
      <c r="E183">
        <v>0.49230310847858799</v>
      </c>
      <c r="F183">
        <v>0.53661038824166096</v>
      </c>
      <c r="G183" s="1">
        <v>2.46162524256576E-4</v>
      </c>
      <c r="H183">
        <v>0.49987691873787099</v>
      </c>
      <c r="I183">
        <v>1.38545318139278E-3</v>
      </c>
      <c r="J183">
        <v>1302587501</v>
      </c>
    </row>
    <row r="184" spans="1:16" x14ac:dyDescent="0.25">
      <c r="A184">
        <v>1.024</v>
      </c>
      <c r="B184">
        <v>5.6282051282051198</v>
      </c>
      <c r="C184">
        <v>781</v>
      </c>
      <c r="D184">
        <v>0</v>
      </c>
      <c r="E184">
        <v>0.49228593199205201</v>
      </c>
      <c r="F184">
        <v>0.536591665871337</v>
      </c>
      <c r="G184" s="1">
        <v>2.45920540472788E-4</v>
      </c>
      <c r="H184">
        <v>0.499877039729763</v>
      </c>
      <c r="I184">
        <v>1.38409124701992E-3</v>
      </c>
      <c r="J184">
        <v>328129000</v>
      </c>
      <c r="K184">
        <v>6441</v>
      </c>
      <c r="L184">
        <v>1302587501</v>
      </c>
      <c r="M184">
        <v>0.49230310847858799</v>
      </c>
      <c r="N184" s="1">
        <v>2.46162524256576E-4</v>
      </c>
      <c r="O184">
        <v>0.49987691873787099</v>
      </c>
      <c r="P184">
        <v>1.38545318139278E-3</v>
      </c>
    </row>
    <row r="185" spans="1:16" x14ac:dyDescent="0.25">
      <c r="A185">
        <v>0.51200000000000001</v>
      </c>
      <c r="B185">
        <v>5.6282051282051198</v>
      </c>
      <c r="C185">
        <v>694</v>
      </c>
      <c r="D185">
        <v>0</v>
      </c>
      <c r="E185">
        <v>0.49245525321552902</v>
      </c>
      <c r="F185">
        <v>0.53677622600492603</v>
      </c>
      <c r="G185" s="1">
        <v>2.4590561746273799E-4</v>
      </c>
      <c r="H185">
        <v>0.49987704719126802</v>
      </c>
      <c r="I185">
        <v>1.3840072572582299E-3</v>
      </c>
      <c r="J185">
        <v>289090200</v>
      </c>
      <c r="K185">
        <v>6441</v>
      </c>
      <c r="L185">
        <v>1302587501</v>
      </c>
      <c r="M185">
        <v>0.49230310847858799</v>
      </c>
      <c r="N185" s="1">
        <v>2.46162524256576E-4</v>
      </c>
      <c r="O185">
        <v>0.49987691873787099</v>
      </c>
      <c r="P185">
        <v>1.38545318139278E-3</v>
      </c>
    </row>
    <row r="186" spans="1:16" x14ac:dyDescent="0.25">
      <c r="A186">
        <v>0.25600000000000001</v>
      </c>
      <c r="B186">
        <v>5.6282051282051198</v>
      </c>
      <c r="C186">
        <v>796</v>
      </c>
      <c r="D186">
        <v>0</v>
      </c>
      <c r="E186">
        <v>0.49334273252876398</v>
      </c>
      <c r="F186">
        <v>0.53774357845635301</v>
      </c>
      <c r="G186" s="1">
        <v>2.4607114419394801E-4</v>
      </c>
      <c r="H186">
        <v>0.49987696442790303</v>
      </c>
      <c r="I186">
        <v>1.38493887565568E-3</v>
      </c>
      <c r="J186">
        <v>359414901</v>
      </c>
      <c r="K186">
        <v>6441</v>
      </c>
      <c r="L186">
        <v>1302587501</v>
      </c>
      <c r="M186">
        <v>0.49230310847858799</v>
      </c>
      <c r="N186" s="1">
        <v>2.46162524256576E-4</v>
      </c>
      <c r="O186">
        <v>0.49987691873787099</v>
      </c>
      <c r="P186">
        <v>1.38545318139278E-3</v>
      </c>
    </row>
    <row r="187" spans="1:16" x14ac:dyDescent="0.25">
      <c r="A187">
        <v>0.128</v>
      </c>
      <c r="B187">
        <v>5.6282051282051198</v>
      </c>
      <c r="C187">
        <v>959</v>
      </c>
      <c r="D187">
        <v>0</v>
      </c>
      <c r="E187">
        <v>0.49222623857252501</v>
      </c>
      <c r="F187">
        <v>0.53652660004405295</v>
      </c>
      <c r="G187" s="1">
        <v>2.459849411931E-4</v>
      </c>
      <c r="H187">
        <v>0.49987700752940301</v>
      </c>
      <c r="I187">
        <v>1.3844537074842399E-3</v>
      </c>
      <c r="J187">
        <v>497172700</v>
      </c>
      <c r="K187">
        <v>6441</v>
      </c>
      <c r="L187">
        <v>1302587501</v>
      </c>
      <c r="M187">
        <v>0.49230310847858799</v>
      </c>
      <c r="N187" s="1">
        <v>2.46162524256576E-4</v>
      </c>
      <c r="O187">
        <v>0.49987691873787099</v>
      </c>
      <c r="P187">
        <v>1.38545318139278E-3</v>
      </c>
    </row>
    <row r="188" spans="1:16" x14ac:dyDescent="0.25">
      <c r="A188">
        <v>6.4000000000000001E-2</v>
      </c>
      <c r="B188">
        <v>5.6282051282051198</v>
      </c>
      <c r="C188">
        <v>936</v>
      </c>
      <c r="D188">
        <v>0</v>
      </c>
      <c r="E188">
        <v>0.492298603657016</v>
      </c>
      <c r="F188">
        <v>0.53660547798614799</v>
      </c>
      <c r="G188" s="1">
        <v>2.4605802736232801E-4</v>
      </c>
      <c r="H188">
        <v>0.499876970986318</v>
      </c>
      <c r="I188">
        <v>1.3848650514366901E-3</v>
      </c>
      <c r="J188">
        <v>504526700</v>
      </c>
      <c r="K188">
        <v>6441</v>
      </c>
      <c r="L188">
        <v>1302587501</v>
      </c>
      <c r="M188">
        <v>0.49230310847858799</v>
      </c>
      <c r="N188" s="1">
        <v>2.46162524256576E-4</v>
      </c>
      <c r="O188">
        <v>0.49987691873787099</v>
      </c>
      <c r="P188">
        <v>1.38545318139278E-3</v>
      </c>
    </row>
    <row r="189" spans="1:16" x14ac:dyDescent="0.25">
      <c r="A189">
        <v>3.2000000000000001E-2</v>
      </c>
      <c r="B189">
        <v>5.6282051282051198</v>
      </c>
      <c r="C189">
        <v>857</v>
      </c>
      <c r="D189">
        <v>0</v>
      </c>
      <c r="E189">
        <v>0.49238576052837602</v>
      </c>
      <c r="F189">
        <v>0.53670047897592998</v>
      </c>
      <c r="G189" s="1">
        <v>2.4628059219078402E-4</v>
      </c>
      <c r="H189">
        <v>0.499876859703904</v>
      </c>
      <c r="I189">
        <v>1.38611769194556E-3</v>
      </c>
      <c r="J189">
        <v>431081200</v>
      </c>
      <c r="K189">
        <v>6441</v>
      </c>
      <c r="L189">
        <v>1302587501</v>
      </c>
      <c r="M189">
        <v>0.49230310847858799</v>
      </c>
      <c r="N189" s="1">
        <v>2.46162524256576E-4</v>
      </c>
      <c r="O189">
        <v>0.49987691873787099</v>
      </c>
      <c r="P189">
        <v>1.38545318139278E-3</v>
      </c>
    </row>
    <row r="190" spans="1:16" x14ac:dyDescent="0.25">
      <c r="A190">
        <v>1.6E-2</v>
      </c>
      <c r="B190">
        <v>5.6282051282051198</v>
      </c>
      <c r="C190">
        <v>749</v>
      </c>
      <c r="D190">
        <v>0</v>
      </c>
      <c r="E190">
        <v>0.49194420092470598</v>
      </c>
      <c r="F190">
        <v>0.53621917900792904</v>
      </c>
      <c r="G190" s="1">
        <v>2.4598322326752E-4</v>
      </c>
      <c r="H190">
        <v>0.49987700838836602</v>
      </c>
      <c r="I190">
        <v>1.3844440386466799E-3</v>
      </c>
      <c r="J190">
        <v>337413000</v>
      </c>
      <c r="K190">
        <v>6441</v>
      </c>
      <c r="L190">
        <v>1302587501</v>
      </c>
      <c r="M190">
        <v>0.49230310847858799</v>
      </c>
      <c r="N190" s="1">
        <v>2.46162524256576E-4</v>
      </c>
      <c r="O190">
        <v>0.49987691873787099</v>
      </c>
      <c r="P190">
        <v>1.38545318139278E-3</v>
      </c>
    </row>
    <row r="191" spans="1:16" x14ac:dyDescent="0.25">
      <c r="A191">
        <v>8.0000000000000002E-3</v>
      </c>
      <c r="B191">
        <v>5.6282051282051198</v>
      </c>
      <c r="C191">
        <v>749</v>
      </c>
      <c r="D191">
        <v>0</v>
      </c>
      <c r="E191">
        <v>0.49194420092470598</v>
      </c>
      <c r="F191">
        <v>0.53621917900792904</v>
      </c>
      <c r="G191" s="1">
        <v>2.4598322326752E-4</v>
      </c>
      <c r="H191">
        <v>0.49987700838836602</v>
      </c>
      <c r="I191">
        <v>1.3844440386466799E-3</v>
      </c>
      <c r="J191">
        <v>337853299</v>
      </c>
      <c r="K191">
        <v>6441</v>
      </c>
      <c r="L191">
        <v>1302587501</v>
      </c>
      <c r="M191">
        <v>0.49230310847858799</v>
      </c>
      <c r="N191" s="1">
        <v>2.46162524256576E-4</v>
      </c>
      <c r="O191">
        <v>0.49987691873787099</v>
      </c>
      <c r="P191">
        <v>1.38545318139278E-3</v>
      </c>
    </row>
    <row r="192" spans="1:16" x14ac:dyDescent="0.25">
      <c r="A192">
        <v>4.0000000000000001E-3</v>
      </c>
      <c r="B192">
        <v>5.6282051282051198</v>
      </c>
      <c r="C192">
        <v>753</v>
      </c>
      <c r="D192">
        <v>0</v>
      </c>
      <c r="E192">
        <v>0.49270523467945598</v>
      </c>
      <c r="F192">
        <v>0.53704870580060704</v>
      </c>
      <c r="G192" s="1">
        <v>2.4615246509429502E-4</v>
      </c>
      <c r="H192">
        <v>0.49987692376745202</v>
      </c>
      <c r="I192">
        <v>1.38539656636404E-3</v>
      </c>
      <c r="J192">
        <v>308130900</v>
      </c>
      <c r="K192">
        <v>6441</v>
      </c>
      <c r="L192">
        <v>1302587501</v>
      </c>
      <c r="M192">
        <v>0.49230310847858799</v>
      </c>
      <c r="N192" s="1">
        <v>2.46162524256576E-4</v>
      </c>
      <c r="O192">
        <v>0.49987691873787099</v>
      </c>
      <c r="P192">
        <v>1.38545318139278E-3</v>
      </c>
    </row>
    <row r="193" spans="1:16" x14ac:dyDescent="0.25">
      <c r="A193">
        <v>2E-3</v>
      </c>
      <c r="B193">
        <v>5.6282051282051198</v>
      </c>
      <c r="C193">
        <v>743</v>
      </c>
      <c r="D193">
        <v>0</v>
      </c>
      <c r="E193">
        <v>0.49351196064522201</v>
      </c>
      <c r="F193">
        <v>0.53792803710329196</v>
      </c>
      <c r="G193" s="1">
        <v>2.4622028600229602E-4</v>
      </c>
      <c r="H193">
        <v>0.49987688985699802</v>
      </c>
      <c r="I193">
        <v>1.38577827634625E-3</v>
      </c>
      <c r="J193">
        <v>306309001</v>
      </c>
      <c r="K193">
        <v>6441</v>
      </c>
      <c r="L193">
        <v>1302587501</v>
      </c>
      <c r="M193">
        <v>0.49230310847858799</v>
      </c>
      <c r="N193" s="1">
        <v>2.46162524256576E-4</v>
      </c>
      <c r="O193">
        <v>0.49987691873787099</v>
      </c>
      <c r="P193">
        <v>1.38545318139278E-3</v>
      </c>
    </row>
    <row r="194" spans="1:16" x14ac:dyDescent="0.25">
      <c r="A194">
        <v>1E-3</v>
      </c>
      <c r="B194">
        <v>5.6282051282051198</v>
      </c>
      <c r="C194">
        <v>884</v>
      </c>
      <c r="D194">
        <v>0</v>
      </c>
      <c r="E194">
        <v>0.49298632832878903</v>
      </c>
      <c r="F194">
        <v>0.53735509787837998</v>
      </c>
      <c r="G194" s="1">
        <v>2.4607978548785099E-4</v>
      </c>
      <c r="H194">
        <v>0.49987696010725602</v>
      </c>
      <c r="I194">
        <v>1.3849875106303399E-3</v>
      </c>
      <c r="J194">
        <v>389274500</v>
      </c>
      <c r="K194">
        <v>6441</v>
      </c>
      <c r="L194">
        <v>1302587501</v>
      </c>
      <c r="M194">
        <v>0.49230310847858799</v>
      </c>
      <c r="N194" s="1">
        <v>2.46162524256576E-4</v>
      </c>
      <c r="O194">
        <v>0.49987691873787099</v>
      </c>
      <c r="P194">
        <v>1.38545318139278E-3</v>
      </c>
    </row>
    <row r="195" spans="1:16" x14ac:dyDescent="0.25">
      <c r="A195" s="1">
        <v>5.0000000000000001E-4</v>
      </c>
      <c r="B195">
        <v>5.6282051282051198</v>
      </c>
      <c r="C195">
        <v>782</v>
      </c>
      <c r="D195">
        <v>0</v>
      </c>
      <c r="E195">
        <v>0.49325112533875298</v>
      </c>
      <c r="F195">
        <v>0.53764372661924098</v>
      </c>
      <c r="G195" s="1">
        <v>2.4596211945715398E-4</v>
      </c>
      <c r="H195">
        <v>0.49987701894027098</v>
      </c>
      <c r="I195">
        <v>1.38432526207296E-3</v>
      </c>
      <c r="J195">
        <v>380181900</v>
      </c>
      <c r="K195">
        <v>6441</v>
      </c>
      <c r="L195">
        <v>1302587501</v>
      </c>
      <c r="M195">
        <v>0.49230310847858799</v>
      </c>
      <c r="N195" s="1">
        <v>2.46162524256576E-4</v>
      </c>
      <c r="O195">
        <v>0.49987691873787099</v>
      </c>
      <c r="P195">
        <v>1.38545318139278E-3</v>
      </c>
    </row>
    <row r="196" spans="1:16" x14ac:dyDescent="0.25">
      <c r="A196" s="1">
        <v>2.5000000000000001E-4</v>
      </c>
      <c r="B196">
        <v>5.6282051282051198</v>
      </c>
      <c r="C196">
        <v>810</v>
      </c>
      <c r="D196">
        <v>0</v>
      </c>
      <c r="E196">
        <v>0.49275494027865802</v>
      </c>
      <c r="F196">
        <v>0.53710288490373703</v>
      </c>
      <c r="G196" s="1">
        <v>2.4612259411971299E-4</v>
      </c>
      <c r="H196">
        <v>0.49987693870293998</v>
      </c>
      <c r="I196">
        <v>1.3852284463917099E-3</v>
      </c>
      <c r="J196">
        <v>452639901</v>
      </c>
      <c r="K196">
        <v>6441</v>
      </c>
      <c r="L196">
        <v>1302587501</v>
      </c>
      <c r="M196">
        <v>0.49230310847858799</v>
      </c>
      <c r="N196" s="1">
        <v>2.46162524256576E-4</v>
      </c>
      <c r="O196">
        <v>0.49987691873787099</v>
      </c>
      <c r="P196">
        <v>1.38545318139278E-3</v>
      </c>
    </row>
    <row r="197" spans="1:16" x14ac:dyDescent="0.25">
      <c r="A197" s="1">
        <v>1.25E-4</v>
      </c>
      <c r="B197">
        <v>5.6282051282051198</v>
      </c>
      <c r="C197">
        <v>888</v>
      </c>
      <c r="D197">
        <v>0</v>
      </c>
      <c r="E197">
        <v>0.49176755590907201</v>
      </c>
      <c r="F197">
        <v>0.53602663594088795</v>
      </c>
      <c r="G197" s="1">
        <v>2.4599459661722701E-4</v>
      </c>
      <c r="H197">
        <v>0.499877002701691</v>
      </c>
      <c r="I197">
        <v>1.3845080501918301E-3</v>
      </c>
      <c r="J197">
        <v>509603801</v>
      </c>
      <c r="K197">
        <v>6441</v>
      </c>
      <c r="L197">
        <v>1302587501</v>
      </c>
      <c r="M197">
        <v>0.49230310847858799</v>
      </c>
      <c r="N197" s="1">
        <v>2.46162524256576E-4</v>
      </c>
      <c r="O197">
        <v>0.49987691873787099</v>
      </c>
      <c r="P197">
        <v>1.38545318139278E-3</v>
      </c>
    </row>
    <row r="198" spans="1:16" x14ac:dyDescent="0.25">
      <c r="A198" s="1">
        <v>6.2500000000000001E-5</v>
      </c>
      <c r="B198">
        <v>5.6282051282051198</v>
      </c>
      <c r="C198">
        <v>963</v>
      </c>
      <c r="D198">
        <v>0</v>
      </c>
      <c r="E198">
        <v>0.49283668096824401</v>
      </c>
      <c r="F198">
        <v>0.537191982255386</v>
      </c>
      <c r="G198" s="1">
        <v>2.4607902281936701E-4</v>
      </c>
      <c r="H198">
        <v>0.49987696048858998</v>
      </c>
      <c r="I198">
        <v>1.38498321817567E-3</v>
      </c>
      <c r="J198">
        <v>527977400</v>
      </c>
      <c r="K198">
        <v>6441</v>
      </c>
      <c r="L198">
        <v>1302587501</v>
      </c>
      <c r="M198">
        <v>0.49230310847858799</v>
      </c>
      <c r="N198" s="1">
        <v>2.46162524256576E-4</v>
      </c>
      <c r="O198">
        <v>0.49987691873787099</v>
      </c>
      <c r="P198">
        <v>1.38545318139278E-3</v>
      </c>
    </row>
    <row r="199" spans="1:16" x14ac:dyDescent="0.25">
      <c r="A199" s="1">
        <v>3.1250000000000001E-5</v>
      </c>
      <c r="B199">
        <v>5.6282051282051198</v>
      </c>
      <c r="C199">
        <v>887</v>
      </c>
      <c r="D199">
        <v>0</v>
      </c>
      <c r="E199">
        <v>0.49468534936257003</v>
      </c>
      <c r="F199">
        <v>0.53920703080520205</v>
      </c>
      <c r="G199" s="1">
        <v>2.4625416724877099E-4</v>
      </c>
      <c r="H199">
        <v>0.499876872916375</v>
      </c>
      <c r="I199">
        <v>1.38596896695142E-3</v>
      </c>
      <c r="J199">
        <v>447825600</v>
      </c>
      <c r="K199">
        <v>6441</v>
      </c>
      <c r="L199">
        <v>1302587501</v>
      </c>
      <c r="M199">
        <v>0.49230310847858799</v>
      </c>
      <c r="N199" s="1">
        <v>2.46162524256576E-4</v>
      </c>
      <c r="O199">
        <v>0.49987691873787099</v>
      </c>
      <c r="P199">
        <v>1.38545318139278E-3</v>
      </c>
    </row>
    <row r="200" spans="1:16" x14ac:dyDescent="0.25">
      <c r="A200" s="1">
        <v>1.5625E-5</v>
      </c>
      <c r="B200">
        <v>5.6282051282051198</v>
      </c>
      <c r="C200">
        <v>922</v>
      </c>
      <c r="D200">
        <v>0</v>
      </c>
      <c r="E200">
        <v>0.49363100571340601</v>
      </c>
      <c r="F200">
        <v>0.53805779622761296</v>
      </c>
      <c r="G200" s="1">
        <v>2.4580561330300699E-4</v>
      </c>
      <c r="H200">
        <v>0.499877097193348</v>
      </c>
      <c r="I200">
        <v>1.38344441333359E-3</v>
      </c>
      <c r="J200">
        <v>574519999</v>
      </c>
      <c r="K200">
        <v>6441</v>
      </c>
      <c r="L200">
        <v>1302587501</v>
      </c>
      <c r="M200">
        <v>0.49230310847858799</v>
      </c>
      <c r="N200" s="1">
        <v>2.46162524256576E-4</v>
      </c>
      <c r="O200">
        <v>0.49987691873787099</v>
      </c>
      <c r="P200">
        <v>1.38545318139278E-3</v>
      </c>
    </row>
    <row r="201" spans="1:16" x14ac:dyDescent="0.25">
      <c r="A201" t="s">
        <v>0</v>
      </c>
      <c r="B201">
        <v>6.1410256410256396</v>
      </c>
      <c r="C201">
        <v>6830</v>
      </c>
      <c r="D201">
        <v>0</v>
      </c>
      <c r="E201">
        <v>0.49252910060052302</v>
      </c>
      <c r="F201">
        <v>0.53685671965457105</v>
      </c>
      <c r="G201" s="1">
        <v>2.0800853801627899E-4</v>
      </c>
      <c r="H201">
        <v>0.49989599573099103</v>
      </c>
      <c r="I201">
        <v>1.2773857655102301E-3</v>
      </c>
      <c r="J201">
        <v>1280523900</v>
      </c>
    </row>
    <row r="202" spans="1:16" x14ac:dyDescent="0.25">
      <c r="A202">
        <v>1.024</v>
      </c>
      <c r="B202">
        <v>6.1410256410256396</v>
      </c>
      <c r="C202">
        <v>800</v>
      </c>
      <c r="D202">
        <v>0</v>
      </c>
      <c r="E202">
        <v>0.49341445731890599</v>
      </c>
      <c r="F202">
        <v>0.53782175847760805</v>
      </c>
      <c r="G202" s="1">
        <v>2.0764518409877001E-4</v>
      </c>
      <c r="H202">
        <v>0.49989617740795</v>
      </c>
      <c r="I202">
        <v>1.2751543997860299E-3</v>
      </c>
      <c r="J202">
        <v>398160100</v>
      </c>
      <c r="K202">
        <v>6830</v>
      </c>
      <c r="L202">
        <v>1280523900</v>
      </c>
      <c r="M202">
        <v>0.49252910060052302</v>
      </c>
      <c r="N202" s="1">
        <v>2.0800853801627899E-4</v>
      </c>
      <c r="O202">
        <v>0.49989599573099103</v>
      </c>
      <c r="P202">
        <v>1.2773857655102301E-3</v>
      </c>
    </row>
    <row r="203" spans="1:16" x14ac:dyDescent="0.25">
      <c r="A203">
        <v>0.51200000000000001</v>
      </c>
      <c r="B203">
        <v>6.1410256410256396</v>
      </c>
      <c r="C203">
        <v>758</v>
      </c>
      <c r="D203">
        <v>0</v>
      </c>
      <c r="E203">
        <v>0.49202936761103599</v>
      </c>
      <c r="F203">
        <v>0.53631201069602896</v>
      </c>
      <c r="G203" s="1">
        <v>2.0806490402869299E-4</v>
      </c>
      <c r="H203">
        <v>0.49989596754798499</v>
      </c>
      <c r="I203">
        <v>1.27773191063774E-3</v>
      </c>
      <c r="J203">
        <v>405032199</v>
      </c>
      <c r="K203">
        <v>6830</v>
      </c>
      <c r="L203">
        <v>1280523900</v>
      </c>
      <c r="M203">
        <v>0.49252910060052302</v>
      </c>
      <c r="N203" s="1">
        <v>2.0800853801627899E-4</v>
      </c>
      <c r="O203">
        <v>0.49989599573099103</v>
      </c>
      <c r="P203">
        <v>1.2773857655102301E-3</v>
      </c>
    </row>
    <row r="204" spans="1:16" x14ac:dyDescent="0.25">
      <c r="A204">
        <v>0.25600000000000001</v>
      </c>
      <c r="B204">
        <v>6.1410256410256396</v>
      </c>
      <c r="C204">
        <v>837</v>
      </c>
      <c r="D204">
        <v>0</v>
      </c>
      <c r="E204">
        <v>0.49328051477462398</v>
      </c>
      <c r="F204">
        <v>0.53767576110434001</v>
      </c>
      <c r="G204" s="1">
        <v>2.08085897932641E-4</v>
      </c>
      <c r="H204">
        <v>0.49989595705103301</v>
      </c>
      <c r="I204">
        <v>1.27786083474019E-3</v>
      </c>
      <c r="J204">
        <v>418963500</v>
      </c>
      <c r="K204">
        <v>6830</v>
      </c>
      <c r="L204">
        <v>1280523900</v>
      </c>
      <c r="M204">
        <v>0.49252910060052302</v>
      </c>
      <c r="N204" s="1">
        <v>2.0800853801627899E-4</v>
      </c>
      <c r="O204">
        <v>0.49989599573099103</v>
      </c>
      <c r="P204">
        <v>1.2773857655102301E-3</v>
      </c>
    </row>
    <row r="205" spans="1:16" x14ac:dyDescent="0.25">
      <c r="A205">
        <v>0.128</v>
      </c>
      <c r="B205">
        <v>6.1410256410256396</v>
      </c>
      <c r="C205">
        <v>769</v>
      </c>
      <c r="D205">
        <v>0</v>
      </c>
      <c r="E205">
        <v>0.49121927835512202</v>
      </c>
      <c r="F205">
        <v>0.53542901340708304</v>
      </c>
      <c r="G205" s="1">
        <v>2.0797858057208701E-4</v>
      </c>
      <c r="H205">
        <v>0.49989601070971301</v>
      </c>
      <c r="I205">
        <v>1.2772017960772999E-3</v>
      </c>
      <c r="J205">
        <v>461299701</v>
      </c>
      <c r="K205">
        <v>6830</v>
      </c>
      <c r="L205">
        <v>1280523900</v>
      </c>
      <c r="M205">
        <v>0.49252910060052302</v>
      </c>
      <c r="N205" s="1">
        <v>2.0800853801627899E-4</v>
      </c>
      <c r="O205">
        <v>0.49989599573099103</v>
      </c>
      <c r="P205">
        <v>1.2773857655102301E-3</v>
      </c>
    </row>
    <row r="206" spans="1:16" x14ac:dyDescent="0.25">
      <c r="A206">
        <v>6.4000000000000001E-2</v>
      </c>
      <c r="B206">
        <v>6.1410256410256396</v>
      </c>
      <c r="C206">
        <v>966</v>
      </c>
      <c r="D206">
        <v>0</v>
      </c>
      <c r="E206">
        <v>0.492488149317239</v>
      </c>
      <c r="F206">
        <v>0.53681208275578995</v>
      </c>
      <c r="G206" s="1">
        <v>2.0822233237860401E-4</v>
      </c>
      <c r="H206">
        <v>0.49989588883380998</v>
      </c>
      <c r="I206">
        <v>1.27869868217117E-3</v>
      </c>
      <c r="J206">
        <v>527511400</v>
      </c>
      <c r="K206">
        <v>6830</v>
      </c>
      <c r="L206">
        <v>1280523900</v>
      </c>
      <c r="M206">
        <v>0.49252910060052302</v>
      </c>
      <c r="N206" s="1">
        <v>2.0800853801627899E-4</v>
      </c>
      <c r="O206">
        <v>0.49989599573099103</v>
      </c>
      <c r="P206">
        <v>1.2773857655102301E-3</v>
      </c>
    </row>
    <row r="207" spans="1:16" x14ac:dyDescent="0.25">
      <c r="A207">
        <v>3.2000000000000001E-2</v>
      </c>
      <c r="B207">
        <v>6.1410256410256396</v>
      </c>
      <c r="C207">
        <v>673</v>
      </c>
      <c r="D207">
        <v>0</v>
      </c>
      <c r="E207">
        <v>0.49157705659064099</v>
      </c>
      <c r="F207">
        <v>0.53581899168379798</v>
      </c>
      <c r="G207" s="1">
        <v>2.0809081316142101E-4</v>
      </c>
      <c r="H207">
        <v>0.49989595459341901</v>
      </c>
      <c r="I207">
        <v>1.2778910192861601E-3</v>
      </c>
      <c r="J207">
        <v>406627400</v>
      </c>
      <c r="K207">
        <v>6830</v>
      </c>
      <c r="L207">
        <v>1280523900</v>
      </c>
      <c r="M207">
        <v>0.49252910060052302</v>
      </c>
      <c r="N207" s="1">
        <v>2.0800853801627899E-4</v>
      </c>
      <c r="O207">
        <v>0.49989599573099103</v>
      </c>
      <c r="P207">
        <v>1.2773857655102301E-3</v>
      </c>
    </row>
    <row r="208" spans="1:16" x14ac:dyDescent="0.25">
      <c r="A208">
        <v>1.6E-2</v>
      </c>
      <c r="B208">
        <v>6.1410256410256396</v>
      </c>
      <c r="C208">
        <v>821</v>
      </c>
      <c r="D208">
        <v>0</v>
      </c>
      <c r="E208">
        <v>0.49242330154670699</v>
      </c>
      <c r="F208">
        <v>0.53674139868591098</v>
      </c>
      <c r="G208" s="1">
        <v>2.0769757090044401E-4</v>
      </c>
      <c r="H208">
        <v>0.499896151214549</v>
      </c>
      <c r="I208">
        <v>1.2754761084783699E-3</v>
      </c>
      <c r="J208">
        <v>454817799</v>
      </c>
      <c r="K208">
        <v>6830</v>
      </c>
      <c r="L208">
        <v>1280523900</v>
      </c>
      <c r="M208">
        <v>0.49252910060052302</v>
      </c>
      <c r="N208" s="1">
        <v>2.0800853801627899E-4</v>
      </c>
      <c r="O208">
        <v>0.49989599573099103</v>
      </c>
      <c r="P208">
        <v>1.2773857655102301E-3</v>
      </c>
    </row>
    <row r="209" spans="1:16" x14ac:dyDescent="0.25">
      <c r="A209">
        <v>8.0000000000000002E-3</v>
      </c>
      <c r="B209">
        <v>6.1410256410256396</v>
      </c>
      <c r="C209">
        <v>876</v>
      </c>
      <c r="D209">
        <v>0</v>
      </c>
      <c r="E209">
        <v>0.49163139883031898</v>
      </c>
      <c r="F209">
        <v>0.53587822472504698</v>
      </c>
      <c r="G209" s="1">
        <v>2.0792336465969E-4</v>
      </c>
      <c r="H209">
        <v>0.49989603831766999</v>
      </c>
      <c r="I209">
        <v>1.27686271374348E-3</v>
      </c>
      <c r="J209">
        <v>375173900</v>
      </c>
      <c r="K209">
        <v>6830</v>
      </c>
      <c r="L209">
        <v>1280523900</v>
      </c>
      <c r="M209">
        <v>0.49252910060052302</v>
      </c>
      <c r="N209" s="1">
        <v>2.0800853801627899E-4</v>
      </c>
      <c r="O209">
        <v>0.49989599573099103</v>
      </c>
      <c r="P209">
        <v>1.2773857655102301E-3</v>
      </c>
    </row>
    <row r="210" spans="1:16" x14ac:dyDescent="0.25">
      <c r="A210">
        <v>4.0000000000000001E-3</v>
      </c>
      <c r="B210">
        <v>6.1410256410256396</v>
      </c>
      <c r="C210">
        <v>887</v>
      </c>
      <c r="D210">
        <v>0</v>
      </c>
      <c r="E210">
        <v>0.49330796812546002</v>
      </c>
      <c r="F210">
        <v>0.537705685256751</v>
      </c>
      <c r="G210" s="1">
        <v>2.0790933929293299E-4</v>
      </c>
      <c r="H210">
        <v>0.49989604533035298</v>
      </c>
      <c r="I210">
        <v>1.2767765836066E-3</v>
      </c>
      <c r="J210">
        <v>469263700</v>
      </c>
      <c r="K210">
        <v>6830</v>
      </c>
      <c r="L210">
        <v>1280523900</v>
      </c>
      <c r="M210">
        <v>0.49252910060052302</v>
      </c>
      <c r="N210" s="1">
        <v>2.0800853801627899E-4</v>
      </c>
      <c r="O210">
        <v>0.49989599573099103</v>
      </c>
      <c r="P210">
        <v>1.2773857655102301E-3</v>
      </c>
    </row>
    <row r="211" spans="1:16" x14ac:dyDescent="0.25">
      <c r="A211">
        <v>2E-3</v>
      </c>
      <c r="B211">
        <v>6.1410256410256396</v>
      </c>
      <c r="C211">
        <v>840</v>
      </c>
      <c r="D211">
        <v>0</v>
      </c>
      <c r="E211">
        <v>0.493852731607823</v>
      </c>
      <c r="F211">
        <v>0.53829947745252704</v>
      </c>
      <c r="G211" s="1">
        <v>2.07849366701706E-4</v>
      </c>
      <c r="H211">
        <v>0.49989607531664898</v>
      </c>
      <c r="I211">
        <v>1.27640829038612E-3</v>
      </c>
      <c r="J211">
        <v>388158199</v>
      </c>
      <c r="K211">
        <v>6830</v>
      </c>
      <c r="L211">
        <v>1280523900</v>
      </c>
      <c r="M211">
        <v>0.49252910060052302</v>
      </c>
      <c r="N211" s="1">
        <v>2.0800853801627899E-4</v>
      </c>
      <c r="O211">
        <v>0.49989599573099103</v>
      </c>
      <c r="P211">
        <v>1.2773857655102301E-3</v>
      </c>
    </row>
    <row r="212" spans="1:16" x14ac:dyDescent="0.25">
      <c r="A212">
        <v>1E-3</v>
      </c>
      <c r="B212">
        <v>6.1410256410256396</v>
      </c>
      <c r="C212">
        <v>796</v>
      </c>
      <c r="D212">
        <v>0</v>
      </c>
      <c r="E212">
        <v>0.49206150304683799</v>
      </c>
      <c r="F212">
        <v>0.53634703832105401</v>
      </c>
      <c r="G212" s="1">
        <v>2.0801020954952501E-4</v>
      </c>
      <c r="H212">
        <v>0.49989599489522502</v>
      </c>
      <c r="I212">
        <v>1.2773960304387499E-3</v>
      </c>
      <c r="J212">
        <v>417517200</v>
      </c>
      <c r="K212">
        <v>6830</v>
      </c>
      <c r="L212">
        <v>1280523900</v>
      </c>
      <c r="M212">
        <v>0.49252910060052302</v>
      </c>
      <c r="N212" s="1">
        <v>2.0800853801627899E-4</v>
      </c>
      <c r="O212">
        <v>0.49989599573099103</v>
      </c>
      <c r="P212">
        <v>1.2773857655102301E-3</v>
      </c>
    </row>
    <row r="213" spans="1:16" x14ac:dyDescent="0.25">
      <c r="A213" s="1">
        <v>5.0000000000000001E-4</v>
      </c>
      <c r="B213">
        <v>6.1410256410256396</v>
      </c>
      <c r="C213">
        <v>804</v>
      </c>
      <c r="D213">
        <v>0</v>
      </c>
      <c r="E213">
        <v>0.49262082218009601</v>
      </c>
      <c r="F213">
        <v>0.53695669617630404</v>
      </c>
      <c r="G213" s="1">
        <v>2.0802250872808899E-4</v>
      </c>
      <c r="H213">
        <v>0.49989598874563501</v>
      </c>
      <c r="I213">
        <v>1.27747156000967E-3</v>
      </c>
      <c r="J213">
        <v>494613501</v>
      </c>
      <c r="K213">
        <v>6830</v>
      </c>
      <c r="L213">
        <v>1280523900</v>
      </c>
      <c r="M213">
        <v>0.49252910060052302</v>
      </c>
      <c r="N213" s="1">
        <v>2.0800853801627899E-4</v>
      </c>
      <c r="O213">
        <v>0.49989599573099103</v>
      </c>
      <c r="P213">
        <v>1.2773857655102301E-3</v>
      </c>
    </row>
    <row r="214" spans="1:16" x14ac:dyDescent="0.25">
      <c r="A214" s="1">
        <v>2.5000000000000001E-4</v>
      </c>
      <c r="B214">
        <v>6.1410256410256396</v>
      </c>
      <c r="C214">
        <v>863</v>
      </c>
      <c r="D214">
        <v>0</v>
      </c>
      <c r="E214">
        <v>0.49412030084838598</v>
      </c>
      <c r="F214">
        <v>0.53859112792473995</v>
      </c>
      <c r="G214" s="1">
        <v>2.0816332063688901E-4</v>
      </c>
      <c r="H214">
        <v>0.499895918339681</v>
      </c>
      <c r="I214">
        <v>1.2783362895521699E-3</v>
      </c>
      <c r="J214">
        <v>550518200</v>
      </c>
      <c r="K214">
        <v>6830</v>
      </c>
      <c r="L214">
        <v>1280523900</v>
      </c>
      <c r="M214">
        <v>0.49252910060052302</v>
      </c>
      <c r="N214" s="1">
        <v>2.0800853801627899E-4</v>
      </c>
      <c r="O214">
        <v>0.49989599573099103</v>
      </c>
      <c r="P214">
        <v>1.2773857655102301E-3</v>
      </c>
    </row>
    <row r="215" spans="1:16" x14ac:dyDescent="0.25">
      <c r="A215" s="1">
        <v>1.25E-4</v>
      </c>
      <c r="B215">
        <v>6.1410256410256396</v>
      </c>
      <c r="C215">
        <v>951</v>
      </c>
      <c r="D215">
        <v>0</v>
      </c>
      <c r="E215">
        <v>0.49254282639859998</v>
      </c>
      <c r="F215">
        <v>0.536871680774474</v>
      </c>
      <c r="G215" s="1">
        <v>2.0797459762944499E-4</v>
      </c>
      <c r="H215">
        <v>0.499896012701185</v>
      </c>
      <c r="I215">
        <v>1.2771773367244101E-3</v>
      </c>
      <c r="J215">
        <v>440837200</v>
      </c>
      <c r="K215">
        <v>6830</v>
      </c>
      <c r="L215">
        <v>1280523900</v>
      </c>
      <c r="M215">
        <v>0.49252910060052302</v>
      </c>
      <c r="N215" s="1">
        <v>2.0800853801627899E-4</v>
      </c>
      <c r="O215">
        <v>0.49989599573099103</v>
      </c>
      <c r="P215">
        <v>1.2773857655102301E-3</v>
      </c>
    </row>
    <row r="216" spans="1:16" x14ac:dyDescent="0.25">
      <c r="A216" s="1">
        <v>6.2500000000000001E-5</v>
      </c>
      <c r="B216">
        <v>6.1410256410256396</v>
      </c>
      <c r="C216">
        <v>1000</v>
      </c>
      <c r="D216">
        <v>0</v>
      </c>
      <c r="E216">
        <v>0.49250879551360799</v>
      </c>
      <c r="F216">
        <v>0.53683458710983301</v>
      </c>
      <c r="G216" s="1">
        <v>2.08199597309111E-4</v>
      </c>
      <c r="H216">
        <v>0.499895900201345</v>
      </c>
      <c r="I216">
        <v>1.27855906552646E-3</v>
      </c>
      <c r="J216">
        <v>499040999</v>
      </c>
      <c r="K216">
        <v>6830</v>
      </c>
      <c r="L216">
        <v>1280523900</v>
      </c>
      <c r="M216">
        <v>0.49252910060052302</v>
      </c>
      <c r="N216" s="1">
        <v>2.0800853801627899E-4</v>
      </c>
      <c r="O216">
        <v>0.49989599573099103</v>
      </c>
      <c r="P216">
        <v>1.2773857655102301E-3</v>
      </c>
    </row>
    <row r="217" spans="1:16" x14ac:dyDescent="0.25">
      <c r="A217" s="1">
        <v>3.1250000000000001E-5</v>
      </c>
      <c r="B217">
        <v>6.1410256410256396</v>
      </c>
      <c r="C217">
        <v>944</v>
      </c>
      <c r="D217">
        <v>0</v>
      </c>
      <c r="E217">
        <v>0.49257887908908798</v>
      </c>
      <c r="F217">
        <v>0.53691097820710598</v>
      </c>
      <c r="G217" s="1">
        <v>2.08218060115505E-4</v>
      </c>
      <c r="H217">
        <v>0.49989589096994202</v>
      </c>
      <c r="I217">
        <v>1.27867244609394E-3</v>
      </c>
      <c r="J217">
        <v>465492900</v>
      </c>
      <c r="K217">
        <v>6830</v>
      </c>
      <c r="L217">
        <v>1280523900</v>
      </c>
      <c r="M217">
        <v>0.49252910060052302</v>
      </c>
      <c r="N217" s="1">
        <v>2.0800853801627899E-4</v>
      </c>
      <c r="O217">
        <v>0.49989599573099103</v>
      </c>
      <c r="P217">
        <v>1.2773857655102301E-3</v>
      </c>
    </row>
    <row r="218" spans="1:16" x14ac:dyDescent="0.25">
      <c r="A218" s="1">
        <v>1.5625E-5</v>
      </c>
      <c r="B218">
        <v>6.1410256410256396</v>
      </c>
      <c r="C218">
        <v>972</v>
      </c>
      <c r="D218">
        <v>0</v>
      </c>
      <c r="E218">
        <v>0.49409475215149501</v>
      </c>
      <c r="F218">
        <v>0.53856327984512997</v>
      </c>
      <c r="G218" s="1">
        <v>2.08262720490681E-4</v>
      </c>
      <c r="H218">
        <v>0.49989586863975399</v>
      </c>
      <c r="I218">
        <v>1.27894670660303E-3</v>
      </c>
      <c r="J218">
        <v>516786900</v>
      </c>
      <c r="K218">
        <v>6830</v>
      </c>
      <c r="L218">
        <v>1280523900</v>
      </c>
      <c r="M218">
        <v>0.49252910060052302</v>
      </c>
      <c r="N218" s="1">
        <v>2.0800853801627899E-4</v>
      </c>
      <c r="O218">
        <v>0.49989599573099103</v>
      </c>
      <c r="P218">
        <v>1.2773857655102301E-3</v>
      </c>
    </row>
    <row r="219" spans="1:16" x14ac:dyDescent="0.25">
      <c r="A219" t="s">
        <v>0</v>
      </c>
      <c r="B219">
        <v>6.6538461538461497</v>
      </c>
      <c r="C219">
        <v>7187</v>
      </c>
      <c r="D219">
        <v>0</v>
      </c>
      <c r="E219">
        <v>0.49263609606103298</v>
      </c>
      <c r="F219">
        <v>0.53697334470652602</v>
      </c>
      <c r="G219" s="1">
        <v>1.87274274807136E-4</v>
      </c>
      <c r="H219">
        <v>0.49990636286259599</v>
      </c>
      <c r="I219">
        <v>1.24609421313979E-3</v>
      </c>
      <c r="J219">
        <v>1257176500</v>
      </c>
    </row>
    <row r="220" spans="1:16" x14ac:dyDescent="0.25">
      <c r="A220">
        <v>1.024</v>
      </c>
      <c r="B220">
        <v>6.6538461538461497</v>
      </c>
      <c r="C220">
        <v>889</v>
      </c>
      <c r="D220">
        <v>0</v>
      </c>
      <c r="E220">
        <v>0.49366408626921099</v>
      </c>
      <c r="F220">
        <v>0.53809385403344001</v>
      </c>
      <c r="G220" s="1">
        <v>1.8699948668532399E-4</v>
      </c>
      <c r="H220">
        <v>0.499906500256657</v>
      </c>
      <c r="I220">
        <v>1.2442658152523401E-3</v>
      </c>
      <c r="J220">
        <v>375804999</v>
      </c>
      <c r="K220">
        <v>7187</v>
      </c>
      <c r="L220">
        <v>1257176500</v>
      </c>
      <c r="M220">
        <v>0.49263609606103298</v>
      </c>
      <c r="N220" s="1">
        <v>1.87274274807136E-4</v>
      </c>
      <c r="O220">
        <v>0.49990636286259599</v>
      </c>
      <c r="P220">
        <v>1.24609421313979E-3</v>
      </c>
    </row>
    <row r="221" spans="1:16" x14ac:dyDescent="0.25">
      <c r="A221">
        <v>0.51200000000000001</v>
      </c>
      <c r="B221">
        <v>6.6538461538461497</v>
      </c>
      <c r="C221">
        <v>748</v>
      </c>
      <c r="D221">
        <v>0</v>
      </c>
      <c r="E221">
        <v>0.49375127873478297</v>
      </c>
      <c r="F221">
        <v>0.53818889382091395</v>
      </c>
      <c r="G221" s="1">
        <v>1.8759900064613201E-4</v>
      </c>
      <c r="H221">
        <v>0.49990620049967599</v>
      </c>
      <c r="I221">
        <v>1.2482548889146501E-3</v>
      </c>
      <c r="J221">
        <v>343418701</v>
      </c>
      <c r="K221">
        <v>7187</v>
      </c>
      <c r="L221">
        <v>1257176500</v>
      </c>
      <c r="M221">
        <v>0.49263609606103298</v>
      </c>
      <c r="N221" s="1">
        <v>1.87274274807136E-4</v>
      </c>
      <c r="O221">
        <v>0.49990636286259599</v>
      </c>
      <c r="P221">
        <v>1.24609421313979E-3</v>
      </c>
    </row>
    <row r="222" spans="1:16" x14ac:dyDescent="0.25">
      <c r="A222">
        <v>0.25600000000000001</v>
      </c>
      <c r="B222">
        <v>6.6538461538461497</v>
      </c>
      <c r="C222">
        <v>772</v>
      </c>
      <c r="D222">
        <v>0</v>
      </c>
      <c r="E222">
        <v>0.49170993216937198</v>
      </c>
      <c r="F222">
        <v>0.53596382606461501</v>
      </c>
      <c r="G222" s="1">
        <v>1.8729635343206399E-4</v>
      </c>
      <c r="H222">
        <v>0.49990635182328302</v>
      </c>
      <c r="I222">
        <v>1.24624112091335E-3</v>
      </c>
      <c r="J222">
        <v>430836400</v>
      </c>
      <c r="K222">
        <v>7187</v>
      </c>
      <c r="L222">
        <v>1257176500</v>
      </c>
      <c r="M222">
        <v>0.49263609606103298</v>
      </c>
      <c r="N222" s="1">
        <v>1.87274274807136E-4</v>
      </c>
      <c r="O222">
        <v>0.49990636286259599</v>
      </c>
      <c r="P222">
        <v>1.24609421313979E-3</v>
      </c>
    </row>
    <row r="223" spans="1:16" x14ac:dyDescent="0.25">
      <c r="A223">
        <v>0.128</v>
      </c>
      <c r="B223">
        <v>6.6538461538461497</v>
      </c>
      <c r="C223">
        <v>764</v>
      </c>
      <c r="D223">
        <v>0</v>
      </c>
      <c r="E223">
        <v>0.49409304625037898</v>
      </c>
      <c r="F223">
        <v>0.53856142041291399</v>
      </c>
      <c r="G223" s="1">
        <v>1.87552206405428E-4</v>
      </c>
      <c r="H223">
        <v>0.49990622389679701</v>
      </c>
      <c r="I223">
        <v>1.2479435272361101E-3</v>
      </c>
      <c r="J223">
        <v>337414001</v>
      </c>
      <c r="K223">
        <v>7187</v>
      </c>
      <c r="L223">
        <v>1257176500</v>
      </c>
      <c r="M223">
        <v>0.49263609606103298</v>
      </c>
      <c r="N223" s="1">
        <v>1.87274274807136E-4</v>
      </c>
      <c r="O223">
        <v>0.49990636286259599</v>
      </c>
      <c r="P223">
        <v>1.24609421313979E-3</v>
      </c>
    </row>
    <row r="224" spans="1:16" x14ac:dyDescent="0.25">
      <c r="A224">
        <v>6.4000000000000001E-2</v>
      </c>
      <c r="B224">
        <v>6.6538461538461497</v>
      </c>
      <c r="C224">
        <v>726</v>
      </c>
      <c r="D224">
        <v>0</v>
      </c>
      <c r="E224">
        <v>0.49299727408774802</v>
      </c>
      <c r="F224">
        <v>0.53736702875564601</v>
      </c>
      <c r="G224" s="1">
        <v>1.87406658388233E-4</v>
      </c>
      <c r="H224">
        <v>0.49990629667080499</v>
      </c>
      <c r="I224">
        <v>1.2469750731217101E-3</v>
      </c>
      <c r="J224">
        <v>347902800</v>
      </c>
      <c r="K224">
        <v>7187</v>
      </c>
      <c r="L224">
        <v>1257176500</v>
      </c>
      <c r="M224">
        <v>0.49263609606103298</v>
      </c>
      <c r="N224" s="1">
        <v>1.87274274807136E-4</v>
      </c>
      <c r="O224">
        <v>0.49990636286259599</v>
      </c>
      <c r="P224">
        <v>1.24609421313979E-3</v>
      </c>
    </row>
    <row r="225" spans="1:16" x14ac:dyDescent="0.25">
      <c r="A225">
        <v>3.2000000000000001E-2</v>
      </c>
      <c r="B225">
        <v>6.6538461538461497</v>
      </c>
      <c r="C225">
        <v>743</v>
      </c>
      <c r="D225">
        <v>0</v>
      </c>
      <c r="E225">
        <v>0.49222591005071797</v>
      </c>
      <c r="F225">
        <v>0.53652624195528298</v>
      </c>
      <c r="G225" s="1">
        <v>1.8718499879344299E-4</v>
      </c>
      <c r="H225">
        <v>0.499906407500603</v>
      </c>
      <c r="I225">
        <v>1.2455001842794501E-3</v>
      </c>
      <c r="J225">
        <v>388293900</v>
      </c>
      <c r="K225">
        <v>7187</v>
      </c>
      <c r="L225">
        <v>1257176500</v>
      </c>
      <c r="M225">
        <v>0.49263609606103298</v>
      </c>
      <c r="N225" s="1">
        <v>1.87274274807136E-4</v>
      </c>
      <c r="O225">
        <v>0.49990636286259599</v>
      </c>
      <c r="P225">
        <v>1.24609421313979E-3</v>
      </c>
    </row>
    <row r="226" spans="1:16" x14ac:dyDescent="0.25">
      <c r="A226">
        <v>1.6E-2</v>
      </c>
      <c r="B226">
        <v>6.6538461538461497</v>
      </c>
      <c r="C226">
        <v>744</v>
      </c>
      <c r="D226">
        <v>0</v>
      </c>
      <c r="E226">
        <v>0.49195077054937397</v>
      </c>
      <c r="F226">
        <v>0.53622633989881696</v>
      </c>
      <c r="G226" s="1">
        <v>1.87286845730105E-4</v>
      </c>
      <c r="H226">
        <v>0.499906356577134</v>
      </c>
      <c r="I226">
        <v>1.2461778581272401E-3</v>
      </c>
      <c r="J226">
        <v>431993201</v>
      </c>
      <c r="K226">
        <v>7187</v>
      </c>
      <c r="L226">
        <v>1257176500</v>
      </c>
      <c r="M226">
        <v>0.49263609606103298</v>
      </c>
      <c r="N226" s="1">
        <v>1.87274274807136E-4</v>
      </c>
      <c r="O226">
        <v>0.49990636286259599</v>
      </c>
      <c r="P226">
        <v>1.24609421313979E-3</v>
      </c>
    </row>
    <row r="227" spans="1:16" x14ac:dyDescent="0.25">
      <c r="A227">
        <v>8.0000000000000002E-3</v>
      </c>
      <c r="B227">
        <v>6.6538461538461497</v>
      </c>
      <c r="C227">
        <v>779</v>
      </c>
      <c r="D227">
        <v>0</v>
      </c>
      <c r="E227">
        <v>0.49323496870960398</v>
      </c>
      <c r="F227">
        <v>0.53762611589346898</v>
      </c>
      <c r="G227" s="1">
        <v>1.87366246903186E-4</v>
      </c>
      <c r="H227">
        <v>0.49990631687654802</v>
      </c>
      <c r="I227">
        <v>1.24670618131735E-3</v>
      </c>
      <c r="J227">
        <v>581329801</v>
      </c>
      <c r="K227">
        <v>7187</v>
      </c>
      <c r="L227">
        <v>1257176500</v>
      </c>
      <c r="M227">
        <v>0.49263609606103298</v>
      </c>
      <c r="N227" s="1">
        <v>1.87274274807136E-4</v>
      </c>
      <c r="O227">
        <v>0.49990636286259599</v>
      </c>
      <c r="P227">
        <v>1.24609421313979E-3</v>
      </c>
    </row>
    <row r="228" spans="1:16" x14ac:dyDescent="0.25">
      <c r="A228">
        <v>4.0000000000000001E-3</v>
      </c>
      <c r="B228">
        <v>6.6538461538461497</v>
      </c>
      <c r="C228">
        <v>853</v>
      </c>
      <c r="D228">
        <v>0</v>
      </c>
      <c r="E228">
        <v>0.49385695585513301</v>
      </c>
      <c r="F228">
        <v>0.538304081882095</v>
      </c>
      <c r="G228" s="1">
        <v>1.8755761677191599E-4</v>
      </c>
      <c r="H228">
        <v>0.49990622119161399</v>
      </c>
      <c r="I228">
        <v>1.2479795269823601E-3</v>
      </c>
      <c r="J228">
        <v>471657499</v>
      </c>
      <c r="K228">
        <v>7187</v>
      </c>
      <c r="L228">
        <v>1257176500</v>
      </c>
      <c r="M228">
        <v>0.49263609606103298</v>
      </c>
      <c r="N228" s="1">
        <v>1.87274274807136E-4</v>
      </c>
      <c r="O228">
        <v>0.49990636286259599</v>
      </c>
      <c r="P228">
        <v>1.24609421313979E-3</v>
      </c>
    </row>
    <row r="229" spans="1:16" x14ac:dyDescent="0.25">
      <c r="A229">
        <v>2E-3</v>
      </c>
      <c r="B229">
        <v>6.6538461538461497</v>
      </c>
      <c r="C229">
        <v>788</v>
      </c>
      <c r="D229">
        <v>0</v>
      </c>
      <c r="E229">
        <v>0.49156820914324201</v>
      </c>
      <c r="F229">
        <v>0.535809347966133</v>
      </c>
      <c r="G229" s="1">
        <v>1.8720533805516301E-4</v>
      </c>
      <c r="H229">
        <v>0.49990639733097197</v>
      </c>
      <c r="I229">
        <v>1.24563551859781E-3</v>
      </c>
      <c r="J229">
        <v>384390300</v>
      </c>
      <c r="K229">
        <v>7187</v>
      </c>
      <c r="L229">
        <v>1257176500</v>
      </c>
      <c r="M229">
        <v>0.49263609606103298</v>
      </c>
      <c r="N229" s="1">
        <v>1.87274274807136E-4</v>
      </c>
      <c r="O229">
        <v>0.49990636286259599</v>
      </c>
      <c r="P229">
        <v>1.24609421313979E-3</v>
      </c>
    </row>
    <row r="230" spans="1:16" x14ac:dyDescent="0.25">
      <c r="A230">
        <v>1E-3</v>
      </c>
      <c r="B230">
        <v>6.6538461538461497</v>
      </c>
      <c r="C230">
        <v>836</v>
      </c>
      <c r="D230">
        <v>0</v>
      </c>
      <c r="E230">
        <v>0.492598995729913</v>
      </c>
      <c r="F230">
        <v>0.536932905345605</v>
      </c>
      <c r="G230" s="1">
        <v>1.8719895327024E-4</v>
      </c>
      <c r="H230">
        <v>0.49990640052336399</v>
      </c>
      <c r="I230">
        <v>1.24559303522121E-3</v>
      </c>
      <c r="J230">
        <v>363692499</v>
      </c>
      <c r="K230">
        <v>7187</v>
      </c>
      <c r="L230">
        <v>1257176500</v>
      </c>
      <c r="M230">
        <v>0.49263609606103298</v>
      </c>
      <c r="N230" s="1">
        <v>1.87274274807136E-4</v>
      </c>
      <c r="O230">
        <v>0.49990636286259599</v>
      </c>
      <c r="P230">
        <v>1.24609421313979E-3</v>
      </c>
    </row>
    <row r="231" spans="1:16" x14ac:dyDescent="0.25">
      <c r="A231" s="1">
        <v>5.0000000000000001E-4</v>
      </c>
      <c r="B231">
        <v>6.6538461538461497</v>
      </c>
      <c r="C231">
        <v>828</v>
      </c>
      <c r="D231">
        <v>0</v>
      </c>
      <c r="E231">
        <v>0.49275771109143601</v>
      </c>
      <c r="F231">
        <v>0.53710590508966505</v>
      </c>
      <c r="G231" s="1">
        <v>1.87544845833165E-4</v>
      </c>
      <c r="H231">
        <v>0.49990622757708297</v>
      </c>
      <c r="I231">
        <v>1.24789455112067E-3</v>
      </c>
      <c r="J231">
        <v>367694199</v>
      </c>
      <c r="K231">
        <v>7187</v>
      </c>
      <c r="L231">
        <v>1257176500</v>
      </c>
      <c r="M231">
        <v>0.49263609606103298</v>
      </c>
      <c r="N231" s="1">
        <v>1.87274274807136E-4</v>
      </c>
      <c r="O231">
        <v>0.49990636286259599</v>
      </c>
      <c r="P231">
        <v>1.24609421313979E-3</v>
      </c>
    </row>
    <row r="232" spans="1:16" x14ac:dyDescent="0.25">
      <c r="A232" s="1">
        <v>2.5000000000000001E-4</v>
      </c>
      <c r="B232">
        <v>6.6538461538461497</v>
      </c>
      <c r="C232">
        <v>913</v>
      </c>
      <c r="D232">
        <v>0</v>
      </c>
      <c r="E232">
        <v>0.493040169166719</v>
      </c>
      <c r="F232">
        <v>0.53741378439172305</v>
      </c>
      <c r="G232" s="1">
        <v>1.8757426448146001E-4</v>
      </c>
      <c r="H232">
        <v>0.49990621286775899</v>
      </c>
      <c r="I232">
        <v>1.2480902982804801E-3</v>
      </c>
      <c r="J232">
        <v>480948001</v>
      </c>
      <c r="K232">
        <v>7187</v>
      </c>
      <c r="L232">
        <v>1257176500</v>
      </c>
      <c r="M232">
        <v>0.49263609606103298</v>
      </c>
      <c r="N232" s="1">
        <v>1.87274274807136E-4</v>
      </c>
      <c r="O232">
        <v>0.49990636286259599</v>
      </c>
      <c r="P232">
        <v>1.24609421313979E-3</v>
      </c>
    </row>
    <row r="233" spans="1:16" x14ac:dyDescent="0.25">
      <c r="A233" s="1">
        <v>1.25E-4</v>
      </c>
      <c r="B233">
        <v>6.6538461538461497</v>
      </c>
      <c r="C233">
        <v>1009</v>
      </c>
      <c r="D233">
        <v>0</v>
      </c>
      <c r="E233">
        <v>0.49326193074603703</v>
      </c>
      <c r="F233">
        <v>0.537655504513181</v>
      </c>
      <c r="G233" s="1">
        <v>1.8776715980117699E-4</v>
      </c>
      <c r="H233">
        <v>0.49990611642009902</v>
      </c>
      <c r="I233">
        <v>1.2493737940616799E-3</v>
      </c>
      <c r="J233">
        <v>586315700</v>
      </c>
      <c r="K233">
        <v>7187</v>
      </c>
      <c r="L233">
        <v>1257176500</v>
      </c>
      <c r="M233">
        <v>0.49263609606103298</v>
      </c>
      <c r="N233" s="1">
        <v>1.87274274807136E-4</v>
      </c>
      <c r="O233">
        <v>0.49990636286259599</v>
      </c>
      <c r="P233">
        <v>1.24609421313979E-3</v>
      </c>
    </row>
    <row r="234" spans="1:16" x14ac:dyDescent="0.25">
      <c r="A234" s="1">
        <v>6.2500000000000001E-5</v>
      </c>
      <c r="B234">
        <v>6.6538461538461497</v>
      </c>
      <c r="C234">
        <v>1043</v>
      </c>
      <c r="D234">
        <v>0</v>
      </c>
      <c r="E234">
        <v>0.492592662226499</v>
      </c>
      <c r="F234">
        <v>0.53692600182688399</v>
      </c>
      <c r="G234" s="1">
        <v>1.87360320766161E-4</v>
      </c>
      <c r="H234">
        <v>0.49990631983961598</v>
      </c>
      <c r="I234">
        <v>1.2466667497132999E-3</v>
      </c>
      <c r="J234">
        <v>538348700</v>
      </c>
      <c r="K234">
        <v>7187</v>
      </c>
      <c r="L234">
        <v>1257176500</v>
      </c>
      <c r="M234">
        <v>0.49263609606103298</v>
      </c>
      <c r="N234" s="1">
        <v>1.87274274807136E-4</v>
      </c>
      <c r="O234">
        <v>0.49990636286259599</v>
      </c>
      <c r="P234">
        <v>1.24609421313979E-3</v>
      </c>
    </row>
    <row r="235" spans="1:16" x14ac:dyDescent="0.25">
      <c r="A235" s="1">
        <v>3.1250000000000001E-5</v>
      </c>
      <c r="B235">
        <v>6.6538461538461497</v>
      </c>
      <c r="C235">
        <v>981</v>
      </c>
      <c r="D235">
        <v>0</v>
      </c>
      <c r="E235">
        <v>0.49314271314751701</v>
      </c>
      <c r="F235">
        <v>0.53752555733079399</v>
      </c>
      <c r="G235" s="1">
        <v>1.8743450904734599E-4</v>
      </c>
      <c r="H235">
        <v>0.49990628274547599</v>
      </c>
      <c r="I235">
        <v>1.2471603871227199E-3</v>
      </c>
      <c r="J235">
        <v>552635000</v>
      </c>
      <c r="K235">
        <v>7187</v>
      </c>
      <c r="L235">
        <v>1257176500</v>
      </c>
      <c r="M235">
        <v>0.49263609606103298</v>
      </c>
      <c r="N235" s="1">
        <v>1.87274274807136E-4</v>
      </c>
      <c r="O235">
        <v>0.49990636286259599</v>
      </c>
      <c r="P235">
        <v>1.24609421313979E-3</v>
      </c>
    </row>
    <row r="236" spans="1:16" x14ac:dyDescent="0.25">
      <c r="A236" s="1">
        <v>1.5625E-5</v>
      </c>
      <c r="B236">
        <v>6.6538461538461497</v>
      </c>
      <c r="C236">
        <v>924</v>
      </c>
      <c r="D236">
        <v>0</v>
      </c>
      <c r="E236">
        <v>0.49213121692912498</v>
      </c>
      <c r="F236">
        <v>0.53642302645274698</v>
      </c>
      <c r="G236" s="1">
        <v>1.8720562225460401E-4</v>
      </c>
      <c r="H236">
        <v>0.49990639718887198</v>
      </c>
      <c r="I236">
        <v>1.24563740961717E-3</v>
      </c>
      <c r="J236">
        <v>526290199</v>
      </c>
      <c r="K236">
        <v>7187</v>
      </c>
      <c r="L236">
        <v>1257176500</v>
      </c>
      <c r="M236">
        <v>0.49263609606103298</v>
      </c>
      <c r="N236" s="1">
        <v>1.87274274807136E-4</v>
      </c>
      <c r="O236">
        <v>0.49990636286259599</v>
      </c>
      <c r="P236">
        <v>1.24609421313979E-3</v>
      </c>
    </row>
    <row r="237" spans="1:16" x14ac:dyDescent="0.25">
      <c r="A237" t="s">
        <v>0</v>
      </c>
      <c r="B237">
        <v>7.1666666666666599</v>
      </c>
      <c r="C237">
        <v>7560</v>
      </c>
      <c r="D237">
        <v>0</v>
      </c>
      <c r="E237">
        <v>0.49237634026180399</v>
      </c>
      <c r="F237">
        <v>0.53669021088536695</v>
      </c>
      <c r="G237" s="1">
        <v>1.6903923513367201E-4</v>
      </c>
      <c r="H237">
        <v>0.499915480382433</v>
      </c>
      <c r="I237">
        <v>1.2114478517913101E-3</v>
      </c>
      <c r="J237">
        <v>1143290500</v>
      </c>
    </row>
    <row r="238" spans="1:16" x14ac:dyDescent="0.25">
      <c r="A238">
        <v>1.024</v>
      </c>
      <c r="B238">
        <v>7.1666666666666599</v>
      </c>
      <c r="C238">
        <v>913</v>
      </c>
      <c r="D238">
        <v>0</v>
      </c>
      <c r="E238">
        <v>0.493293082673331</v>
      </c>
      <c r="F238">
        <v>0.53768946011393104</v>
      </c>
      <c r="G238" s="1">
        <v>1.69028470014209E-4</v>
      </c>
      <c r="H238">
        <v>0.49991548576499201</v>
      </c>
      <c r="I238">
        <v>1.2113707017685001E-3</v>
      </c>
      <c r="J238">
        <v>438919301</v>
      </c>
      <c r="K238">
        <v>7560</v>
      </c>
      <c r="L238">
        <v>1143290500</v>
      </c>
      <c r="M238">
        <v>0.49237634026180399</v>
      </c>
      <c r="N238" s="1">
        <v>1.6903923513367201E-4</v>
      </c>
      <c r="O238">
        <v>0.499915480382433</v>
      </c>
      <c r="P238">
        <v>1.2114478517913101E-3</v>
      </c>
    </row>
    <row r="239" spans="1:16" x14ac:dyDescent="0.25">
      <c r="A239">
        <v>0.51200000000000001</v>
      </c>
      <c r="B239">
        <v>7.1666666666666599</v>
      </c>
      <c r="C239">
        <v>761</v>
      </c>
      <c r="D239">
        <v>0</v>
      </c>
      <c r="E239">
        <v>0.49121536156184797</v>
      </c>
      <c r="F239">
        <v>0.53542474410241503</v>
      </c>
      <c r="G239" s="1">
        <v>1.6883944675638501E-4</v>
      </c>
      <c r="H239">
        <v>0.49991558027662097</v>
      </c>
      <c r="I239">
        <v>1.2100160350874301E-3</v>
      </c>
      <c r="J239">
        <v>364541001</v>
      </c>
      <c r="K239">
        <v>7560</v>
      </c>
      <c r="L239">
        <v>1143290500</v>
      </c>
      <c r="M239">
        <v>0.49237634026180399</v>
      </c>
      <c r="N239" s="1">
        <v>1.6903923513367201E-4</v>
      </c>
      <c r="O239">
        <v>0.499915480382433</v>
      </c>
      <c r="P239">
        <v>1.2114478517913101E-3</v>
      </c>
    </row>
    <row r="240" spans="1:16" x14ac:dyDescent="0.25">
      <c r="A240">
        <v>0.25600000000000001</v>
      </c>
      <c r="B240">
        <v>7.1666666666666599</v>
      </c>
      <c r="C240">
        <v>914</v>
      </c>
      <c r="D240">
        <v>0</v>
      </c>
      <c r="E240">
        <v>0.49281796165116598</v>
      </c>
      <c r="F240">
        <v>0.53717157819977102</v>
      </c>
      <c r="G240" s="1">
        <v>1.6895570125052801E-4</v>
      </c>
      <c r="H240">
        <v>0.49991552214937401</v>
      </c>
      <c r="I240">
        <v>1.2108491922954499E-3</v>
      </c>
      <c r="J240">
        <v>472680500</v>
      </c>
      <c r="K240">
        <v>7560</v>
      </c>
      <c r="L240">
        <v>1143290500</v>
      </c>
      <c r="M240">
        <v>0.49237634026180399</v>
      </c>
      <c r="N240" s="1">
        <v>1.6903923513367201E-4</v>
      </c>
      <c r="O240">
        <v>0.499915480382433</v>
      </c>
      <c r="P240">
        <v>1.2114478517913101E-3</v>
      </c>
    </row>
    <row r="241" spans="1:16" x14ac:dyDescent="0.25">
      <c r="A241">
        <v>0.128</v>
      </c>
      <c r="B241">
        <v>7.1666666666666599</v>
      </c>
      <c r="C241">
        <v>774</v>
      </c>
      <c r="D241">
        <v>0</v>
      </c>
      <c r="E241">
        <v>0.49302914804276499</v>
      </c>
      <c r="F241">
        <v>0.53740177136661405</v>
      </c>
      <c r="G241" s="1">
        <v>1.68758500391108E-4</v>
      </c>
      <c r="H241">
        <v>0.499915620749804</v>
      </c>
      <c r="I241">
        <v>1.2094359194696101E-3</v>
      </c>
      <c r="J241">
        <v>370201300</v>
      </c>
      <c r="K241">
        <v>7560</v>
      </c>
      <c r="L241">
        <v>1143290500</v>
      </c>
      <c r="M241">
        <v>0.49237634026180399</v>
      </c>
      <c r="N241" s="1">
        <v>1.6903923513367201E-4</v>
      </c>
      <c r="O241">
        <v>0.499915480382433</v>
      </c>
      <c r="P241">
        <v>1.2114478517913101E-3</v>
      </c>
    </row>
    <row r="242" spans="1:16" x14ac:dyDescent="0.25">
      <c r="A242">
        <v>6.4000000000000001E-2</v>
      </c>
      <c r="B242">
        <v>7.1666666666666599</v>
      </c>
      <c r="C242">
        <v>807</v>
      </c>
      <c r="D242">
        <v>0</v>
      </c>
      <c r="E242">
        <v>0.49315152759959202</v>
      </c>
      <c r="F242">
        <v>0.53753516508355603</v>
      </c>
      <c r="G242" s="1">
        <v>1.68987472779047E-4</v>
      </c>
      <c r="H242">
        <v>0.49991550626360998</v>
      </c>
      <c r="I242">
        <v>1.2110768882498399E-3</v>
      </c>
      <c r="J242">
        <v>420906400</v>
      </c>
      <c r="K242">
        <v>7560</v>
      </c>
      <c r="L242">
        <v>1143290500</v>
      </c>
      <c r="M242">
        <v>0.49237634026180399</v>
      </c>
      <c r="N242" s="1">
        <v>1.6903923513367201E-4</v>
      </c>
      <c r="O242">
        <v>0.499915480382433</v>
      </c>
      <c r="P242">
        <v>1.2114478517913101E-3</v>
      </c>
    </row>
    <row r="243" spans="1:16" x14ac:dyDescent="0.25">
      <c r="A243">
        <v>3.2000000000000001E-2</v>
      </c>
      <c r="B243">
        <v>7.1666666666666599</v>
      </c>
      <c r="C243">
        <v>741</v>
      </c>
      <c r="D243">
        <v>0</v>
      </c>
      <c r="E243">
        <v>0.49339184682477</v>
      </c>
      <c r="F243">
        <v>0.53779711303899902</v>
      </c>
      <c r="G243" s="1">
        <v>1.6885636881280801E-4</v>
      </c>
      <c r="H243">
        <v>0.49991557181559299</v>
      </c>
      <c r="I243">
        <v>1.21013730982512E-3</v>
      </c>
      <c r="J243">
        <v>521054600</v>
      </c>
      <c r="K243">
        <v>7560</v>
      </c>
      <c r="L243">
        <v>1143290500</v>
      </c>
      <c r="M243">
        <v>0.49237634026180399</v>
      </c>
      <c r="N243" s="1">
        <v>1.6903923513367201E-4</v>
      </c>
      <c r="O243">
        <v>0.499915480382433</v>
      </c>
      <c r="P243">
        <v>1.2114478517913101E-3</v>
      </c>
    </row>
    <row r="244" spans="1:16" x14ac:dyDescent="0.25">
      <c r="A244">
        <v>1.6E-2</v>
      </c>
      <c r="B244">
        <v>7.1666666666666599</v>
      </c>
      <c r="C244">
        <v>747</v>
      </c>
      <c r="D244">
        <v>0</v>
      </c>
      <c r="E244">
        <v>0.49339724696037601</v>
      </c>
      <c r="F244">
        <v>0.53780299918680996</v>
      </c>
      <c r="G244" s="1">
        <v>1.69112635521218E-4</v>
      </c>
      <c r="H244">
        <v>0.499915443682239</v>
      </c>
      <c r="I244">
        <v>1.2119738879020599E-3</v>
      </c>
      <c r="J244">
        <v>560921299</v>
      </c>
      <c r="K244">
        <v>7560</v>
      </c>
      <c r="L244">
        <v>1143290500</v>
      </c>
      <c r="M244">
        <v>0.49237634026180399</v>
      </c>
      <c r="N244" s="1">
        <v>1.6903923513367201E-4</v>
      </c>
      <c r="O244">
        <v>0.499915480382433</v>
      </c>
      <c r="P244">
        <v>1.2114478517913101E-3</v>
      </c>
    </row>
    <row r="245" spans="1:16" x14ac:dyDescent="0.25">
      <c r="A245">
        <v>8.0000000000000002E-3</v>
      </c>
      <c r="B245">
        <v>7.1666666666666599</v>
      </c>
      <c r="C245">
        <v>858</v>
      </c>
      <c r="D245">
        <v>0</v>
      </c>
      <c r="E245">
        <v>0.49150192983253099</v>
      </c>
      <c r="F245">
        <v>0.53573710351745896</v>
      </c>
      <c r="G245" s="1">
        <v>1.6887680731414399E-4</v>
      </c>
      <c r="H245">
        <v>0.49991556159634198</v>
      </c>
      <c r="I245">
        <v>1.21028378575136E-3</v>
      </c>
      <c r="J245">
        <v>439833000</v>
      </c>
      <c r="K245">
        <v>7560</v>
      </c>
      <c r="L245">
        <v>1143290500</v>
      </c>
      <c r="M245">
        <v>0.49237634026180399</v>
      </c>
      <c r="N245" s="1">
        <v>1.6903923513367201E-4</v>
      </c>
      <c r="O245">
        <v>0.499915480382433</v>
      </c>
      <c r="P245">
        <v>1.2114478517913101E-3</v>
      </c>
    </row>
    <row r="246" spans="1:16" x14ac:dyDescent="0.25">
      <c r="A246">
        <v>4.0000000000000001E-3</v>
      </c>
      <c r="B246">
        <v>7.1666666666666599</v>
      </c>
      <c r="C246">
        <v>890</v>
      </c>
      <c r="D246">
        <v>0</v>
      </c>
      <c r="E246">
        <v>0.49183830441753001</v>
      </c>
      <c r="F246">
        <v>0.53610375181510805</v>
      </c>
      <c r="G246" s="1">
        <v>1.6897693796402699E-4</v>
      </c>
      <c r="H246">
        <v>0.49991551153101799</v>
      </c>
      <c r="I246">
        <v>1.2110013887421901E-3</v>
      </c>
      <c r="J246">
        <v>533630001</v>
      </c>
      <c r="K246">
        <v>7560</v>
      </c>
      <c r="L246">
        <v>1143290500</v>
      </c>
      <c r="M246">
        <v>0.49237634026180399</v>
      </c>
      <c r="N246" s="1">
        <v>1.6903923513367201E-4</v>
      </c>
      <c r="O246">
        <v>0.499915480382433</v>
      </c>
      <c r="P246">
        <v>1.2114478517913101E-3</v>
      </c>
    </row>
    <row r="247" spans="1:16" x14ac:dyDescent="0.25">
      <c r="A247">
        <v>2E-3</v>
      </c>
      <c r="B247">
        <v>7.1666666666666599</v>
      </c>
      <c r="C247">
        <v>878</v>
      </c>
      <c r="D247">
        <v>0</v>
      </c>
      <c r="E247">
        <v>0.49265698514575501</v>
      </c>
      <c r="F247">
        <v>0.53699611380887302</v>
      </c>
      <c r="G247" s="1">
        <v>1.6874418411194601E-4</v>
      </c>
      <c r="H247">
        <v>0.49991562790794403</v>
      </c>
      <c r="I247">
        <v>1.20933331946894E-3</v>
      </c>
      <c r="J247">
        <v>407013600</v>
      </c>
      <c r="K247">
        <v>7560</v>
      </c>
      <c r="L247">
        <v>1143290500</v>
      </c>
      <c r="M247">
        <v>0.49237634026180399</v>
      </c>
      <c r="N247" s="1">
        <v>1.6903923513367201E-4</v>
      </c>
      <c r="O247">
        <v>0.499915480382433</v>
      </c>
      <c r="P247">
        <v>1.2114478517913101E-3</v>
      </c>
    </row>
    <row r="248" spans="1:16" x14ac:dyDescent="0.25">
      <c r="A248">
        <v>1E-3</v>
      </c>
      <c r="B248">
        <v>7.1666666666666599</v>
      </c>
      <c r="C248">
        <v>852</v>
      </c>
      <c r="D248">
        <v>0</v>
      </c>
      <c r="E248">
        <v>0.49317220443549897</v>
      </c>
      <c r="F248">
        <v>0.53755770283469395</v>
      </c>
      <c r="G248" s="1">
        <v>1.69140926054356E-4</v>
      </c>
      <c r="H248">
        <v>0.49991542953697199</v>
      </c>
      <c r="I248">
        <v>1.2121766367228801E-3</v>
      </c>
      <c r="J248">
        <v>401520301</v>
      </c>
      <c r="K248">
        <v>7560</v>
      </c>
      <c r="L248">
        <v>1143290500</v>
      </c>
      <c r="M248">
        <v>0.49237634026180399</v>
      </c>
      <c r="N248" s="1">
        <v>1.6903923513367201E-4</v>
      </c>
      <c r="O248">
        <v>0.499915480382433</v>
      </c>
      <c r="P248">
        <v>1.2114478517913101E-3</v>
      </c>
    </row>
    <row r="249" spans="1:16" x14ac:dyDescent="0.25">
      <c r="A249" s="1">
        <v>5.0000000000000001E-4</v>
      </c>
      <c r="B249">
        <v>7.1666666666666599</v>
      </c>
      <c r="C249">
        <v>857</v>
      </c>
      <c r="D249">
        <v>0</v>
      </c>
      <c r="E249">
        <v>0.492237301705506</v>
      </c>
      <c r="F249">
        <v>0.53653865885900198</v>
      </c>
      <c r="G249" s="1">
        <v>1.6903448719818301E-4</v>
      </c>
      <c r="H249">
        <v>0.49991548275640002</v>
      </c>
      <c r="I249">
        <v>1.21141382492031E-3</v>
      </c>
      <c r="J249">
        <v>429389301</v>
      </c>
      <c r="K249">
        <v>7560</v>
      </c>
      <c r="L249">
        <v>1143290500</v>
      </c>
      <c r="M249">
        <v>0.49237634026180399</v>
      </c>
      <c r="N249" s="1">
        <v>1.6903923513367201E-4</v>
      </c>
      <c r="O249">
        <v>0.499915480382433</v>
      </c>
      <c r="P249">
        <v>1.2114478517913101E-3</v>
      </c>
    </row>
    <row r="250" spans="1:16" x14ac:dyDescent="0.25">
      <c r="A250" s="1">
        <v>2.5000000000000001E-4</v>
      </c>
      <c r="B250">
        <v>7.1666666666666599</v>
      </c>
      <c r="C250">
        <v>945</v>
      </c>
      <c r="D250">
        <v>0</v>
      </c>
      <c r="E250">
        <v>0.49239278795156</v>
      </c>
      <c r="F250">
        <v>0.53670813886720103</v>
      </c>
      <c r="G250" s="1">
        <v>1.68963892668849E-4</v>
      </c>
      <c r="H250">
        <v>0.49991551805366502</v>
      </c>
      <c r="I250">
        <v>1.21090789746008E-3</v>
      </c>
      <c r="J250">
        <v>473955599</v>
      </c>
      <c r="K250">
        <v>7560</v>
      </c>
      <c r="L250">
        <v>1143290500</v>
      </c>
      <c r="M250">
        <v>0.49237634026180399</v>
      </c>
      <c r="N250" s="1">
        <v>1.6903923513367201E-4</v>
      </c>
      <c r="O250">
        <v>0.499915480382433</v>
      </c>
      <c r="P250">
        <v>1.2114478517913101E-3</v>
      </c>
    </row>
    <row r="251" spans="1:16" x14ac:dyDescent="0.25">
      <c r="A251" s="1">
        <v>1.25E-4</v>
      </c>
      <c r="B251">
        <v>7.1666666666666599</v>
      </c>
      <c r="C251">
        <v>1023</v>
      </c>
      <c r="D251">
        <v>0</v>
      </c>
      <c r="E251">
        <v>0.49249756820964002</v>
      </c>
      <c r="F251">
        <v>0.53682234934850703</v>
      </c>
      <c r="G251" s="1">
        <v>1.6883476145124199E-4</v>
      </c>
      <c r="H251">
        <v>0.49991558261927399</v>
      </c>
      <c r="I251">
        <v>1.2099824570672301E-3</v>
      </c>
      <c r="J251">
        <v>571016800</v>
      </c>
      <c r="K251">
        <v>7560</v>
      </c>
      <c r="L251">
        <v>1143290500</v>
      </c>
      <c r="M251">
        <v>0.49237634026180399</v>
      </c>
      <c r="N251" s="1">
        <v>1.6903923513367201E-4</v>
      </c>
      <c r="O251">
        <v>0.499915480382433</v>
      </c>
      <c r="P251">
        <v>1.2114478517913101E-3</v>
      </c>
    </row>
    <row r="252" spans="1:16" x14ac:dyDescent="0.25">
      <c r="A252" s="1">
        <v>6.2500000000000001E-5</v>
      </c>
      <c r="B252">
        <v>7.1666666666666599</v>
      </c>
      <c r="C252">
        <v>1044</v>
      </c>
      <c r="D252">
        <v>0</v>
      </c>
      <c r="E252">
        <v>0.49245761934533699</v>
      </c>
      <c r="F252">
        <v>0.53677880508641795</v>
      </c>
      <c r="G252" s="1">
        <v>1.6900827297350299E-4</v>
      </c>
      <c r="H252">
        <v>0.49991549586351303</v>
      </c>
      <c r="I252">
        <v>1.2112259563100999E-3</v>
      </c>
      <c r="J252">
        <v>509063400</v>
      </c>
      <c r="K252">
        <v>7560</v>
      </c>
      <c r="L252">
        <v>1143290500</v>
      </c>
      <c r="M252">
        <v>0.49237634026180399</v>
      </c>
      <c r="N252" s="1">
        <v>1.6903923513367201E-4</v>
      </c>
      <c r="O252">
        <v>0.499915480382433</v>
      </c>
      <c r="P252">
        <v>1.2114478517913101E-3</v>
      </c>
    </row>
    <row r="253" spans="1:16" x14ac:dyDescent="0.25">
      <c r="A253" s="1">
        <v>3.1250000000000001E-5</v>
      </c>
      <c r="B253">
        <v>7.1666666666666599</v>
      </c>
      <c r="C253">
        <v>1001</v>
      </c>
      <c r="D253">
        <v>0</v>
      </c>
      <c r="E253">
        <v>0.49285841283821402</v>
      </c>
      <c r="F253">
        <v>0.537215669993653</v>
      </c>
      <c r="G253" s="1">
        <v>1.6872272568047001E-4</v>
      </c>
      <c r="H253">
        <v>0.49991563863715899</v>
      </c>
      <c r="I253">
        <v>1.20917953404336E-3</v>
      </c>
      <c r="J253">
        <v>533100000</v>
      </c>
      <c r="K253">
        <v>7560</v>
      </c>
      <c r="L253">
        <v>1143290500</v>
      </c>
      <c r="M253">
        <v>0.49237634026180399</v>
      </c>
      <c r="N253" s="1">
        <v>1.6903923513367201E-4</v>
      </c>
      <c r="O253">
        <v>0.499915480382433</v>
      </c>
      <c r="P253">
        <v>1.2114478517913101E-3</v>
      </c>
    </row>
    <row r="254" spans="1:16" x14ac:dyDescent="0.25">
      <c r="A254" s="1">
        <v>1.5625E-5</v>
      </c>
      <c r="B254">
        <v>7.1666666666666599</v>
      </c>
      <c r="C254">
        <v>969</v>
      </c>
      <c r="D254">
        <v>0</v>
      </c>
      <c r="E254">
        <v>0.49385029619117798</v>
      </c>
      <c r="F254">
        <v>0.53829682284838498</v>
      </c>
      <c r="G254" s="1">
        <v>1.68691367327777E-4</v>
      </c>
      <c r="H254">
        <v>0.499915654316336</v>
      </c>
      <c r="I254">
        <v>1.2089547991824001E-3</v>
      </c>
      <c r="J254">
        <v>548135200</v>
      </c>
      <c r="K254">
        <v>7560</v>
      </c>
      <c r="L254">
        <v>1143290500</v>
      </c>
      <c r="M254">
        <v>0.49237634026180399</v>
      </c>
      <c r="N254" s="1">
        <v>1.6903923513367201E-4</v>
      </c>
      <c r="O254">
        <v>0.499915480382433</v>
      </c>
      <c r="P254">
        <v>1.2114478517913101E-3</v>
      </c>
    </row>
    <row r="255" spans="1:16" x14ac:dyDescent="0.25">
      <c r="A255" t="s">
        <v>0</v>
      </c>
      <c r="B255">
        <v>7.67948717948717</v>
      </c>
      <c r="C255">
        <v>7929</v>
      </c>
      <c r="D255">
        <v>0</v>
      </c>
      <c r="E255">
        <v>0.49263815787132698</v>
      </c>
      <c r="F255">
        <v>0.53697559207974699</v>
      </c>
      <c r="G255" s="1">
        <v>1.52746334464159E-4</v>
      </c>
      <c r="H255">
        <v>0.49992362683276698</v>
      </c>
      <c r="I255">
        <v>1.1730135172311701E-3</v>
      </c>
      <c r="J255">
        <v>1397409000</v>
      </c>
    </row>
    <row r="256" spans="1:16" x14ac:dyDescent="0.25">
      <c r="A256">
        <v>1.024</v>
      </c>
      <c r="B256">
        <v>7.67948717948717</v>
      </c>
      <c r="C256">
        <v>946</v>
      </c>
      <c r="D256">
        <v>0</v>
      </c>
      <c r="E256">
        <v>0.49294180739066601</v>
      </c>
      <c r="F256">
        <v>0.53730657005582605</v>
      </c>
      <c r="G256" s="1">
        <v>1.52454471175955E-4</v>
      </c>
      <c r="H256">
        <v>0.49992377276441202</v>
      </c>
      <c r="I256">
        <v>1.1707721568512399E-3</v>
      </c>
      <c r="J256">
        <v>410179900</v>
      </c>
      <c r="K256">
        <v>7929</v>
      </c>
      <c r="L256">
        <v>1397409000</v>
      </c>
      <c r="M256">
        <v>0.49263815787132698</v>
      </c>
      <c r="N256" s="1">
        <v>1.52746334464159E-4</v>
      </c>
      <c r="O256">
        <v>0.49992362683276698</v>
      </c>
      <c r="P256">
        <v>1.1730135172311701E-3</v>
      </c>
    </row>
    <row r="257" spans="1:16" x14ac:dyDescent="0.25">
      <c r="A257">
        <v>0.51200000000000001</v>
      </c>
      <c r="B257">
        <v>7.67948717948717</v>
      </c>
      <c r="C257">
        <v>887</v>
      </c>
      <c r="D257">
        <v>0</v>
      </c>
      <c r="E257">
        <v>0.492293211707996</v>
      </c>
      <c r="F257">
        <v>0.53659960076171598</v>
      </c>
      <c r="G257" s="1">
        <v>1.5276823859600099E-4</v>
      </c>
      <c r="H257">
        <v>0.499923615880702</v>
      </c>
      <c r="I257">
        <v>1.1731817297308299E-3</v>
      </c>
      <c r="J257">
        <v>530321900</v>
      </c>
      <c r="K257">
        <v>7929</v>
      </c>
      <c r="L257">
        <v>1397409000</v>
      </c>
      <c r="M257">
        <v>0.49263815787132698</v>
      </c>
      <c r="N257" s="1">
        <v>1.52746334464159E-4</v>
      </c>
      <c r="O257">
        <v>0.49992362683276698</v>
      </c>
      <c r="P257">
        <v>1.1730135172311701E-3</v>
      </c>
    </row>
    <row r="258" spans="1:16" x14ac:dyDescent="0.25">
      <c r="A258">
        <v>0.25600000000000001</v>
      </c>
      <c r="B258">
        <v>7.67948717948717</v>
      </c>
      <c r="C258">
        <v>941</v>
      </c>
      <c r="D258">
        <v>0</v>
      </c>
      <c r="E258">
        <v>0.49229704321075402</v>
      </c>
      <c r="F258">
        <v>0.53660377709972196</v>
      </c>
      <c r="G258" s="1">
        <v>1.52609402401027E-4</v>
      </c>
      <c r="H258">
        <v>0.49992369529879899</v>
      </c>
      <c r="I258">
        <v>1.1719619492078801E-3</v>
      </c>
      <c r="J258">
        <v>552708401</v>
      </c>
      <c r="K258">
        <v>7929</v>
      </c>
      <c r="L258">
        <v>1397409000</v>
      </c>
      <c r="M258">
        <v>0.49263815787132698</v>
      </c>
      <c r="N258" s="1">
        <v>1.52746334464159E-4</v>
      </c>
      <c r="O258">
        <v>0.49992362683276698</v>
      </c>
      <c r="P258">
        <v>1.1730135172311701E-3</v>
      </c>
    </row>
    <row r="259" spans="1:16" x14ac:dyDescent="0.25">
      <c r="A259">
        <v>0.128</v>
      </c>
      <c r="B259">
        <v>7.67948717948717</v>
      </c>
      <c r="C259">
        <v>834</v>
      </c>
      <c r="D259">
        <v>0</v>
      </c>
      <c r="E259">
        <v>0.49326599134800198</v>
      </c>
      <c r="F259">
        <v>0.53765993056932204</v>
      </c>
      <c r="G259" s="1">
        <v>1.5267781894145999E-4</v>
      </c>
      <c r="H259">
        <v>0.49992366109052899</v>
      </c>
      <c r="I259">
        <v>1.172487353153E-3</v>
      </c>
      <c r="J259">
        <v>539289100</v>
      </c>
      <c r="K259">
        <v>7929</v>
      </c>
      <c r="L259">
        <v>1397409000</v>
      </c>
      <c r="M259">
        <v>0.49263815787132698</v>
      </c>
      <c r="N259" s="1">
        <v>1.52746334464159E-4</v>
      </c>
      <c r="O259">
        <v>0.49992362683276698</v>
      </c>
      <c r="P259">
        <v>1.1730135172311701E-3</v>
      </c>
    </row>
    <row r="260" spans="1:16" x14ac:dyDescent="0.25">
      <c r="A260">
        <v>6.4000000000000001E-2</v>
      </c>
      <c r="B260">
        <v>7.67948717948717</v>
      </c>
      <c r="C260">
        <v>830</v>
      </c>
      <c r="D260">
        <v>0</v>
      </c>
      <c r="E260">
        <v>0.49358719753462899</v>
      </c>
      <c r="F260">
        <v>0.53801004531274599</v>
      </c>
      <c r="G260" s="1">
        <v>1.5297500508770699E-4</v>
      </c>
      <c r="H260">
        <v>0.49992351249745598</v>
      </c>
      <c r="I260">
        <v>1.1747695903530299E-3</v>
      </c>
      <c r="J260">
        <v>607092300</v>
      </c>
      <c r="K260">
        <v>7929</v>
      </c>
      <c r="L260">
        <v>1397409000</v>
      </c>
      <c r="M260">
        <v>0.49263815787132698</v>
      </c>
      <c r="N260" s="1">
        <v>1.52746334464159E-4</v>
      </c>
      <c r="O260">
        <v>0.49992362683276698</v>
      </c>
      <c r="P260">
        <v>1.1730135172311701E-3</v>
      </c>
    </row>
    <row r="261" spans="1:16" x14ac:dyDescent="0.25">
      <c r="A261">
        <v>3.2000000000000001E-2</v>
      </c>
      <c r="B261">
        <v>7.67948717948717</v>
      </c>
      <c r="C261">
        <v>856</v>
      </c>
      <c r="D261">
        <v>0</v>
      </c>
      <c r="E261">
        <v>0.49275292911804902</v>
      </c>
      <c r="F261">
        <v>0.537100692738674</v>
      </c>
      <c r="G261" s="1">
        <v>1.52956479069765E-4</v>
      </c>
      <c r="H261">
        <v>0.49992352176046501</v>
      </c>
      <c r="I261">
        <v>1.17462732003576E-3</v>
      </c>
      <c r="J261">
        <v>380898100</v>
      </c>
      <c r="K261">
        <v>7929</v>
      </c>
      <c r="L261">
        <v>1397409000</v>
      </c>
      <c r="M261">
        <v>0.49263815787132698</v>
      </c>
      <c r="N261" s="1">
        <v>1.52746334464159E-4</v>
      </c>
      <c r="O261">
        <v>0.49992362683276698</v>
      </c>
      <c r="P261">
        <v>1.1730135172311701E-3</v>
      </c>
    </row>
    <row r="262" spans="1:16" x14ac:dyDescent="0.25">
      <c r="A262">
        <v>1.6E-2</v>
      </c>
      <c r="B262">
        <v>7.67948717948717</v>
      </c>
      <c r="C262">
        <v>857</v>
      </c>
      <c r="D262">
        <v>0</v>
      </c>
      <c r="E262">
        <v>0.49336788231525602</v>
      </c>
      <c r="F262">
        <v>0.53777099172362897</v>
      </c>
      <c r="G262" s="1">
        <v>1.5271009142381301E-4</v>
      </c>
      <c r="H262">
        <v>0.49992364495428798</v>
      </c>
      <c r="I262">
        <v>1.17273518926748E-3</v>
      </c>
      <c r="J262">
        <v>435699700</v>
      </c>
      <c r="K262">
        <v>7929</v>
      </c>
      <c r="L262">
        <v>1397409000</v>
      </c>
      <c r="M262">
        <v>0.49263815787132698</v>
      </c>
      <c r="N262" s="1">
        <v>1.52746334464159E-4</v>
      </c>
      <c r="O262">
        <v>0.49992362683276698</v>
      </c>
      <c r="P262">
        <v>1.1730135172311701E-3</v>
      </c>
    </row>
    <row r="263" spans="1:16" x14ac:dyDescent="0.25">
      <c r="A263">
        <v>8.0000000000000002E-3</v>
      </c>
      <c r="B263">
        <v>7.67948717948717</v>
      </c>
      <c r="C263">
        <v>930</v>
      </c>
      <c r="D263">
        <v>0</v>
      </c>
      <c r="E263">
        <v>0.49339510898919597</v>
      </c>
      <c r="F263">
        <v>0.53780066879822397</v>
      </c>
      <c r="G263" s="1">
        <v>1.52743204315131E-4</v>
      </c>
      <c r="H263">
        <v>0.49992362839784199</v>
      </c>
      <c r="I263">
        <v>1.1729894792918401E-3</v>
      </c>
      <c r="J263">
        <v>448550900</v>
      </c>
      <c r="K263">
        <v>7929</v>
      </c>
      <c r="L263">
        <v>1397409000</v>
      </c>
      <c r="M263">
        <v>0.49263815787132698</v>
      </c>
      <c r="N263" s="1">
        <v>1.52746334464159E-4</v>
      </c>
      <c r="O263">
        <v>0.49992362683276698</v>
      </c>
      <c r="P263">
        <v>1.1730135172311701E-3</v>
      </c>
    </row>
    <row r="264" spans="1:16" x14ac:dyDescent="0.25">
      <c r="A264">
        <v>4.0000000000000001E-3</v>
      </c>
      <c r="B264">
        <v>7.67948717948717</v>
      </c>
      <c r="C264">
        <v>942</v>
      </c>
      <c r="D264">
        <v>0</v>
      </c>
      <c r="E264">
        <v>0.49365431291339701</v>
      </c>
      <c r="F264">
        <v>0.53808320107560303</v>
      </c>
      <c r="G264" s="1">
        <v>1.5261073676375801E-4</v>
      </c>
      <c r="H264">
        <v>0.49992369463161801</v>
      </c>
      <c r="I264">
        <v>1.17197219642937E-3</v>
      </c>
      <c r="J264">
        <v>434718900</v>
      </c>
      <c r="K264">
        <v>7929</v>
      </c>
      <c r="L264">
        <v>1397409000</v>
      </c>
      <c r="M264">
        <v>0.49263815787132698</v>
      </c>
      <c r="N264" s="1">
        <v>1.52746334464159E-4</v>
      </c>
      <c r="O264">
        <v>0.49992362683276698</v>
      </c>
      <c r="P264">
        <v>1.1730135172311701E-3</v>
      </c>
    </row>
    <row r="265" spans="1:16" x14ac:dyDescent="0.25">
      <c r="A265">
        <v>2E-3</v>
      </c>
      <c r="B265">
        <v>7.67948717948717</v>
      </c>
      <c r="C265">
        <v>950</v>
      </c>
      <c r="D265">
        <v>0</v>
      </c>
      <c r="E265">
        <v>0.493051394091506</v>
      </c>
      <c r="F265">
        <v>0.53742601955974101</v>
      </c>
      <c r="G265" s="1">
        <v>1.5265822310717099E-4</v>
      </c>
      <c r="H265">
        <v>0.49992367088844603</v>
      </c>
      <c r="I265">
        <v>1.1723368671948101E-3</v>
      </c>
      <c r="J265">
        <v>520293100</v>
      </c>
      <c r="K265">
        <v>7929</v>
      </c>
      <c r="L265">
        <v>1397409000</v>
      </c>
      <c r="M265">
        <v>0.49263815787132698</v>
      </c>
      <c r="N265" s="1">
        <v>1.52746334464159E-4</v>
      </c>
      <c r="O265">
        <v>0.49992362683276698</v>
      </c>
      <c r="P265">
        <v>1.1730135172311701E-3</v>
      </c>
    </row>
    <row r="266" spans="1:16" x14ac:dyDescent="0.25">
      <c r="A266">
        <v>1E-3</v>
      </c>
      <c r="B266">
        <v>7.67948717948717</v>
      </c>
      <c r="C266">
        <v>961</v>
      </c>
      <c r="D266">
        <v>0</v>
      </c>
      <c r="E266">
        <v>0.49169040839412198</v>
      </c>
      <c r="F266">
        <v>0.53594254514959305</v>
      </c>
      <c r="G266" s="1">
        <v>1.52691959545148E-4</v>
      </c>
      <c r="H266">
        <v>0.49992365402022698</v>
      </c>
      <c r="I266">
        <v>1.1725959457377401E-3</v>
      </c>
      <c r="J266">
        <v>510328500</v>
      </c>
      <c r="K266">
        <v>7929</v>
      </c>
      <c r="L266">
        <v>1397409000</v>
      </c>
      <c r="M266">
        <v>0.49263815787132698</v>
      </c>
      <c r="N266" s="1">
        <v>1.52746334464159E-4</v>
      </c>
      <c r="O266">
        <v>0.49992362683276698</v>
      </c>
      <c r="P266">
        <v>1.1730135172311701E-3</v>
      </c>
    </row>
    <row r="267" spans="1:16" x14ac:dyDescent="0.25">
      <c r="A267" s="1">
        <v>5.0000000000000001E-4</v>
      </c>
      <c r="B267">
        <v>7.67948717948717</v>
      </c>
      <c r="C267">
        <v>963</v>
      </c>
      <c r="D267">
        <v>0</v>
      </c>
      <c r="E267">
        <v>0.49164159282502501</v>
      </c>
      <c r="F267">
        <v>0.53588933617927703</v>
      </c>
      <c r="G267" s="1">
        <v>1.5259957934876599E-4</v>
      </c>
      <c r="H267">
        <v>0.49992370021032501</v>
      </c>
      <c r="I267">
        <v>1.17188651320399E-3</v>
      </c>
      <c r="J267">
        <v>494157701</v>
      </c>
      <c r="K267">
        <v>7929</v>
      </c>
      <c r="L267">
        <v>1397409000</v>
      </c>
      <c r="M267">
        <v>0.49263815787132698</v>
      </c>
      <c r="N267" s="1">
        <v>1.52746334464159E-4</v>
      </c>
      <c r="O267">
        <v>0.49992362683276698</v>
      </c>
      <c r="P267">
        <v>1.1730135172311701E-3</v>
      </c>
    </row>
    <row r="268" spans="1:16" x14ac:dyDescent="0.25">
      <c r="A268" s="1">
        <v>2.5000000000000001E-4</v>
      </c>
      <c r="B268">
        <v>7.67948717948717</v>
      </c>
      <c r="C268">
        <v>1011</v>
      </c>
      <c r="D268">
        <v>0</v>
      </c>
      <c r="E268">
        <v>0.49249115477843303</v>
      </c>
      <c r="F268">
        <v>0.53681535870849195</v>
      </c>
      <c r="G268" s="1">
        <v>1.5253606917264799E-4</v>
      </c>
      <c r="H268">
        <v>0.49992373196541301</v>
      </c>
      <c r="I268">
        <v>1.1713987876207201E-3</v>
      </c>
      <c r="J268">
        <v>582166600</v>
      </c>
      <c r="K268">
        <v>7929</v>
      </c>
      <c r="L268">
        <v>1397409000</v>
      </c>
      <c r="M268">
        <v>0.49263815787132698</v>
      </c>
      <c r="N268" s="1">
        <v>1.52746334464159E-4</v>
      </c>
      <c r="O268">
        <v>0.49992362683276698</v>
      </c>
      <c r="P268">
        <v>1.1730135172311701E-3</v>
      </c>
    </row>
    <row r="269" spans="1:16" x14ac:dyDescent="0.25">
      <c r="A269" s="1">
        <v>1.25E-4</v>
      </c>
      <c r="B269">
        <v>7.67948717948717</v>
      </c>
      <c r="C269">
        <v>1040</v>
      </c>
      <c r="D269">
        <v>0</v>
      </c>
      <c r="E269">
        <v>0.49312382895212598</v>
      </c>
      <c r="F269">
        <v>0.53750497355781801</v>
      </c>
      <c r="G269" s="1">
        <v>1.5276571417244199E-4</v>
      </c>
      <c r="H269">
        <v>0.499923617142913</v>
      </c>
      <c r="I269">
        <v>1.17316234345247E-3</v>
      </c>
      <c r="J269">
        <v>527443200</v>
      </c>
      <c r="K269">
        <v>7929</v>
      </c>
      <c r="L269">
        <v>1397409000</v>
      </c>
      <c r="M269">
        <v>0.49263815787132698</v>
      </c>
      <c r="N269" s="1">
        <v>1.52746334464159E-4</v>
      </c>
      <c r="O269">
        <v>0.49992362683276698</v>
      </c>
      <c r="P269">
        <v>1.1730135172311701E-3</v>
      </c>
    </row>
    <row r="270" spans="1:16" x14ac:dyDescent="0.25">
      <c r="A270" s="1">
        <v>6.2500000000000001E-5</v>
      </c>
      <c r="B270">
        <v>7.67948717948717</v>
      </c>
      <c r="C270">
        <v>999</v>
      </c>
      <c r="D270">
        <v>0</v>
      </c>
      <c r="E270">
        <v>0.493744707302817</v>
      </c>
      <c r="F270">
        <v>0.53818173096007105</v>
      </c>
      <c r="G270" s="1">
        <v>1.5268630732523299E-4</v>
      </c>
      <c r="H270">
        <v>0.49992365684633699</v>
      </c>
      <c r="I270">
        <v>1.1725525395873699E-3</v>
      </c>
      <c r="J270">
        <v>474585199</v>
      </c>
      <c r="K270">
        <v>7929</v>
      </c>
      <c r="L270">
        <v>1397409000</v>
      </c>
      <c r="M270">
        <v>0.49263815787132698</v>
      </c>
      <c r="N270" s="1">
        <v>1.52746334464159E-4</v>
      </c>
      <c r="O270">
        <v>0.49992362683276698</v>
      </c>
      <c r="P270">
        <v>1.1730135172311701E-3</v>
      </c>
    </row>
    <row r="271" spans="1:16" x14ac:dyDescent="0.25">
      <c r="A271" s="1">
        <v>3.1250000000000001E-5</v>
      </c>
      <c r="B271">
        <v>7.67948717948717</v>
      </c>
      <c r="C271">
        <v>950</v>
      </c>
      <c r="D271">
        <v>0</v>
      </c>
      <c r="E271">
        <v>0.49234940772849201</v>
      </c>
      <c r="F271">
        <v>0.53666085442405698</v>
      </c>
      <c r="G271" s="1">
        <v>1.5283113755948301E-4</v>
      </c>
      <c r="H271">
        <v>0.49992358443121998</v>
      </c>
      <c r="I271">
        <v>1.17366476151449E-3</v>
      </c>
      <c r="J271">
        <v>516484000</v>
      </c>
      <c r="K271">
        <v>7929</v>
      </c>
      <c r="L271">
        <v>1397409000</v>
      </c>
      <c r="M271">
        <v>0.49263815787132698</v>
      </c>
      <c r="N271" s="1">
        <v>1.52746334464159E-4</v>
      </c>
      <c r="O271">
        <v>0.49992362683276698</v>
      </c>
      <c r="P271">
        <v>1.1730135172311701E-3</v>
      </c>
    </row>
    <row r="272" spans="1:16" x14ac:dyDescent="0.25">
      <c r="A272" s="1">
        <v>1.5625E-5</v>
      </c>
      <c r="B272">
        <v>7.67948717948717</v>
      </c>
      <c r="C272">
        <v>935</v>
      </c>
      <c r="D272">
        <v>0</v>
      </c>
      <c r="E272">
        <v>0.49306484080685198</v>
      </c>
      <c r="F272">
        <v>0.53744067647946903</v>
      </c>
      <c r="G272" s="1">
        <v>1.5265533104980001E-4</v>
      </c>
      <c r="H272">
        <v>0.49992367233447499</v>
      </c>
      <c r="I272">
        <v>1.17231465767731E-3</v>
      </c>
      <c r="J272">
        <v>621473499</v>
      </c>
      <c r="K272">
        <v>7929</v>
      </c>
      <c r="L272">
        <v>1397409000</v>
      </c>
      <c r="M272">
        <v>0.49263815787132698</v>
      </c>
      <c r="N272" s="1">
        <v>1.52746334464159E-4</v>
      </c>
      <c r="O272">
        <v>0.49992362683276698</v>
      </c>
      <c r="P272">
        <v>1.1730135172311701E-3</v>
      </c>
    </row>
    <row r="273" spans="1:16" x14ac:dyDescent="0.25">
      <c r="A273" t="s">
        <v>0</v>
      </c>
      <c r="B273">
        <v>8.1923076923076898</v>
      </c>
      <c r="C273">
        <v>8282</v>
      </c>
      <c r="D273">
        <v>0</v>
      </c>
      <c r="E273">
        <v>0.492458794662054</v>
      </c>
      <c r="F273">
        <v>0.53678008618163897</v>
      </c>
      <c r="G273" s="1">
        <v>1.3826050335175E-4</v>
      </c>
      <c r="H273">
        <v>0.49993086974832401</v>
      </c>
      <c r="I273">
        <v>1.13267258515087E-3</v>
      </c>
      <c r="J273">
        <v>1369071899</v>
      </c>
    </row>
    <row r="274" spans="1:16" x14ac:dyDescent="0.25">
      <c r="A274">
        <v>1.024</v>
      </c>
      <c r="B274">
        <v>8.1923076923076898</v>
      </c>
      <c r="C274">
        <v>998</v>
      </c>
      <c r="D274">
        <v>0</v>
      </c>
      <c r="E274">
        <v>0.49226008746833899</v>
      </c>
      <c r="F274">
        <v>0.53656349534048997</v>
      </c>
      <c r="G274" s="1">
        <v>1.3823771225340801E-4</v>
      </c>
      <c r="H274">
        <v>0.49993088114387302</v>
      </c>
      <c r="I274">
        <v>1.13248587346061E-3</v>
      </c>
      <c r="J274">
        <v>403860500</v>
      </c>
      <c r="K274">
        <v>8282</v>
      </c>
      <c r="L274">
        <v>1369071899</v>
      </c>
      <c r="M274">
        <v>0.492458794662054</v>
      </c>
      <c r="N274" s="1">
        <v>1.3826050335175E-4</v>
      </c>
      <c r="O274">
        <v>0.49993086974832401</v>
      </c>
      <c r="P274">
        <v>1.13267258515087E-3</v>
      </c>
    </row>
    <row r="275" spans="1:16" x14ac:dyDescent="0.25">
      <c r="A275">
        <v>0.51200000000000001</v>
      </c>
      <c r="B275">
        <v>8.1923076923076898</v>
      </c>
      <c r="C275">
        <v>972</v>
      </c>
      <c r="D275">
        <v>0</v>
      </c>
      <c r="E275">
        <v>0.49349434111047003</v>
      </c>
      <c r="F275">
        <v>0.53790883181041305</v>
      </c>
      <c r="G275" s="1">
        <v>1.38107884504745E-4</v>
      </c>
      <c r="H275">
        <v>0.49993094605774702</v>
      </c>
      <c r="I275">
        <v>1.13142228459657E-3</v>
      </c>
      <c r="J275">
        <v>502421599</v>
      </c>
      <c r="K275">
        <v>8282</v>
      </c>
      <c r="L275">
        <v>1369071899</v>
      </c>
      <c r="M275">
        <v>0.492458794662054</v>
      </c>
      <c r="N275" s="1">
        <v>1.3826050335175E-4</v>
      </c>
      <c r="O275">
        <v>0.49993086974832401</v>
      </c>
      <c r="P275">
        <v>1.13267258515087E-3</v>
      </c>
    </row>
    <row r="276" spans="1:16" x14ac:dyDescent="0.25">
      <c r="A276">
        <v>0.25600000000000001</v>
      </c>
      <c r="B276">
        <v>8.1923076923076898</v>
      </c>
      <c r="C276">
        <v>1002</v>
      </c>
      <c r="D276">
        <v>0</v>
      </c>
      <c r="E276">
        <v>0.49225257951571799</v>
      </c>
      <c r="F276">
        <v>0.536555311672133</v>
      </c>
      <c r="G276" s="1">
        <v>1.38483741189743E-4</v>
      </c>
      <c r="H276">
        <v>0.49993075812940502</v>
      </c>
      <c r="I276">
        <v>1.1345014182082801E-3</v>
      </c>
      <c r="J276">
        <v>457034600</v>
      </c>
      <c r="K276">
        <v>8282</v>
      </c>
      <c r="L276">
        <v>1369071899</v>
      </c>
      <c r="M276">
        <v>0.492458794662054</v>
      </c>
      <c r="N276" s="1">
        <v>1.3826050335175E-4</v>
      </c>
      <c r="O276">
        <v>0.49993086974832401</v>
      </c>
      <c r="P276">
        <v>1.13267258515087E-3</v>
      </c>
    </row>
    <row r="277" spans="1:16" x14ac:dyDescent="0.25">
      <c r="A277">
        <v>0.128</v>
      </c>
      <c r="B277">
        <v>8.1923076923076898</v>
      </c>
      <c r="C277">
        <v>880</v>
      </c>
      <c r="D277">
        <v>0</v>
      </c>
      <c r="E277">
        <v>0.49441798815850002</v>
      </c>
      <c r="F277">
        <v>0.53891560709276498</v>
      </c>
      <c r="G277" s="1">
        <v>1.3804331299493899E-4</v>
      </c>
      <c r="H277">
        <v>0.49993097834350197</v>
      </c>
      <c r="I277">
        <v>1.1308932949200799E-3</v>
      </c>
      <c r="J277">
        <v>576548200</v>
      </c>
      <c r="K277">
        <v>8282</v>
      </c>
      <c r="L277">
        <v>1369071899</v>
      </c>
      <c r="M277">
        <v>0.492458794662054</v>
      </c>
      <c r="N277" s="1">
        <v>1.3826050335175E-4</v>
      </c>
      <c r="O277">
        <v>0.49993086974832401</v>
      </c>
      <c r="P277">
        <v>1.13267258515087E-3</v>
      </c>
    </row>
    <row r="278" spans="1:16" x14ac:dyDescent="0.25">
      <c r="A278">
        <v>6.4000000000000001E-2</v>
      </c>
      <c r="B278">
        <v>8.1923076923076898</v>
      </c>
      <c r="C278">
        <v>943</v>
      </c>
      <c r="D278">
        <v>0</v>
      </c>
      <c r="E278">
        <v>0.49396395565757101</v>
      </c>
      <c r="F278">
        <v>0.53842071166675298</v>
      </c>
      <c r="G278" s="1">
        <v>1.38332875552871E-4</v>
      </c>
      <c r="H278">
        <v>0.49993083356222301</v>
      </c>
      <c r="I278">
        <v>1.1332654804908199E-3</v>
      </c>
      <c r="J278">
        <v>401486701</v>
      </c>
      <c r="K278">
        <v>8282</v>
      </c>
      <c r="L278">
        <v>1369071899</v>
      </c>
      <c r="M278">
        <v>0.492458794662054</v>
      </c>
      <c r="N278" s="1">
        <v>1.3826050335175E-4</v>
      </c>
      <c r="O278">
        <v>0.49993086974832401</v>
      </c>
      <c r="P278">
        <v>1.13267258515087E-3</v>
      </c>
    </row>
    <row r="279" spans="1:16" x14ac:dyDescent="0.25">
      <c r="A279">
        <v>3.2000000000000001E-2</v>
      </c>
      <c r="B279">
        <v>8.1923076923076898</v>
      </c>
      <c r="C279">
        <v>892</v>
      </c>
      <c r="D279">
        <v>0</v>
      </c>
      <c r="E279">
        <v>0.49392372252476802</v>
      </c>
      <c r="F279">
        <v>0.53837685755199705</v>
      </c>
      <c r="G279" s="1">
        <v>1.3826935493954599E-4</v>
      </c>
      <c r="H279">
        <v>0.49993086532253</v>
      </c>
      <c r="I279">
        <v>1.1327451000816601E-3</v>
      </c>
      <c r="J279">
        <v>459198099</v>
      </c>
      <c r="K279">
        <v>8282</v>
      </c>
      <c r="L279">
        <v>1369071899</v>
      </c>
      <c r="M279">
        <v>0.492458794662054</v>
      </c>
      <c r="N279" s="1">
        <v>1.3826050335175E-4</v>
      </c>
      <c r="O279">
        <v>0.49993086974832401</v>
      </c>
      <c r="P279">
        <v>1.13267258515087E-3</v>
      </c>
    </row>
    <row r="280" spans="1:16" x14ac:dyDescent="0.25">
      <c r="A280">
        <v>1.6E-2</v>
      </c>
      <c r="B280">
        <v>8.1923076923076898</v>
      </c>
      <c r="C280">
        <v>933</v>
      </c>
      <c r="D280">
        <v>0</v>
      </c>
      <c r="E280">
        <v>0.49252528983835703</v>
      </c>
      <c r="F280">
        <v>0.53685256592380903</v>
      </c>
      <c r="G280" s="1">
        <v>1.38419311728976E-4</v>
      </c>
      <c r="H280">
        <v>0.49993079034413501</v>
      </c>
      <c r="I280">
        <v>1.1339735922412299E-3</v>
      </c>
      <c r="J280">
        <v>411447099</v>
      </c>
      <c r="K280">
        <v>8282</v>
      </c>
      <c r="L280">
        <v>1369071899</v>
      </c>
      <c r="M280">
        <v>0.492458794662054</v>
      </c>
      <c r="N280" s="1">
        <v>1.3826050335175E-4</v>
      </c>
      <c r="O280">
        <v>0.49993086974832401</v>
      </c>
      <c r="P280">
        <v>1.13267258515087E-3</v>
      </c>
    </row>
    <row r="281" spans="1:16" x14ac:dyDescent="0.25">
      <c r="A281">
        <v>8.0000000000000002E-3</v>
      </c>
      <c r="B281">
        <v>8.1923076923076898</v>
      </c>
      <c r="C281">
        <v>992</v>
      </c>
      <c r="D281">
        <v>0</v>
      </c>
      <c r="E281">
        <v>0.49324591741454099</v>
      </c>
      <c r="F281">
        <v>0.53763804998185005</v>
      </c>
      <c r="G281" s="1">
        <v>1.3806484549627699E-4</v>
      </c>
      <c r="H281">
        <v>0.49993096757725097</v>
      </c>
      <c r="I281">
        <v>1.13106969579642E-3</v>
      </c>
      <c r="J281">
        <v>506971400</v>
      </c>
      <c r="K281">
        <v>8282</v>
      </c>
      <c r="L281">
        <v>1369071899</v>
      </c>
      <c r="M281">
        <v>0.492458794662054</v>
      </c>
      <c r="N281" s="1">
        <v>1.3826050335175E-4</v>
      </c>
      <c r="O281">
        <v>0.49993086974832401</v>
      </c>
      <c r="P281">
        <v>1.13267258515087E-3</v>
      </c>
    </row>
    <row r="282" spans="1:16" x14ac:dyDescent="0.25">
      <c r="A282">
        <v>4.0000000000000001E-3</v>
      </c>
      <c r="B282">
        <v>8.1923076923076898</v>
      </c>
      <c r="C282">
        <v>899</v>
      </c>
      <c r="D282">
        <v>0</v>
      </c>
      <c r="E282">
        <v>0.49295250603503099</v>
      </c>
      <c r="F282">
        <v>0.53731823157818404</v>
      </c>
      <c r="G282" s="1">
        <v>1.3839944068927399E-4</v>
      </c>
      <c r="H282">
        <v>0.49993080027965497</v>
      </c>
      <c r="I282">
        <v>1.1338108025698199E-3</v>
      </c>
      <c r="J282">
        <v>429183900</v>
      </c>
      <c r="K282">
        <v>8282</v>
      </c>
      <c r="L282">
        <v>1369071899</v>
      </c>
      <c r="M282">
        <v>0.492458794662054</v>
      </c>
      <c r="N282" s="1">
        <v>1.3826050335175E-4</v>
      </c>
      <c r="O282">
        <v>0.49993086974832401</v>
      </c>
      <c r="P282">
        <v>1.13267258515087E-3</v>
      </c>
    </row>
    <row r="283" spans="1:16" x14ac:dyDescent="0.25">
      <c r="A283">
        <v>2E-3</v>
      </c>
      <c r="B283">
        <v>8.1923076923076898</v>
      </c>
      <c r="C283">
        <v>897</v>
      </c>
      <c r="D283">
        <v>0</v>
      </c>
      <c r="E283">
        <v>0.49173982240668102</v>
      </c>
      <c r="F283">
        <v>0.53599640642328295</v>
      </c>
      <c r="G283" s="1">
        <v>1.3819727839048301E-4</v>
      </c>
      <c r="H283">
        <v>0.49993090136080398</v>
      </c>
      <c r="I283">
        <v>1.13215462681434E-3</v>
      </c>
      <c r="J283">
        <v>444695100</v>
      </c>
      <c r="K283">
        <v>8282</v>
      </c>
      <c r="L283">
        <v>1369071899</v>
      </c>
      <c r="M283">
        <v>0.492458794662054</v>
      </c>
      <c r="N283" s="1">
        <v>1.3826050335175E-4</v>
      </c>
      <c r="O283">
        <v>0.49993086974832401</v>
      </c>
      <c r="P283">
        <v>1.13267258515087E-3</v>
      </c>
    </row>
    <row r="284" spans="1:16" x14ac:dyDescent="0.25">
      <c r="A284">
        <v>1E-3</v>
      </c>
      <c r="B284">
        <v>8.1923076923076898</v>
      </c>
      <c r="C284">
        <v>909</v>
      </c>
      <c r="D284">
        <v>0</v>
      </c>
      <c r="E284">
        <v>0.49315309736117602</v>
      </c>
      <c r="F284">
        <v>0.53753687612368195</v>
      </c>
      <c r="G284" s="1">
        <v>1.3846287866214801E-4</v>
      </c>
      <c r="H284">
        <v>0.49993076856066798</v>
      </c>
      <c r="I284">
        <v>1.1343305059629801E-3</v>
      </c>
      <c r="J284">
        <v>468484301</v>
      </c>
      <c r="K284">
        <v>8282</v>
      </c>
      <c r="L284">
        <v>1369071899</v>
      </c>
      <c r="M284">
        <v>0.492458794662054</v>
      </c>
      <c r="N284" s="1">
        <v>1.3826050335175E-4</v>
      </c>
      <c r="O284">
        <v>0.49993086974832401</v>
      </c>
      <c r="P284">
        <v>1.13267258515087E-3</v>
      </c>
    </row>
    <row r="285" spans="1:16" x14ac:dyDescent="0.25">
      <c r="A285" s="1">
        <v>5.0000000000000001E-4</v>
      </c>
      <c r="B285">
        <v>8.1923076923076898</v>
      </c>
      <c r="C285">
        <v>923</v>
      </c>
      <c r="D285">
        <v>0</v>
      </c>
      <c r="E285">
        <v>0.49215056328259199</v>
      </c>
      <c r="F285">
        <v>0.53644411397802505</v>
      </c>
      <c r="G285" s="1">
        <v>1.38307503103396E-4</v>
      </c>
      <c r="H285">
        <v>0.49993084624844802</v>
      </c>
      <c r="I285">
        <v>1.1330576215778201E-3</v>
      </c>
      <c r="J285">
        <v>356713999</v>
      </c>
      <c r="K285">
        <v>8282</v>
      </c>
      <c r="L285">
        <v>1369071899</v>
      </c>
      <c r="M285">
        <v>0.492458794662054</v>
      </c>
      <c r="N285" s="1">
        <v>1.3826050335175E-4</v>
      </c>
      <c r="O285">
        <v>0.49993086974832401</v>
      </c>
      <c r="P285">
        <v>1.13267258515087E-3</v>
      </c>
    </row>
    <row r="286" spans="1:16" x14ac:dyDescent="0.25">
      <c r="A286" s="1">
        <v>2.5000000000000001E-4</v>
      </c>
      <c r="B286">
        <v>8.1923076923076898</v>
      </c>
      <c r="C286">
        <v>910</v>
      </c>
      <c r="D286">
        <v>0</v>
      </c>
      <c r="E286">
        <v>0.49332494065023702</v>
      </c>
      <c r="F286">
        <v>0.53772418530875798</v>
      </c>
      <c r="G286" s="1">
        <v>1.38398491494107E-4</v>
      </c>
      <c r="H286">
        <v>0.499930800754252</v>
      </c>
      <c r="I286">
        <v>1.1338030264709501E-3</v>
      </c>
      <c r="J286">
        <v>408444801</v>
      </c>
      <c r="K286">
        <v>8282</v>
      </c>
      <c r="L286">
        <v>1369071899</v>
      </c>
      <c r="M286">
        <v>0.492458794662054</v>
      </c>
      <c r="N286" s="1">
        <v>1.3826050335175E-4</v>
      </c>
      <c r="O286">
        <v>0.49993086974832401</v>
      </c>
      <c r="P286">
        <v>1.13267258515087E-3</v>
      </c>
    </row>
    <row r="287" spans="1:16" x14ac:dyDescent="0.25">
      <c r="A287" s="1">
        <v>1.25E-4</v>
      </c>
      <c r="B287">
        <v>8.1923076923076898</v>
      </c>
      <c r="C287">
        <v>951</v>
      </c>
      <c r="D287">
        <v>0</v>
      </c>
      <c r="E287">
        <v>0.49227082653758902</v>
      </c>
      <c r="F287">
        <v>0.536575200925972</v>
      </c>
      <c r="G287" s="1">
        <v>1.38324705368231E-4</v>
      </c>
      <c r="H287">
        <v>0.499930837647315</v>
      </c>
      <c r="I287">
        <v>1.1331985478243501E-3</v>
      </c>
      <c r="J287">
        <v>482640900</v>
      </c>
      <c r="K287">
        <v>8282</v>
      </c>
      <c r="L287">
        <v>1369071899</v>
      </c>
      <c r="M287">
        <v>0.492458794662054</v>
      </c>
      <c r="N287" s="1">
        <v>1.3826050335175E-4</v>
      </c>
      <c r="O287">
        <v>0.49993086974832401</v>
      </c>
      <c r="P287">
        <v>1.13267258515087E-3</v>
      </c>
    </row>
    <row r="288" spans="1:16" x14ac:dyDescent="0.25">
      <c r="A288" s="1">
        <v>6.2500000000000001E-5</v>
      </c>
      <c r="B288">
        <v>8.1923076923076898</v>
      </c>
      <c r="C288">
        <v>1020</v>
      </c>
      <c r="D288">
        <v>0</v>
      </c>
      <c r="E288">
        <v>0.49338094571464702</v>
      </c>
      <c r="F288">
        <v>0.53778523082896501</v>
      </c>
      <c r="G288" s="1">
        <v>1.38063333365301E-4</v>
      </c>
      <c r="H288">
        <v>0.49993096833331702</v>
      </c>
      <c r="I288">
        <v>1.1310573079541899E-3</v>
      </c>
      <c r="J288">
        <v>574999000</v>
      </c>
      <c r="K288">
        <v>8282</v>
      </c>
      <c r="L288">
        <v>1369071899</v>
      </c>
      <c r="M288">
        <v>0.492458794662054</v>
      </c>
      <c r="N288" s="1">
        <v>1.3826050335175E-4</v>
      </c>
      <c r="O288">
        <v>0.49993086974832401</v>
      </c>
      <c r="P288">
        <v>1.13267258515087E-3</v>
      </c>
    </row>
    <row r="289" spans="1:16" x14ac:dyDescent="0.25">
      <c r="A289" s="1">
        <v>3.1250000000000001E-5</v>
      </c>
      <c r="B289">
        <v>8.1923076923076898</v>
      </c>
      <c r="C289">
        <v>1009</v>
      </c>
      <c r="D289">
        <v>0</v>
      </c>
      <c r="E289">
        <v>0.49386248030714103</v>
      </c>
      <c r="F289">
        <v>0.53831010353478403</v>
      </c>
      <c r="G289" s="1">
        <v>1.3826422081109001E-4</v>
      </c>
      <c r="H289">
        <v>0.49993086788959401</v>
      </c>
      <c r="I289">
        <v>1.13270303972162E-3</v>
      </c>
      <c r="J289">
        <v>644133901</v>
      </c>
      <c r="K289">
        <v>8282</v>
      </c>
      <c r="L289">
        <v>1369071899</v>
      </c>
      <c r="M289">
        <v>0.492458794662054</v>
      </c>
      <c r="N289" s="1">
        <v>1.3826050335175E-4</v>
      </c>
      <c r="O289">
        <v>0.49993086974832401</v>
      </c>
      <c r="P289">
        <v>1.13267258515087E-3</v>
      </c>
    </row>
    <row r="290" spans="1:16" x14ac:dyDescent="0.25">
      <c r="A290" s="1">
        <v>1.5625E-5</v>
      </c>
      <c r="B290">
        <v>8.1923076923076898</v>
      </c>
      <c r="C290">
        <v>1024</v>
      </c>
      <c r="D290">
        <v>0</v>
      </c>
      <c r="E290">
        <v>0.49193940518017298</v>
      </c>
      <c r="F290">
        <v>0.53621395164638797</v>
      </c>
      <c r="G290" s="1">
        <v>1.3811893082205001E-4</v>
      </c>
      <c r="H290">
        <v>0.49993094053458897</v>
      </c>
      <c r="I290">
        <v>1.1315127794267999E-3</v>
      </c>
      <c r="J290">
        <v>611348100</v>
      </c>
      <c r="K290">
        <v>8282</v>
      </c>
      <c r="L290">
        <v>1369071899</v>
      </c>
      <c r="M290">
        <v>0.492458794662054</v>
      </c>
      <c r="N290" s="1">
        <v>1.3826050335175E-4</v>
      </c>
      <c r="O290">
        <v>0.49993086974832401</v>
      </c>
      <c r="P290">
        <v>1.13267258515087E-3</v>
      </c>
    </row>
    <row r="291" spans="1:16" x14ac:dyDescent="0.25">
      <c r="A291" t="s">
        <v>0</v>
      </c>
      <c r="B291">
        <v>8.7051282051282008</v>
      </c>
      <c r="C291">
        <v>8625</v>
      </c>
      <c r="D291">
        <v>0</v>
      </c>
      <c r="E291">
        <v>0.49256071361317999</v>
      </c>
      <c r="F291">
        <v>0.53689117783836704</v>
      </c>
      <c r="G291" s="1">
        <v>1.2535031091887001E-4</v>
      </c>
      <c r="H291">
        <v>0.49993732484454001</v>
      </c>
      <c r="I291">
        <v>1.0911905271014401E-3</v>
      </c>
      <c r="J291">
        <v>1241029499</v>
      </c>
    </row>
    <row r="292" spans="1:16" x14ac:dyDescent="0.25">
      <c r="A292">
        <v>1.024</v>
      </c>
      <c r="B292">
        <v>8.7051282051282008</v>
      </c>
      <c r="C292">
        <v>1097</v>
      </c>
      <c r="D292">
        <v>0</v>
      </c>
      <c r="E292">
        <v>0.491724081054908</v>
      </c>
      <c r="F292">
        <v>0.53597924834985</v>
      </c>
      <c r="G292" s="1">
        <v>1.25381529858303E-4</v>
      </c>
      <c r="H292">
        <v>0.49993730923507002</v>
      </c>
      <c r="I292">
        <v>1.0914622919716401E-3</v>
      </c>
      <c r="J292">
        <v>618019701</v>
      </c>
      <c r="K292">
        <v>8625</v>
      </c>
      <c r="L292">
        <v>1241029499</v>
      </c>
      <c r="M292">
        <v>0.49256071361317999</v>
      </c>
      <c r="N292" s="1">
        <v>1.2535031091887001E-4</v>
      </c>
      <c r="O292">
        <v>0.49993732484454001</v>
      </c>
      <c r="P292">
        <v>1.0911905271014401E-3</v>
      </c>
    </row>
    <row r="293" spans="1:16" x14ac:dyDescent="0.25">
      <c r="A293">
        <v>0.51200000000000001</v>
      </c>
      <c r="B293">
        <v>8.7051282051282008</v>
      </c>
      <c r="C293">
        <v>1074</v>
      </c>
      <c r="D293">
        <v>0</v>
      </c>
      <c r="E293">
        <v>0.49217015144763998</v>
      </c>
      <c r="F293">
        <v>0.53646546507792703</v>
      </c>
      <c r="G293" s="1">
        <v>1.2542692291428399E-4</v>
      </c>
      <c r="H293">
        <v>0.49993728653854203</v>
      </c>
      <c r="I293">
        <v>1.0918574443435701E-3</v>
      </c>
      <c r="J293">
        <v>507326500</v>
      </c>
      <c r="K293">
        <v>8625</v>
      </c>
      <c r="L293">
        <v>1241029499</v>
      </c>
      <c r="M293">
        <v>0.49256071361317999</v>
      </c>
      <c r="N293" s="1">
        <v>1.2535031091887001E-4</v>
      </c>
      <c r="O293">
        <v>0.49993732484454001</v>
      </c>
      <c r="P293">
        <v>1.0911905271014401E-3</v>
      </c>
    </row>
    <row r="294" spans="1:16" x14ac:dyDescent="0.25">
      <c r="A294">
        <v>0.25600000000000001</v>
      </c>
      <c r="B294">
        <v>8.7051282051282008</v>
      </c>
      <c r="C294">
        <v>1063</v>
      </c>
      <c r="D294">
        <v>0</v>
      </c>
      <c r="E294">
        <v>0.49328844643108399</v>
      </c>
      <c r="F294">
        <v>0.53768440660988204</v>
      </c>
      <c r="G294" s="1">
        <v>1.25470855963816E-4</v>
      </c>
      <c r="H294">
        <v>0.49993726457201798</v>
      </c>
      <c r="I294">
        <v>1.0922398871721899E-3</v>
      </c>
      <c r="J294">
        <v>512814100</v>
      </c>
      <c r="K294">
        <v>8625</v>
      </c>
      <c r="L294">
        <v>1241029499</v>
      </c>
      <c r="M294">
        <v>0.49256071361317999</v>
      </c>
      <c r="N294" s="1">
        <v>1.2535031091887001E-4</v>
      </c>
      <c r="O294">
        <v>0.49993732484454001</v>
      </c>
      <c r="P294">
        <v>1.0911905271014401E-3</v>
      </c>
    </row>
    <row r="295" spans="1:16" x14ac:dyDescent="0.25">
      <c r="A295">
        <v>0.128</v>
      </c>
      <c r="B295">
        <v>8.7051282051282008</v>
      </c>
      <c r="C295">
        <v>949</v>
      </c>
      <c r="D295">
        <v>0</v>
      </c>
      <c r="E295">
        <v>0.49267562947329302</v>
      </c>
      <c r="F295">
        <v>0.53701643612588901</v>
      </c>
      <c r="G295" s="1">
        <v>1.25170611819713E-4</v>
      </c>
      <c r="H295">
        <v>0.49993741469408998</v>
      </c>
      <c r="I295">
        <v>1.08962622340494E-3</v>
      </c>
      <c r="J295">
        <v>379962000</v>
      </c>
      <c r="K295">
        <v>8625</v>
      </c>
      <c r="L295">
        <v>1241029499</v>
      </c>
      <c r="M295">
        <v>0.49256071361317999</v>
      </c>
      <c r="N295" s="1">
        <v>1.2535031091887001E-4</v>
      </c>
      <c r="O295">
        <v>0.49993732484454001</v>
      </c>
      <c r="P295">
        <v>1.0911905271014401E-3</v>
      </c>
    </row>
    <row r="296" spans="1:16" x14ac:dyDescent="0.25">
      <c r="A296">
        <v>6.4000000000000001E-2</v>
      </c>
      <c r="B296">
        <v>8.7051282051282008</v>
      </c>
      <c r="C296">
        <v>1038</v>
      </c>
      <c r="D296">
        <v>0</v>
      </c>
      <c r="E296">
        <v>0.49280807075349597</v>
      </c>
      <c r="F296">
        <v>0.53716079712131004</v>
      </c>
      <c r="G296" s="1">
        <v>1.2523476599313101E-4</v>
      </c>
      <c r="H296">
        <v>0.49993738261700299</v>
      </c>
      <c r="I296">
        <v>1.0901846937094401E-3</v>
      </c>
      <c r="J296">
        <v>452689100</v>
      </c>
      <c r="K296">
        <v>8625</v>
      </c>
      <c r="L296">
        <v>1241029499</v>
      </c>
      <c r="M296">
        <v>0.49256071361317999</v>
      </c>
      <c r="N296" s="1">
        <v>1.2535031091887001E-4</v>
      </c>
      <c r="O296">
        <v>0.49993732484454001</v>
      </c>
      <c r="P296">
        <v>1.0911905271014401E-3</v>
      </c>
    </row>
    <row r="297" spans="1:16" x14ac:dyDescent="0.25">
      <c r="A297">
        <v>3.2000000000000001E-2</v>
      </c>
      <c r="B297">
        <v>8.7051282051282008</v>
      </c>
      <c r="C297">
        <v>993</v>
      </c>
      <c r="D297">
        <v>0</v>
      </c>
      <c r="E297">
        <v>0.49297121084432999</v>
      </c>
      <c r="F297">
        <v>0.53733861982032005</v>
      </c>
      <c r="G297" s="1">
        <v>1.25107668933033E-4</v>
      </c>
      <c r="H297">
        <v>0.49993744616553298</v>
      </c>
      <c r="I297">
        <v>1.0890782975067799E-3</v>
      </c>
      <c r="J297">
        <v>419239500</v>
      </c>
      <c r="K297">
        <v>8625</v>
      </c>
      <c r="L297">
        <v>1241029499</v>
      </c>
      <c r="M297">
        <v>0.49256071361317999</v>
      </c>
      <c r="N297" s="1">
        <v>1.2535031091887001E-4</v>
      </c>
      <c r="O297">
        <v>0.49993732484454001</v>
      </c>
      <c r="P297">
        <v>1.0911905271014401E-3</v>
      </c>
    </row>
    <row r="298" spans="1:16" x14ac:dyDescent="0.25">
      <c r="A298">
        <v>1.6E-2</v>
      </c>
      <c r="B298">
        <v>8.7051282051282008</v>
      </c>
      <c r="C298">
        <v>962</v>
      </c>
      <c r="D298">
        <v>0</v>
      </c>
      <c r="E298">
        <v>0.49287376578409697</v>
      </c>
      <c r="F298">
        <v>0.53723240470466604</v>
      </c>
      <c r="G298" s="1">
        <v>1.2552932769560501E-4</v>
      </c>
      <c r="H298">
        <v>0.49993723533615197</v>
      </c>
      <c r="I298">
        <v>1.0927488910938E-3</v>
      </c>
      <c r="J298">
        <v>565958401</v>
      </c>
      <c r="K298">
        <v>8625</v>
      </c>
      <c r="L298">
        <v>1241029499</v>
      </c>
      <c r="M298">
        <v>0.49256071361317999</v>
      </c>
      <c r="N298" s="1">
        <v>1.2535031091887001E-4</v>
      </c>
      <c r="O298">
        <v>0.49993732484454001</v>
      </c>
      <c r="P298">
        <v>1.0911905271014401E-3</v>
      </c>
    </row>
    <row r="299" spans="1:16" x14ac:dyDescent="0.25">
      <c r="A299">
        <v>8.0000000000000002E-3</v>
      </c>
      <c r="B299">
        <v>8.7051282051282008</v>
      </c>
      <c r="C299">
        <v>1043</v>
      </c>
      <c r="D299">
        <v>0</v>
      </c>
      <c r="E299">
        <v>0.49162710625252998</v>
      </c>
      <c r="F299">
        <v>0.53587354581525803</v>
      </c>
      <c r="G299" s="1">
        <v>1.2530868357663001E-4</v>
      </c>
      <c r="H299">
        <v>0.49993734565821102</v>
      </c>
      <c r="I299">
        <v>1.09082815575041E-3</v>
      </c>
      <c r="J299">
        <v>497543900</v>
      </c>
      <c r="K299">
        <v>8625</v>
      </c>
      <c r="L299">
        <v>1241029499</v>
      </c>
      <c r="M299">
        <v>0.49256071361317999</v>
      </c>
      <c r="N299" s="1">
        <v>1.2535031091887001E-4</v>
      </c>
      <c r="O299">
        <v>0.49993732484454001</v>
      </c>
      <c r="P299">
        <v>1.0911905271014401E-3</v>
      </c>
    </row>
    <row r="300" spans="1:16" x14ac:dyDescent="0.25">
      <c r="A300">
        <v>4.0000000000000001E-3</v>
      </c>
      <c r="B300">
        <v>8.7051282051282008</v>
      </c>
      <c r="C300">
        <v>955</v>
      </c>
      <c r="D300">
        <v>0</v>
      </c>
      <c r="E300">
        <v>0.49185487210811002</v>
      </c>
      <c r="F300">
        <v>0.53612181059784003</v>
      </c>
      <c r="G300" s="1">
        <v>1.25385292205737E-4</v>
      </c>
      <c r="H300">
        <v>0.49993730735389702</v>
      </c>
      <c r="I300">
        <v>1.0914950436884E-3</v>
      </c>
      <c r="J300">
        <v>575604400</v>
      </c>
      <c r="K300">
        <v>8625</v>
      </c>
      <c r="L300">
        <v>1241029499</v>
      </c>
      <c r="M300">
        <v>0.49256071361317999</v>
      </c>
      <c r="N300" s="1">
        <v>1.2535031091887001E-4</v>
      </c>
      <c r="O300">
        <v>0.49993732484454001</v>
      </c>
      <c r="P300">
        <v>1.0911905271014401E-3</v>
      </c>
    </row>
    <row r="301" spans="1:16" x14ac:dyDescent="0.25">
      <c r="A301">
        <v>2E-3</v>
      </c>
      <c r="B301">
        <v>8.7051282051282008</v>
      </c>
      <c r="C301">
        <v>960</v>
      </c>
      <c r="D301">
        <v>0</v>
      </c>
      <c r="E301">
        <v>0.49382673371227198</v>
      </c>
      <c r="F301">
        <v>0.53827113974637697</v>
      </c>
      <c r="G301" s="1">
        <v>1.25204665247902E-4</v>
      </c>
      <c r="H301">
        <v>0.49993739766737599</v>
      </c>
      <c r="I301">
        <v>1.0899226628631399E-3</v>
      </c>
      <c r="J301">
        <v>429773700</v>
      </c>
      <c r="K301">
        <v>8625</v>
      </c>
      <c r="L301">
        <v>1241029499</v>
      </c>
      <c r="M301">
        <v>0.49256071361317999</v>
      </c>
      <c r="N301" s="1">
        <v>1.2535031091887001E-4</v>
      </c>
      <c r="O301">
        <v>0.49993732484454001</v>
      </c>
      <c r="P301">
        <v>1.0911905271014401E-3</v>
      </c>
    </row>
    <row r="302" spans="1:16" x14ac:dyDescent="0.25">
      <c r="A302">
        <v>1E-3</v>
      </c>
      <c r="B302">
        <v>8.7051282051282008</v>
      </c>
      <c r="C302">
        <v>973</v>
      </c>
      <c r="D302">
        <v>0</v>
      </c>
      <c r="E302">
        <v>0.49247000743449798</v>
      </c>
      <c r="F302">
        <v>0.53679230810360301</v>
      </c>
      <c r="G302" s="1">
        <v>1.2524220906895401E-4</v>
      </c>
      <c r="H302">
        <v>0.49993737889546502</v>
      </c>
      <c r="I302">
        <v>1.09024948663871E-3</v>
      </c>
      <c r="J302">
        <v>473887300</v>
      </c>
      <c r="K302">
        <v>8625</v>
      </c>
      <c r="L302">
        <v>1241029499</v>
      </c>
      <c r="M302">
        <v>0.49256071361317999</v>
      </c>
      <c r="N302" s="1">
        <v>1.2535031091887001E-4</v>
      </c>
      <c r="O302">
        <v>0.49993732484454001</v>
      </c>
      <c r="P302">
        <v>1.0911905271014401E-3</v>
      </c>
    </row>
    <row r="303" spans="1:16" x14ac:dyDescent="0.25">
      <c r="A303" s="1">
        <v>5.0000000000000001E-4</v>
      </c>
      <c r="B303">
        <v>8.7051282051282008</v>
      </c>
      <c r="C303">
        <v>950</v>
      </c>
      <c r="D303">
        <v>0</v>
      </c>
      <c r="E303">
        <v>0.49156500991626301</v>
      </c>
      <c r="F303">
        <v>0.53580586080872605</v>
      </c>
      <c r="G303" s="1">
        <v>1.25287950626384E-4</v>
      </c>
      <c r="H303">
        <v>0.49993735602468597</v>
      </c>
      <c r="I303">
        <v>1.0906476727604499E-3</v>
      </c>
      <c r="J303">
        <v>453726300</v>
      </c>
      <c r="K303">
        <v>8625</v>
      </c>
      <c r="L303">
        <v>1241029499</v>
      </c>
      <c r="M303">
        <v>0.49256071361317999</v>
      </c>
      <c r="N303" s="1">
        <v>1.2535031091887001E-4</v>
      </c>
      <c r="O303">
        <v>0.49993732484454001</v>
      </c>
      <c r="P303">
        <v>1.0911905271014401E-3</v>
      </c>
    </row>
    <row r="304" spans="1:16" x14ac:dyDescent="0.25">
      <c r="A304" s="1">
        <v>2.5000000000000001E-4</v>
      </c>
      <c r="B304">
        <v>8.7051282051282008</v>
      </c>
      <c r="C304">
        <v>901</v>
      </c>
      <c r="D304">
        <v>0</v>
      </c>
      <c r="E304">
        <v>0.4914167894682</v>
      </c>
      <c r="F304">
        <v>0.53564430052033796</v>
      </c>
      <c r="G304" s="1">
        <v>1.2538253067118001E-4</v>
      </c>
      <c r="H304">
        <v>0.49993730873466402</v>
      </c>
      <c r="I304">
        <v>1.09147100417604E-3</v>
      </c>
      <c r="J304">
        <v>452319400</v>
      </c>
      <c r="K304">
        <v>8625</v>
      </c>
      <c r="L304">
        <v>1241029499</v>
      </c>
      <c r="M304">
        <v>0.49256071361317999</v>
      </c>
      <c r="N304" s="1">
        <v>1.2535031091887001E-4</v>
      </c>
      <c r="O304">
        <v>0.49993732484454001</v>
      </c>
      <c r="P304">
        <v>1.0911905271014401E-3</v>
      </c>
    </row>
    <row r="305" spans="1:16" x14ac:dyDescent="0.25">
      <c r="A305" s="1">
        <v>1.25E-4</v>
      </c>
      <c r="B305">
        <v>8.7051282051282008</v>
      </c>
      <c r="C305">
        <v>942</v>
      </c>
      <c r="D305">
        <v>0</v>
      </c>
      <c r="E305">
        <v>0.49202694438202699</v>
      </c>
      <c r="F305">
        <v>0.53630936937641005</v>
      </c>
      <c r="G305" s="1">
        <v>1.25459358243484E-4</v>
      </c>
      <c r="H305">
        <v>0.49993727032087798</v>
      </c>
      <c r="I305">
        <v>1.09213979804264E-3</v>
      </c>
      <c r="J305">
        <v>487811800</v>
      </c>
      <c r="K305">
        <v>8625</v>
      </c>
      <c r="L305">
        <v>1241029499</v>
      </c>
      <c r="M305">
        <v>0.49256071361317999</v>
      </c>
      <c r="N305" s="1">
        <v>1.2535031091887001E-4</v>
      </c>
      <c r="O305">
        <v>0.49993732484454001</v>
      </c>
      <c r="P305">
        <v>1.0911905271014401E-3</v>
      </c>
    </row>
    <row r="306" spans="1:16" x14ac:dyDescent="0.25">
      <c r="A306" s="1">
        <v>6.2500000000000001E-5</v>
      </c>
      <c r="B306">
        <v>8.7051282051282008</v>
      </c>
      <c r="C306">
        <v>1034</v>
      </c>
      <c r="D306">
        <v>0</v>
      </c>
      <c r="E306">
        <v>0.49374099184129899</v>
      </c>
      <c r="F306">
        <v>0.53817768110701603</v>
      </c>
      <c r="G306" s="1">
        <v>1.2529532603566801E-4</v>
      </c>
      <c r="H306">
        <v>0.499937352336982</v>
      </c>
      <c r="I306">
        <v>1.0907118766438201E-3</v>
      </c>
      <c r="J306">
        <v>578902300</v>
      </c>
      <c r="K306">
        <v>8625</v>
      </c>
      <c r="L306">
        <v>1241029499</v>
      </c>
      <c r="M306">
        <v>0.49256071361317999</v>
      </c>
      <c r="N306" s="1">
        <v>1.2535031091887001E-4</v>
      </c>
      <c r="O306">
        <v>0.49993732484454001</v>
      </c>
      <c r="P306">
        <v>1.0911905271014401E-3</v>
      </c>
    </row>
    <row r="307" spans="1:16" x14ac:dyDescent="0.25">
      <c r="A307" s="1">
        <v>3.1250000000000001E-5</v>
      </c>
      <c r="B307">
        <v>8.7051282051282008</v>
      </c>
      <c r="C307">
        <v>1033</v>
      </c>
      <c r="D307">
        <v>0</v>
      </c>
      <c r="E307">
        <v>0.49323389754104802</v>
      </c>
      <c r="F307">
        <v>0.53762494831974295</v>
      </c>
      <c r="G307" s="1">
        <v>1.25283601388748E-4</v>
      </c>
      <c r="H307">
        <v>0.49993735819930502</v>
      </c>
      <c r="I307">
        <v>1.09060981208923E-3</v>
      </c>
      <c r="J307">
        <v>495881099</v>
      </c>
      <c r="K307">
        <v>8625</v>
      </c>
      <c r="L307">
        <v>1241029499</v>
      </c>
      <c r="M307">
        <v>0.49256071361317999</v>
      </c>
      <c r="N307" s="1">
        <v>1.2535031091887001E-4</v>
      </c>
      <c r="O307">
        <v>0.49993732484454001</v>
      </c>
      <c r="P307">
        <v>1.0911905271014401E-3</v>
      </c>
    </row>
    <row r="308" spans="1:16" x14ac:dyDescent="0.25">
      <c r="A308" s="1">
        <v>1.5625E-5</v>
      </c>
      <c r="B308">
        <v>8.7051282051282008</v>
      </c>
      <c r="C308">
        <v>1016</v>
      </c>
      <c r="D308">
        <v>0</v>
      </c>
      <c r="E308">
        <v>0.49305819275943502</v>
      </c>
      <c r="F308">
        <v>0.53743343010778399</v>
      </c>
      <c r="G308" s="1">
        <v>1.2526218941089E-4</v>
      </c>
      <c r="H308">
        <v>0.499937368905294</v>
      </c>
      <c r="I308">
        <v>1.0904234180768499E-3</v>
      </c>
      <c r="J308">
        <v>694397100</v>
      </c>
      <c r="K308">
        <v>8625</v>
      </c>
      <c r="L308">
        <v>1241029499</v>
      </c>
      <c r="M308">
        <v>0.49256071361317999</v>
      </c>
      <c r="N308" s="1">
        <v>1.2535031091887001E-4</v>
      </c>
      <c r="O308">
        <v>0.49993732484454001</v>
      </c>
      <c r="P308">
        <v>1.0911905271014401E-3</v>
      </c>
    </row>
    <row r="309" spans="1:16" x14ac:dyDescent="0.25">
      <c r="A309" t="s">
        <v>0</v>
      </c>
      <c r="B309">
        <v>9.2179487179487101</v>
      </c>
      <c r="C309">
        <v>8946</v>
      </c>
      <c r="D309">
        <v>0</v>
      </c>
      <c r="E309">
        <v>0.49205067913359402</v>
      </c>
      <c r="F309">
        <v>0.53633524025561796</v>
      </c>
      <c r="G309" s="1">
        <v>1.13833481863001E-4</v>
      </c>
      <c r="H309">
        <v>0.499943083259068</v>
      </c>
      <c r="I309">
        <v>1.0493111981986899E-3</v>
      </c>
      <c r="J309">
        <v>1279972600</v>
      </c>
    </row>
    <row r="310" spans="1:16" x14ac:dyDescent="0.25">
      <c r="A310">
        <v>1.024</v>
      </c>
      <c r="B310">
        <v>9.2179487179487101</v>
      </c>
      <c r="C310">
        <v>1078</v>
      </c>
      <c r="D310">
        <v>0</v>
      </c>
      <c r="E310">
        <v>0.49288521480671599</v>
      </c>
      <c r="F310">
        <v>0.53724488413932103</v>
      </c>
      <c r="G310" s="1">
        <v>1.1380077251743599E-4</v>
      </c>
      <c r="H310">
        <v>0.499943099613741</v>
      </c>
      <c r="I310">
        <v>1.04900968512867E-3</v>
      </c>
      <c r="J310">
        <v>552211800</v>
      </c>
      <c r="K310">
        <v>8946</v>
      </c>
      <c r="L310">
        <v>1279972600</v>
      </c>
      <c r="M310">
        <v>0.49205067913359402</v>
      </c>
      <c r="N310" s="1">
        <v>1.13833481863001E-4</v>
      </c>
      <c r="O310">
        <v>0.499943083259068</v>
      </c>
      <c r="P310">
        <v>1.0493111981986899E-3</v>
      </c>
    </row>
    <row r="311" spans="1:16" x14ac:dyDescent="0.25">
      <c r="A311">
        <v>0.51200000000000001</v>
      </c>
      <c r="B311">
        <v>9.2179487179487101</v>
      </c>
      <c r="C311">
        <v>1102</v>
      </c>
      <c r="D311">
        <v>0</v>
      </c>
      <c r="E311">
        <v>0.49267496664482402</v>
      </c>
      <c r="F311">
        <v>0.53701571364285905</v>
      </c>
      <c r="G311" s="1">
        <v>1.1380384585746301E-4</v>
      </c>
      <c r="H311">
        <v>0.49994309807707099</v>
      </c>
      <c r="I311">
        <v>1.0490380150194299E-3</v>
      </c>
      <c r="J311">
        <v>466575601</v>
      </c>
      <c r="K311">
        <v>8946</v>
      </c>
      <c r="L311">
        <v>1279972600</v>
      </c>
      <c r="M311">
        <v>0.49205067913359402</v>
      </c>
      <c r="N311" s="1">
        <v>1.13833481863001E-4</v>
      </c>
      <c r="O311">
        <v>0.499943083259068</v>
      </c>
      <c r="P311">
        <v>1.0493111981986899E-3</v>
      </c>
    </row>
    <row r="312" spans="1:16" x14ac:dyDescent="0.25">
      <c r="A312">
        <v>0.25600000000000001</v>
      </c>
      <c r="B312">
        <v>9.2179487179487101</v>
      </c>
      <c r="C312">
        <v>1012</v>
      </c>
      <c r="D312">
        <v>0</v>
      </c>
      <c r="E312">
        <v>0.492988903573361</v>
      </c>
      <c r="F312">
        <v>0.53735790489496305</v>
      </c>
      <c r="G312" s="1">
        <v>1.13622831110715E-4</v>
      </c>
      <c r="H312">
        <v>0.49994318858444398</v>
      </c>
      <c r="I312">
        <v>1.0473694303667199E-3</v>
      </c>
      <c r="J312">
        <v>420927300</v>
      </c>
      <c r="K312">
        <v>8946</v>
      </c>
      <c r="L312">
        <v>1279972600</v>
      </c>
      <c r="M312">
        <v>0.49205067913359402</v>
      </c>
      <c r="N312" s="1">
        <v>1.13833481863001E-4</v>
      </c>
      <c r="O312">
        <v>0.499943083259068</v>
      </c>
      <c r="P312">
        <v>1.0493111981986899E-3</v>
      </c>
    </row>
    <row r="313" spans="1:16" x14ac:dyDescent="0.25">
      <c r="A313">
        <v>0.128</v>
      </c>
      <c r="B313">
        <v>9.2179487179487101</v>
      </c>
      <c r="C313">
        <v>934</v>
      </c>
      <c r="D313">
        <v>0</v>
      </c>
      <c r="E313">
        <v>0.49328677599401</v>
      </c>
      <c r="F313">
        <v>0.53768258583347095</v>
      </c>
      <c r="G313" s="1">
        <v>1.13784626684432E-4</v>
      </c>
      <c r="H313">
        <v>0.49994310768665701</v>
      </c>
      <c r="I313">
        <v>1.0488608536680299E-3</v>
      </c>
      <c r="J313">
        <v>374055300</v>
      </c>
      <c r="K313">
        <v>8946</v>
      </c>
      <c r="L313">
        <v>1279972600</v>
      </c>
      <c r="M313">
        <v>0.49205067913359402</v>
      </c>
      <c r="N313" s="1">
        <v>1.13833481863001E-4</v>
      </c>
      <c r="O313">
        <v>0.499943083259068</v>
      </c>
      <c r="P313">
        <v>1.0493111981986899E-3</v>
      </c>
    </row>
    <row r="314" spans="1:16" x14ac:dyDescent="0.25">
      <c r="A314">
        <v>6.4000000000000001E-2</v>
      </c>
      <c r="B314">
        <v>9.2179487179487101</v>
      </c>
      <c r="C314">
        <v>1016</v>
      </c>
      <c r="D314">
        <v>0</v>
      </c>
      <c r="E314">
        <v>0.493304396320072</v>
      </c>
      <c r="F314">
        <v>0.53770179198887902</v>
      </c>
      <c r="G314" s="1">
        <v>1.1387759786241E-4</v>
      </c>
      <c r="H314">
        <v>0.49994306120106802</v>
      </c>
      <c r="I314">
        <v>1.04971785721888E-3</v>
      </c>
      <c r="J314">
        <v>470580199</v>
      </c>
      <c r="K314">
        <v>8946</v>
      </c>
      <c r="L314">
        <v>1279972600</v>
      </c>
      <c r="M314">
        <v>0.49205067913359402</v>
      </c>
      <c r="N314" s="1">
        <v>1.13833481863001E-4</v>
      </c>
      <c r="O314">
        <v>0.499943083259068</v>
      </c>
      <c r="P314">
        <v>1.0493111981986899E-3</v>
      </c>
    </row>
    <row r="315" spans="1:16" x14ac:dyDescent="0.25">
      <c r="A315">
        <v>3.2000000000000001E-2</v>
      </c>
      <c r="B315">
        <v>9.2179487179487101</v>
      </c>
      <c r="C315">
        <v>1091</v>
      </c>
      <c r="D315">
        <v>0</v>
      </c>
      <c r="E315">
        <v>0.49465296561481598</v>
      </c>
      <c r="F315">
        <v>0.53917173252015005</v>
      </c>
      <c r="G315" s="1">
        <v>1.13860627549366E-4</v>
      </c>
      <c r="H315">
        <v>0.49994306968622498</v>
      </c>
      <c r="I315">
        <v>1.0495614257435199E-3</v>
      </c>
      <c r="J315">
        <v>557718999</v>
      </c>
      <c r="K315">
        <v>8946</v>
      </c>
      <c r="L315">
        <v>1279972600</v>
      </c>
      <c r="M315">
        <v>0.49205067913359402</v>
      </c>
      <c r="N315" s="1">
        <v>1.13833481863001E-4</v>
      </c>
      <c r="O315">
        <v>0.499943083259068</v>
      </c>
      <c r="P315">
        <v>1.0493111981986899E-3</v>
      </c>
    </row>
    <row r="316" spans="1:16" x14ac:dyDescent="0.25">
      <c r="A316">
        <v>1.6E-2</v>
      </c>
      <c r="B316">
        <v>9.2179487179487101</v>
      </c>
      <c r="C316">
        <v>998</v>
      </c>
      <c r="D316">
        <v>0</v>
      </c>
      <c r="E316">
        <v>0.494109923009943</v>
      </c>
      <c r="F316">
        <v>0.53857981608083805</v>
      </c>
      <c r="G316" s="1">
        <v>1.13941283817142E-4</v>
      </c>
      <c r="H316">
        <v>0.49994302935809098</v>
      </c>
      <c r="I316">
        <v>1.0503049110836601E-3</v>
      </c>
      <c r="J316">
        <v>560369399</v>
      </c>
      <c r="K316">
        <v>8946</v>
      </c>
      <c r="L316">
        <v>1279972600</v>
      </c>
      <c r="M316">
        <v>0.49205067913359402</v>
      </c>
      <c r="N316" s="1">
        <v>1.13833481863001E-4</v>
      </c>
      <c r="O316">
        <v>0.499943083259068</v>
      </c>
      <c r="P316">
        <v>1.0493111981986899E-3</v>
      </c>
    </row>
    <row r="317" spans="1:16" x14ac:dyDescent="0.25">
      <c r="A317">
        <v>8.0000000000000002E-3</v>
      </c>
      <c r="B317">
        <v>9.2179487179487101</v>
      </c>
      <c r="C317">
        <v>1060</v>
      </c>
      <c r="D317">
        <v>0</v>
      </c>
      <c r="E317">
        <v>0.494105513058262</v>
      </c>
      <c r="F317">
        <v>0.53857500923350599</v>
      </c>
      <c r="G317" s="1">
        <v>1.1364956354065201E-4</v>
      </c>
      <c r="H317">
        <v>0.49994317521822901</v>
      </c>
      <c r="I317">
        <v>1.0476158485349799E-3</v>
      </c>
      <c r="J317">
        <v>555490700</v>
      </c>
      <c r="K317">
        <v>8946</v>
      </c>
      <c r="L317">
        <v>1279972600</v>
      </c>
      <c r="M317">
        <v>0.49205067913359402</v>
      </c>
      <c r="N317" s="1">
        <v>1.13833481863001E-4</v>
      </c>
      <c r="O317">
        <v>0.499943083259068</v>
      </c>
      <c r="P317">
        <v>1.0493111981986899E-3</v>
      </c>
    </row>
    <row r="318" spans="1:16" x14ac:dyDescent="0.25">
      <c r="A318">
        <v>4.0000000000000001E-3</v>
      </c>
      <c r="B318">
        <v>9.2179487179487101</v>
      </c>
      <c r="C318">
        <v>1080</v>
      </c>
      <c r="D318">
        <v>0</v>
      </c>
      <c r="E318">
        <v>0.49275301820571799</v>
      </c>
      <c r="F318">
        <v>0.53710078984423304</v>
      </c>
      <c r="G318" s="1">
        <v>1.1389281823415099E-4</v>
      </c>
      <c r="H318">
        <v>0.49994305359088198</v>
      </c>
      <c r="I318">
        <v>1.04985815782506E-3</v>
      </c>
      <c r="J318">
        <v>404766900</v>
      </c>
      <c r="K318">
        <v>8946</v>
      </c>
      <c r="L318">
        <v>1279972600</v>
      </c>
      <c r="M318">
        <v>0.49205067913359402</v>
      </c>
      <c r="N318" s="1">
        <v>1.13833481863001E-4</v>
      </c>
      <c r="O318">
        <v>0.499943083259068</v>
      </c>
      <c r="P318">
        <v>1.0493111981986899E-3</v>
      </c>
    </row>
    <row r="319" spans="1:16" x14ac:dyDescent="0.25">
      <c r="A319">
        <v>2E-3</v>
      </c>
      <c r="B319">
        <v>9.2179487179487101</v>
      </c>
      <c r="C319">
        <v>1126</v>
      </c>
      <c r="D319">
        <v>0</v>
      </c>
      <c r="E319">
        <v>0.492239523510761</v>
      </c>
      <c r="F319">
        <v>0.53654108062672901</v>
      </c>
      <c r="G319" s="1">
        <v>1.1358801303262799E-4</v>
      </c>
      <c r="H319">
        <v>0.49994320599348302</v>
      </c>
      <c r="I319">
        <v>1.04704847910845E-3</v>
      </c>
      <c r="J319">
        <v>469529900</v>
      </c>
      <c r="K319">
        <v>8946</v>
      </c>
      <c r="L319">
        <v>1279972600</v>
      </c>
      <c r="M319">
        <v>0.49205067913359402</v>
      </c>
      <c r="N319" s="1">
        <v>1.13833481863001E-4</v>
      </c>
      <c r="O319">
        <v>0.499943083259068</v>
      </c>
      <c r="P319">
        <v>1.0493111981986899E-3</v>
      </c>
    </row>
    <row r="320" spans="1:16" x14ac:dyDescent="0.25">
      <c r="A320">
        <v>1E-3</v>
      </c>
      <c r="B320">
        <v>9.2179487179487101</v>
      </c>
      <c r="C320">
        <v>992</v>
      </c>
      <c r="D320">
        <v>0</v>
      </c>
      <c r="E320">
        <v>0.49366807628367299</v>
      </c>
      <c r="F320">
        <v>0.53809820314920398</v>
      </c>
      <c r="G320" s="1">
        <v>1.14076680636787E-4</v>
      </c>
      <c r="H320">
        <v>0.499942961659681</v>
      </c>
      <c r="I320">
        <v>1.05155299202372E-3</v>
      </c>
      <c r="J320">
        <v>406770300</v>
      </c>
      <c r="K320">
        <v>8946</v>
      </c>
      <c r="L320">
        <v>1279972600</v>
      </c>
      <c r="M320">
        <v>0.49205067913359402</v>
      </c>
      <c r="N320" s="1">
        <v>1.13833481863001E-4</v>
      </c>
      <c r="O320">
        <v>0.499943083259068</v>
      </c>
      <c r="P320">
        <v>1.0493111981986899E-3</v>
      </c>
    </row>
    <row r="321" spans="1:16" x14ac:dyDescent="0.25">
      <c r="A321" s="1">
        <v>5.0000000000000001E-4</v>
      </c>
      <c r="B321">
        <v>9.2179487179487101</v>
      </c>
      <c r="C321">
        <v>1018</v>
      </c>
      <c r="D321">
        <v>0</v>
      </c>
      <c r="E321">
        <v>0.49422700108242301</v>
      </c>
      <c r="F321">
        <v>0.53870743117984099</v>
      </c>
      <c r="G321" s="1">
        <v>1.1361816668598E-4</v>
      </c>
      <c r="H321">
        <v>0.49994319091665701</v>
      </c>
      <c r="I321">
        <v>1.04732643393871E-3</v>
      </c>
      <c r="J321">
        <v>509602000</v>
      </c>
      <c r="K321">
        <v>8946</v>
      </c>
      <c r="L321">
        <v>1279972600</v>
      </c>
      <c r="M321">
        <v>0.49205067913359402</v>
      </c>
      <c r="N321" s="1">
        <v>1.13833481863001E-4</v>
      </c>
      <c r="O321">
        <v>0.499943083259068</v>
      </c>
      <c r="P321">
        <v>1.0493111981986899E-3</v>
      </c>
    </row>
    <row r="322" spans="1:16" x14ac:dyDescent="0.25">
      <c r="A322" s="1">
        <v>2.5000000000000001E-4</v>
      </c>
      <c r="B322">
        <v>9.2179487179487101</v>
      </c>
      <c r="C322">
        <v>956</v>
      </c>
      <c r="D322">
        <v>0</v>
      </c>
      <c r="E322">
        <v>0.49296062783063199</v>
      </c>
      <c r="F322">
        <v>0.537327084335389</v>
      </c>
      <c r="G322" s="1">
        <v>1.13699985806237E-4</v>
      </c>
      <c r="H322">
        <v>0.49994315000709599</v>
      </c>
      <c r="I322">
        <v>1.0480806383933901E-3</v>
      </c>
      <c r="J322">
        <v>607266300</v>
      </c>
      <c r="K322">
        <v>8946</v>
      </c>
      <c r="L322">
        <v>1279972600</v>
      </c>
      <c r="M322">
        <v>0.49205067913359402</v>
      </c>
      <c r="N322" s="1">
        <v>1.13833481863001E-4</v>
      </c>
      <c r="O322">
        <v>0.499943083259068</v>
      </c>
      <c r="P322">
        <v>1.0493111981986899E-3</v>
      </c>
    </row>
    <row r="323" spans="1:16" x14ac:dyDescent="0.25">
      <c r="A323" s="1">
        <v>1.25E-4</v>
      </c>
      <c r="B323">
        <v>9.2179487179487101</v>
      </c>
      <c r="C323">
        <v>986</v>
      </c>
      <c r="D323">
        <v>0</v>
      </c>
      <c r="E323">
        <v>0.49338016318748401</v>
      </c>
      <c r="F323">
        <v>0.53778437787435796</v>
      </c>
      <c r="G323" s="1">
        <v>1.13988838150391E-4</v>
      </c>
      <c r="H323">
        <v>0.49994300558092403</v>
      </c>
      <c r="I323">
        <v>1.0507432644888601E-3</v>
      </c>
      <c r="J323">
        <v>541877200</v>
      </c>
      <c r="K323">
        <v>8946</v>
      </c>
      <c r="L323">
        <v>1279972600</v>
      </c>
      <c r="M323">
        <v>0.49205067913359402</v>
      </c>
      <c r="N323" s="1">
        <v>1.13833481863001E-4</v>
      </c>
      <c r="O323">
        <v>0.499943083259068</v>
      </c>
      <c r="P323">
        <v>1.0493111981986899E-3</v>
      </c>
    </row>
    <row r="324" spans="1:16" x14ac:dyDescent="0.25">
      <c r="A324" s="1">
        <v>6.2500000000000001E-5</v>
      </c>
      <c r="B324">
        <v>9.2179487179487101</v>
      </c>
      <c r="C324">
        <v>1083</v>
      </c>
      <c r="D324">
        <v>0</v>
      </c>
      <c r="E324">
        <v>0.49287823058909602</v>
      </c>
      <c r="F324">
        <v>0.53723727134211496</v>
      </c>
      <c r="G324" s="1">
        <v>1.13782824445518E-4</v>
      </c>
      <c r="H324">
        <v>0.49994310858777702</v>
      </c>
      <c r="I324">
        <v>1.0488442407221501E-3</v>
      </c>
      <c r="J324">
        <v>528150900</v>
      </c>
      <c r="K324">
        <v>8946</v>
      </c>
      <c r="L324">
        <v>1279972600</v>
      </c>
      <c r="M324">
        <v>0.49205067913359402</v>
      </c>
      <c r="N324" s="1">
        <v>1.13833481863001E-4</v>
      </c>
      <c r="O324">
        <v>0.499943083259068</v>
      </c>
      <c r="P324">
        <v>1.0493111981986899E-3</v>
      </c>
    </row>
    <row r="325" spans="1:16" x14ac:dyDescent="0.25">
      <c r="A325" s="1">
        <v>3.1250000000000001E-5</v>
      </c>
      <c r="B325">
        <v>9.2179487179487101</v>
      </c>
      <c r="C325">
        <v>1056</v>
      </c>
      <c r="D325">
        <v>0</v>
      </c>
      <c r="E325">
        <v>0.492377594277838</v>
      </c>
      <c r="F325">
        <v>0.53669157776284404</v>
      </c>
      <c r="G325" s="1">
        <v>1.13596547206662E-4</v>
      </c>
      <c r="H325">
        <v>0.499943201726396</v>
      </c>
      <c r="I325">
        <v>1.04712714668705E-3</v>
      </c>
      <c r="J325">
        <v>552430901</v>
      </c>
      <c r="K325">
        <v>8946</v>
      </c>
      <c r="L325">
        <v>1279972600</v>
      </c>
      <c r="M325">
        <v>0.49205067913359402</v>
      </c>
      <c r="N325" s="1">
        <v>1.13833481863001E-4</v>
      </c>
      <c r="O325">
        <v>0.499943083259068</v>
      </c>
      <c r="P325">
        <v>1.0493111981986899E-3</v>
      </c>
    </row>
    <row r="326" spans="1:16" x14ac:dyDescent="0.25">
      <c r="A326" s="1">
        <v>1.5625E-5</v>
      </c>
      <c r="B326">
        <v>9.2179487179487101</v>
      </c>
      <c r="C326">
        <v>1056</v>
      </c>
      <c r="D326">
        <v>0</v>
      </c>
      <c r="E326">
        <v>0.49225822554542198</v>
      </c>
      <c r="F326">
        <v>0.53656146584451103</v>
      </c>
      <c r="G326" s="1">
        <v>1.13832333746621E-4</v>
      </c>
      <c r="H326">
        <v>0.49994308383312602</v>
      </c>
      <c r="I326">
        <v>1.0493006149207801E-3</v>
      </c>
      <c r="J326">
        <v>659888000</v>
      </c>
      <c r="K326">
        <v>8946</v>
      </c>
      <c r="L326">
        <v>1279972600</v>
      </c>
      <c r="M326">
        <v>0.49205067913359402</v>
      </c>
      <c r="N326" s="1">
        <v>1.13833481863001E-4</v>
      </c>
      <c r="O326">
        <v>0.499943083259068</v>
      </c>
      <c r="P326">
        <v>1.0493111981986899E-3</v>
      </c>
    </row>
    <row r="327" spans="1:16" x14ac:dyDescent="0.25">
      <c r="A327" t="s">
        <v>0</v>
      </c>
      <c r="B327">
        <v>9.7307692307692299</v>
      </c>
      <c r="C327">
        <v>9292</v>
      </c>
      <c r="D327">
        <v>0</v>
      </c>
      <c r="E327">
        <v>0.49255351141404802</v>
      </c>
      <c r="F327">
        <v>0.53688332744131195</v>
      </c>
      <c r="G327" s="1">
        <v>1.03511779163456E-4</v>
      </c>
      <c r="H327">
        <v>0.49994824411041799</v>
      </c>
      <c r="I327">
        <v>1.00724923570594E-3</v>
      </c>
      <c r="J327">
        <v>1557101100</v>
      </c>
    </row>
    <row r="328" spans="1:16" x14ac:dyDescent="0.25">
      <c r="A328">
        <v>1.024</v>
      </c>
      <c r="B328">
        <v>9.7307692307692299</v>
      </c>
      <c r="C328">
        <v>1151</v>
      </c>
      <c r="D328">
        <v>0</v>
      </c>
      <c r="E328">
        <v>0.49165627422670299</v>
      </c>
      <c r="F328">
        <v>0.53590533890710601</v>
      </c>
      <c r="G328" s="1">
        <v>1.03456560701764E-4</v>
      </c>
      <c r="H328">
        <v>0.49994827171964901</v>
      </c>
      <c r="I328">
        <v>1.0067119175979299E-3</v>
      </c>
      <c r="J328">
        <v>562743000</v>
      </c>
      <c r="K328">
        <v>9292</v>
      </c>
      <c r="L328">
        <v>1557101100</v>
      </c>
      <c r="M328">
        <v>0.49255351141404802</v>
      </c>
      <c r="N328" s="1">
        <v>1.03511779163456E-4</v>
      </c>
      <c r="O328">
        <v>0.49994824411041799</v>
      </c>
      <c r="P328">
        <v>1.00724923570594E-3</v>
      </c>
    </row>
    <row r="329" spans="1:16" x14ac:dyDescent="0.25">
      <c r="A329">
        <v>0.51200000000000001</v>
      </c>
      <c r="B329">
        <v>9.7307692307692299</v>
      </c>
      <c r="C329">
        <v>1146</v>
      </c>
      <c r="D329">
        <v>0</v>
      </c>
      <c r="E329">
        <v>0.49203677968343801</v>
      </c>
      <c r="F329">
        <v>0.53632008985494795</v>
      </c>
      <c r="G329" s="1">
        <v>1.03337262082114E-4</v>
      </c>
      <c r="H329">
        <v>0.499948331368958</v>
      </c>
      <c r="I329">
        <v>1.0055510502605699E-3</v>
      </c>
      <c r="J329">
        <v>588243799</v>
      </c>
      <c r="K329">
        <v>9292</v>
      </c>
      <c r="L329">
        <v>1557101100</v>
      </c>
      <c r="M329">
        <v>0.49255351141404802</v>
      </c>
      <c r="N329" s="1">
        <v>1.03511779163456E-4</v>
      </c>
      <c r="O329">
        <v>0.49994824411041799</v>
      </c>
      <c r="P329">
        <v>1.00724923570594E-3</v>
      </c>
    </row>
    <row r="330" spans="1:16" x14ac:dyDescent="0.25">
      <c r="A330">
        <v>0.25600000000000001</v>
      </c>
      <c r="B330">
        <v>9.7307692307692299</v>
      </c>
      <c r="C330">
        <v>1102</v>
      </c>
      <c r="D330">
        <v>0</v>
      </c>
      <c r="E330">
        <v>0.49242903382430098</v>
      </c>
      <c r="F330">
        <v>0.53674764686848797</v>
      </c>
      <c r="G330" s="1">
        <v>1.03479474438894E-4</v>
      </c>
      <c r="H330">
        <v>0.49994826026278</v>
      </c>
      <c r="I330">
        <v>1.0069348858861599E-3</v>
      </c>
      <c r="J330">
        <v>475807899</v>
      </c>
      <c r="K330">
        <v>9292</v>
      </c>
      <c r="L330">
        <v>1557101100</v>
      </c>
      <c r="M330">
        <v>0.49255351141404802</v>
      </c>
      <c r="N330" s="1">
        <v>1.03511779163456E-4</v>
      </c>
      <c r="O330">
        <v>0.49994824411041799</v>
      </c>
      <c r="P330">
        <v>1.00724923570594E-3</v>
      </c>
    </row>
    <row r="331" spans="1:16" x14ac:dyDescent="0.25">
      <c r="A331">
        <v>0.128</v>
      </c>
      <c r="B331">
        <v>9.7307692307692299</v>
      </c>
      <c r="C331">
        <v>960</v>
      </c>
      <c r="D331">
        <v>0</v>
      </c>
      <c r="E331">
        <v>0.492533319699475</v>
      </c>
      <c r="F331">
        <v>0.53686131847242802</v>
      </c>
      <c r="G331" s="1">
        <v>1.0338210167593E-4</v>
      </c>
      <c r="H331">
        <v>0.49994830894916198</v>
      </c>
      <c r="I331">
        <v>1.0059873740003999E-3</v>
      </c>
      <c r="J331">
        <v>390366100</v>
      </c>
      <c r="K331">
        <v>9292</v>
      </c>
      <c r="L331">
        <v>1557101100</v>
      </c>
      <c r="M331">
        <v>0.49255351141404802</v>
      </c>
      <c r="N331" s="1">
        <v>1.03511779163456E-4</v>
      </c>
      <c r="O331">
        <v>0.49994824411041799</v>
      </c>
      <c r="P331">
        <v>1.00724923570594E-3</v>
      </c>
    </row>
    <row r="332" spans="1:16" x14ac:dyDescent="0.25">
      <c r="A332">
        <v>6.4000000000000001E-2</v>
      </c>
      <c r="B332">
        <v>9.7307692307692299</v>
      </c>
      <c r="C332">
        <v>1084</v>
      </c>
      <c r="D332">
        <v>0</v>
      </c>
      <c r="E332">
        <v>0.49301257555223099</v>
      </c>
      <c r="F332">
        <v>0.53738370735193197</v>
      </c>
      <c r="G332" s="1">
        <v>1.03443752368148E-4</v>
      </c>
      <c r="H332">
        <v>0.49994827812381498</v>
      </c>
      <c r="I332">
        <v>1.00658728265929E-3</v>
      </c>
      <c r="J332">
        <v>431092400</v>
      </c>
      <c r="K332">
        <v>9292</v>
      </c>
      <c r="L332">
        <v>1557101100</v>
      </c>
      <c r="M332">
        <v>0.49255351141404802</v>
      </c>
      <c r="N332" s="1">
        <v>1.03511779163456E-4</v>
      </c>
      <c r="O332">
        <v>0.49994824411041799</v>
      </c>
      <c r="P332">
        <v>1.00724923570594E-3</v>
      </c>
    </row>
    <row r="333" spans="1:16" x14ac:dyDescent="0.25">
      <c r="A333">
        <v>3.2000000000000001E-2</v>
      </c>
      <c r="B333">
        <v>9.7307692307692299</v>
      </c>
      <c r="C333">
        <v>1058</v>
      </c>
      <c r="D333">
        <v>0</v>
      </c>
      <c r="E333">
        <v>0.49184680542829501</v>
      </c>
      <c r="F333">
        <v>0.53611301791684196</v>
      </c>
      <c r="G333" s="1">
        <v>1.03440353419359E-4</v>
      </c>
      <c r="H333">
        <v>0.49994827982328999</v>
      </c>
      <c r="I333">
        <v>1.00655420827299E-3</v>
      </c>
      <c r="J333">
        <v>420217801</v>
      </c>
      <c r="K333">
        <v>9292</v>
      </c>
      <c r="L333">
        <v>1557101100</v>
      </c>
      <c r="M333">
        <v>0.49255351141404802</v>
      </c>
      <c r="N333" s="1">
        <v>1.03511779163456E-4</v>
      </c>
      <c r="O333">
        <v>0.49994824411041799</v>
      </c>
      <c r="P333">
        <v>1.00724923570594E-3</v>
      </c>
    </row>
    <row r="334" spans="1:16" x14ac:dyDescent="0.25">
      <c r="A334">
        <v>1.6E-2</v>
      </c>
      <c r="B334">
        <v>9.7307692307692299</v>
      </c>
      <c r="C334">
        <v>1060</v>
      </c>
      <c r="D334">
        <v>0</v>
      </c>
      <c r="E334">
        <v>0.49182404461437301</v>
      </c>
      <c r="F334">
        <v>0.536088208629667</v>
      </c>
      <c r="G334" s="1">
        <v>1.03332358219243E-4</v>
      </c>
      <c r="H334">
        <v>0.49994833382088999</v>
      </c>
      <c r="I334">
        <v>1.00550333190263E-3</v>
      </c>
      <c r="J334">
        <v>447533099</v>
      </c>
      <c r="K334">
        <v>9292</v>
      </c>
      <c r="L334">
        <v>1557101100</v>
      </c>
      <c r="M334">
        <v>0.49255351141404802</v>
      </c>
      <c r="N334" s="1">
        <v>1.03511779163456E-4</v>
      </c>
      <c r="O334">
        <v>0.49994824411041799</v>
      </c>
      <c r="P334">
        <v>1.00724923570594E-3</v>
      </c>
    </row>
    <row r="335" spans="1:16" x14ac:dyDescent="0.25">
      <c r="A335">
        <v>8.0000000000000002E-3</v>
      </c>
      <c r="B335">
        <v>9.7307692307692299</v>
      </c>
      <c r="C335">
        <v>1073</v>
      </c>
      <c r="D335">
        <v>0</v>
      </c>
      <c r="E335">
        <v>0.49125565338493099</v>
      </c>
      <c r="F335">
        <v>0.53546866218957501</v>
      </c>
      <c r="G335" s="1">
        <v>1.03492971577856E-4</v>
      </c>
      <c r="H335">
        <v>0.49994825351421102</v>
      </c>
      <c r="I335">
        <v>1.00706622343068E-3</v>
      </c>
      <c r="J335">
        <v>546085100</v>
      </c>
      <c r="K335">
        <v>9292</v>
      </c>
      <c r="L335">
        <v>1557101100</v>
      </c>
      <c r="M335">
        <v>0.49255351141404802</v>
      </c>
      <c r="N335" s="1">
        <v>1.03511779163456E-4</v>
      </c>
      <c r="O335">
        <v>0.49994824411041799</v>
      </c>
      <c r="P335">
        <v>1.00724923570594E-3</v>
      </c>
    </row>
    <row r="336" spans="1:16" x14ac:dyDescent="0.25">
      <c r="A336">
        <v>4.0000000000000001E-3</v>
      </c>
      <c r="B336">
        <v>9.7307692307692299</v>
      </c>
      <c r="C336">
        <v>1085</v>
      </c>
      <c r="D336">
        <v>0</v>
      </c>
      <c r="E336">
        <v>0.49343704899285301</v>
      </c>
      <c r="F336">
        <v>0.53784638340221003</v>
      </c>
      <c r="G336" s="1">
        <v>1.0336649606568199E-4</v>
      </c>
      <c r="H336">
        <v>0.49994831675196699</v>
      </c>
      <c r="I336">
        <v>1.0058355194083599E-3</v>
      </c>
      <c r="J336">
        <v>634481700</v>
      </c>
      <c r="K336">
        <v>9292</v>
      </c>
      <c r="L336">
        <v>1557101100</v>
      </c>
      <c r="M336">
        <v>0.49255351141404802</v>
      </c>
      <c r="N336" s="1">
        <v>1.03511779163456E-4</v>
      </c>
      <c r="O336">
        <v>0.49994824411041799</v>
      </c>
      <c r="P336">
        <v>1.00724923570594E-3</v>
      </c>
    </row>
    <row r="337" spans="1:16" x14ac:dyDescent="0.25">
      <c r="A337">
        <v>2E-3</v>
      </c>
      <c r="B337">
        <v>9.7307692307692299</v>
      </c>
      <c r="C337">
        <v>1086</v>
      </c>
      <c r="D337">
        <v>0</v>
      </c>
      <c r="E337">
        <v>0.49288001756389099</v>
      </c>
      <c r="F337">
        <v>0.53723921914464101</v>
      </c>
      <c r="G337" s="1">
        <v>1.03339282532144E-4</v>
      </c>
      <c r="H337">
        <v>0.49994833035873298</v>
      </c>
      <c r="I337">
        <v>1.00557071079355E-3</v>
      </c>
      <c r="J337">
        <v>626313800</v>
      </c>
      <c r="K337">
        <v>9292</v>
      </c>
      <c r="L337">
        <v>1557101100</v>
      </c>
      <c r="M337">
        <v>0.49255351141404802</v>
      </c>
      <c r="N337" s="1">
        <v>1.03511779163456E-4</v>
      </c>
      <c r="O337">
        <v>0.49994824411041799</v>
      </c>
      <c r="P337">
        <v>1.00724923570594E-3</v>
      </c>
    </row>
    <row r="338" spans="1:16" x14ac:dyDescent="0.25">
      <c r="A338">
        <v>1E-3</v>
      </c>
      <c r="B338">
        <v>9.7307692307692299</v>
      </c>
      <c r="C338">
        <v>1041</v>
      </c>
      <c r="D338">
        <v>0</v>
      </c>
      <c r="E338">
        <v>0.49229798316749701</v>
      </c>
      <c r="F338">
        <v>0.53660480165257096</v>
      </c>
      <c r="G338" s="1">
        <v>1.03472639469415E-4</v>
      </c>
      <c r="H338">
        <v>0.49994826368026501</v>
      </c>
      <c r="I338">
        <v>1.0068683763754601E-3</v>
      </c>
      <c r="J338">
        <v>403913399</v>
      </c>
      <c r="K338">
        <v>9292</v>
      </c>
      <c r="L338">
        <v>1557101100</v>
      </c>
      <c r="M338">
        <v>0.49255351141404802</v>
      </c>
      <c r="N338" s="1">
        <v>1.03511779163456E-4</v>
      </c>
      <c r="O338">
        <v>0.49994824411041799</v>
      </c>
      <c r="P338">
        <v>1.00724923570594E-3</v>
      </c>
    </row>
    <row r="339" spans="1:16" x14ac:dyDescent="0.25">
      <c r="A339" s="1">
        <v>5.0000000000000001E-4</v>
      </c>
      <c r="B339">
        <v>9.7307692307692299</v>
      </c>
      <c r="C339">
        <v>1015</v>
      </c>
      <c r="D339">
        <v>0</v>
      </c>
      <c r="E339">
        <v>0.49423213226600599</v>
      </c>
      <c r="F339">
        <v>0.53871302416994704</v>
      </c>
      <c r="G339" s="1">
        <v>1.0336858421211499E-4</v>
      </c>
      <c r="H339">
        <v>0.499948315707893</v>
      </c>
      <c r="I339">
        <v>1.0058558386794301E-3</v>
      </c>
      <c r="J339">
        <v>417944700</v>
      </c>
      <c r="K339">
        <v>9292</v>
      </c>
      <c r="L339">
        <v>1557101100</v>
      </c>
      <c r="M339">
        <v>0.49255351141404802</v>
      </c>
      <c r="N339" s="1">
        <v>1.03511779163456E-4</v>
      </c>
      <c r="O339">
        <v>0.49994824411041799</v>
      </c>
      <c r="P339">
        <v>1.00724923570594E-3</v>
      </c>
    </row>
    <row r="340" spans="1:16" x14ac:dyDescent="0.25">
      <c r="A340" s="1">
        <v>2.5000000000000001E-4</v>
      </c>
      <c r="B340">
        <v>9.7307692307692299</v>
      </c>
      <c r="C340">
        <v>974</v>
      </c>
      <c r="D340">
        <v>0</v>
      </c>
      <c r="E340">
        <v>0.491600444863877</v>
      </c>
      <c r="F340">
        <v>0.53584448490162595</v>
      </c>
      <c r="G340" s="1">
        <v>1.03407355510398E-4</v>
      </c>
      <c r="H340">
        <v>0.49994829632224402</v>
      </c>
      <c r="I340">
        <v>1.0062331132357999E-3</v>
      </c>
      <c r="J340">
        <v>492901099</v>
      </c>
      <c r="K340">
        <v>9292</v>
      </c>
      <c r="L340">
        <v>1557101100</v>
      </c>
      <c r="M340">
        <v>0.49255351141404802</v>
      </c>
      <c r="N340" s="1">
        <v>1.03511779163456E-4</v>
      </c>
      <c r="O340">
        <v>0.49994824411041799</v>
      </c>
      <c r="P340">
        <v>1.00724923570594E-3</v>
      </c>
    </row>
    <row r="341" spans="1:16" x14ac:dyDescent="0.25">
      <c r="A341" s="1">
        <v>1.25E-4</v>
      </c>
      <c r="B341">
        <v>9.7307692307692299</v>
      </c>
      <c r="C341">
        <v>1018</v>
      </c>
      <c r="D341">
        <v>0</v>
      </c>
      <c r="E341">
        <v>0.49314895973616402</v>
      </c>
      <c r="F341">
        <v>0.53753236611241795</v>
      </c>
      <c r="G341" s="1">
        <v>1.03466210766289E-4</v>
      </c>
      <c r="H341">
        <v>0.49994826689461602</v>
      </c>
      <c r="I341">
        <v>1.0068058201488899E-3</v>
      </c>
      <c r="J341">
        <v>470909200</v>
      </c>
      <c r="K341">
        <v>9292</v>
      </c>
      <c r="L341">
        <v>1557101100</v>
      </c>
      <c r="M341">
        <v>0.49255351141404802</v>
      </c>
      <c r="N341" s="1">
        <v>1.03511779163456E-4</v>
      </c>
      <c r="O341">
        <v>0.49994824411041799</v>
      </c>
      <c r="P341">
        <v>1.00724923570594E-3</v>
      </c>
    </row>
    <row r="342" spans="1:16" x14ac:dyDescent="0.25">
      <c r="A342" s="1">
        <v>6.2500000000000001E-5</v>
      </c>
      <c r="B342">
        <v>9.7307692307692299</v>
      </c>
      <c r="C342">
        <v>1087</v>
      </c>
      <c r="D342">
        <v>0</v>
      </c>
      <c r="E342">
        <v>0.49248677155513798</v>
      </c>
      <c r="F342">
        <v>0.53681058099510004</v>
      </c>
      <c r="G342" s="1">
        <v>1.03461362540246E-4</v>
      </c>
      <c r="H342">
        <v>0.49994826931872899</v>
      </c>
      <c r="I342">
        <v>1.0067586431800901E-3</v>
      </c>
      <c r="J342">
        <v>706209301</v>
      </c>
      <c r="K342">
        <v>9292</v>
      </c>
      <c r="L342">
        <v>1557101100</v>
      </c>
      <c r="M342">
        <v>0.49255351141404802</v>
      </c>
      <c r="N342" s="1">
        <v>1.03511779163456E-4</v>
      </c>
      <c r="O342">
        <v>0.49994824411041799</v>
      </c>
      <c r="P342">
        <v>1.00724923570594E-3</v>
      </c>
    </row>
    <row r="343" spans="1:16" x14ac:dyDescent="0.25">
      <c r="A343" s="1">
        <v>3.1250000000000001E-5</v>
      </c>
      <c r="B343">
        <v>9.7307692307692299</v>
      </c>
      <c r="C343">
        <v>1108</v>
      </c>
      <c r="D343">
        <v>0</v>
      </c>
      <c r="E343">
        <v>0.492713073020349</v>
      </c>
      <c r="F343">
        <v>0.53705724959218004</v>
      </c>
      <c r="G343" s="1">
        <v>1.03539895688675E-4</v>
      </c>
      <c r="H343">
        <v>0.499948230052155</v>
      </c>
      <c r="I343">
        <v>1.00752283112442E-3</v>
      </c>
      <c r="J343">
        <v>777885800</v>
      </c>
      <c r="K343">
        <v>9292</v>
      </c>
      <c r="L343">
        <v>1557101100</v>
      </c>
      <c r="M343">
        <v>0.49255351141404802</v>
      </c>
      <c r="N343" s="1">
        <v>1.03511779163456E-4</v>
      </c>
      <c r="O343">
        <v>0.49994824411041799</v>
      </c>
      <c r="P343">
        <v>1.00724923570594E-3</v>
      </c>
    </row>
    <row r="344" spans="1:16" x14ac:dyDescent="0.25">
      <c r="A344" s="1">
        <v>1.5625E-5</v>
      </c>
      <c r="B344">
        <v>9.7307692307692299</v>
      </c>
      <c r="C344">
        <v>1150</v>
      </c>
      <c r="D344">
        <v>0</v>
      </c>
      <c r="E344">
        <v>0.493011377085596</v>
      </c>
      <c r="F344">
        <v>0.53738240102330004</v>
      </c>
      <c r="G344" s="1">
        <v>1.03508292318976E-4</v>
      </c>
      <c r="H344">
        <v>0.49994824585384001</v>
      </c>
      <c r="I344">
        <v>1.00721530602696E-3</v>
      </c>
      <c r="J344">
        <v>907047499</v>
      </c>
      <c r="K344">
        <v>9292</v>
      </c>
      <c r="L344">
        <v>1557101100</v>
      </c>
      <c r="M344">
        <v>0.49255351141404802</v>
      </c>
      <c r="N344" s="1">
        <v>1.03511779163456E-4</v>
      </c>
      <c r="O344">
        <v>0.49994824411041799</v>
      </c>
      <c r="P344">
        <v>1.00724923570594E-3</v>
      </c>
    </row>
    <row r="345" spans="1:16" x14ac:dyDescent="0.25">
      <c r="A345" t="s">
        <v>0</v>
      </c>
      <c r="B345">
        <v>10.2435897435897</v>
      </c>
      <c r="C345">
        <v>9616</v>
      </c>
      <c r="D345">
        <v>0</v>
      </c>
      <c r="E345">
        <v>0.49252533185136399</v>
      </c>
      <c r="F345">
        <v>0.53685261171798704</v>
      </c>
      <c r="G345" s="1">
        <v>9.4173260255625503E-5</v>
      </c>
      <c r="H345">
        <v>0.49995291336987202</v>
      </c>
      <c r="I345" s="1">
        <v>9.6467224287493302E-4</v>
      </c>
      <c r="J345">
        <v>1452778000</v>
      </c>
    </row>
    <row r="346" spans="1:16" x14ac:dyDescent="0.25">
      <c r="A346">
        <v>1.024</v>
      </c>
      <c r="B346">
        <v>10.2435897435897</v>
      </c>
      <c r="C346">
        <v>1210</v>
      </c>
      <c r="D346">
        <v>0</v>
      </c>
      <c r="E346">
        <v>0.49161681469993701</v>
      </c>
      <c r="F346">
        <v>0.53586232802293099</v>
      </c>
      <c r="G346" s="1">
        <v>9.4097547400306904E-5</v>
      </c>
      <c r="H346">
        <v>0.49995295122629901</v>
      </c>
      <c r="I346" s="1">
        <v>9.6389667144673404E-4</v>
      </c>
      <c r="J346">
        <v>521919201</v>
      </c>
      <c r="K346">
        <v>9616</v>
      </c>
      <c r="L346">
        <v>1452778000</v>
      </c>
      <c r="M346">
        <v>0.49252533185136399</v>
      </c>
      <c r="N346" s="1">
        <v>9.4173260255625503E-5</v>
      </c>
      <c r="O346">
        <v>0.49995291336987202</v>
      </c>
      <c r="P346" s="1">
        <v>9.6467224287493302E-4</v>
      </c>
    </row>
    <row r="347" spans="1:16" x14ac:dyDescent="0.25">
      <c r="A347">
        <v>0.51200000000000001</v>
      </c>
      <c r="B347">
        <v>10.2435897435897</v>
      </c>
      <c r="C347">
        <v>1221</v>
      </c>
      <c r="D347">
        <v>0</v>
      </c>
      <c r="E347">
        <v>0.49274277824639401</v>
      </c>
      <c r="F347">
        <v>0.53708962828856899</v>
      </c>
      <c r="G347" s="1">
        <v>9.4249029671811203E-5</v>
      </c>
      <c r="H347">
        <v>0.49995287548516398</v>
      </c>
      <c r="I347" s="1">
        <v>9.6544839368945098E-4</v>
      </c>
      <c r="J347">
        <v>444956900</v>
      </c>
      <c r="K347">
        <v>9616</v>
      </c>
      <c r="L347">
        <v>1452778000</v>
      </c>
      <c r="M347">
        <v>0.49252533185136399</v>
      </c>
      <c r="N347" s="1">
        <v>9.4173260255625503E-5</v>
      </c>
      <c r="O347">
        <v>0.49995291336987202</v>
      </c>
      <c r="P347" s="1">
        <v>9.6467224287493302E-4</v>
      </c>
    </row>
    <row r="348" spans="1:16" x14ac:dyDescent="0.25">
      <c r="A348">
        <v>0.25600000000000001</v>
      </c>
      <c r="B348">
        <v>10.2435897435897</v>
      </c>
      <c r="C348">
        <v>1116</v>
      </c>
      <c r="D348">
        <v>0</v>
      </c>
      <c r="E348">
        <v>0.49196669602270898</v>
      </c>
      <c r="F348">
        <v>0.53624369866475297</v>
      </c>
      <c r="G348" s="1">
        <v>9.4114543716550204E-5</v>
      </c>
      <c r="H348">
        <v>0.499952942728141</v>
      </c>
      <c r="I348" s="1">
        <v>9.6407077473748199E-4</v>
      </c>
      <c r="J348">
        <v>402717000</v>
      </c>
      <c r="K348">
        <v>9616</v>
      </c>
      <c r="L348">
        <v>1452778000</v>
      </c>
      <c r="M348">
        <v>0.49252533185136399</v>
      </c>
      <c r="N348" s="1">
        <v>9.4173260255625503E-5</v>
      </c>
      <c r="O348">
        <v>0.49995291336987202</v>
      </c>
      <c r="P348" s="1">
        <v>9.6467224287493302E-4</v>
      </c>
    </row>
    <row r="349" spans="1:16" x14ac:dyDescent="0.25">
      <c r="A349">
        <v>0.128</v>
      </c>
      <c r="B349">
        <v>10.2435897435897</v>
      </c>
      <c r="C349">
        <v>996</v>
      </c>
      <c r="D349">
        <v>0</v>
      </c>
      <c r="E349">
        <v>0.49261347905394198</v>
      </c>
      <c r="F349">
        <v>0.53694869216879704</v>
      </c>
      <c r="G349" s="1">
        <v>9.4187528974831695E-5</v>
      </c>
      <c r="H349">
        <v>0.49995290623551197</v>
      </c>
      <c r="I349" s="1">
        <v>9.6481840578064801E-4</v>
      </c>
      <c r="J349">
        <v>358386100</v>
      </c>
      <c r="K349">
        <v>9616</v>
      </c>
      <c r="L349">
        <v>1452778000</v>
      </c>
      <c r="M349">
        <v>0.49252533185136399</v>
      </c>
      <c r="N349" s="1">
        <v>9.4173260255625503E-5</v>
      </c>
      <c r="O349">
        <v>0.49995291336987202</v>
      </c>
      <c r="P349" s="1">
        <v>9.6467224287493302E-4</v>
      </c>
    </row>
    <row r="350" spans="1:16" x14ac:dyDescent="0.25">
      <c r="A350">
        <v>6.4000000000000001E-2</v>
      </c>
      <c r="B350">
        <v>10.2435897435897</v>
      </c>
      <c r="C350">
        <v>1142</v>
      </c>
      <c r="D350">
        <v>0</v>
      </c>
      <c r="E350">
        <v>0.49324693940118602</v>
      </c>
      <c r="F350">
        <v>0.53763916394729305</v>
      </c>
      <c r="G350" s="1">
        <v>9.4167870244965494E-5</v>
      </c>
      <c r="H350">
        <v>0.49995291606487702</v>
      </c>
      <c r="I350" s="1">
        <v>9.6461702981701797E-4</v>
      </c>
      <c r="J350">
        <v>448774100</v>
      </c>
      <c r="K350">
        <v>9616</v>
      </c>
      <c r="L350">
        <v>1452778000</v>
      </c>
      <c r="M350">
        <v>0.49252533185136399</v>
      </c>
      <c r="N350" s="1">
        <v>9.4173260255625503E-5</v>
      </c>
      <c r="O350">
        <v>0.49995291336987202</v>
      </c>
      <c r="P350" s="1">
        <v>9.6467224287493302E-4</v>
      </c>
    </row>
    <row r="351" spans="1:16" x14ac:dyDescent="0.25">
      <c r="A351">
        <v>3.2000000000000001E-2</v>
      </c>
      <c r="B351">
        <v>10.2435897435897</v>
      </c>
      <c r="C351">
        <v>1080</v>
      </c>
      <c r="D351">
        <v>0</v>
      </c>
      <c r="E351">
        <v>0.49276371890155801</v>
      </c>
      <c r="F351">
        <v>0.53711245360269799</v>
      </c>
      <c r="G351" s="1">
        <v>9.40572095358138E-5</v>
      </c>
      <c r="H351">
        <v>0.49995297139523198</v>
      </c>
      <c r="I351" s="1">
        <v>9.63483466911734E-4</v>
      </c>
      <c r="J351">
        <v>452244100</v>
      </c>
      <c r="K351">
        <v>9616</v>
      </c>
      <c r="L351">
        <v>1452778000</v>
      </c>
      <c r="M351">
        <v>0.49252533185136399</v>
      </c>
      <c r="N351" s="1">
        <v>9.4173260255625503E-5</v>
      </c>
      <c r="O351">
        <v>0.49995291336987202</v>
      </c>
      <c r="P351" s="1">
        <v>9.6467224287493302E-4</v>
      </c>
    </row>
    <row r="352" spans="1:16" x14ac:dyDescent="0.25">
      <c r="A352">
        <v>1.6E-2</v>
      </c>
      <c r="B352">
        <v>10.2435897435897</v>
      </c>
      <c r="C352">
        <v>1054</v>
      </c>
      <c r="D352">
        <v>0</v>
      </c>
      <c r="E352">
        <v>0.49322717676681899</v>
      </c>
      <c r="F352">
        <v>0.53761762267583302</v>
      </c>
      <c r="G352" s="1">
        <v>9.3929053307850702E-5</v>
      </c>
      <c r="H352">
        <v>0.49995303547334602</v>
      </c>
      <c r="I352" s="1">
        <v>9.6217068708939302E-4</v>
      </c>
      <c r="J352">
        <v>564929600</v>
      </c>
      <c r="K352">
        <v>9616</v>
      </c>
      <c r="L352">
        <v>1452778000</v>
      </c>
      <c r="M352">
        <v>0.49252533185136399</v>
      </c>
      <c r="N352" s="1">
        <v>9.4173260255625503E-5</v>
      </c>
      <c r="O352">
        <v>0.49995291336987202</v>
      </c>
      <c r="P352" s="1">
        <v>9.6467224287493302E-4</v>
      </c>
    </row>
    <row r="353" spans="1:16" x14ac:dyDescent="0.25">
      <c r="A353">
        <v>8.0000000000000002E-3</v>
      </c>
      <c r="B353">
        <v>10.2435897435897</v>
      </c>
      <c r="C353">
        <v>1079</v>
      </c>
      <c r="D353">
        <v>0</v>
      </c>
      <c r="E353">
        <v>0.49258228567697299</v>
      </c>
      <c r="F353">
        <v>0.53691469138790004</v>
      </c>
      <c r="G353" s="1">
        <v>9.4034714154367304E-5</v>
      </c>
      <c r="H353">
        <v>0.49995298264292198</v>
      </c>
      <c r="I353" s="1">
        <v>9.6325303345307003E-4</v>
      </c>
      <c r="J353">
        <v>507216900</v>
      </c>
      <c r="K353">
        <v>9616</v>
      </c>
      <c r="L353">
        <v>1452778000</v>
      </c>
      <c r="M353">
        <v>0.49252533185136399</v>
      </c>
      <c r="N353" s="1">
        <v>9.4173260255625503E-5</v>
      </c>
      <c r="O353">
        <v>0.49995291336987202</v>
      </c>
      <c r="P353" s="1">
        <v>9.6467224287493302E-4</v>
      </c>
    </row>
    <row r="354" spans="1:16" x14ac:dyDescent="0.25">
      <c r="A354">
        <v>4.0000000000000001E-3</v>
      </c>
      <c r="B354">
        <v>10.2435897435897</v>
      </c>
      <c r="C354">
        <v>1085</v>
      </c>
      <c r="D354">
        <v>0</v>
      </c>
      <c r="E354">
        <v>0.493386223950388</v>
      </c>
      <c r="F354">
        <v>0.53779098410592296</v>
      </c>
      <c r="G354" s="1">
        <v>9.4216891470377804E-5</v>
      </c>
      <c r="H354">
        <v>0.49995289155426398</v>
      </c>
      <c r="I354" s="1">
        <v>9.6511918313887002E-4</v>
      </c>
      <c r="J354">
        <v>466737800</v>
      </c>
      <c r="K354">
        <v>9616</v>
      </c>
      <c r="L354">
        <v>1452778000</v>
      </c>
      <c r="M354">
        <v>0.49252533185136399</v>
      </c>
      <c r="N354" s="1">
        <v>9.4173260255625503E-5</v>
      </c>
      <c r="O354">
        <v>0.49995291336987202</v>
      </c>
      <c r="P354" s="1">
        <v>9.6467224287493302E-4</v>
      </c>
    </row>
    <row r="355" spans="1:16" x14ac:dyDescent="0.25">
      <c r="A355">
        <v>2E-3</v>
      </c>
      <c r="B355">
        <v>10.2435897435897</v>
      </c>
      <c r="C355">
        <v>1119</v>
      </c>
      <c r="D355">
        <v>0</v>
      </c>
      <c r="E355">
        <v>0.49305221790392301</v>
      </c>
      <c r="F355">
        <v>0.53742691751527605</v>
      </c>
      <c r="G355" s="1">
        <v>9.4033613039057302E-5</v>
      </c>
      <c r="H355">
        <v>0.49995298319348003</v>
      </c>
      <c r="I355" s="1">
        <v>9.6324175407957395E-4</v>
      </c>
      <c r="J355">
        <v>512586100</v>
      </c>
      <c r="K355">
        <v>9616</v>
      </c>
      <c r="L355">
        <v>1452778000</v>
      </c>
      <c r="M355">
        <v>0.49252533185136399</v>
      </c>
      <c r="N355" s="1">
        <v>9.4173260255625503E-5</v>
      </c>
      <c r="O355">
        <v>0.49995291336987202</v>
      </c>
      <c r="P355" s="1">
        <v>9.6467224287493302E-4</v>
      </c>
    </row>
    <row r="356" spans="1:16" x14ac:dyDescent="0.25">
      <c r="A356">
        <v>1E-3</v>
      </c>
      <c r="B356">
        <v>10.2435897435897</v>
      </c>
      <c r="C356">
        <v>1107</v>
      </c>
      <c r="D356">
        <v>0</v>
      </c>
      <c r="E356">
        <v>0.49283416387386197</v>
      </c>
      <c r="F356">
        <v>0.537189238622509</v>
      </c>
      <c r="G356" s="1">
        <v>9.4191176015057096E-5</v>
      </c>
      <c r="H356">
        <v>0.49995290441199203</v>
      </c>
      <c r="I356" s="1">
        <v>9.6485576456449497E-4</v>
      </c>
      <c r="J356">
        <v>521319299</v>
      </c>
      <c r="K356">
        <v>9616</v>
      </c>
      <c r="L356">
        <v>1452778000</v>
      </c>
      <c r="M356">
        <v>0.49252533185136399</v>
      </c>
      <c r="N356" s="1">
        <v>9.4173260255625503E-5</v>
      </c>
      <c r="O356">
        <v>0.49995291336987202</v>
      </c>
      <c r="P356" s="1">
        <v>9.6467224287493302E-4</v>
      </c>
    </row>
    <row r="357" spans="1:16" x14ac:dyDescent="0.25">
      <c r="A357" s="1">
        <v>5.0000000000000001E-4</v>
      </c>
      <c r="B357">
        <v>10.2435897435897</v>
      </c>
      <c r="C357">
        <v>1087</v>
      </c>
      <c r="D357">
        <v>0</v>
      </c>
      <c r="E357">
        <v>0.49355313528236</v>
      </c>
      <c r="F357">
        <v>0.53797291745777298</v>
      </c>
      <c r="G357" s="1">
        <v>9.4226123486973402E-5</v>
      </c>
      <c r="H357">
        <v>0.49995288693825601</v>
      </c>
      <c r="I357" s="1">
        <v>9.6521375212938105E-4</v>
      </c>
      <c r="J357">
        <v>712541199</v>
      </c>
      <c r="K357">
        <v>9616</v>
      </c>
      <c r="L357">
        <v>1452778000</v>
      </c>
      <c r="M357">
        <v>0.49252533185136399</v>
      </c>
      <c r="N357" s="1">
        <v>9.4173260255625503E-5</v>
      </c>
      <c r="O357">
        <v>0.49995291336987202</v>
      </c>
      <c r="P357" s="1">
        <v>9.6467224287493302E-4</v>
      </c>
    </row>
    <row r="358" spans="1:16" x14ac:dyDescent="0.25">
      <c r="A358" s="1">
        <v>2.5000000000000001E-4</v>
      </c>
      <c r="B358">
        <v>10.2435897435897</v>
      </c>
      <c r="C358">
        <v>1016</v>
      </c>
      <c r="D358">
        <v>0</v>
      </c>
      <c r="E358">
        <v>0.49266581630449802</v>
      </c>
      <c r="F358">
        <v>0.53700573977190202</v>
      </c>
      <c r="G358" s="1">
        <v>9.4160765755635299E-5</v>
      </c>
      <c r="H358">
        <v>0.49995291961712202</v>
      </c>
      <c r="I358" s="1">
        <v>9.6454425434298202E-4</v>
      </c>
      <c r="J358">
        <v>552802900</v>
      </c>
      <c r="K358">
        <v>9616</v>
      </c>
      <c r="L358">
        <v>1452778000</v>
      </c>
      <c r="M358">
        <v>0.49252533185136399</v>
      </c>
      <c r="N358" s="1">
        <v>9.4173260255625503E-5</v>
      </c>
      <c r="O358">
        <v>0.49995291336987202</v>
      </c>
      <c r="P358" s="1">
        <v>9.6467224287493302E-4</v>
      </c>
    </row>
    <row r="359" spans="1:16" x14ac:dyDescent="0.25">
      <c r="A359" s="1">
        <v>1.25E-4</v>
      </c>
      <c r="B359">
        <v>10.2435897435897</v>
      </c>
      <c r="C359">
        <v>1051</v>
      </c>
      <c r="D359">
        <v>0</v>
      </c>
      <c r="E359">
        <v>0.49121789692178103</v>
      </c>
      <c r="F359">
        <v>0.53542750764474201</v>
      </c>
      <c r="G359" s="1">
        <v>9.4126020452334203E-5</v>
      </c>
      <c r="H359">
        <v>0.499952936989773</v>
      </c>
      <c r="I359" s="1">
        <v>9.6418833771044895E-4</v>
      </c>
      <c r="J359">
        <v>514294500</v>
      </c>
      <c r="K359">
        <v>9616</v>
      </c>
      <c r="L359">
        <v>1452778000</v>
      </c>
      <c r="M359">
        <v>0.49252533185136399</v>
      </c>
      <c r="N359" s="1">
        <v>9.4173260255625503E-5</v>
      </c>
      <c r="O359">
        <v>0.49995291336987202</v>
      </c>
      <c r="P359" s="1">
        <v>9.6467224287493302E-4</v>
      </c>
    </row>
    <row r="360" spans="1:16" x14ac:dyDescent="0.25">
      <c r="A360" s="1">
        <v>6.2500000000000001E-5</v>
      </c>
      <c r="B360">
        <v>10.2435897435897</v>
      </c>
      <c r="C360">
        <v>1148</v>
      </c>
      <c r="D360">
        <v>0</v>
      </c>
      <c r="E360">
        <v>0.49136001794508699</v>
      </c>
      <c r="F360">
        <v>0.53558241956014496</v>
      </c>
      <c r="G360" s="1">
        <v>9.4115504801872696E-5</v>
      </c>
      <c r="H360">
        <v>0.49995294224759901</v>
      </c>
      <c r="I360" s="1">
        <v>9.6408061970123398E-4</v>
      </c>
      <c r="J360">
        <v>630314099</v>
      </c>
      <c r="K360">
        <v>9616</v>
      </c>
      <c r="L360">
        <v>1452778000</v>
      </c>
      <c r="M360">
        <v>0.49252533185136399</v>
      </c>
      <c r="N360" s="1">
        <v>9.4173260255625503E-5</v>
      </c>
      <c r="O360">
        <v>0.49995291336987202</v>
      </c>
      <c r="P360" s="1">
        <v>9.6467224287493302E-4</v>
      </c>
    </row>
    <row r="361" spans="1:16" x14ac:dyDescent="0.25">
      <c r="A361" s="1">
        <v>3.1250000000000001E-5</v>
      </c>
      <c r="B361">
        <v>10.2435897435897</v>
      </c>
      <c r="C361">
        <v>1207</v>
      </c>
      <c r="D361">
        <v>0</v>
      </c>
      <c r="E361">
        <v>0.49329983321858001</v>
      </c>
      <c r="F361">
        <v>0.53769681820825199</v>
      </c>
      <c r="G361" s="1">
        <v>9.4104436162534196E-5</v>
      </c>
      <c r="H361">
        <v>0.49995294778191801</v>
      </c>
      <c r="I361" s="1">
        <v>9.6396723710083097E-4</v>
      </c>
      <c r="J361">
        <v>627314501</v>
      </c>
      <c r="K361">
        <v>9616</v>
      </c>
      <c r="L361">
        <v>1452778000</v>
      </c>
      <c r="M361">
        <v>0.49252533185136399</v>
      </c>
      <c r="N361" s="1">
        <v>9.4173260255625503E-5</v>
      </c>
      <c r="O361">
        <v>0.49995291336987202</v>
      </c>
      <c r="P361" s="1">
        <v>9.6467224287493302E-4</v>
      </c>
    </row>
    <row r="362" spans="1:16" x14ac:dyDescent="0.25">
      <c r="A362" s="1">
        <v>1.5625E-5</v>
      </c>
      <c r="B362">
        <v>10.2435897435897</v>
      </c>
      <c r="C362">
        <v>1119</v>
      </c>
      <c r="D362">
        <v>0</v>
      </c>
      <c r="E362">
        <v>0.49177389106921698</v>
      </c>
      <c r="F362">
        <v>0.536033541265447</v>
      </c>
      <c r="G362" s="1">
        <v>9.4102414714858295E-5</v>
      </c>
      <c r="H362">
        <v>0.49995294879264202</v>
      </c>
      <c r="I362" s="1">
        <v>9.6394653022015102E-4</v>
      </c>
      <c r="J362">
        <v>699197600</v>
      </c>
      <c r="K362">
        <v>9616</v>
      </c>
      <c r="L362">
        <v>1452778000</v>
      </c>
      <c r="M362">
        <v>0.49252533185136399</v>
      </c>
      <c r="N362" s="1">
        <v>9.4173260255625503E-5</v>
      </c>
      <c r="O362">
        <v>0.49995291336987202</v>
      </c>
      <c r="P362" s="1">
        <v>9.6467224287493302E-4</v>
      </c>
    </row>
    <row r="363" spans="1:16" x14ac:dyDescent="0.25">
      <c r="A363" t="s">
        <v>0</v>
      </c>
      <c r="B363">
        <v>10.7564102564102</v>
      </c>
      <c r="C363">
        <v>9957</v>
      </c>
      <c r="D363">
        <v>0</v>
      </c>
      <c r="E363">
        <v>0.49269291548085598</v>
      </c>
      <c r="F363">
        <v>0.53703527787413396</v>
      </c>
      <c r="G363" s="1">
        <v>8.5755922502706001E-5</v>
      </c>
      <c r="H363">
        <v>0.49995712203874798</v>
      </c>
      <c r="I363" s="1">
        <v>9.2242588435602997E-4</v>
      </c>
      <c r="J363">
        <v>1635662100</v>
      </c>
    </row>
    <row r="364" spans="1:16" x14ac:dyDescent="0.25">
      <c r="A364">
        <v>1.024</v>
      </c>
      <c r="B364">
        <v>10.7564102564102</v>
      </c>
      <c r="C364">
        <v>1173</v>
      </c>
      <c r="D364">
        <v>0</v>
      </c>
      <c r="E364">
        <v>0.49270702046756798</v>
      </c>
      <c r="F364">
        <v>0.53705065230964899</v>
      </c>
      <c r="G364" s="1">
        <v>8.5734678742621599E-5</v>
      </c>
      <c r="H364">
        <v>0.49995713266062802</v>
      </c>
      <c r="I364" s="1">
        <v>9.2219737775717302E-4</v>
      </c>
      <c r="J364">
        <v>428315100</v>
      </c>
      <c r="K364">
        <v>9957</v>
      </c>
      <c r="L364">
        <v>1635662100</v>
      </c>
      <c r="M364">
        <v>0.49269291548085598</v>
      </c>
      <c r="N364" s="1">
        <v>8.5755922502706001E-5</v>
      </c>
      <c r="O364">
        <v>0.49995712203874798</v>
      </c>
      <c r="P364" s="1">
        <v>9.2242588435602997E-4</v>
      </c>
    </row>
    <row r="365" spans="1:16" x14ac:dyDescent="0.25">
      <c r="A365">
        <v>0.51200000000000001</v>
      </c>
      <c r="B365">
        <v>10.7564102564102</v>
      </c>
      <c r="C365">
        <v>1168</v>
      </c>
      <c r="D365">
        <v>0</v>
      </c>
      <c r="E365">
        <v>0.49367054891419898</v>
      </c>
      <c r="F365">
        <v>0.53810089831647701</v>
      </c>
      <c r="G365" s="1">
        <v>8.5772175146825406E-5</v>
      </c>
      <c r="H365">
        <v>0.49995711391242598</v>
      </c>
      <c r="I365" s="1">
        <v>9.2260070446392999E-4</v>
      </c>
      <c r="J365">
        <v>455908100</v>
      </c>
      <c r="K365">
        <v>9957</v>
      </c>
      <c r="L365">
        <v>1635662100</v>
      </c>
      <c r="M365">
        <v>0.49269291548085598</v>
      </c>
      <c r="N365" s="1">
        <v>8.5755922502706001E-5</v>
      </c>
      <c r="O365">
        <v>0.49995712203874798</v>
      </c>
      <c r="P365" s="1">
        <v>9.2242588435602997E-4</v>
      </c>
    </row>
    <row r="366" spans="1:16" x14ac:dyDescent="0.25">
      <c r="A366">
        <v>0.25600000000000001</v>
      </c>
      <c r="B366">
        <v>10.7564102564102</v>
      </c>
      <c r="C366">
        <v>1064</v>
      </c>
      <c r="D366">
        <v>0</v>
      </c>
      <c r="E366">
        <v>0.49223186956745701</v>
      </c>
      <c r="F366">
        <v>0.53653273782852895</v>
      </c>
      <c r="G366" s="1">
        <v>8.5823311957833299E-5</v>
      </c>
      <c r="H366">
        <v>0.49995708834402097</v>
      </c>
      <c r="I366" s="1">
        <v>9.2315075298233498E-4</v>
      </c>
      <c r="J366">
        <v>426872900</v>
      </c>
      <c r="K366">
        <v>9957</v>
      </c>
      <c r="L366">
        <v>1635662100</v>
      </c>
      <c r="M366">
        <v>0.49269291548085598</v>
      </c>
      <c r="N366" s="1">
        <v>8.5755922502706001E-5</v>
      </c>
      <c r="O366">
        <v>0.49995712203874798</v>
      </c>
      <c r="P366" s="1">
        <v>9.2242588435602997E-4</v>
      </c>
    </row>
    <row r="367" spans="1:16" x14ac:dyDescent="0.25">
      <c r="A367">
        <v>0.128</v>
      </c>
      <c r="B367">
        <v>10.7564102564102</v>
      </c>
      <c r="C367">
        <v>963</v>
      </c>
      <c r="D367">
        <v>0</v>
      </c>
      <c r="E367">
        <v>0.49225652664664199</v>
      </c>
      <c r="F367">
        <v>0.53655961404483998</v>
      </c>
      <c r="G367" s="1">
        <v>8.5708799806738498E-5</v>
      </c>
      <c r="H367">
        <v>0.49995714560009602</v>
      </c>
      <c r="I367" s="1">
        <v>9.2191901330581499E-4</v>
      </c>
      <c r="J367">
        <v>513835500</v>
      </c>
      <c r="K367">
        <v>9957</v>
      </c>
      <c r="L367">
        <v>1635662100</v>
      </c>
      <c r="M367">
        <v>0.49269291548085598</v>
      </c>
      <c r="N367" s="1">
        <v>8.5755922502706001E-5</v>
      </c>
      <c r="O367">
        <v>0.49995712203874798</v>
      </c>
      <c r="P367" s="1">
        <v>9.2242588435602997E-4</v>
      </c>
    </row>
    <row r="368" spans="1:16" x14ac:dyDescent="0.25">
      <c r="A368">
        <v>6.4000000000000001E-2</v>
      </c>
      <c r="B368">
        <v>10.7564102564102</v>
      </c>
      <c r="C368">
        <v>1166</v>
      </c>
      <c r="D368">
        <v>0</v>
      </c>
      <c r="E368">
        <v>0.49228531672662701</v>
      </c>
      <c r="F368">
        <v>0.53659099523202403</v>
      </c>
      <c r="G368" s="1">
        <v>8.5857951784840098E-5</v>
      </c>
      <c r="H368">
        <v>0.49995707102410702</v>
      </c>
      <c r="I368" s="1">
        <v>9.2352335317283103E-4</v>
      </c>
      <c r="J368">
        <v>477236601</v>
      </c>
      <c r="K368">
        <v>9957</v>
      </c>
      <c r="L368">
        <v>1635662100</v>
      </c>
      <c r="M368">
        <v>0.49269291548085598</v>
      </c>
      <c r="N368" s="1">
        <v>8.5755922502706001E-5</v>
      </c>
      <c r="O368">
        <v>0.49995712203874798</v>
      </c>
      <c r="P368" s="1">
        <v>9.2242588435602997E-4</v>
      </c>
    </row>
    <row r="369" spans="1:16" x14ac:dyDescent="0.25">
      <c r="A369">
        <v>3.2000000000000001E-2</v>
      </c>
      <c r="B369">
        <v>10.7564102564102</v>
      </c>
      <c r="C369">
        <v>1063</v>
      </c>
      <c r="D369">
        <v>0</v>
      </c>
      <c r="E369">
        <v>0.49282291028851899</v>
      </c>
      <c r="F369">
        <v>0.53717697221448601</v>
      </c>
      <c r="G369" s="1">
        <v>8.5591281685393206E-5</v>
      </c>
      <c r="H369">
        <v>0.49995720435915703</v>
      </c>
      <c r="I369" s="1">
        <v>9.2065494018006198E-4</v>
      </c>
      <c r="J369">
        <v>571916101</v>
      </c>
      <c r="K369">
        <v>9957</v>
      </c>
      <c r="L369">
        <v>1635662100</v>
      </c>
      <c r="M369">
        <v>0.49269291548085598</v>
      </c>
      <c r="N369" s="1">
        <v>8.5755922502706001E-5</v>
      </c>
      <c r="O369">
        <v>0.49995712203874798</v>
      </c>
      <c r="P369" s="1">
        <v>9.2242588435602997E-4</v>
      </c>
    </row>
    <row r="370" spans="1:16" x14ac:dyDescent="0.25">
      <c r="A370">
        <v>1.6E-2</v>
      </c>
      <c r="B370">
        <v>10.7564102564102</v>
      </c>
      <c r="C370">
        <v>1092</v>
      </c>
      <c r="D370">
        <v>0</v>
      </c>
      <c r="E370">
        <v>0.49342486906389899</v>
      </c>
      <c r="F370">
        <v>0.53783310727964995</v>
      </c>
      <c r="G370" s="1">
        <v>8.5758736323215902E-5</v>
      </c>
      <c r="H370">
        <v>0.499957120631838</v>
      </c>
      <c r="I370" s="1">
        <v>9.2245615096382195E-4</v>
      </c>
      <c r="J370">
        <v>487029001</v>
      </c>
      <c r="K370">
        <v>9957</v>
      </c>
      <c r="L370">
        <v>1635662100</v>
      </c>
      <c r="M370">
        <v>0.49269291548085598</v>
      </c>
      <c r="N370" s="1">
        <v>8.5755922502706001E-5</v>
      </c>
      <c r="O370">
        <v>0.49995712203874798</v>
      </c>
      <c r="P370" s="1">
        <v>9.2242588435602997E-4</v>
      </c>
    </row>
    <row r="371" spans="1:16" x14ac:dyDescent="0.25">
      <c r="A371">
        <v>8.0000000000000002E-3</v>
      </c>
      <c r="B371">
        <v>10.7564102564102</v>
      </c>
      <c r="C371">
        <v>1040</v>
      </c>
      <c r="D371">
        <v>0</v>
      </c>
      <c r="E371">
        <v>0.49389305824241703</v>
      </c>
      <c r="F371">
        <v>0.53834343348423497</v>
      </c>
      <c r="G371" s="1">
        <v>8.5785506191759996E-5</v>
      </c>
      <c r="H371">
        <v>0.49995710724690401</v>
      </c>
      <c r="I371" s="1">
        <v>9.2274409865239298E-4</v>
      </c>
      <c r="J371">
        <v>489375900</v>
      </c>
      <c r="K371">
        <v>9957</v>
      </c>
      <c r="L371">
        <v>1635662100</v>
      </c>
      <c r="M371">
        <v>0.49269291548085598</v>
      </c>
      <c r="N371" s="1">
        <v>8.5755922502706001E-5</v>
      </c>
      <c r="O371">
        <v>0.49995712203874798</v>
      </c>
      <c r="P371" s="1">
        <v>9.2242588435602997E-4</v>
      </c>
    </row>
    <row r="372" spans="1:16" x14ac:dyDescent="0.25">
      <c r="A372">
        <v>4.0000000000000001E-3</v>
      </c>
      <c r="B372">
        <v>10.7564102564102</v>
      </c>
      <c r="C372">
        <v>1047</v>
      </c>
      <c r="D372">
        <v>0</v>
      </c>
      <c r="E372">
        <v>0.49372290822912501</v>
      </c>
      <c r="F372">
        <v>0.53815796996974696</v>
      </c>
      <c r="G372" s="1">
        <v>8.5712022293016305E-5</v>
      </c>
      <c r="H372">
        <v>0.49995714398885299</v>
      </c>
      <c r="I372" s="1">
        <v>9.2195367569026501E-4</v>
      </c>
      <c r="J372">
        <v>441865400</v>
      </c>
      <c r="K372">
        <v>9957</v>
      </c>
      <c r="L372">
        <v>1635662100</v>
      </c>
      <c r="M372">
        <v>0.49269291548085598</v>
      </c>
      <c r="N372" s="1">
        <v>8.5755922502706001E-5</v>
      </c>
      <c r="O372">
        <v>0.49995712203874798</v>
      </c>
      <c r="P372" s="1">
        <v>9.2242588435602997E-4</v>
      </c>
    </row>
    <row r="373" spans="1:16" x14ac:dyDescent="0.25">
      <c r="A373">
        <v>2E-3</v>
      </c>
      <c r="B373">
        <v>10.7564102564102</v>
      </c>
      <c r="C373">
        <v>1087</v>
      </c>
      <c r="D373">
        <v>0</v>
      </c>
      <c r="E373">
        <v>0.49374236085613699</v>
      </c>
      <c r="F373">
        <v>0.53817917333318899</v>
      </c>
      <c r="G373" s="1">
        <v>8.5821328028923201E-5</v>
      </c>
      <c r="H373">
        <v>0.49995708933598498</v>
      </c>
      <c r="I373" s="1">
        <v>9.2312941302905905E-4</v>
      </c>
      <c r="J373">
        <v>606767300</v>
      </c>
      <c r="K373">
        <v>9957</v>
      </c>
      <c r="L373">
        <v>1635662100</v>
      </c>
      <c r="M373">
        <v>0.49269291548085598</v>
      </c>
      <c r="N373" s="1">
        <v>8.5755922502706001E-5</v>
      </c>
      <c r="O373">
        <v>0.49995712203874798</v>
      </c>
      <c r="P373" s="1">
        <v>9.2242588435602997E-4</v>
      </c>
    </row>
    <row r="374" spans="1:16" x14ac:dyDescent="0.25">
      <c r="A374">
        <v>1E-3</v>
      </c>
      <c r="B374">
        <v>10.7564102564102</v>
      </c>
      <c r="C374">
        <v>1096</v>
      </c>
      <c r="D374">
        <v>0</v>
      </c>
      <c r="E374">
        <v>0.49180780322111001</v>
      </c>
      <c r="F374">
        <v>0.53607050551100999</v>
      </c>
      <c r="G374" s="1">
        <v>8.5739988514133003E-5</v>
      </c>
      <c r="H374">
        <v>0.49995713000574199</v>
      </c>
      <c r="I374" s="1">
        <v>9.2225449183791703E-4</v>
      </c>
      <c r="J374">
        <v>471502600</v>
      </c>
      <c r="K374">
        <v>9957</v>
      </c>
      <c r="L374">
        <v>1635662100</v>
      </c>
      <c r="M374">
        <v>0.49269291548085598</v>
      </c>
      <c r="N374" s="1">
        <v>8.5755922502706001E-5</v>
      </c>
      <c r="O374">
        <v>0.49995712203874798</v>
      </c>
      <c r="P374" s="1">
        <v>9.2242588435602997E-4</v>
      </c>
    </row>
    <row r="375" spans="1:16" x14ac:dyDescent="0.25">
      <c r="A375" s="1">
        <v>5.0000000000000001E-4</v>
      </c>
      <c r="B375">
        <v>10.7564102564102</v>
      </c>
      <c r="C375">
        <v>1099</v>
      </c>
      <c r="D375">
        <v>0</v>
      </c>
      <c r="E375">
        <v>0.49437645520072199</v>
      </c>
      <c r="F375">
        <v>0.53887033616878699</v>
      </c>
      <c r="G375" s="1">
        <v>8.5845727821442995E-5</v>
      </c>
      <c r="H375">
        <v>0.499957077136089</v>
      </c>
      <c r="I375" s="1">
        <v>9.2339186720757297E-4</v>
      </c>
      <c r="J375">
        <v>496255700</v>
      </c>
      <c r="K375">
        <v>9957</v>
      </c>
      <c r="L375">
        <v>1635662100</v>
      </c>
      <c r="M375">
        <v>0.49269291548085598</v>
      </c>
      <c r="N375" s="1">
        <v>8.5755922502706001E-5</v>
      </c>
      <c r="O375">
        <v>0.49995712203874798</v>
      </c>
      <c r="P375" s="1">
        <v>9.2242588435602997E-4</v>
      </c>
    </row>
    <row r="376" spans="1:16" x14ac:dyDescent="0.25">
      <c r="A376" s="1">
        <v>2.5000000000000001E-4</v>
      </c>
      <c r="B376">
        <v>10.7564102564102</v>
      </c>
      <c r="C376">
        <v>1007</v>
      </c>
      <c r="D376">
        <v>0</v>
      </c>
      <c r="E376">
        <v>0.492901488520538</v>
      </c>
      <c r="F376">
        <v>0.53726262248738699</v>
      </c>
      <c r="G376" s="1">
        <v>8.5712530239589996E-5</v>
      </c>
      <c r="H376">
        <v>0.49995714373487998</v>
      </c>
      <c r="I376" s="1">
        <v>9.2195913937200002E-4</v>
      </c>
      <c r="J376">
        <v>483539199</v>
      </c>
      <c r="K376">
        <v>9957</v>
      </c>
      <c r="L376">
        <v>1635662100</v>
      </c>
      <c r="M376">
        <v>0.49269291548085598</v>
      </c>
      <c r="N376" s="1">
        <v>8.5755922502706001E-5</v>
      </c>
      <c r="O376">
        <v>0.49995712203874798</v>
      </c>
      <c r="P376" s="1">
        <v>9.2242588435602997E-4</v>
      </c>
    </row>
    <row r="377" spans="1:16" x14ac:dyDescent="0.25">
      <c r="A377" s="1">
        <v>1.25E-4</v>
      </c>
      <c r="B377">
        <v>10.7564102564102</v>
      </c>
      <c r="C377">
        <v>1059</v>
      </c>
      <c r="D377">
        <v>0</v>
      </c>
      <c r="E377">
        <v>0.49263162606463901</v>
      </c>
      <c r="F377">
        <v>0.53696847241045598</v>
      </c>
      <c r="G377" s="1">
        <v>8.5850606378667899E-5</v>
      </c>
      <c r="H377">
        <v>0.49995707469681</v>
      </c>
      <c r="I377" s="1">
        <v>9.2344434297054296E-4</v>
      </c>
      <c r="J377">
        <v>640628600</v>
      </c>
      <c r="K377">
        <v>9957</v>
      </c>
      <c r="L377">
        <v>1635662100</v>
      </c>
      <c r="M377">
        <v>0.49269291548085598</v>
      </c>
      <c r="N377" s="1">
        <v>8.5755922502706001E-5</v>
      </c>
      <c r="O377">
        <v>0.49995712203874798</v>
      </c>
      <c r="P377" s="1">
        <v>9.2242588435602997E-4</v>
      </c>
    </row>
    <row r="378" spans="1:16" x14ac:dyDescent="0.25">
      <c r="A378" s="1">
        <v>6.2500000000000001E-5</v>
      </c>
      <c r="B378">
        <v>10.7564102564102</v>
      </c>
      <c r="C378">
        <v>1263</v>
      </c>
      <c r="D378">
        <v>0</v>
      </c>
      <c r="E378">
        <v>0.49287275387998303</v>
      </c>
      <c r="F378">
        <v>0.53723130172918199</v>
      </c>
      <c r="G378" s="1">
        <v>8.5642901469506997E-5</v>
      </c>
      <c r="H378">
        <v>0.49995717854926502</v>
      </c>
      <c r="I378" s="1">
        <v>9.2121018375533798E-4</v>
      </c>
      <c r="J378">
        <v>654590300</v>
      </c>
      <c r="K378">
        <v>9957</v>
      </c>
      <c r="L378">
        <v>1635662100</v>
      </c>
      <c r="M378">
        <v>0.49269291548085598</v>
      </c>
      <c r="N378" s="1">
        <v>8.5755922502706001E-5</v>
      </c>
      <c r="O378">
        <v>0.49995712203874798</v>
      </c>
      <c r="P378" s="1">
        <v>9.2242588435602997E-4</v>
      </c>
    </row>
    <row r="379" spans="1:16" x14ac:dyDescent="0.25">
      <c r="A379" s="1">
        <v>3.1250000000000001E-5</v>
      </c>
      <c r="B379">
        <v>10.7564102564102</v>
      </c>
      <c r="C379">
        <v>1231</v>
      </c>
      <c r="D379">
        <v>0</v>
      </c>
      <c r="E379">
        <v>0.49224697131417899</v>
      </c>
      <c r="F379">
        <v>0.53654919873245499</v>
      </c>
      <c r="G379" s="1">
        <v>8.5737088700521506E-5</v>
      </c>
      <c r="H379">
        <v>0.49995713145564902</v>
      </c>
      <c r="I379" s="1">
        <v>9.2222330025304498E-4</v>
      </c>
      <c r="J379">
        <v>735479100</v>
      </c>
      <c r="K379">
        <v>9957</v>
      </c>
      <c r="L379">
        <v>1635662100</v>
      </c>
      <c r="M379">
        <v>0.49269291548085598</v>
      </c>
      <c r="N379" s="1">
        <v>8.5755922502706001E-5</v>
      </c>
      <c r="O379">
        <v>0.49995712203874798</v>
      </c>
      <c r="P379" s="1">
        <v>9.2242588435602997E-4</v>
      </c>
    </row>
    <row r="380" spans="1:16" x14ac:dyDescent="0.25">
      <c r="A380" s="1">
        <v>1.5625E-5</v>
      </c>
      <c r="B380">
        <v>10.7564102564102</v>
      </c>
      <c r="C380">
        <v>1228</v>
      </c>
      <c r="D380">
        <v>0</v>
      </c>
      <c r="E380">
        <v>0.493269576574622</v>
      </c>
      <c r="F380">
        <v>0.53766383846633803</v>
      </c>
      <c r="G380" s="1">
        <v>8.5683343780340498E-5</v>
      </c>
      <c r="H380">
        <v>0.499957158328109</v>
      </c>
      <c r="I380" s="1">
        <v>9.2164519784238095E-4</v>
      </c>
      <c r="J380">
        <v>768676400</v>
      </c>
      <c r="K380">
        <v>9957</v>
      </c>
      <c r="L380">
        <v>1635662100</v>
      </c>
      <c r="M380">
        <v>0.49269291548085598</v>
      </c>
      <c r="N380" s="1">
        <v>8.5755922502706001E-5</v>
      </c>
      <c r="O380">
        <v>0.49995712203874798</v>
      </c>
      <c r="P380" s="1">
        <v>9.2242588435602997E-4</v>
      </c>
    </row>
    <row r="381" spans="1:16" x14ac:dyDescent="0.25">
      <c r="A381" t="s">
        <v>0</v>
      </c>
      <c r="B381">
        <v>11.269230769230701</v>
      </c>
      <c r="C381">
        <v>10273</v>
      </c>
      <c r="D381">
        <v>0</v>
      </c>
      <c r="E381">
        <v>0.49252958185234602</v>
      </c>
      <c r="F381">
        <v>0.53685724421905801</v>
      </c>
      <c r="G381" s="1">
        <v>7.8169568357822005E-5</v>
      </c>
      <c r="H381">
        <v>0.49996091521582098</v>
      </c>
      <c r="I381" s="1">
        <v>8.80910904955456E-4</v>
      </c>
      <c r="J381">
        <v>1809801299</v>
      </c>
    </row>
    <row r="382" spans="1:16" x14ac:dyDescent="0.25">
      <c r="A382">
        <v>1.024</v>
      </c>
      <c r="B382">
        <v>11.269230769230701</v>
      </c>
      <c r="C382">
        <v>1209</v>
      </c>
      <c r="D382">
        <v>0</v>
      </c>
      <c r="E382">
        <v>0.49284135278155</v>
      </c>
      <c r="F382">
        <v>0.53719707453188903</v>
      </c>
      <c r="G382" s="1">
        <v>7.8250120141953804E-5</v>
      </c>
      <c r="H382">
        <v>0.49996087493992902</v>
      </c>
      <c r="I382" s="1">
        <v>8.8181866159970995E-4</v>
      </c>
      <c r="J382">
        <v>463515300</v>
      </c>
      <c r="K382">
        <v>10273</v>
      </c>
      <c r="L382">
        <v>1809801299</v>
      </c>
      <c r="M382">
        <v>0.49252958185234602</v>
      </c>
      <c r="N382" s="1">
        <v>7.8169568357822005E-5</v>
      </c>
      <c r="O382">
        <v>0.49996091521582098</v>
      </c>
      <c r="P382" s="1">
        <v>8.80910904955456E-4</v>
      </c>
    </row>
    <row r="383" spans="1:16" x14ac:dyDescent="0.25">
      <c r="A383">
        <v>0.51200000000000001</v>
      </c>
      <c r="B383">
        <v>11.269230769230701</v>
      </c>
      <c r="C383">
        <v>1227</v>
      </c>
      <c r="D383">
        <v>0</v>
      </c>
      <c r="E383">
        <v>0.49415251753712103</v>
      </c>
      <c r="F383">
        <v>0.53862624411546201</v>
      </c>
      <c r="G383" s="1">
        <v>7.8187738462687201E-5</v>
      </c>
      <c r="H383">
        <v>0.49996090613076799</v>
      </c>
      <c r="I383" s="1">
        <v>8.8111566806028203E-4</v>
      </c>
      <c r="J383">
        <v>480844200</v>
      </c>
      <c r="K383">
        <v>10273</v>
      </c>
      <c r="L383">
        <v>1809801299</v>
      </c>
      <c r="M383">
        <v>0.49252958185234602</v>
      </c>
      <c r="N383" s="1">
        <v>7.8169568357822005E-5</v>
      </c>
      <c r="O383">
        <v>0.49996091521582098</v>
      </c>
      <c r="P383" s="1">
        <v>8.80910904955456E-4</v>
      </c>
    </row>
    <row r="384" spans="1:16" x14ac:dyDescent="0.25">
      <c r="A384">
        <v>0.25600000000000001</v>
      </c>
      <c r="B384">
        <v>11.269230769230701</v>
      </c>
      <c r="C384">
        <v>1078</v>
      </c>
      <c r="D384">
        <v>0</v>
      </c>
      <c r="E384">
        <v>0.494452111934442</v>
      </c>
      <c r="F384">
        <v>0.53895280200854201</v>
      </c>
      <c r="G384" s="1">
        <v>7.8160430461826595E-5</v>
      </c>
      <c r="H384">
        <v>0.49996091978476898</v>
      </c>
      <c r="I384" s="1">
        <v>8.8080792789673801E-4</v>
      </c>
      <c r="J384">
        <v>467861300</v>
      </c>
      <c r="K384">
        <v>10273</v>
      </c>
      <c r="L384">
        <v>1809801299</v>
      </c>
      <c r="M384">
        <v>0.49252958185234602</v>
      </c>
      <c r="N384" s="1">
        <v>7.8169568357822005E-5</v>
      </c>
      <c r="O384">
        <v>0.49996091521582098</v>
      </c>
      <c r="P384" s="1">
        <v>8.80910904955456E-4</v>
      </c>
    </row>
    <row r="385" spans="1:16" x14ac:dyDescent="0.25">
      <c r="A385">
        <v>0.128</v>
      </c>
      <c r="B385">
        <v>11.269230769230701</v>
      </c>
      <c r="C385">
        <v>1042</v>
      </c>
      <c r="D385">
        <v>0</v>
      </c>
      <c r="E385">
        <v>0.49157915784711598</v>
      </c>
      <c r="F385">
        <v>0.535821282053357</v>
      </c>
      <c r="G385" s="1">
        <v>7.8193797601211398E-5</v>
      </c>
      <c r="H385">
        <v>0.49996090310119901</v>
      </c>
      <c r="I385" s="1">
        <v>8.8118394989057495E-4</v>
      </c>
      <c r="J385">
        <v>517959300</v>
      </c>
      <c r="K385">
        <v>10273</v>
      </c>
      <c r="L385">
        <v>1809801299</v>
      </c>
      <c r="M385">
        <v>0.49252958185234602</v>
      </c>
      <c r="N385" s="1">
        <v>7.8169568357822005E-5</v>
      </c>
      <c r="O385">
        <v>0.49996091521582098</v>
      </c>
      <c r="P385" s="1">
        <v>8.80910904955456E-4</v>
      </c>
    </row>
    <row r="386" spans="1:16" x14ac:dyDescent="0.25">
      <c r="A386">
        <v>6.4000000000000001E-2</v>
      </c>
      <c r="B386">
        <v>11.269230769230701</v>
      </c>
      <c r="C386">
        <v>1141</v>
      </c>
      <c r="D386">
        <v>0</v>
      </c>
      <c r="E386">
        <v>0.49261423983080399</v>
      </c>
      <c r="F386">
        <v>0.53694952141557595</v>
      </c>
      <c r="G386" s="1">
        <v>7.8179312253512297E-5</v>
      </c>
      <c r="H386">
        <v>0.49996091034387302</v>
      </c>
      <c r="I386" s="1">
        <v>8.8102071116458105E-4</v>
      </c>
      <c r="J386">
        <v>525265700</v>
      </c>
      <c r="K386">
        <v>10273</v>
      </c>
      <c r="L386">
        <v>1809801299</v>
      </c>
      <c r="M386">
        <v>0.49252958185234602</v>
      </c>
      <c r="N386" s="1">
        <v>7.8169568357822005E-5</v>
      </c>
      <c r="O386">
        <v>0.49996091521582098</v>
      </c>
      <c r="P386" s="1">
        <v>8.80910904955456E-4</v>
      </c>
    </row>
    <row r="387" spans="1:16" x14ac:dyDescent="0.25">
      <c r="A387">
        <v>3.2000000000000001E-2</v>
      </c>
      <c r="B387">
        <v>11.269230769230701</v>
      </c>
      <c r="C387">
        <v>1122</v>
      </c>
      <c r="D387">
        <v>0</v>
      </c>
      <c r="E387">
        <v>0.49309106225119897</v>
      </c>
      <c r="F387">
        <v>0.53746925785380695</v>
      </c>
      <c r="G387" s="1">
        <v>7.8329920478625804E-5</v>
      </c>
      <c r="H387">
        <v>0.49996083503976002</v>
      </c>
      <c r="I387" s="1">
        <v>8.8271795000912897E-4</v>
      </c>
      <c r="J387">
        <v>770554401</v>
      </c>
      <c r="K387">
        <v>10273</v>
      </c>
      <c r="L387">
        <v>1809801299</v>
      </c>
      <c r="M387">
        <v>0.49252958185234602</v>
      </c>
      <c r="N387" s="1">
        <v>7.8169568357822005E-5</v>
      </c>
      <c r="O387">
        <v>0.49996091521582098</v>
      </c>
      <c r="P387" s="1">
        <v>8.80910904955456E-4</v>
      </c>
    </row>
    <row r="388" spans="1:16" x14ac:dyDescent="0.25">
      <c r="A388">
        <v>1.6E-2</v>
      </c>
      <c r="B388">
        <v>11.269230769230701</v>
      </c>
      <c r="C388">
        <v>1091</v>
      </c>
      <c r="D388">
        <v>0</v>
      </c>
      <c r="E388">
        <v>0.49229364854469798</v>
      </c>
      <c r="F388">
        <v>0.53660007691372102</v>
      </c>
      <c r="G388" s="1">
        <v>7.8239249370781695E-5</v>
      </c>
      <c r="H388">
        <v>0.499960880375314</v>
      </c>
      <c r="I388" s="1">
        <v>8.8169615637073197E-4</v>
      </c>
      <c r="J388">
        <v>490996700</v>
      </c>
      <c r="K388">
        <v>10273</v>
      </c>
      <c r="L388">
        <v>1809801299</v>
      </c>
      <c r="M388">
        <v>0.49252958185234602</v>
      </c>
      <c r="N388" s="1">
        <v>7.8169568357822005E-5</v>
      </c>
      <c r="O388">
        <v>0.49996091521582098</v>
      </c>
      <c r="P388" s="1">
        <v>8.80910904955456E-4</v>
      </c>
    </row>
    <row r="389" spans="1:16" x14ac:dyDescent="0.25">
      <c r="A389">
        <v>8.0000000000000002E-3</v>
      </c>
      <c r="B389">
        <v>11.269230769230701</v>
      </c>
      <c r="C389">
        <v>1055</v>
      </c>
      <c r="D389">
        <v>0</v>
      </c>
      <c r="E389">
        <v>0.49235451352843301</v>
      </c>
      <c r="F389">
        <v>0.53666641974599205</v>
      </c>
      <c r="G389" s="1">
        <v>7.8140616333488498E-5</v>
      </c>
      <c r="H389">
        <v>0.49996092969183298</v>
      </c>
      <c r="I389" s="1">
        <v>8.8058463791200502E-4</v>
      </c>
      <c r="J389">
        <v>522208800</v>
      </c>
      <c r="K389">
        <v>10273</v>
      </c>
      <c r="L389">
        <v>1809801299</v>
      </c>
      <c r="M389">
        <v>0.49252958185234602</v>
      </c>
      <c r="N389" s="1">
        <v>7.8169568357822005E-5</v>
      </c>
      <c r="O389">
        <v>0.49996091521582098</v>
      </c>
      <c r="P389" s="1">
        <v>8.80910904955456E-4</v>
      </c>
    </row>
    <row r="390" spans="1:16" x14ac:dyDescent="0.25">
      <c r="A390">
        <v>4.0000000000000001E-3</v>
      </c>
      <c r="B390">
        <v>11.269230769230701</v>
      </c>
      <c r="C390">
        <v>1077</v>
      </c>
      <c r="D390">
        <v>0</v>
      </c>
      <c r="E390">
        <v>0.49198975481360702</v>
      </c>
      <c r="F390">
        <v>0.53626883274683101</v>
      </c>
      <c r="G390" s="1">
        <v>7.8130208866933297E-5</v>
      </c>
      <c r="H390">
        <v>0.49996093489556598</v>
      </c>
      <c r="I390" s="1">
        <v>8.8046735376967101E-4</v>
      </c>
      <c r="J390">
        <v>595836799</v>
      </c>
      <c r="K390">
        <v>10273</v>
      </c>
      <c r="L390">
        <v>1809801299</v>
      </c>
      <c r="M390">
        <v>0.49252958185234602</v>
      </c>
      <c r="N390" s="1">
        <v>7.8169568357822005E-5</v>
      </c>
      <c r="O390">
        <v>0.49996091521582098</v>
      </c>
      <c r="P390" s="1">
        <v>8.80910904955456E-4</v>
      </c>
    </row>
    <row r="391" spans="1:16" x14ac:dyDescent="0.25">
      <c r="A391">
        <v>2E-3</v>
      </c>
      <c r="B391">
        <v>11.269230769230701</v>
      </c>
      <c r="C391">
        <v>1101</v>
      </c>
      <c r="D391">
        <v>0</v>
      </c>
      <c r="E391">
        <v>0.49252882593664099</v>
      </c>
      <c r="F391">
        <v>0.53685642027093805</v>
      </c>
      <c r="G391" s="1">
        <v>7.8245166063917101E-5</v>
      </c>
      <c r="H391">
        <v>0.49996087741696799</v>
      </c>
      <c r="I391" s="1">
        <v>8.81762832951066E-4</v>
      </c>
      <c r="J391">
        <v>568088799</v>
      </c>
      <c r="K391">
        <v>10273</v>
      </c>
      <c r="L391">
        <v>1809801299</v>
      </c>
      <c r="M391">
        <v>0.49252958185234602</v>
      </c>
      <c r="N391" s="1">
        <v>7.8169568357822005E-5</v>
      </c>
      <c r="O391">
        <v>0.49996091521582098</v>
      </c>
      <c r="P391" s="1">
        <v>8.80910904955456E-4</v>
      </c>
    </row>
    <row r="392" spans="1:16" x14ac:dyDescent="0.25">
      <c r="A392">
        <v>1E-3</v>
      </c>
      <c r="B392">
        <v>11.269230769230701</v>
      </c>
      <c r="C392">
        <v>1093</v>
      </c>
      <c r="D392">
        <v>0</v>
      </c>
      <c r="E392">
        <v>0.49384573344962202</v>
      </c>
      <c r="F392">
        <v>0.53829184946008801</v>
      </c>
      <c r="G392" s="1">
        <v>7.8021283304030494E-5</v>
      </c>
      <c r="H392">
        <v>0.49996098935834798</v>
      </c>
      <c r="I392" s="1">
        <v>8.7923984646465204E-4</v>
      </c>
      <c r="J392">
        <v>606030799</v>
      </c>
      <c r="K392">
        <v>10273</v>
      </c>
      <c r="L392">
        <v>1809801299</v>
      </c>
      <c r="M392">
        <v>0.49252958185234602</v>
      </c>
      <c r="N392" s="1">
        <v>7.8169568357822005E-5</v>
      </c>
      <c r="O392">
        <v>0.49996091521582098</v>
      </c>
      <c r="P392" s="1">
        <v>8.80910904955456E-4</v>
      </c>
    </row>
    <row r="393" spans="1:16" x14ac:dyDescent="0.25">
      <c r="A393" s="1">
        <v>5.0000000000000001E-4</v>
      </c>
      <c r="B393">
        <v>11.269230769230701</v>
      </c>
      <c r="C393">
        <v>1146</v>
      </c>
      <c r="D393">
        <v>0</v>
      </c>
      <c r="E393">
        <v>0.49274618031397099</v>
      </c>
      <c r="F393">
        <v>0.53709333654222902</v>
      </c>
      <c r="G393" s="1">
        <v>7.8250727645445801E-5</v>
      </c>
      <c r="H393">
        <v>0.499960874636177</v>
      </c>
      <c r="I393" s="1">
        <v>8.8182550769675403E-4</v>
      </c>
      <c r="J393">
        <v>497938900</v>
      </c>
      <c r="K393">
        <v>10273</v>
      </c>
      <c r="L393">
        <v>1809801299</v>
      </c>
      <c r="M393">
        <v>0.49252958185234602</v>
      </c>
      <c r="N393" s="1">
        <v>7.8169568357822005E-5</v>
      </c>
      <c r="O393">
        <v>0.49996091521582098</v>
      </c>
      <c r="P393" s="1">
        <v>8.80910904955456E-4</v>
      </c>
    </row>
    <row r="394" spans="1:16" x14ac:dyDescent="0.25">
      <c r="A394" s="1">
        <v>2.5000000000000001E-4</v>
      </c>
      <c r="B394">
        <v>11.269230769230701</v>
      </c>
      <c r="C394">
        <v>1079</v>
      </c>
      <c r="D394">
        <v>0</v>
      </c>
      <c r="E394">
        <v>0.49170479028598602</v>
      </c>
      <c r="F394">
        <v>0.535958221411725</v>
      </c>
      <c r="G394" s="1">
        <v>7.8133255192347403E-5</v>
      </c>
      <c r="H394">
        <v>0.49996093337240299</v>
      </c>
      <c r="I394" s="1">
        <v>8.8050168351376198E-4</v>
      </c>
      <c r="J394">
        <v>498005099</v>
      </c>
      <c r="K394">
        <v>10273</v>
      </c>
      <c r="L394">
        <v>1809801299</v>
      </c>
      <c r="M394">
        <v>0.49252958185234602</v>
      </c>
      <c r="N394" s="1">
        <v>7.8169568357822005E-5</v>
      </c>
      <c r="O394">
        <v>0.49996091521582098</v>
      </c>
      <c r="P394" s="1">
        <v>8.80910904955456E-4</v>
      </c>
    </row>
    <row r="395" spans="1:16" x14ac:dyDescent="0.25">
      <c r="A395" s="1">
        <v>1.25E-4</v>
      </c>
      <c r="B395">
        <v>11.269230769230701</v>
      </c>
      <c r="C395">
        <v>1183</v>
      </c>
      <c r="D395">
        <v>0</v>
      </c>
      <c r="E395">
        <v>0.493341597110101</v>
      </c>
      <c r="F395">
        <v>0.53774234085001005</v>
      </c>
      <c r="G395" s="1">
        <v>7.8014356933664403E-5</v>
      </c>
      <c r="H395">
        <v>0.499960992821533</v>
      </c>
      <c r="I395" s="1">
        <v>8.7916179159860204E-4</v>
      </c>
      <c r="J395">
        <v>494931799</v>
      </c>
      <c r="K395">
        <v>10273</v>
      </c>
      <c r="L395">
        <v>1809801299</v>
      </c>
      <c r="M395">
        <v>0.49252958185234602</v>
      </c>
      <c r="N395" s="1">
        <v>7.8169568357822005E-5</v>
      </c>
      <c r="O395">
        <v>0.49996091521582098</v>
      </c>
      <c r="P395" s="1">
        <v>8.80910904955456E-4</v>
      </c>
    </row>
    <row r="396" spans="1:16" x14ac:dyDescent="0.25">
      <c r="A396" s="1">
        <v>6.2500000000000001E-5</v>
      </c>
      <c r="B396">
        <v>11.269230769230701</v>
      </c>
      <c r="C396">
        <v>1297</v>
      </c>
      <c r="D396">
        <v>0</v>
      </c>
      <c r="E396">
        <v>0.49189172898636102</v>
      </c>
      <c r="F396">
        <v>0.53616198459513398</v>
      </c>
      <c r="G396" s="1">
        <v>7.8110382681129104E-5</v>
      </c>
      <c r="H396">
        <v>0.49996094480865899</v>
      </c>
      <c r="I396" s="1">
        <v>8.8024392790657E-4</v>
      </c>
      <c r="J396">
        <v>666845100</v>
      </c>
      <c r="K396">
        <v>10273</v>
      </c>
      <c r="L396">
        <v>1809801299</v>
      </c>
      <c r="M396">
        <v>0.49252958185234602</v>
      </c>
      <c r="N396" s="1">
        <v>7.8169568357822005E-5</v>
      </c>
      <c r="O396">
        <v>0.49996091521582098</v>
      </c>
      <c r="P396" s="1">
        <v>8.80910904955456E-4</v>
      </c>
    </row>
    <row r="397" spans="1:16" x14ac:dyDescent="0.25">
      <c r="A397" s="1">
        <v>3.1250000000000001E-5</v>
      </c>
      <c r="B397">
        <v>11.269230769230701</v>
      </c>
      <c r="C397">
        <v>1319</v>
      </c>
      <c r="D397">
        <v>0</v>
      </c>
      <c r="E397">
        <v>0.49313008947661702</v>
      </c>
      <c r="F397">
        <v>0.53751179752951195</v>
      </c>
      <c r="G397" s="1">
        <v>7.8079307305300993E-5</v>
      </c>
      <c r="H397">
        <v>0.49996096034634702</v>
      </c>
      <c r="I397" s="1">
        <v>8.7989373232512196E-4</v>
      </c>
      <c r="J397">
        <v>834059200</v>
      </c>
      <c r="K397">
        <v>10273</v>
      </c>
      <c r="L397">
        <v>1809801299</v>
      </c>
      <c r="M397">
        <v>0.49252958185234602</v>
      </c>
      <c r="N397" s="1">
        <v>7.8169568357822005E-5</v>
      </c>
      <c r="O397">
        <v>0.49996091521582098</v>
      </c>
      <c r="P397" s="1">
        <v>8.80910904955456E-4</v>
      </c>
    </row>
    <row r="398" spans="1:16" x14ac:dyDescent="0.25">
      <c r="A398" s="1">
        <v>1.5625E-5</v>
      </c>
      <c r="B398">
        <v>11.269230769230701</v>
      </c>
      <c r="C398">
        <v>1316</v>
      </c>
      <c r="D398">
        <v>0</v>
      </c>
      <c r="E398">
        <v>0.493588771591562</v>
      </c>
      <c r="F398">
        <v>0.53801176103480197</v>
      </c>
      <c r="G398" s="1">
        <v>7.8179242008036195E-5</v>
      </c>
      <c r="H398">
        <v>0.49996091037899598</v>
      </c>
      <c r="I398" s="1">
        <v>8.8101991955210105E-4</v>
      </c>
      <c r="J398">
        <v>703963299</v>
      </c>
      <c r="K398">
        <v>10273</v>
      </c>
      <c r="L398">
        <v>1809801299</v>
      </c>
      <c r="M398">
        <v>0.49252958185234602</v>
      </c>
      <c r="N398" s="1">
        <v>7.8169568357822005E-5</v>
      </c>
      <c r="O398">
        <v>0.49996091521582098</v>
      </c>
      <c r="P398" s="1">
        <v>8.80910904955456E-4</v>
      </c>
    </row>
    <row r="399" spans="1:16" x14ac:dyDescent="0.25">
      <c r="A399" t="s">
        <v>0</v>
      </c>
      <c r="B399">
        <v>11.782051282051199</v>
      </c>
      <c r="C399">
        <v>10564</v>
      </c>
      <c r="D399">
        <v>0</v>
      </c>
      <c r="E399">
        <v>0.49222187671842699</v>
      </c>
      <c r="F399">
        <v>0.53652184562308503</v>
      </c>
      <c r="G399" s="1">
        <v>7.58189822170907E-5</v>
      </c>
      <c r="H399">
        <v>0.49996209050889101</v>
      </c>
      <c r="I399" s="1">
        <v>8.9330313663469696E-4</v>
      </c>
      <c r="J399">
        <v>1602041199</v>
      </c>
    </row>
    <row r="400" spans="1:16" x14ac:dyDescent="0.25">
      <c r="A400">
        <v>1.024</v>
      </c>
      <c r="B400">
        <v>11.782051282051199</v>
      </c>
      <c r="C400">
        <v>1225</v>
      </c>
      <c r="D400">
        <v>0</v>
      </c>
      <c r="E400">
        <v>0.492253745129345</v>
      </c>
      <c r="F400">
        <v>0.53655658219098601</v>
      </c>
      <c r="G400" s="1">
        <v>7.5845054135714699E-5</v>
      </c>
      <c r="H400">
        <v>0.49996207747293198</v>
      </c>
      <c r="I400" s="1">
        <v>8.9361031731694603E-4</v>
      </c>
      <c r="J400">
        <v>655099900</v>
      </c>
      <c r="K400">
        <v>10564</v>
      </c>
      <c r="L400">
        <v>1602041199</v>
      </c>
      <c r="M400">
        <v>0.49222187671842699</v>
      </c>
      <c r="N400" s="1">
        <v>7.58189822170907E-5</v>
      </c>
      <c r="O400">
        <v>0.49996209050889101</v>
      </c>
      <c r="P400" s="1">
        <v>8.9330313663469696E-4</v>
      </c>
    </row>
    <row r="401" spans="1:16" x14ac:dyDescent="0.25">
      <c r="A401">
        <v>0.51200000000000001</v>
      </c>
      <c r="B401">
        <v>11.782051282051199</v>
      </c>
      <c r="C401">
        <v>1270</v>
      </c>
      <c r="D401">
        <v>0</v>
      </c>
      <c r="E401">
        <v>0.49233054436554502</v>
      </c>
      <c r="F401">
        <v>0.53664029335844399</v>
      </c>
      <c r="G401" s="1">
        <v>7.5842524481672905E-5</v>
      </c>
      <c r="H401">
        <v>0.499962078737759</v>
      </c>
      <c r="I401" s="1">
        <v>8.9358051280329998E-4</v>
      </c>
      <c r="J401">
        <v>607432500</v>
      </c>
      <c r="K401">
        <v>10564</v>
      </c>
      <c r="L401">
        <v>1602041199</v>
      </c>
      <c r="M401">
        <v>0.49222187671842699</v>
      </c>
      <c r="N401" s="1">
        <v>7.58189822170907E-5</v>
      </c>
      <c r="O401">
        <v>0.49996209050889101</v>
      </c>
      <c r="P401" s="1">
        <v>8.9330313663469696E-4</v>
      </c>
    </row>
    <row r="402" spans="1:16" x14ac:dyDescent="0.25">
      <c r="A402">
        <v>0.25600000000000001</v>
      </c>
      <c r="B402">
        <v>11.782051282051199</v>
      </c>
      <c r="C402">
        <v>1054</v>
      </c>
      <c r="D402">
        <v>0</v>
      </c>
      <c r="E402">
        <v>0.49235070949863802</v>
      </c>
      <c r="F402">
        <v>0.53666227335351502</v>
      </c>
      <c r="G402" s="1">
        <v>7.5841135843801493E-5</v>
      </c>
      <c r="H402">
        <v>0.49996207943207799</v>
      </c>
      <c r="I402" s="1">
        <v>8.9356415180068705E-4</v>
      </c>
      <c r="J402">
        <v>489464600</v>
      </c>
      <c r="K402">
        <v>10564</v>
      </c>
      <c r="L402">
        <v>1602041199</v>
      </c>
      <c r="M402">
        <v>0.49222187671842699</v>
      </c>
      <c r="N402" s="1">
        <v>7.58189822170907E-5</v>
      </c>
      <c r="O402">
        <v>0.49996209050889101</v>
      </c>
      <c r="P402" s="1">
        <v>8.9330313663469696E-4</v>
      </c>
    </row>
    <row r="403" spans="1:16" x14ac:dyDescent="0.25">
      <c r="A403">
        <v>0.128</v>
      </c>
      <c r="B403">
        <v>11.782051282051199</v>
      </c>
      <c r="C403">
        <v>995</v>
      </c>
      <c r="D403">
        <v>0</v>
      </c>
      <c r="E403">
        <v>0.492981790538284</v>
      </c>
      <c r="F403">
        <v>0.53735015168672895</v>
      </c>
      <c r="G403" s="1">
        <v>7.56934120406116E-5</v>
      </c>
      <c r="H403">
        <v>0.49996215329397897</v>
      </c>
      <c r="I403" s="1">
        <v>8.91823662375924E-4</v>
      </c>
      <c r="J403">
        <v>477726701</v>
      </c>
      <c r="K403">
        <v>10564</v>
      </c>
      <c r="L403">
        <v>1602041199</v>
      </c>
      <c r="M403">
        <v>0.49222187671842699</v>
      </c>
      <c r="N403" s="1">
        <v>7.58189822170907E-5</v>
      </c>
      <c r="O403">
        <v>0.49996209050889101</v>
      </c>
      <c r="P403" s="1">
        <v>8.9330313663469696E-4</v>
      </c>
    </row>
    <row r="404" spans="1:16" x14ac:dyDescent="0.25">
      <c r="A404">
        <v>6.4000000000000001E-2</v>
      </c>
      <c r="B404">
        <v>11.782051282051199</v>
      </c>
      <c r="C404">
        <v>1156</v>
      </c>
      <c r="D404">
        <v>0</v>
      </c>
      <c r="E404">
        <v>0.49319539725324502</v>
      </c>
      <c r="F404">
        <v>0.53758298300603802</v>
      </c>
      <c r="G404" s="1">
        <v>7.5686283230291806E-5</v>
      </c>
      <c r="H404">
        <v>0.49996215685838402</v>
      </c>
      <c r="I404" s="1">
        <v>8.91739670367156E-4</v>
      </c>
      <c r="J404">
        <v>728445200</v>
      </c>
      <c r="K404">
        <v>10564</v>
      </c>
      <c r="L404">
        <v>1602041199</v>
      </c>
      <c r="M404">
        <v>0.49222187671842699</v>
      </c>
      <c r="N404" s="1">
        <v>7.58189822170907E-5</v>
      </c>
      <c r="O404">
        <v>0.49996209050889101</v>
      </c>
      <c r="P404" s="1">
        <v>8.9330313663469696E-4</v>
      </c>
    </row>
    <row r="405" spans="1:16" x14ac:dyDescent="0.25">
      <c r="A405">
        <v>3.2000000000000001E-2</v>
      </c>
      <c r="B405">
        <v>11.782051282051199</v>
      </c>
      <c r="C405">
        <v>1152</v>
      </c>
      <c r="D405">
        <v>0</v>
      </c>
      <c r="E405">
        <v>0.49407180336309697</v>
      </c>
      <c r="F405">
        <v>0.53853826566577501</v>
      </c>
      <c r="G405" s="1">
        <v>7.5739906011285094E-5</v>
      </c>
      <c r="H405">
        <v>0.49996213004699402</v>
      </c>
      <c r="I405" s="1">
        <v>8.92371456722705E-4</v>
      </c>
      <c r="J405">
        <v>668672101</v>
      </c>
      <c r="K405">
        <v>10564</v>
      </c>
      <c r="L405">
        <v>1602041199</v>
      </c>
      <c r="M405">
        <v>0.49222187671842699</v>
      </c>
      <c r="N405" s="1">
        <v>7.58189822170907E-5</v>
      </c>
      <c r="O405">
        <v>0.49996209050889101</v>
      </c>
      <c r="P405" s="1">
        <v>8.9330313663469696E-4</v>
      </c>
    </row>
    <row r="406" spans="1:16" x14ac:dyDescent="0.25">
      <c r="A406">
        <v>1.6E-2</v>
      </c>
      <c r="B406">
        <v>11.782051282051199</v>
      </c>
      <c r="C406">
        <v>1227</v>
      </c>
      <c r="D406">
        <v>0</v>
      </c>
      <c r="E406">
        <v>0.49270868543882201</v>
      </c>
      <c r="F406">
        <v>0.537052467128316</v>
      </c>
      <c r="G406" s="1">
        <v>7.5716208937648397E-5</v>
      </c>
      <c r="H406">
        <v>0.49996214189553101</v>
      </c>
      <c r="I406" s="1">
        <v>8.92092256585883E-4</v>
      </c>
      <c r="J406">
        <v>483180200</v>
      </c>
      <c r="K406">
        <v>10564</v>
      </c>
      <c r="L406">
        <v>1602041199</v>
      </c>
      <c r="M406">
        <v>0.49222187671842699</v>
      </c>
      <c r="N406" s="1">
        <v>7.58189822170907E-5</v>
      </c>
      <c r="O406">
        <v>0.49996209050889101</v>
      </c>
      <c r="P406" s="1">
        <v>8.9330313663469696E-4</v>
      </c>
    </row>
    <row r="407" spans="1:16" x14ac:dyDescent="0.25">
      <c r="A407">
        <v>8.0000000000000002E-3</v>
      </c>
      <c r="B407">
        <v>11.782051282051199</v>
      </c>
      <c r="C407">
        <v>1227</v>
      </c>
      <c r="D407">
        <v>0</v>
      </c>
      <c r="E407">
        <v>0.49270868543882201</v>
      </c>
      <c r="F407">
        <v>0.537052467128316</v>
      </c>
      <c r="G407" s="1">
        <v>7.5716208937648397E-5</v>
      </c>
      <c r="H407">
        <v>0.49996214189553101</v>
      </c>
      <c r="I407" s="1">
        <v>8.92092256585883E-4</v>
      </c>
      <c r="J407">
        <v>529658600</v>
      </c>
      <c r="K407">
        <v>10564</v>
      </c>
      <c r="L407">
        <v>1602041199</v>
      </c>
      <c r="M407">
        <v>0.49222187671842699</v>
      </c>
      <c r="N407" s="1">
        <v>7.58189822170907E-5</v>
      </c>
      <c r="O407">
        <v>0.49996209050889101</v>
      </c>
      <c r="P407" s="1">
        <v>8.9330313663469696E-4</v>
      </c>
    </row>
    <row r="408" spans="1:16" x14ac:dyDescent="0.25">
      <c r="A408">
        <v>4.0000000000000001E-3</v>
      </c>
      <c r="B408">
        <v>11.782051282051199</v>
      </c>
      <c r="C408">
        <v>1230</v>
      </c>
      <c r="D408">
        <v>0</v>
      </c>
      <c r="E408">
        <v>0.49483898687098199</v>
      </c>
      <c r="F408">
        <v>0.53937449568937001</v>
      </c>
      <c r="G408" s="1">
        <v>7.5866127627999201E-5</v>
      </c>
      <c r="H408">
        <v>0.499962066936186</v>
      </c>
      <c r="I408" s="1">
        <v>8.9385860628373402E-4</v>
      </c>
      <c r="J408">
        <v>407790100</v>
      </c>
      <c r="K408">
        <v>10564</v>
      </c>
      <c r="L408">
        <v>1602041199</v>
      </c>
      <c r="M408">
        <v>0.49222187671842699</v>
      </c>
      <c r="N408" s="1">
        <v>7.58189822170907E-5</v>
      </c>
      <c r="O408">
        <v>0.49996209050889101</v>
      </c>
      <c r="P408" s="1">
        <v>8.9330313663469696E-4</v>
      </c>
    </row>
    <row r="409" spans="1:16" x14ac:dyDescent="0.25">
      <c r="A409">
        <v>2E-3</v>
      </c>
      <c r="B409">
        <v>11.782051282051199</v>
      </c>
      <c r="C409">
        <v>1211</v>
      </c>
      <c r="D409">
        <v>0</v>
      </c>
      <c r="E409">
        <v>0.49288062975004199</v>
      </c>
      <c r="F409">
        <v>0.53723988642754605</v>
      </c>
      <c r="G409" s="1">
        <v>7.5667303212734101E-5</v>
      </c>
      <c r="H409">
        <v>0.49996216634839302</v>
      </c>
      <c r="I409" s="1">
        <v>8.9151604682695699E-4</v>
      </c>
      <c r="J409">
        <v>424585000</v>
      </c>
      <c r="K409">
        <v>10564</v>
      </c>
      <c r="L409">
        <v>1602041199</v>
      </c>
      <c r="M409">
        <v>0.49222187671842699</v>
      </c>
      <c r="N409" s="1">
        <v>7.58189822170907E-5</v>
      </c>
      <c r="O409">
        <v>0.49996209050889101</v>
      </c>
      <c r="P409" s="1">
        <v>8.9330313663469696E-4</v>
      </c>
    </row>
    <row r="410" spans="1:16" x14ac:dyDescent="0.25">
      <c r="A410">
        <v>1E-3</v>
      </c>
      <c r="B410">
        <v>11.782051282051199</v>
      </c>
      <c r="C410">
        <v>1260</v>
      </c>
      <c r="D410">
        <v>0</v>
      </c>
      <c r="E410">
        <v>0.492701519819849</v>
      </c>
      <c r="F410">
        <v>0.53704465660363498</v>
      </c>
      <c r="G410" s="1">
        <v>7.58666382170147E-5</v>
      </c>
      <c r="H410">
        <v>0.49996206668089099</v>
      </c>
      <c r="I410" s="1">
        <v>8.9386462206969899E-4</v>
      </c>
      <c r="J410">
        <v>545892001</v>
      </c>
      <c r="K410">
        <v>10564</v>
      </c>
      <c r="L410">
        <v>1602041199</v>
      </c>
      <c r="M410">
        <v>0.49222187671842699</v>
      </c>
      <c r="N410" s="1">
        <v>7.58189822170907E-5</v>
      </c>
      <c r="O410">
        <v>0.49996209050889101</v>
      </c>
      <c r="P410" s="1">
        <v>8.9330313663469696E-4</v>
      </c>
    </row>
    <row r="411" spans="1:16" x14ac:dyDescent="0.25">
      <c r="A411" s="1">
        <v>5.0000000000000001E-4</v>
      </c>
      <c r="B411">
        <v>11.782051282051199</v>
      </c>
      <c r="C411">
        <v>1215</v>
      </c>
      <c r="D411">
        <v>0</v>
      </c>
      <c r="E411">
        <v>0.49247696987550399</v>
      </c>
      <c r="F411">
        <v>0.53679989716429899</v>
      </c>
      <c r="G411" s="1">
        <v>7.5922320388554997E-5</v>
      </c>
      <c r="H411">
        <v>0.499962038839805</v>
      </c>
      <c r="I411" s="1">
        <v>8.9452067227028295E-4</v>
      </c>
      <c r="J411">
        <v>561324400</v>
      </c>
      <c r="K411">
        <v>10564</v>
      </c>
      <c r="L411">
        <v>1602041199</v>
      </c>
      <c r="M411">
        <v>0.49222187671842699</v>
      </c>
      <c r="N411" s="1">
        <v>7.58189822170907E-5</v>
      </c>
      <c r="O411">
        <v>0.49996209050889101</v>
      </c>
      <c r="P411" s="1">
        <v>8.9330313663469696E-4</v>
      </c>
    </row>
    <row r="412" spans="1:16" x14ac:dyDescent="0.25">
      <c r="A412" s="1">
        <v>2.5000000000000001E-4</v>
      </c>
      <c r="B412">
        <v>11.782051282051199</v>
      </c>
      <c r="C412">
        <v>1141</v>
      </c>
      <c r="D412">
        <v>0</v>
      </c>
      <c r="E412">
        <v>0.493523847316792</v>
      </c>
      <c r="F412">
        <v>0.53794099357530301</v>
      </c>
      <c r="G412" s="1">
        <v>7.5790429341360198E-5</v>
      </c>
      <c r="H412">
        <v>0.49996210478532899</v>
      </c>
      <c r="I412" s="1">
        <v>8.9296672518858998E-4</v>
      </c>
      <c r="J412">
        <v>493204901</v>
      </c>
      <c r="K412">
        <v>10564</v>
      </c>
      <c r="L412">
        <v>1602041199</v>
      </c>
      <c r="M412">
        <v>0.49222187671842699</v>
      </c>
      <c r="N412" s="1">
        <v>7.58189822170907E-5</v>
      </c>
      <c r="O412">
        <v>0.49996209050889101</v>
      </c>
      <c r="P412" s="1">
        <v>8.9330313663469696E-4</v>
      </c>
    </row>
    <row r="413" spans="1:16" x14ac:dyDescent="0.25">
      <c r="A413" s="1">
        <v>1.25E-4</v>
      </c>
      <c r="B413">
        <v>11.782051282051199</v>
      </c>
      <c r="C413">
        <v>1262</v>
      </c>
      <c r="D413">
        <v>0</v>
      </c>
      <c r="E413">
        <v>0.49247640218531902</v>
      </c>
      <c r="F413">
        <v>0.53679927838199804</v>
      </c>
      <c r="G413" s="1">
        <v>7.5814255790396205E-5</v>
      </c>
      <c r="H413">
        <v>0.49996209287210402</v>
      </c>
      <c r="I413" s="1">
        <v>8.9324744963300098E-4</v>
      </c>
      <c r="J413">
        <v>822608899</v>
      </c>
      <c r="K413">
        <v>10564</v>
      </c>
      <c r="L413">
        <v>1602041199</v>
      </c>
      <c r="M413">
        <v>0.49222187671842699</v>
      </c>
      <c r="N413" s="1">
        <v>7.58189822170907E-5</v>
      </c>
      <c r="O413">
        <v>0.49996209050889101</v>
      </c>
      <c r="P413" s="1">
        <v>8.9330313663469696E-4</v>
      </c>
    </row>
    <row r="414" spans="1:16" x14ac:dyDescent="0.25">
      <c r="A414" s="1">
        <v>6.2500000000000001E-5</v>
      </c>
      <c r="B414">
        <v>11.782051282051199</v>
      </c>
      <c r="C414">
        <v>1313</v>
      </c>
      <c r="D414">
        <v>0</v>
      </c>
      <c r="E414">
        <v>0.491405697184779</v>
      </c>
      <c r="F414">
        <v>0.53563220993140903</v>
      </c>
      <c r="G414" s="1">
        <v>7.5748220509930201E-5</v>
      </c>
      <c r="H414">
        <v>0.49996212588974498</v>
      </c>
      <c r="I414" s="1">
        <v>8.9246941857212597E-4</v>
      </c>
      <c r="J414">
        <v>664967901</v>
      </c>
      <c r="K414">
        <v>10564</v>
      </c>
      <c r="L414">
        <v>1602041199</v>
      </c>
      <c r="M414">
        <v>0.49222187671842699</v>
      </c>
      <c r="N414" s="1">
        <v>7.58189822170907E-5</v>
      </c>
      <c r="O414">
        <v>0.49996209050889101</v>
      </c>
      <c r="P414" s="1">
        <v>8.9330313663469696E-4</v>
      </c>
    </row>
    <row r="415" spans="1:16" x14ac:dyDescent="0.25">
      <c r="A415" s="1">
        <v>3.1250000000000001E-5</v>
      </c>
      <c r="B415">
        <v>11.782051282051199</v>
      </c>
      <c r="C415">
        <v>1323</v>
      </c>
      <c r="D415">
        <v>0</v>
      </c>
      <c r="E415">
        <v>0.492701192057375</v>
      </c>
      <c r="F415">
        <v>0.53704429934253795</v>
      </c>
      <c r="G415" s="1">
        <v>7.5838440400710598E-5</v>
      </c>
      <c r="H415">
        <v>0.49996208077979898</v>
      </c>
      <c r="I415" s="1">
        <v>8.9353239395196203E-4</v>
      </c>
      <c r="J415">
        <v>782774001</v>
      </c>
      <c r="K415">
        <v>10564</v>
      </c>
      <c r="L415">
        <v>1602041199</v>
      </c>
      <c r="M415">
        <v>0.49222187671842699</v>
      </c>
      <c r="N415" s="1">
        <v>7.58189822170907E-5</v>
      </c>
      <c r="O415">
        <v>0.49996209050889101</v>
      </c>
      <c r="P415" s="1">
        <v>8.9330313663469696E-4</v>
      </c>
    </row>
    <row r="416" spans="1:16" x14ac:dyDescent="0.25">
      <c r="A416" s="1">
        <v>1.5625E-5</v>
      </c>
      <c r="B416">
        <v>11.782051282051199</v>
      </c>
      <c r="C416">
        <v>1327</v>
      </c>
      <c r="D416">
        <v>0</v>
      </c>
      <c r="E416">
        <v>0.492646307401782</v>
      </c>
      <c r="F416">
        <v>0.536984475067942</v>
      </c>
      <c r="G416" s="1">
        <v>7.5869836997033397E-5</v>
      </c>
      <c r="H416">
        <v>0.49996206508150098</v>
      </c>
      <c r="I416" s="1">
        <v>8.9390231025991901E-4</v>
      </c>
      <c r="J416">
        <v>935417199</v>
      </c>
      <c r="K416">
        <v>10564</v>
      </c>
      <c r="L416">
        <v>1602041199</v>
      </c>
      <c r="M416">
        <v>0.49222187671842699</v>
      </c>
      <c r="N416" s="1">
        <v>7.58189822170907E-5</v>
      </c>
      <c r="O416">
        <v>0.49996209050889101</v>
      </c>
      <c r="P416" s="1">
        <v>8.9330313663469696E-4</v>
      </c>
    </row>
    <row r="417" spans="1:16" x14ac:dyDescent="0.25">
      <c r="A417" t="s">
        <v>0</v>
      </c>
      <c r="B417">
        <v>12.2948717948717</v>
      </c>
      <c r="C417">
        <v>10852</v>
      </c>
      <c r="D417">
        <v>0</v>
      </c>
      <c r="E417">
        <v>0.49286429781101598</v>
      </c>
      <c r="F417">
        <v>0.537222084614008</v>
      </c>
      <c r="G417" s="1">
        <v>6.9233582795091801E-5</v>
      </c>
      <c r="H417">
        <v>0.49996538320860201</v>
      </c>
      <c r="I417" s="1">
        <v>8.5121802436529499E-4</v>
      </c>
      <c r="J417">
        <v>1780362900</v>
      </c>
    </row>
    <row r="418" spans="1:16" x14ac:dyDescent="0.25">
      <c r="A418">
        <v>1.024</v>
      </c>
      <c r="B418">
        <v>12.2948717948717</v>
      </c>
      <c r="C418">
        <v>1252</v>
      </c>
      <c r="D418">
        <v>0</v>
      </c>
      <c r="E418">
        <v>0.49335042589839201</v>
      </c>
      <c r="F418">
        <v>0.53775196422924798</v>
      </c>
      <c r="G418" s="1">
        <v>6.9301289533307803E-5</v>
      </c>
      <c r="H418">
        <v>0.49996534935523301</v>
      </c>
      <c r="I418" s="1">
        <v>8.5205047003131002E-4</v>
      </c>
      <c r="J418">
        <v>562152401</v>
      </c>
      <c r="K418">
        <v>10852</v>
      </c>
      <c r="L418">
        <v>1780362900</v>
      </c>
      <c r="M418">
        <v>0.49286429781101598</v>
      </c>
      <c r="N418" s="1">
        <v>6.9233582795091801E-5</v>
      </c>
      <c r="O418">
        <v>0.49996538320860201</v>
      </c>
      <c r="P418" s="1">
        <v>8.5121802436529499E-4</v>
      </c>
    </row>
    <row r="419" spans="1:16" x14ac:dyDescent="0.25">
      <c r="A419">
        <v>0.51200000000000001</v>
      </c>
      <c r="B419">
        <v>12.2948717948717</v>
      </c>
      <c r="C419">
        <v>1243</v>
      </c>
      <c r="D419">
        <v>0</v>
      </c>
      <c r="E419">
        <v>0.492242723973426</v>
      </c>
      <c r="F419">
        <v>0.53654456913103399</v>
      </c>
      <c r="G419" s="1">
        <v>6.9306618150632898E-5</v>
      </c>
      <c r="H419">
        <v>0.49996534669092402</v>
      </c>
      <c r="I419" s="1">
        <v>8.5211598469816705E-4</v>
      </c>
      <c r="J419">
        <v>476996900</v>
      </c>
      <c r="K419">
        <v>10852</v>
      </c>
      <c r="L419">
        <v>1780362900</v>
      </c>
      <c r="M419">
        <v>0.49286429781101598</v>
      </c>
      <c r="N419" s="1">
        <v>6.9233582795091801E-5</v>
      </c>
      <c r="O419">
        <v>0.49996538320860201</v>
      </c>
      <c r="P419" s="1">
        <v>8.5121802436529499E-4</v>
      </c>
    </row>
    <row r="420" spans="1:16" x14ac:dyDescent="0.25">
      <c r="A420">
        <v>0.25600000000000001</v>
      </c>
      <c r="B420">
        <v>12.2948717948717</v>
      </c>
      <c r="C420">
        <v>1096</v>
      </c>
      <c r="D420">
        <v>0</v>
      </c>
      <c r="E420">
        <v>0.49334290528338498</v>
      </c>
      <c r="F420">
        <v>0.53774376675889002</v>
      </c>
      <c r="G420" s="1">
        <v>6.9147867551078103E-5</v>
      </c>
      <c r="H420">
        <v>0.49996542606622402</v>
      </c>
      <c r="I420" s="1">
        <v>8.5016416642928099E-4</v>
      </c>
      <c r="J420">
        <v>544243400</v>
      </c>
      <c r="K420">
        <v>10852</v>
      </c>
      <c r="L420">
        <v>1780362900</v>
      </c>
      <c r="M420">
        <v>0.49286429781101598</v>
      </c>
      <c r="N420" s="1">
        <v>6.9233582795091801E-5</v>
      </c>
      <c r="O420">
        <v>0.49996538320860201</v>
      </c>
      <c r="P420" s="1">
        <v>8.5121802436529499E-4</v>
      </c>
    </row>
    <row r="421" spans="1:16" x14ac:dyDescent="0.25">
      <c r="A421">
        <v>0.128</v>
      </c>
      <c r="B421">
        <v>12.2948717948717</v>
      </c>
      <c r="C421">
        <v>994</v>
      </c>
      <c r="D421">
        <v>0</v>
      </c>
      <c r="E421">
        <v>0.49370306740354702</v>
      </c>
      <c r="F421">
        <v>0.53813634346986605</v>
      </c>
      <c r="G421" s="1">
        <v>6.9223731150702602E-5</v>
      </c>
      <c r="H421">
        <v>0.49996538813442398</v>
      </c>
      <c r="I421" s="1">
        <v>8.5109689966056195E-4</v>
      </c>
      <c r="J421">
        <v>374751701</v>
      </c>
      <c r="K421">
        <v>10852</v>
      </c>
      <c r="L421">
        <v>1780362900</v>
      </c>
      <c r="M421">
        <v>0.49286429781101598</v>
      </c>
      <c r="N421" s="1">
        <v>6.9233582795091801E-5</v>
      </c>
      <c r="O421">
        <v>0.49996538320860201</v>
      </c>
      <c r="P421" s="1">
        <v>8.5121802436529499E-4</v>
      </c>
    </row>
    <row r="422" spans="1:16" x14ac:dyDescent="0.25">
      <c r="A422">
        <v>6.4000000000000001E-2</v>
      </c>
      <c r="B422">
        <v>12.2948717948717</v>
      </c>
      <c r="C422">
        <v>1268</v>
      </c>
      <c r="D422">
        <v>0</v>
      </c>
      <c r="E422">
        <v>0.49299717397902698</v>
      </c>
      <c r="F422">
        <v>0.53736691963713901</v>
      </c>
      <c r="G422" s="1">
        <v>6.9299922264565094E-5</v>
      </c>
      <c r="H422">
        <v>0.499965350038867</v>
      </c>
      <c r="I422" s="1">
        <v>8.5203365963740999E-4</v>
      </c>
      <c r="J422">
        <v>522092200</v>
      </c>
      <c r="K422">
        <v>10852</v>
      </c>
      <c r="L422">
        <v>1780362900</v>
      </c>
      <c r="M422">
        <v>0.49286429781101598</v>
      </c>
      <c r="N422" s="1">
        <v>6.9233582795091801E-5</v>
      </c>
      <c r="O422">
        <v>0.49996538320860201</v>
      </c>
      <c r="P422" s="1">
        <v>8.5121802436529499E-4</v>
      </c>
    </row>
    <row r="423" spans="1:16" x14ac:dyDescent="0.25">
      <c r="A423">
        <v>3.2000000000000001E-2</v>
      </c>
      <c r="B423">
        <v>12.2948717948717</v>
      </c>
      <c r="C423">
        <v>1203</v>
      </c>
      <c r="D423">
        <v>0</v>
      </c>
      <c r="E423">
        <v>0.492413803220144</v>
      </c>
      <c r="F423">
        <v>0.53673104550995698</v>
      </c>
      <c r="G423" s="1">
        <v>6.9182688451796496E-5</v>
      </c>
      <c r="H423">
        <v>0.49996540865577399</v>
      </c>
      <c r="I423" s="1">
        <v>8.5059228493939505E-4</v>
      </c>
      <c r="J423">
        <v>589997401</v>
      </c>
      <c r="K423">
        <v>10852</v>
      </c>
      <c r="L423">
        <v>1780362900</v>
      </c>
      <c r="M423">
        <v>0.49286429781101598</v>
      </c>
      <c r="N423" s="1">
        <v>6.9233582795091801E-5</v>
      </c>
      <c r="O423">
        <v>0.49996538320860201</v>
      </c>
      <c r="P423" s="1">
        <v>8.5121802436529499E-4</v>
      </c>
    </row>
    <row r="424" spans="1:16" x14ac:dyDescent="0.25">
      <c r="A424">
        <v>1.6E-2</v>
      </c>
      <c r="B424">
        <v>12.2948717948717</v>
      </c>
      <c r="C424">
        <v>1202</v>
      </c>
      <c r="D424">
        <v>0</v>
      </c>
      <c r="E424">
        <v>0.492976977373001</v>
      </c>
      <c r="F424">
        <v>0.53734490533657198</v>
      </c>
      <c r="G424" s="1">
        <v>6.9258978223296603E-5</v>
      </c>
      <c r="H424">
        <v>0.49996537051088802</v>
      </c>
      <c r="I424" s="1">
        <v>8.5153025789924902E-4</v>
      </c>
      <c r="J424">
        <v>600295100</v>
      </c>
      <c r="K424">
        <v>10852</v>
      </c>
      <c r="L424">
        <v>1780362900</v>
      </c>
      <c r="M424">
        <v>0.49286429781101598</v>
      </c>
      <c r="N424" s="1">
        <v>6.9233582795091801E-5</v>
      </c>
      <c r="O424">
        <v>0.49996538320860201</v>
      </c>
      <c r="P424" s="1">
        <v>8.5121802436529499E-4</v>
      </c>
    </row>
    <row r="425" spans="1:16" x14ac:dyDescent="0.25">
      <c r="A425">
        <v>8.0000000000000002E-3</v>
      </c>
      <c r="B425">
        <v>12.2948717948717</v>
      </c>
      <c r="C425">
        <v>1202</v>
      </c>
      <c r="D425">
        <v>0</v>
      </c>
      <c r="E425">
        <v>0.492976977373001</v>
      </c>
      <c r="F425">
        <v>0.53734490533657198</v>
      </c>
      <c r="G425" s="1">
        <v>6.9258978223296603E-5</v>
      </c>
      <c r="H425">
        <v>0.49996537051088802</v>
      </c>
      <c r="I425" s="1">
        <v>8.5153025789924902E-4</v>
      </c>
      <c r="J425">
        <v>463027600</v>
      </c>
      <c r="K425">
        <v>10852</v>
      </c>
      <c r="L425">
        <v>1780362900</v>
      </c>
      <c r="M425">
        <v>0.49286429781101598</v>
      </c>
      <c r="N425" s="1">
        <v>6.9233582795091801E-5</v>
      </c>
      <c r="O425">
        <v>0.49996538320860201</v>
      </c>
      <c r="P425" s="1">
        <v>8.5121802436529499E-4</v>
      </c>
    </row>
    <row r="426" spans="1:16" x14ac:dyDescent="0.25">
      <c r="A426">
        <v>4.0000000000000001E-3</v>
      </c>
      <c r="B426">
        <v>12.2948717948717</v>
      </c>
      <c r="C426">
        <v>1205</v>
      </c>
      <c r="D426">
        <v>0</v>
      </c>
      <c r="E426">
        <v>0.493353238762823</v>
      </c>
      <c r="F426">
        <v>0.53775503025147797</v>
      </c>
      <c r="G426" s="1">
        <v>6.9256484412138998E-5</v>
      </c>
      <c r="H426">
        <v>0.49996537175779299</v>
      </c>
      <c r="I426" s="1">
        <v>8.5149959681078604E-4</v>
      </c>
      <c r="J426">
        <v>520695100</v>
      </c>
      <c r="K426">
        <v>10852</v>
      </c>
      <c r="L426">
        <v>1780362900</v>
      </c>
      <c r="M426">
        <v>0.49286429781101598</v>
      </c>
      <c r="N426" s="1">
        <v>6.9233582795091801E-5</v>
      </c>
      <c r="O426">
        <v>0.49996538320860201</v>
      </c>
      <c r="P426" s="1">
        <v>8.5121802436529499E-4</v>
      </c>
    </row>
    <row r="427" spans="1:16" x14ac:dyDescent="0.25">
      <c r="A427">
        <v>2E-3</v>
      </c>
      <c r="B427">
        <v>12.2948717948717</v>
      </c>
      <c r="C427">
        <v>1201</v>
      </c>
      <c r="D427">
        <v>0</v>
      </c>
      <c r="E427">
        <v>0.49254787641314501</v>
      </c>
      <c r="F427">
        <v>0.53687718529032802</v>
      </c>
      <c r="G427" s="1">
        <v>6.9098086404650804E-5</v>
      </c>
      <c r="H427">
        <v>0.49996545095679701</v>
      </c>
      <c r="I427" s="1">
        <v>8.4955211361615603E-4</v>
      </c>
      <c r="J427">
        <v>462986000</v>
      </c>
      <c r="K427">
        <v>10852</v>
      </c>
      <c r="L427">
        <v>1780362900</v>
      </c>
      <c r="M427">
        <v>0.49286429781101598</v>
      </c>
      <c r="N427" s="1">
        <v>6.9233582795091801E-5</v>
      </c>
      <c r="O427">
        <v>0.49996538320860201</v>
      </c>
      <c r="P427" s="1">
        <v>8.5121802436529499E-4</v>
      </c>
    </row>
    <row r="428" spans="1:16" x14ac:dyDescent="0.25">
      <c r="A428">
        <v>1E-3</v>
      </c>
      <c r="B428">
        <v>12.2948717948717</v>
      </c>
      <c r="C428">
        <v>1161</v>
      </c>
      <c r="D428">
        <v>0</v>
      </c>
      <c r="E428">
        <v>0.49394809427450698</v>
      </c>
      <c r="F428">
        <v>0.53840342275921305</v>
      </c>
      <c r="G428" s="1">
        <v>6.9169078486530603E-5</v>
      </c>
      <c r="H428">
        <v>0.49996541546075601</v>
      </c>
      <c r="I428" s="1">
        <v>8.5042495216131899E-4</v>
      </c>
      <c r="J428">
        <v>637821100</v>
      </c>
      <c r="K428">
        <v>10852</v>
      </c>
      <c r="L428">
        <v>1780362900</v>
      </c>
      <c r="M428">
        <v>0.49286429781101598</v>
      </c>
      <c r="N428" s="1">
        <v>6.9233582795091801E-5</v>
      </c>
      <c r="O428">
        <v>0.49996538320860201</v>
      </c>
      <c r="P428" s="1">
        <v>8.5121802436529499E-4</v>
      </c>
    </row>
    <row r="429" spans="1:16" x14ac:dyDescent="0.25">
      <c r="A429" s="1">
        <v>5.0000000000000001E-4</v>
      </c>
      <c r="B429">
        <v>12.2948717948717</v>
      </c>
      <c r="C429">
        <v>1285</v>
      </c>
      <c r="D429">
        <v>0</v>
      </c>
      <c r="E429">
        <v>0.493004272364163</v>
      </c>
      <c r="F429">
        <v>0.53737465687693797</v>
      </c>
      <c r="G429" s="1">
        <v>6.9186967555312506E-5</v>
      </c>
      <c r="H429">
        <v>0.49996540651622201</v>
      </c>
      <c r="I429" s="1">
        <v>8.5064489596852096E-4</v>
      </c>
      <c r="J429">
        <v>718380999</v>
      </c>
      <c r="K429">
        <v>10852</v>
      </c>
      <c r="L429">
        <v>1780362900</v>
      </c>
      <c r="M429">
        <v>0.49286429781101598</v>
      </c>
      <c r="N429" s="1">
        <v>6.9233582795091801E-5</v>
      </c>
      <c r="O429">
        <v>0.49996538320860201</v>
      </c>
      <c r="P429" s="1">
        <v>8.5121802436529499E-4</v>
      </c>
    </row>
    <row r="430" spans="1:16" x14ac:dyDescent="0.25">
      <c r="A430" s="1">
        <v>2.5000000000000001E-4</v>
      </c>
      <c r="B430">
        <v>12.2948717948717</v>
      </c>
      <c r="C430">
        <v>1214</v>
      </c>
      <c r="D430">
        <v>0</v>
      </c>
      <c r="E430">
        <v>0.49346229717411899</v>
      </c>
      <c r="F430">
        <v>0.53787390391978995</v>
      </c>
      <c r="G430" s="1">
        <v>6.9319889174801407E-5</v>
      </c>
      <c r="H430">
        <v>0.49996534005541199</v>
      </c>
      <c r="I430" s="1">
        <v>8.5227915023890503E-4</v>
      </c>
      <c r="J430">
        <v>551446300</v>
      </c>
      <c r="K430">
        <v>10852</v>
      </c>
      <c r="L430">
        <v>1780362900</v>
      </c>
      <c r="M430">
        <v>0.49286429781101598</v>
      </c>
      <c r="N430" s="1">
        <v>6.9233582795091801E-5</v>
      </c>
      <c r="O430">
        <v>0.49996538320860201</v>
      </c>
      <c r="P430" s="1">
        <v>8.5121802436529499E-4</v>
      </c>
    </row>
    <row r="431" spans="1:16" x14ac:dyDescent="0.25">
      <c r="A431" s="1">
        <v>1.25E-4</v>
      </c>
      <c r="B431">
        <v>12.2948717948717</v>
      </c>
      <c r="C431">
        <v>1272</v>
      </c>
      <c r="D431">
        <v>0</v>
      </c>
      <c r="E431">
        <v>0.491744088695663</v>
      </c>
      <c r="F431">
        <v>0.53600105667827302</v>
      </c>
      <c r="G431" s="1">
        <v>6.9244426225911705E-5</v>
      </c>
      <c r="H431">
        <v>0.49996537778688699</v>
      </c>
      <c r="I431" s="1">
        <v>8.5135134295704295E-4</v>
      </c>
      <c r="J431">
        <v>640380900</v>
      </c>
      <c r="K431">
        <v>10852</v>
      </c>
      <c r="L431">
        <v>1780362900</v>
      </c>
      <c r="M431">
        <v>0.49286429781101598</v>
      </c>
      <c r="N431" s="1">
        <v>6.9233582795091801E-5</v>
      </c>
      <c r="O431">
        <v>0.49996538320860201</v>
      </c>
      <c r="P431" s="1">
        <v>8.5121802436529499E-4</v>
      </c>
    </row>
    <row r="432" spans="1:16" x14ac:dyDescent="0.25">
      <c r="A432" s="1">
        <v>6.2500000000000001E-5</v>
      </c>
      <c r="B432">
        <v>12.2948717948717</v>
      </c>
      <c r="C432">
        <v>1395</v>
      </c>
      <c r="D432">
        <v>0</v>
      </c>
      <c r="E432">
        <v>0.49246705043477901</v>
      </c>
      <c r="F432">
        <v>0.53678908497390898</v>
      </c>
      <c r="G432" s="1">
        <v>6.9238692009254699E-5</v>
      </c>
      <c r="H432">
        <v>0.49996538065399498</v>
      </c>
      <c r="I432" s="1">
        <v>8.5128084149839998E-4</v>
      </c>
      <c r="J432">
        <v>800061599</v>
      </c>
      <c r="K432">
        <v>10852</v>
      </c>
      <c r="L432">
        <v>1780362900</v>
      </c>
      <c r="M432">
        <v>0.49286429781101598</v>
      </c>
      <c r="N432" s="1">
        <v>6.9233582795091801E-5</v>
      </c>
      <c r="O432">
        <v>0.49996538320860201</v>
      </c>
      <c r="P432" s="1">
        <v>8.5121802436529499E-4</v>
      </c>
    </row>
    <row r="433" spans="1:16" x14ac:dyDescent="0.25">
      <c r="A433" s="1">
        <v>3.1250000000000001E-5</v>
      </c>
      <c r="B433">
        <v>12.2948717948717</v>
      </c>
      <c r="C433">
        <v>1380</v>
      </c>
      <c r="D433">
        <v>0</v>
      </c>
      <c r="E433">
        <v>0.49377492328883599</v>
      </c>
      <c r="F433">
        <v>0.53821466638483195</v>
      </c>
      <c r="G433" s="1">
        <v>6.91051961595468E-5</v>
      </c>
      <c r="H433">
        <v>0.49996544740192</v>
      </c>
      <c r="I433" s="1">
        <v>8.4963952714109403E-4</v>
      </c>
      <c r="J433">
        <v>972865099</v>
      </c>
      <c r="K433">
        <v>10852</v>
      </c>
      <c r="L433">
        <v>1780362900</v>
      </c>
      <c r="M433">
        <v>0.49286429781101598</v>
      </c>
      <c r="N433" s="1">
        <v>6.9233582795091801E-5</v>
      </c>
      <c r="O433">
        <v>0.49996538320860201</v>
      </c>
      <c r="P433" s="1">
        <v>8.5121802436529499E-4</v>
      </c>
    </row>
    <row r="434" spans="1:16" x14ac:dyDescent="0.25">
      <c r="A434" s="1">
        <v>1.5625E-5</v>
      </c>
      <c r="B434">
        <v>12.2948717948717</v>
      </c>
      <c r="C434">
        <v>1374</v>
      </c>
      <c r="D434">
        <v>0</v>
      </c>
      <c r="E434">
        <v>0.492759504735719</v>
      </c>
      <c r="F434">
        <v>0.53710786016193401</v>
      </c>
      <c r="G434" s="1">
        <v>6.9211448825434702E-5</v>
      </c>
      <c r="H434">
        <v>0.49996539427558701</v>
      </c>
      <c r="I434" s="1">
        <v>8.5094589004604997E-4</v>
      </c>
      <c r="J434">
        <v>772849701</v>
      </c>
      <c r="K434">
        <v>10852</v>
      </c>
      <c r="L434">
        <v>1780362900</v>
      </c>
      <c r="M434">
        <v>0.49286429781101598</v>
      </c>
      <c r="N434" s="1">
        <v>6.9233582795091801E-5</v>
      </c>
      <c r="O434">
        <v>0.49996538320860201</v>
      </c>
      <c r="P434" s="1">
        <v>8.5121802436529499E-4</v>
      </c>
    </row>
    <row r="435" spans="1:16" x14ac:dyDescent="0.25">
      <c r="A435" t="s">
        <v>0</v>
      </c>
      <c r="B435">
        <v>12.807692307692299</v>
      </c>
      <c r="C435">
        <v>11121</v>
      </c>
      <c r="D435">
        <v>0</v>
      </c>
      <c r="E435">
        <v>0.492874143946401</v>
      </c>
      <c r="F435">
        <v>0.53723281690157698</v>
      </c>
      <c r="G435" s="1">
        <v>6.3271309579504499E-5</v>
      </c>
      <c r="H435">
        <v>0.49996836434521003</v>
      </c>
      <c r="I435" s="1">
        <v>8.1035946499903903E-4</v>
      </c>
      <c r="J435">
        <v>1511745200</v>
      </c>
    </row>
    <row r="436" spans="1:16" x14ac:dyDescent="0.25">
      <c r="A436">
        <v>1.024</v>
      </c>
      <c r="B436">
        <v>12.807692307692299</v>
      </c>
      <c r="C436">
        <v>1327</v>
      </c>
      <c r="D436">
        <v>0</v>
      </c>
      <c r="E436">
        <v>0.49304139001819097</v>
      </c>
      <c r="F436">
        <v>0.53741511511982898</v>
      </c>
      <c r="G436" s="1">
        <v>6.3300785302367006E-5</v>
      </c>
      <c r="H436">
        <v>0.49996834960734798</v>
      </c>
      <c r="I436" s="1">
        <v>8.10736980988008E-4</v>
      </c>
      <c r="J436">
        <v>632319400</v>
      </c>
      <c r="K436">
        <v>11121</v>
      </c>
      <c r="L436">
        <v>1511745200</v>
      </c>
      <c r="M436">
        <v>0.492874143946401</v>
      </c>
      <c r="N436" s="1">
        <v>6.3271309579504499E-5</v>
      </c>
      <c r="O436">
        <v>0.49996836434521003</v>
      </c>
      <c r="P436" s="1">
        <v>8.1035946499903903E-4</v>
      </c>
    </row>
    <row r="437" spans="1:16" x14ac:dyDescent="0.25">
      <c r="A437">
        <v>0.51200000000000001</v>
      </c>
      <c r="B437">
        <v>12.807692307692299</v>
      </c>
      <c r="C437">
        <v>1327</v>
      </c>
      <c r="D437">
        <v>0</v>
      </c>
      <c r="E437">
        <v>0.49224068704773499</v>
      </c>
      <c r="F437">
        <v>0.53654234888203101</v>
      </c>
      <c r="G437" s="1">
        <v>6.3232286581338298E-5</v>
      </c>
      <c r="H437">
        <v>0.499968383856709</v>
      </c>
      <c r="I437" s="1">
        <v>8.0985967044560302E-4</v>
      </c>
      <c r="J437">
        <v>524045001</v>
      </c>
      <c r="K437">
        <v>11121</v>
      </c>
      <c r="L437">
        <v>1511745200</v>
      </c>
      <c r="M437">
        <v>0.492874143946401</v>
      </c>
      <c r="N437" s="1">
        <v>6.3271309579504499E-5</v>
      </c>
      <c r="O437">
        <v>0.49996836434521003</v>
      </c>
      <c r="P437" s="1">
        <v>8.1035946499903903E-4</v>
      </c>
    </row>
    <row r="438" spans="1:16" x14ac:dyDescent="0.25">
      <c r="A438">
        <v>0.25600000000000001</v>
      </c>
      <c r="B438">
        <v>12.807692307692299</v>
      </c>
      <c r="C438">
        <v>1076</v>
      </c>
      <c r="D438">
        <v>0</v>
      </c>
      <c r="E438">
        <v>0.49234859838899803</v>
      </c>
      <c r="F438">
        <v>0.53665997224400797</v>
      </c>
      <c r="G438" s="1">
        <v>6.3224104136727605E-5</v>
      </c>
      <c r="H438">
        <v>0.49996838794793103</v>
      </c>
      <c r="I438" s="1">
        <v>8.0975487221270298E-4</v>
      </c>
      <c r="J438">
        <v>532991700</v>
      </c>
      <c r="K438">
        <v>11121</v>
      </c>
      <c r="L438">
        <v>1511745200</v>
      </c>
      <c r="M438">
        <v>0.492874143946401</v>
      </c>
      <c r="N438" s="1">
        <v>6.3271309579504499E-5</v>
      </c>
      <c r="O438">
        <v>0.49996836434521003</v>
      </c>
      <c r="P438" s="1">
        <v>8.1035946499903903E-4</v>
      </c>
    </row>
    <row r="439" spans="1:16" x14ac:dyDescent="0.25">
      <c r="A439">
        <v>0.128</v>
      </c>
      <c r="B439">
        <v>12.807692307692299</v>
      </c>
      <c r="C439">
        <v>1071</v>
      </c>
      <c r="D439">
        <v>0</v>
      </c>
      <c r="E439">
        <v>0.49270243829072802</v>
      </c>
      <c r="F439">
        <v>0.53704565773689406</v>
      </c>
      <c r="G439" s="1">
        <v>6.3286125990491494E-5</v>
      </c>
      <c r="H439">
        <v>0.49996835693700398</v>
      </c>
      <c r="I439" s="1">
        <v>8.1054922903206397E-4</v>
      </c>
      <c r="J439">
        <v>478228500</v>
      </c>
      <c r="K439">
        <v>11121</v>
      </c>
      <c r="L439">
        <v>1511745200</v>
      </c>
      <c r="M439">
        <v>0.492874143946401</v>
      </c>
      <c r="N439" s="1">
        <v>6.3271309579504499E-5</v>
      </c>
      <c r="O439">
        <v>0.49996836434521003</v>
      </c>
      <c r="P439" s="1">
        <v>8.1035946499903903E-4</v>
      </c>
    </row>
    <row r="440" spans="1:16" x14ac:dyDescent="0.25">
      <c r="A440">
        <v>6.4000000000000001E-2</v>
      </c>
      <c r="B440">
        <v>12.807692307692299</v>
      </c>
      <c r="C440">
        <v>1265</v>
      </c>
      <c r="D440">
        <v>0</v>
      </c>
      <c r="E440">
        <v>0.49215027079123302</v>
      </c>
      <c r="F440">
        <v>0.536443795162444</v>
      </c>
      <c r="G440" s="1">
        <v>6.3273841543587395E-5</v>
      </c>
      <c r="H440">
        <v>0.49996836307922798</v>
      </c>
      <c r="I440" s="1">
        <v>8.1039189361594604E-4</v>
      </c>
      <c r="J440">
        <v>613030900</v>
      </c>
      <c r="K440">
        <v>11121</v>
      </c>
      <c r="L440">
        <v>1511745200</v>
      </c>
      <c r="M440">
        <v>0.492874143946401</v>
      </c>
      <c r="N440" s="1">
        <v>6.3271309579504499E-5</v>
      </c>
      <c r="O440">
        <v>0.49996836434521003</v>
      </c>
      <c r="P440" s="1">
        <v>8.1035946499903903E-4</v>
      </c>
    </row>
    <row r="441" spans="1:16" x14ac:dyDescent="0.25">
      <c r="A441">
        <v>3.2000000000000001E-2</v>
      </c>
      <c r="B441">
        <v>12.807692307692299</v>
      </c>
      <c r="C441">
        <v>1275</v>
      </c>
      <c r="D441">
        <v>0</v>
      </c>
      <c r="E441">
        <v>0.493094927546884</v>
      </c>
      <c r="F441">
        <v>0.53747347102610399</v>
      </c>
      <c r="G441" s="1">
        <v>6.3305293938609094E-5</v>
      </c>
      <c r="H441">
        <v>0.49996834735302997</v>
      </c>
      <c r="I441" s="1">
        <v>8.10794726213725E-4</v>
      </c>
      <c r="J441">
        <v>561976700</v>
      </c>
      <c r="K441">
        <v>11121</v>
      </c>
      <c r="L441">
        <v>1511745200</v>
      </c>
      <c r="M441">
        <v>0.492874143946401</v>
      </c>
      <c r="N441" s="1">
        <v>6.3271309579504499E-5</v>
      </c>
      <c r="O441">
        <v>0.49996836434521003</v>
      </c>
      <c r="P441" s="1">
        <v>8.1035946499903903E-4</v>
      </c>
    </row>
    <row r="442" spans="1:16" x14ac:dyDescent="0.25">
      <c r="A442">
        <v>1.6E-2</v>
      </c>
      <c r="B442">
        <v>12.807692307692299</v>
      </c>
      <c r="C442">
        <v>1295</v>
      </c>
      <c r="D442">
        <v>0</v>
      </c>
      <c r="E442">
        <v>0.49237123895607299</v>
      </c>
      <c r="F442">
        <v>0.53668465046211999</v>
      </c>
      <c r="G442" s="1">
        <v>6.3304506194405906E-5</v>
      </c>
      <c r="H442">
        <v>0.49996834774690202</v>
      </c>
      <c r="I442" s="1">
        <v>8.1078463702835297E-4</v>
      </c>
      <c r="J442">
        <v>768886801</v>
      </c>
      <c r="K442">
        <v>11121</v>
      </c>
      <c r="L442">
        <v>1511745200</v>
      </c>
      <c r="M442">
        <v>0.492874143946401</v>
      </c>
      <c r="N442" s="1">
        <v>6.3271309579504499E-5</v>
      </c>
      <c r="O442">
        <v>0.49996836434521003</v>
      </c>
      <c r="P442" s="1">
        <v>8.1035946499903903E-4</v>
      </c>
    </row>
    <row r="443" spans="1:16" x14ac:dyDescent="0.25">
      <c r="A443">
        <v>8.0000000000000002E-3</v>
      </c>
      <c r="B443">
        <v>12.807692307692299</v>
      </c>
      <c r="C443">
        <v>1295</v>
      </c>
      <c r="D443">
        <v>0</v>
      </c>
      <c r="E443">
        <v>0.49237123895607299</v>
      </c>
      <c r="F443">
        <v>0.53668465046211999</v>
      </c>
      <c r="G443" s="1">
        <v>6.3304506194405906E-5</v>
      </c>
      <c r="H443">
        <v>0.49996834774690202</v>
      </c>
      <c r="I443" s="1">
        <v>8.1078463702835297E-4</v>
      </c>
      <c r="J443">
        <v>690820000</v>
      </c>
      <c r="K443">
        <v>11121</v>
      </c>
      <c r="L443">
        <v>1511745200</v>
      </c>
      <c r="M443">
        <v>0.492874143946401</v>
      </c>
      <c r="N443" s="1">
        <v>6.3271309579504499E-5</v>
      </c>
      <c r="O443">
        <v>0.49996836434521003</v>
      </c>
      <c r="P443" s="1">
        <v>8.1035946499903903E-4</v>
      </c>
    </row>
    <row r="444" spans="1:16" x14ac:dyDescent="0.25">
      <c r="A444">
        <v>4.0000000000000001E-3</v>
      </c>
      <c r="B444">
        <v>12.807692307692299</v>
      </c>
      <c r="C444">
        <v>1286</v>
      </c>
      <c r="D444">
        <v>0</v>
      </c>
      <c r="E444">
        <v>0.49229485517801902</v>
      </c>
      <c r="F444">
        <v>0.53660139214404001</v>
      </c>
      <c r="G444" s="1">
        <v>6.3321688415274302E-5</v>
      </c>
      <c r="H444">
        <v>0.49996833915579197</v>
      </c>
      <c r="I444" s="1">
        <v>8.11004701626397E-4</v>
      </c>
      <c r="J444">
        <v>586713599</v>
      </c>
      <c r="K444">
        <v>11121</v>
      </c>
      <c r="L444">
        <v>1511745200</v>
      </c>
      <c r="M444">
        <v>0.492874143946401</v>
      </c>
      <c r="N444" s="1">
        <v>6.3271309579504499E-5</v>
      </c>
      <c r="O444">
        <v>0.49996836434521003</v>
      </c>
      <c r="P444" s="1">
        <v>8.1035946499903903E-4</v>
      </c>
    </row>
    <row r="445" spans="1:16" x14ac:dyDescent="0.25">
      <c r="A445">
        <v>2E-3</v>
      </c>
      <c r="B445">
        <v>12.807692307692299</v>
      </c>
      <c r="C445">
        <v>1274</v>
      </c>
      <c r="D445">
        <v>0</v>
      </c>
      <c r="E445">
        <v>0.49498287452304601</v>
      </c>
      <c r="F445">
        <v>0.53953133323012004</v>
      </c>
      <c r="G445" s="1">
        <v>6.3300443075897593E-5</v>
      </c>
      <c r="H445">
        <v>0.499968349778462</v>
      </c>
      <c r="I445" s="1">
        <v>8.1073259785668895E-4</v>
      </c>
      <c r="J445">
        <v>576559600</v>
      </c>
      <c r="K445">
        <v>11121</v>
      </c>
      <c r="L445">
        <v>1511745200</v>
      </c>
      <c r="M445">
        <v>0.492874143946401</v>
      </c>
      <c r="N445" s="1">
        <v>6.3271309579504499E-5</v>
      </c>
      <c r="O445">
        <v>0.49996836434521003</v>
      </c>
      <c r="P445" s="1">
        <v>8.1035946499903903E-4</v>
      </c>
    </row>
    <row r="446" spans="1:16" x14ac:dyDescent="0.25">
      <c r="A446">
        <v>1E-3</v>
      </c>
      <c r="B446">
        <v>12.807692307692299</v>
      </c>
      <c r="C446">
        <v>1211</v>
      </c>
      <c r="D446">
        <v>0</v>
      </c>
      <c r="E446">
        <v>0.49165857206990299</v>
      </c>
      <c r="F446">
        <v>0.53590784355619503</v>
      </c>
      <c r="G446" s="1">
        <v>6.3231906721639101E-5</v>
      </c>
      <c r="H446">
        <v>0.49996838404663901</v>
      </c>
      <c r="I446" s="1">
        <v>8.0985480531945504E-4</v>
      </c>
      <c r="J446">
        <v>695087301</v>
      </c>
      <c r="K446">
        <v>11121</v>
      </c>
      <c r="L446">
        <v>1511745200</v>
      </c>
      <c r="M446">
        <v>0.492874143946401</v>
      </c>
      <c r="N446" s="1">
        <v>6.3271309579504499E-5</v>
      </c>
      <c r="O446">
        <v>0.49996836434521003</v>
      </c>
      <c r="P446" s="1">
        <v>8.1035946499903903E-4</v>
      </c>
    </row>
    <row r="447" spans="1:16" x14ac:dyDescent="0.25">
      <c r="A447" s="1">
        <v>5.0000000000000001E-4</v>
      </c>
      <c r="B447">
        <v>12.807692307692299</v>
      </c>
      <c r="C447">
        <v>1383</v>
      </c>
      <c r="D447">
        <v>0</v>
      </c>
      <c r="E447">
        <v>0.49213380152569203</v>
      </c>
      <c r="F447">
        <v>0.53642584366300505</v>
      </c>
      <c r="G447" s="1">
        <v>6.3262163682686795E-5</v>
      </c>
      <c r="H447">
        <v>0.49996836891815799</v>
      </c>
      <c r="I447" s="1">
        <v>8.1024232716672001E-4</v>
      </c>
      <c r="J447">
        <v>674212900</v>
      </c>
      <c r="K447">
        <v>11121</v>
      </c>
      <c r="L447">
        <v>1511745200</v>
      </c>
      <c r="M447">
        <v>0.492874143946401</v>
      </c>
      <c r="N447" s="1">
        <v>6.3271309579504499E-5</v>
      </c>
      <c r="O447">
        <v>0.49996836434521003</v>
      </c>
      <c r="P447" s="1">
        <v>8.1035946499903903E-4</v>
      </c>
    </row>
    <row r="448" spans="1:16" x14ac:dyDescent="0.25">
      <c r="A448" s="1">
        <v>2.5000000000000001E-4</v>
      </c>
      <c r="B448">
        <v>12.807692307692299</v>
      </c>
      <c r="C448">
        <v>1196</v>
      </c>
      <c r="D448">
        <v>0</v>
      </c>
      <c r="E448">
        <v>0.49292230094013401</v>
      </c>
      <c r="F448">
        <v>0.53728530802474594</v>
      </c>
      <c r="G448" s="1">
        <v>6.3291962733913397E-5</v>
      </c>
      <c r="H448">
        <v>0.49996835401863299</v>
      </c>
      <c r="I448" s="1">
        <v>8.1062398424589096E-4</v>
      </c>
      <c r="J448">
        <v>662058600</v>
      </c>
      <c r="K448">
        <v>11121</v>
      </c>
      <c r="L448">
        <v>1511745200</v>
      </c>
      <c r="M448">
        <v>0.492874143946401</v>
      </c>
      <c r="N448" s="1">
        <v>6.3271309579504499E-5</v>
      </c>
      <c r="O448">
        <v>0.49996836434521003</v>
      </c>
      <c r="P448" s="1">
        <v>8.1035946499903903E-4</v>
      </c>
    </row>
    <row r="449" spans="1:16" x14ac:dyDescent="0.25">
      <c r="A449" s="1">
        <v>1.25E-4</v>
      </c>
      <c r="B449">
        <v>12.807692307692299</v>
      </c>
      <c r="C449">
        <v>1336</v>
      </c>
      <c r="D449">
        <v>0</v>
      </c>
      <c r="E449">
        <v>0.49335109186259701</v>
      </c>
      <c r="F449">
        <v>0.53775269013023097</v>
      </c>
      <c r="G449" s="1">
        <v>6.32745632341835E-5</v>
      </c>
      <c r="H449">
        <v>0.49996836271838202</v>
      </c>
      <c r="I449" s="1">
        <v>8.10401136807043E-4</v>
      </c>
      <c r="J449">
        <v>651707300</v>
      </c>
      <c r="K449">
        <v>11121</v>
      </c>
      <c r="L449">
        <v>1511745200</v>
      </c>
      <c r="M449">
        <v>0.492874143946401</v>
      </c>
      <c r="N449" s="1">
        <v>6.3271309579504499E-5</v>
      </c>
      <c r="O449">
        <v>0.49996836434521003</v>
      </c>
      <c r="P449" s="1">
        <v>8.1035946499903903E-4</v>
      </c>
    </row>
    <row r="450" spans="1:16" x14ac:dyDescent="0.25">
      <c r="A450" s="1">
        <v>6.2500000000000001E-5</v>
      </c>
      <c r="B450">
        <v>12.807692307692299</v>
      </c>
      <c r="C450">
        <v>1465</v>
      </c>
      <c r="D450">
        <v>0</v>
      </c>
      <c r="E450">
        <v>0.49392262981837798</v>
      </c>
      <c r="F450">
        <v>0.53837566650203195</v>
      </c>
      <c r="G450" s="1">
        <v>6.3354922730351996E-5</v>
      </c>
      <c r="H450">
        <v>0.49996832253863399</v>
      </c>
      <c r="I450" s="1">
        <v>8.1143035650796998E-4</v>
      </c>
      <c r="J450">
        <v>831939299</v>
      </c>
      <c r="K450">
        <v>11121</v>
      </c>
      <c r="L450">
        <v>1511745200</v>
      </c>
      <c r="M450">
        <v>0.492874143946401</v>
      </c>
      <c r="N450" s="1">
        <v>6.3271309579504499E-5</v>
      </c>
      <c r="O450">
        <v>0.49996836434521003</v>
      </c>
      <c r="P450" s="1">
        <v>8.1035946499903903E-4</v>
      </c>
    </row>
    <row r="451" spans="1:16" x14ac:dyDescent="0.25">
      <c r="A451" s="1">
        <v>3.1250000000000001E-5</v>
      </c>
      <c r="B451">
        <v>12.807692307692299</v>
      </c>
      <c r="C451">
        <v>1469</v>
      </c>
      <c r="D451">
        <v>0</v>
      </c>
      <c r="E451">
        <v>0.49240963192401299</v>
      </c>
      <c r="F451">
        <v>0.53672649879717405</v>
      </c>
      <c r="G451" s="1">
        <v>6.3303491342980801E-5</v>
      </c>
      <c r="H451">
        <v>0.49996834825432801</v>
      </c>
      <c r="I451" s="1">
        <v>8.1077163912356197E-4</v>
      </c>
      <c r="J451">
        <v>982038699</v>
      </c>
      <c r="K451">
        <v>11121</v>
      </c>
      <c r="L451">
        <v>1511745200</v>
      </c>
      <c r="M451">
        <v>0.492874143946401</v>
      </c>
      <c r="N451" s="1">
        <v>6.3271309579504499E-5</v>
      </c>
      <c r="O451">
        <v>0.49996836434521003</v>
      </c>
      <c r="P451" s="1">
        <v>8.1035946499903903E-4</v>
      </c>
    </row>
    <row r="452" spans="1:16" x14ac:dyDescent="0.25">
      <c r="A452" s="1">
        <v>1.5625E-5</v>
      </c>
      <c r="B452">
        <v>12.807692307692299</v>
      </c>
      <c r="C452">
        <v>1400</v>
      </c>
      <c r="D452">
        <v>0</v>
      </c>
      <c r="E452">
        <v>0.49231657491161501</v>
      </c>
      <c r="F452">
        <v>0.53662506665366005</v>
      </c>
      <c r="G452" s="1">
        <v>6.3292409372528406E-5</v>
      </c>
      <c r="H452">
        <v>0.49996835379531301</v>
      </c>
      <c r="I452" s="1">
        <v>8.1062970465584495E-4</v>
      </c>
      <c r="J452">
        <v>815054500</v>
      </c>
      <c r="K452">
        <v>11121</v>
      </c>
      <c r="L452">
        <v>1511745200</v>
      </c>
      <c r="M452">
        <v>0.492874143946401</v>
      </c>
      <c r="N452" s="1">
        <v>6.3271309579504499E-5</v>
      </c>
      <c r="O452">
        <v>0.49996836434521003</v>
      </c>
      <c r="P452" s="1">
        <v>8.1035946499903903E-4</v>
      </c>
    </row>
    <row r="453" spans="1:16" x14ac:dyDescent="0.25">
      <c r="A453" t="s">
        <v>0</v>
      </c>
      <c r="B453">
        <v>13.3205128205128</v>
      </c>
      <c r="C453">
        <v>11398</v>
      </c>
      <c r="D453">
        <v>0</v>
      </c>
      <c r="E453">
        <v>0.49280396653845998</v>
      </c>
      <c r="F453">
        <v>0.537156323526921</v>
      </c>
      <c r="G453" s="1">
        <v>6.1521408438847098E-5</v>
      </c>
      <c r="H453">
        <v>0.49996923929578002</v>
      </c>
      <c r="I453" s="1">
        <v>8.1949670984566799E-4</v>
      </c>
      <c r="J453">
        <v>1862345899</v>
      </c>
    </row>
    <row r="454" spans="1:16" x14ac:dyDescent="0.25">
      <c r="A454">
        <v>1.024</v>
      </c>
      <c r="B454">
        <v>13.3205128205128</v>
      </c>
      <c r="C454">
        <v>1316</v>
      </c>
      <c r="D454">
        <v>0</v>
      </c>
      <c r="E454">
        <v>0.49446555848712997</v>
      </c>
      <c r="F454">
        <v>0.53896745875097196</v>
      </c>
      <c r="G454" s="1">
        <v>6.1468854269830495E-5</v>
      </c>
      <c r="H454">
        <v>0.49996926557286497</v>
      </c>
      <c r="I454" s="1">
        <v>8.1879666136351105E-4</v>
      </c>
      <c r="J454">
        <v>568172000</v>
      </c>
      <c r="K454">
        <v>11398</v>
      </c>
      <c r="L454">
        <v>1862345899</v>
      </c>
      <c r="M454">
        <v>0.49280396653845998</v>
      </c>
      <c r="N454" s="1">
        <v>6.1521408438847098E-5</v>
      </c>
      <c r="O454">
        <v>0.49996923929578002</v>
      </c>
      <c r="P454" s="1">
        <v>8.1949670984566799E-4</v>
      </c>
    </row>
    <row r="455" spans="1:16" x14ac:dyDescent="0.25">
      <c r="A455">
        <v>0.51200000000000001</v>
      </c>
      <c r="B455">
        <v>13.3205128205128</v>
      </c>
      <c r="C455">
        <v>1328</v>
      </c>
      <c r="D455">
        <v>0</v>
      </c>
      <c r="E455">
        <v>0.49203526307512102</v>
      </c>
      <c r="F455">
        <v>0.53631843675188196</v>
      </c>
      <c r="G455" s="1">
        <v>6.15345969009473E-5</v>
      </c>
      <c r="H455">
        <v>0.49996923270154903</v>
      </c>
      <c r="I455" s="1">
        <v>8.1967238692415702E-4</v>
      </c>
      <c r="J455">
        <v>590590900</v>
      </c>
      <c r="K455">
        <v>11398</v>
      </c>
      <c r="L455">
        <v>1862345899</v>
      </c>
      <c r="M455">
        <v>0.49280396653845998</v>
      </c>
      <c r="N455" s="1">
        <v>6.1521408438847098E-5</v>
      </c>
      <c r="O455">
        <v>0.49996923929578002</v>
      </c>
      <c r="P455" s="1">
        <v>8.1949670984566799E-4</v>
      </c>
    </row>
    <row r="456" spans="1:16" x14ac:dyDescent="0.25">
      <c r="A456">
        <v>0.25600000000000001</v>
      </c>
      <c r="B456">
        <v>13.3205128205128</v>
      </c>
      <c r="C456">
        <v>1092</v>
      </c>
      <c r="D456">
        <v>0</v>
      </c>
      <c r="E456">
        <v>0.49231992025406401</v>
      </c>
      <c r="F456">
        <v>0.53662871307693005</v>
      </c>
      <c r="G456" s="1">
        <v>6.1550094208828705E-5</v>
      </c>
      <c r="H456">
        <v>0.49996922495289498</v>
      </c>
      <c r="I456" s="1">
        <v>8.1987881901247396E-4</v>
      </c>
      <c r="J456">
        <v>618440200</v>
      </c>
      <c r="K456">
        <v>11398</v>
      </c>
      <c r="L456">
        <v>1862345899</v>
      </c>
      <c r="M456">
        <v>0.49280396653845998</v>
      </c>
      <c r="N456" s="1">
        <v>6.1521408438847098E-5</v>
      </c>
      <c r="O456">
        <v>0.49996923929578002</v>
      </c>
      <c r="P456" s="1">
        <v>8.1949670984566799E-4</v>
      </c>
    </row>
    <row r="457" spans="1:16" x14ac:dyDescent="0.25">
      <c r="A457">
        <v>0.128</v>
      </c>
      <c r="B457">
        <v>13.3205128205128</v>
      </c>
      <c r="C457">
        <v>1081</v>
      </c>
      <c r="D457">
        <v>0</v>
      </c>
      <c r="E457">
        <v>0.493124312139401</v>
      </c>
      <c r="F457">
        <v>0.53750550023194799</v>
      </c>
      <c r="G457" s="1">
        <v>6.1499955993804507E-5</v>
      </c>
      <c r="H457">
        <v>0.49996925002200299</v>
      </c>
      <c r="I457" s="1">
        <v>8.1921095227644705E-4</v>
      </c>
      <c r="J457">
        <v>554932600</v>
      </c>
      <c r="K457">
        <v>11398</v>
      </c>
      <c r="L457">
        <v>1862345899</v>
      </c>
      <c r="M457">
        <v>0.49280396653845998</v>
      </c>
      <c r="N457" s="1">
        <v>6.1521408438847098E-5</v>
      </c>
      <c r="O457">
        <v>0.49996923929578002</v>
      </c>
      <c r="P457" s="1">
        <v>8.1949670984566799E-4</v>
      </c>
    </row>
    <row r="458" spans="1:16" x14ac:dyDescent="0.25">
      <c r="A458">
        <v>6.4000000000000001E-2</v>
      </c>
      <c r="B458">
        <v>13.3205128205128</v>
      </c>
      <c r="C458">
        <v>1277</v>
      </c>
      <c r="D458">
        <v>0</v>
      </c>
      <c r="E458">
        <v>0.49378463053226501</v>
      </c>
      <c r="F458">
        <v>0.53822524728016896</v>
      </c>
      <c r="G458" s="1">
        <v>6.1383963174455007E-5</v>
      </c>
      <c r="H458">
        <v>0.499969308018412</v>
      </c>
      <c r="I458" s="1">
        <v>8.1766586843921504E-4</v>
      </c>
      <c r="J458">
        <v>628382300</v>
      </c>
      <c r="K458">
        <v>11398</v>
      </c>
      <c r="L458">
        <v>1862345899</v>
      </c>
      <c r="M458">
        <v>0.49280396653845998</v>
      </c>
      <c r="N458" s="1">
        <v>6.1521408438847098E-5</v>
      </c>
      <c r="O458">
        <v>0.49996923929578002</v>
      </c>
      <c r="P458" s="1">
        <v>8.1949670984566799E-4</v>
      </c>
    </row>
    <row r="459" spans="1:16" x14ac:dyDescent="0.25">
      <c r="A459">
        <v>3.2000000000000001E-2</v>
      </c>
      <c r="B459">
        <v>13.3205128205128</v>
      </c>
      <c r="C459">
        <v>1292</v>
      </c>
      <c r="D459">
        <v>0</v>
      </c>
      <c r="E459">
        <v>0.49359094136778903</v>
      </c>
      <c r="F459">
        <v>0.53801412609089005</v>
      </c>
      <c r="G459" s="1">
        <v>6.1420949649004797E-5</v>
      </c>
      <c r="H459">
        <v>0.499969289525175</v>
      </c>
      <c r="I459" s="1">
        <v>8.1815854724764004E-4</v>
      </c>
      <c r="J459">
        <v>586013600</v>
      </c>
      <c r="K459">
        <v>11398</v>
      </c>
      <c r="L459">
        <v>1862345899</v>
      </c>
      <c r="M459">
        <v>0.49280396653845998</v>
      </c>
      <c r="N459" s="1">
        <v>6.1521408438847098E-5</v>
      </c>
      <c r="O459">
        <v>0.49996923929578002</v>
      </c>
      <c r="P459" s="1">
        <v>8.1949670984566799E-4</v>
      </c>
    </row>
    <row r="460" spans="1:16" x14ac:dyDescent="0.25">
      <c r="A460">
        <v>1.6E-2</v>
      </c>
      <c r="B460">
        <v>13.3205128205128</v>
      </c>
      <c r="C460">
        <v>1299</v>
      </c>
      <c r="D460">
        <v>0</v>
      </c>
      <c r="E460">
        <v>0.493483090932613</v>
      </c>
      <c r="F460">
        <v>0.53789656911654804</v>
      </c>
      <c r="G460" s="1">
        <v>6.1588199819828605E-5</v>
      </c>
      <c r="H460">
        <v>0.49996920590008997</v>
      </c>
      <c r="I460" s="1">
        <v>8.2038640529233299E-4</v>
      </c>
      <c r="J460">
        <v>601818400</v>
      </c>
      <c r="K460">
        <v>11398</v>
      </c>
      <c r="L460">
        <v>1862345899</v>
      </c>
      <c r="M460">
        <v>0.49280396653845998</v>
      </c>
      <c r="N460" s="1">
        <v>6.1521408438847098E-5</v>
      </c>
      <c r="O460">
        <v>0.49996923929578002</v>
      </c>
      <c r="P460" s="1">
        <v>8.1949670984566799E-4</v>
      </c>
    </row>
    <row r="461" spans="1:16" x14ac:dyDescent="0.25">
      <c r="A461">
        <v>8.0000000000000002E-3</v>
      </c>
      <c r="B461">
        <v>13.3205128205128</v>
      </c>
      <c r="C461">
        <v>1299</v>
      </c>
      <c r="D461">
        <v>0</v>
      </c>
      <c r="E461">
        <v>0.493483090932613</v>
      </c>
      <c r="F461">
        <v>0.53789656911654804</v>
      </c>
      <c r="G461" s="1">
        <v>6.1588199819828605E-5</v>
      </c>
      <c r="H461">
        <v>0.49996920590008997</v>
      </c>
      <c r="I461" s="1">
        <v>8.2038640529233299E-4</v>
      </c>
      <c r="J461">
        <v>671653299</v>
      </c>
      <c r="K461">
        <v>11398</v>
      </c>
      <c r="L461">
        <v>1862345899</v>
      </c>
      <c r="M461">
        <v>0.49280396653845998</v>
      </c>
      <c r="N461" s="1">
        <v>6.1521408438847098E-5</v>
      </c>
      <c r="O461">
        <v>0.49996923929578002</v>
      </c>
      <c r="P461" s="1">
        <v>8.1949670984566799E-4</v>
      </c>
    </row>
    <row r="462" spans="1:16" x14ac:dyDescent="0.25">
      <c r="A462">
        <v>4.0000000000000001E-3</v>
      </c>
      <c r="B462">
        <v>13.3205128205128</v>
      </c>
      <c r="C462">
        <v>1284</v>
      </c>
      <c r="D462">
        <v>0</v>
      </c>
      <c r="E462">
        <v>0.49353022624343701</v>
      </c>
      <c r="F462">
        <v>0.53794794660534695</v>
      </c>
      <c r="G462" s="1">
        <v>6.1561125399123203E-5</v>
      </c>
      <c r="H462">
        <v>0.49996921943729999</v>
      </c>
      <c r="I462" s="1">
        <v>8.2002576012421904E-4</v>
      </c>
      <c r="J462">
        <v>549171801</v>
      </c>
      <c r="K462">
        <v>11398</v>
      </c>
      <c r="L462">
        <v>1862345899</v>
      </c>
      <c r="M462">
        <v>0.49280396653845998</v>
      </c>
      <c r="N462" s="1">
        <v>6.1521408438847098E-5</v>
      </c>
      <c r="O462">
        <v>0.49996923929578002</v>
      </c>
      <c r="P462" s="1">
        <v>8.1949670984566799E-4</v>
      </c>
    </row>
    <row r="463" spans="1:16" x14ac:dyDescent="0.25">
      <c r="A463">
        <v>2E-3</v>
      </c>
      <c r="B463">
        <v>13.3205128205128</v>
      </c>
      <c r="C463">
        <v>1269</v>
      </c>
      <c r="D463">
        <v>0</v>
      </c>
      <c r="E463">
        <v>0.49323272562762099</v>
      </c>
      <c r="F463">
        <v>0.53762367093410701</v>
      </c>
      <c r="G463" s="1">
        <v>6.1457757117189206E-5</v>
      </c>
      <c r="H463">
        <v>0.49996927112144102</v>
      </c>
      <c r="I463" s="1">
        <v>8.18648841599482E-4</v>
      </c>
      <c r="J463">
        <v>672093100</v>
      </c>
      <c r="K463">
        <v>11398</v>
      </c>
      <c r="L463">
        <v>1862345899</v>
      </c>
      <c r="M463">
        <v>0.49280396653845998</v>
      </c>
      <c r="N463" s="1">
        <v>6.1521408438847098E-5</v>
      </c>
      <c r="O463">
        <v>0.49996923929578002</v>
      </c>
      <c r="P463" s="1">
        <v>8.1949670984566799E-4</v>
      </c>
    </row>
    <row r="464" spans="1:16" x14ac:dyDescent="0.25">
      <c r="A464">
        <v>1E-3</v>
      </c>
      <c r="B464">
        <v>13.3205128205128</v>
      </c>
      <c r="C464">
        <v>1288</v>
      </c>
      <c r="D464">
        <v>0</v>
      </c>
      <c r="E464">
        <v>0.49219217553064998</v>
      </c>
      <c r="F464">
        <v>0.53648947132840896</v>
      </c>
      <c r="G464" s="1">
        <v>6.15381906116097E-5</v>
      </c>
      <c r="H464">
        <v>0.49996923090469397</v>
      </c>
      <c r="I464" s="1">
        <v>8.1972025699310802E-4</v>
      </c>
      <c r="J464">
        <v>524489600</v>
      </c>
      <c r="K464">
        <v>11398</v>
      </c>
      <c r="L464">
        <v>1862345899</v>
      </c>
      <c r="M464">
        <v>0.49280396653845998</v>
      </c>
      <c r="N464" s="1">
        <v>6.1521408438847098E-5</v>
      </c>
      <c r="O464">
        <v>0.49996923929578002</v>
      </c>
      <c r="P464" s="1">
        <v>8.1949670984566799E-4</v>
      </c>
    </row>
    <row r="465" spans="1:16" x14ac:dyDescent="0.25">
      <c r="A465" s="1">
        <v>5.0000000000000001E-4</v>
      </c>
      <c r="B465">
        <v>13.3205128205128</v>
      </c>
      <c r="C465">
        <v>1288</v>
      </c>
      <c r="D465">
        <v>0</v>
      </c>
      <c r="E465">
        <v>0.49315224756922199</v>
      </c>
      <c r="F465">
        <v>0.53753594985045206</v>
      </c>
      <c r="G465" s="1">
        <v>6.1497864074833099E-5</v>
      </c>
      <c r="H465">
        <v>0.49996925106796197</v>
      </c>
      <c r="I465" s="1">
        <v>8.1918308684296903E-4</v>
      </c>
      <c r="J465">
        <v>540516901</v>
      </c>
      <c r="K465">
        <v>11398</v>
      </c>
      <c r="L465">
        <v>1862345899</v>
      </c>
      <c r="M465">
        <v>0.49280396653845998</v>
      </c>
      <c r="N465" s="1">
        <v>6.1521408438847098E-5</v>
      </c>
      <c r="O465">
        <v>0.49996923929578002</v>
      </c>
      <c r="P465" s="1">
        <v>8.1949670984566799E-4</v>
      </c>
    </row>
    <row r="466" spans="1:16" x14ac:dyDescent="0.25">
      <c r="A466" s="1">
        <v>2.5000000000000001E-4</v>
      </c>
      <c r="B466">
        <v>13.3205128205128</v>
      </c>
      <c r="C466">
        <v>1260</v>
      </c>
      <c r="D466">
        <v>0</v>
      </c>
      <c r="E466">
        <v>0.49261028030558901</v>
      </c>
      <c r="F466">
        <v>0.536945205533092</v>
      </c>
      <c r="G466" s="1">
        <v>6.1423411962913094E-5</v>
      </c>
      <c r="H466">
        <v>0.49996928829401799</v>
      </c>
      <c r="I466" s="1">
        <v>8.1819134653162405E-4</v>
      </c>
      <c r="J466">
        <v>595512000</v>
      </c>
      <c r="K466">
        <v>11398</v>
      </c>
      <c r="L466">
        <v>1862345899</v>
      </c>
      <c r="M466">
        <v>0.49280396653845998</v>
      </c>
      <c r="N466" s="1">
        <v>6.1521408438847098E-5</v>
      </c>
      <c r="O466">
        <v>0.49996923929578002</v>
      </c>
      <c r="P466" s="1">
        <v>8.1949670984566799E-4</v>
      </c>
    </row>
    <row r="467" spans="1:16" x14ac:dyDescent="0.25">
      <c r="A467" s="1">
        <v>1.25E-4</v>
      </c>
      <c r="B467">
        <v>13.3205128205128</v>
      </c>
      <c r="C467">
        <v>1315</v>
      </c>
      <c r="D467">
        <v>0</v>
      </c>
      <c r="E467">
        <v>0.49446108258194299</v>
      </c>
      <c r="F467">
        <v>0.53896258001431796</v>
      </c>
      <c r="G467" s="1">
        <v>6.1445663612880093E-5</v>
      </c>
      <c r="H467">
        <v>0.499969277168193</v>
      </c>
      <c r="I467" s="1">
        <v>8.1848774992028799E-4</v>
      </c>
      <c r="J467">
        <v>702447300</v>
      </c>
      <c r="K467">
        <v>11398</v>
      </c>
      <c r="L467">
        <v>1862345899</v>
      </c>
      <c r="M467">
        <v>0.49280396653845998</v>
      </c>
      <c r="N467" s="1">
        <v>6.1521408438847098E-5</v>
      </c>
      <c r="O467">
        <v>0.49996923929578002</v>
      </c>
      <c r="P467" s="1">
        <v>8.1949670984566799E-4</v>
      </c>
    </row>
    <row r="468" spans="1:16" x14ac:dyDescent="0.25">
      <c r="A468" s="1">
        <v>6.2500000000000001E-5</v>
      </c>
      <c r="B468">
        <v>13.3205128205128</v>
      </c>
      <c r="C468">
        <v>1470</v>
      </c>
      <c r="D468">
        <v>0</v>
      </c>
      <c r="E468">
        <v>0.492923689954684</v>
      </c>
      <c r="F468">
        <v>0.53728682205060596</v>
      </c>
      <c r="G468" s="1">
        <v>6.1486920532094399E-5</v>
      </c>
      <c r="H468">
        <v>0.49996925653973301</v>
      </c>
      <c r="I468" s="1">
        <v>8.19037313241617E-4</v>
      </c>
      <c r="J468">
        <v>844787500</v>
      </c>
      <c r="K468">
        <v>11398</v>
      </c>
      <c r="L468">
        <v>1862345899</v>
      </c>
      <c r="M468">
        <v>0.49280396653845998</v>
      </c>
      <c r="N468" s="1">
        <v>6.1521408438847098E-5</v>
      </c>
      <c r="O468">
        <v>0.49996923929578002</v>
      </c>
      <c r="P468" s="1">
        <v>8.1949670984566799E-4</v>
      </c>
    </row>
    <row r="469" spans="1:16" x14ac:dyDescent="0.25">
      <c r="A469" s="1">
        <v>3.1250000000000001E-5</v>
      </c>
      <c r="B469">
        <v>13.3205128205128</v>
      </c>
      <c r="C469">
        <v>1496</v>
      </c>
      <c r="D469">
        <v>0</v>
      </c>
      <c r="E469">
        <v>0.49251940203804401</v>
      </c>
      <c r="F469">
        <v>0.53684614822146803</v>
      </c>
      <c r="G469" s="1">
        <v>6.1498636610868296E-5</v>
      </c>
      <c r="H469">
        <v>0.49996925068169401</v>
      </c>
      <c r="I469" s="1">
        <v>8.1919337741912998E-4</v>
      </c>
      <c r="J469">
        <v>845621799</v>
      </c>
      <c r="K469">
        <v>11398</v>
      </c>
      <c r="L469">
        <v>1862345899</v>
      </c>
      <c r="M469">
        <v>0.49280396653845998</v>
      </c>
      <c r="N469" s="1">
        <v>6.1521408438847098E-5</v>
      </c>
      <c r="O469">
        <v>0.49996923929578002</v>
      </c>
      <c r="P469" s="1">
        <v>8.1949670984566799E-4</v>
      </c>
    </row>
    <row r="470" spans="1:16" x14ac:dyDescent="0.25">
      <c r="A470" s="1">
        <v>1.5625E-5</v>
      </c>
      <c r="B470">
        <v>13.3205128205128</v>
      </c>
      <c r="C470">
        <v>1467</v>
      </c>
      <c r="D470">
        <v>0</v>
      </c>
      <c r="E470">
        <v>0.49162705333293999</v>
      </c>
      <c r="F470">
        <v>0.53587348813290503</v>
      </c>
      <c r="G470" s="1">
        <v>6.15075455990821E-5</v>
      </c>
      <c r="H470">
        <v>0.49996924622720001</v>
      </c>
      <c r="I470" s="1">
        <v>8.1931204971085001E-4</v>
      </c>
      <c r="J470">
        <v>879010001</v>
      </c>
      <c r="K470">
        <v>11398</v>
      </c>
      <c r="L470">
        <v>1862345899</v>
      </c>
      <c r="M470">
        <v>0.49280396653845998</v>
      </c>
      <c r="N470" s="1">
        <v>6.1521408438847098E-5</v>
      </c>
      <c r="O470">
        <v>0.49996923929578002</v>
      </c>
      <c r="P470" s="1">
        <v>8.1949670984566799E-4</v>
      </c>
    </row>
    <row r="471" spans="1:16" x14ac:dyDescent="0.25">
      <c r="A471" t="s">
        <v>0</v>
      </c>
      <c r="B471">
        <v>13.8333333333333</v>
      </c>
      <c r="C471">
        <v>11666</v>
      </c>
      <c r="D471">
        <v>0</v>
      </c>
      <c r="E471">
        <v>0.49218257528919701</v>
      </c>
      <c r="F471">
        <v>0.536479007065225</v>
      </c>
      <c r="G471" s="1">
        <v>5.6305167082770698E-5</v>
      </c>
      <c r="H471">
        <v>0.499971847416458</v>
      </c>
      <c r="I471" s="1">
        <v>7.7888814464499502E-4</v>
      </c>
      <c r="J471">
        <v>2117879300</v>
      </c>
    </row>
    <row r="472" spans="1:16" x14ac:dyDescent="0.25">
      <c r="A472">
        <v>1.024</v>
      </c>
      <c r="B472">
        <v>13.8333333333333</v>
      </c>
      <c r="C472">
        <v>1315</v>
      </c>
      <c r="D472">
        <v>0</v>
      </c>
      <c r="E472">
        <v>0.49293400880063598</v>
      </c>
      <c r="F472">
        <v>0.537298069592693</v>
      </c>
      <c r="G472" s="1">
        <v>5.6340417371125697E-5</v>
      </c>
      <c r="H472">
        <v>0.49997182979131399</v>
      </c>
      <c r="I472" s="1">
        <v>7.79375773633905E-4</v>
      </c>
      <c r="J472">
        <v>646550499</v>
      </c>
      <c r="K472">
        <v>11666</v>
      </c>
      <c r="L472">
        <v>2117879300</v>
      </c>
      <c r="M472">
        <v>0.49218257528919701</v>
      </c>
      <c r="N472" s="1">
        <v>5.6305167082770698E-5</v>
      </c>
      <c r="O472">
        <v>0.499971847416458</v>
      </c>
      <c r="P472" s="1">
        <v>7.7888814464499502E-4</v>
      </c>
    </row>
    <row r="473" spans="1:16" x14ac:dyDescent="0.25">
      <c r="A473">
        <v>0.51200000000000001</v>
      </c>
      <c r="B473">
        <v>13.8333333333333</v>
      </c>
      <c r="C473">
        <v>1295</v>
      </c>
      <c r="D473">
        <v>0</v>
      </c>
      <c r="E473">
        <v>0.49284146727089201</v>
      </c>
      <c r="F473">
        <v>0.53719719932527199</v>
      </c>
      <c r="G473" s="1">
        <v>5.6326987604937699E-5</v>
      </c>
      <c r="H473">
        <v>0.49997183650619698</v>
      </c>
      <c r="I473" s="1">
        <v>7.7918999520163801E-4</v>
      </c>
      <c r="J473">
        <v>546267800</v>
      </c>
      <c r="K473">
        <v>11666</v>
      </c>
      <c r="L473">
        <v>2117879300</v>
      </c>
      <c r="M473">
        <v>0.49218257528919701</v>
      </c>
      <c r="N473" s="1">
        <v>5.6305167082770698E-5</v>
      </c>
      <c r="O473">
        <v>0.499971847416458</v>
      </c>
      <c r="P473" s="1">
        <v>7.7888814464499502E-4</v>
      </c>
    </row>
    <row r="474" spans="1:16" x14ac:dyDescent="0.25">
      <c r="A474">
        <v>0.25600000000000001</v>
      </c>
      <c r="B474">
        <v>13.8333333333333</v>
      </c>
      <c r="C474">
        <v>1050</v>
      </c>
      <c r="D474">
        <v>0</v>
      </c>
      <c r="E474">
        <v>0.49288939327187697</v>
      </c>
      <c r="F474">
        <v>0.537249438666346</v>
      </c>
      <c r="G474" s="1">
        <v>5.6363298900796701E-5</v>
      </c>
      <c r="H474">
        <v>0.49997181835054899</v>
      </c>
      <c r="I474" s="1">
        <v>7.7969230146102098E-4</v>
      </c>
      <c r="J474">
        <v>491614700</v>
      </c>
      <c r="K474">
        <v>11666</v>
      </c>
      <c r="L474">
        <v>2117879300</v>
      </c>
      <c r="M474">
        <v>0.49218257528919701</v>
      </c>
      <c r="N474" s="1">
        <v>5.6305167082770698E-5</v>
      </c>
      <c r="O474">
        <v>0.499971847416458</v>
      </c>
      <c r="P474" s="1">
        <v>7.7888814464499502E-4</v>
      </c>
    </row>
    <row r="475" spans="1:16" x14ac:dyDescent="0.25">
      <c r="A475">
        <v>0.128</v>
      </c>
      <c r="B475">
        <v>13.8333333333333</v>
      </c>
      <c r="C475">
        <v>1064</v>
      </c>
      <c r="D475">
        <v>0</v>
      </c>
      <c r="E475">
        <v>0.49337602214154302</v>
      </c>
      <c r="F475">
        <v>0.53777986413428203</v>
      </c>
      <c r="G475" s="1">
        <v>5.63196740901439E-5</v>
      </c>
      <c r="H475">
        <v>0.49997184016295398</v>
      </c>
      <c r="I475" s="1">
        <v>7.7908882491365696E-4</v>
      </c>
      <c r="J475">
        <v>406769900</v>
      </c>
      <c r="K475">
        <v>11666</v>
      </c>
      <c r="L475">
        <v>2117879300</v>
      </c>
      <c r="M475">
        <v>0.49218257528919701</v>
      </c>
      <c r="N475" s="1">
        <v>5.6305167082770698E-5</v>
      </c>
      <c r="O475">
        <v>0.499971847416458</v>
      </c>
      <c r="P475" s="1">
        <v>7.7888814464499502E-4</v>
      </c>
    </row>
    <row r="476" spans="1:16" x14ac:dyDescent="0.25">
      <c r="A476">
        <v>6.4000000000000001E-2</v>
      </c>
      <c r="B476">
        <v>13.8333333333333</v>
      </c>
      <c r="C476">
        <v>1311</v>
      </c>
      <c r="D476">
        <v>0</v>
      </c>
      <c r="E476">
        <v>0.49354823184014401</v>
      </c>
      <c r="F476">
        <v>0.53796757270575701</v>
      </c>
      <c r="G476" s="1">
        <v>5.6275722301934998E-5</v>
      </c>
      <c r="H476">
        <v>0.49997186213884898</v>
      </c>
      <c r="I476" s="1">
        <v>7.7848082517676699E-4</v>
      </c>
      <c r="J476">
        <v>549529300</v>
      </c>
      <c r="K476">
        <v>11666</v>
      </c>
      <c r="L476">
        <v>2117879300</v>
      </c>
      <c r="M476">
        <v>0.49218257528919701</v>
      </c>
      <c r="N476" s="1">
        <v>5.6305167082770698E-5</v>
      </c>
      <c r="O476">
        <v>0.499971847416458</v>
      </c>
      <c r="P476" s="1">
        <v>7.7888814464499502E-4</v>
      </c>
    </row>
    <row r="477" spans="1:16" x14ac:dyDescent="0.25">
      <c r="A477">
        <v>3.2000000000000001E-2</v>
      </c>
      <c r="B477">
        <v>13.8333333333333</v>
      </c>
      <c r="C477">
        <v>1304</v>
      </c>
      <c r="D477">
        <v>0</v>
      </c>
      <c r="E477">
        <v>0.49244727382070802</v>
      </c>
      <c r="F477">
        <v>0.53676752846457199</v>
      </c>
      <c r="G477" s="1">
        <v>5.6269221185401001E-5</v>
      </c>
      <c r="H477">
        <v>0.49997186538940702</v>
      </c>
      <c r="I477" s="1">
        <v>7.7839089306471301E-4</v>
      </c>
      <c r="J477">
        <v>528111400</v>
      </c>
      <c r="K477">
        <v>11666</v>
      </c>
      <c r="L477">
        <v>2117879300</v>
      </c>
      <c r="M477">
        <v>0.49218257528919701</v>
      </c>
      <c r="N477" s="1">
        <v>5.6305167082770698E-5</v>
      </c>
      <c r="O477">
        <v>0.499971847416458</v>
      </c>
      <c r="P477" s="1">
        <v>7.7888814464499502E-4</v>
      </c>
    </row>
    <row r="478" spans="1:16" x14ac:dyDescent="0.25">
      <c r="A478">
        <v>1.6E-2</v>
      </c>
      <c r="B478">
        <v>13.8333333333333</v>
      </c>
      <c r="C478">
        <v>1295</v>
      </c>
      <c r="D478">
        <v>0</v>
      </c>
      <c r="E478">
        <v>0.49433217152852499</v>
      </c>
      <c r="F478">
        <v>0.53882206696609203</v>
      </c>
      <c r="G478" s="1">
        <v>5.6359043350551197E-5</v>
      </c>
      <c r="H478">
        <v>0.499971820478324</v>
      </c>
      <c r="I478" s="1">
        <v>7.79633433015958E-4</v>
      </c>
      <c r="J478">
        <v>531890000</v>
      </c>
      <c r="K478">
        <v>11666</v>
      </c>
      <c r="L478">
        <v>2117879300</v>
      </c>
      <c r="M478">
        <v>0.49218257528919701</v>
      </c>
      <c r="N478" s="1">
        <v>5.6305167082770698E-5</v>
      </c>
      <c r="O478">
        <v>0.499971847416458</v>
      </c>
      <c r="P478" s="1">
        <v>7.7888814464499502E-4</v>
      </c>
    </row>
    <row r="479" spans="1:16" x14ac:dyDescent="0.25">
      <c r="A479">
        <v>8.0000000000000002E-3</v>
      </c>
      <c r="B479">
        <v>13.8333333333333</v>
      </c>
      <c r="C479">
        <v>1295</v>
      </c>
      <c r="D479">
        <v>0</v>
      </c>
      <c r="E479">
        <v>0.49433217152852499</v>
      </c>
      <c r="F479">
        <v>0.53882206696609203</v>
      </c>
      <c r="G479" s="1">
        <v>5.6359043350551197E-5</v>
      </c>
      <c r="H479">
        <v>0.499971820478324</v>
      </c>
      <c r="I479" s="1">
        <v>7.79633433015958E-4</v>
      </c>
      <c r="J479">
        <v>680348299</v>
      </c>
      <c r="K479">
        <v>11666</v>
      </c>
      <c r="L479">
        <v>2117879300</v>
      </c>
      <c r="M479">
        <v>0.49218257528919701</v>
      </c>
      <c r="N479" s="1">
        <v>5.6305167082770698E-5</v>
      </c>
      <c r="O479">
        <v>0.499971847416458</v>
      </c>
      <c r="P479" s="1">
        <v>7.7888814464499502E-4</v>
      </c>
    </row>
    <row r="480" spans="1:16" x14ac:dyDescent="0.25">
      <c r="A480">
        <v>4.0000000000000001E-3</v>
      </c>
      <c r="B480">
        <v>13.8333333333333</v>
      </c>
      <c r="C480">
        <v>1268</v>
      </c>
      <c r="D480">
        <v>0</v>
      </c>
      <c r="E480">
        <v>0.49273067234858098</v>
      </c>
      <c r="F480">
        <v>0.53707643285995299</v>
      </c>
      <c r="G480" s="1">
        <v>5.6382330477999699E-5</v>
      </c>
      <c r="H480">
        <v>0.499971808834761</v>
      </c>
      <c r="I480" s="1">
        <v>7.7995557161232999E-4</v>
      </c>
      <c r="J480">
        <v>556435800</v>
      </c>
      <c r="K480">
        <v>11666</v>
      </c>
      <c r="L480">
        <v>2117879300</v>
      </c>
      <c r="M480">
        <v>0.49218257528919701</v>
      </c>
      <c r="N480" s="1">
        <v>5.6305167082770698E-5</v>
      </c>
      <c r="O480">
        <v>0.499971847416458</v>
      </c>
      <c r="P480" s="1">
        <v>7.7888814464499502E-4</v>
      </c>
    </row>
    <row r="481" spans="1:16" x14ac:dyDescent="0.25">
      <c r="A481">
        <v>2E-3</v>
      </c>
      <c r="B481">
        <v>13.8333333333333</v>
      </c>
      <c r="C481">
        <v>1254</v>
      </c>
      <c r="D481">
        <v>0</v>
      </c>
      <c r="E481">
        <v>0.49283390455473503</v>
      </c>
      <c r="F481">
        <v>0.53718895596466099</v>
      </c>
      <c r="G481" s="1">
        <v>5.6296948244716198E-5</v>
      </c>
      <c r="H481">
        <v>0.49997185152587698</v>
      </c>
      <c r="I481" s="1">
        <v>7.7877445071857399E-4</v>
      </c>
      <c r="J481">
        <v>472751600</v>
      </c>
      <c r="K481">
        <v>11666</v>
      </c>
      <c r="L481">
        <v>2117879300</v>
      </c>
      <c r="M481">
        <v>0.49218257528919701</v>
      </c>
      <c r="N481" s="1">
        <v>5.6305167082770698E-5</v>
      </c>
      <c r="O481">
        <v>0.499971847416458</v>
      </c>
      <c r="P481" s="1">
        <v>7.7888814464499502E-4</v>
      </c>
    </row>
    <row r="482" spans="1:16" x14ac:dyDescent="0.25">
      <c r="A482">
        <v>1E-3</v>
      </c>
      <c r="B482">
        <v>13.8333333333333</v>
      </c>
      <c r="C482">
        <v>1265</v>
      </c>
      <c r="D482">
        <v>0</v>
      </c>
      <c r="E482">
        <v>0.49138314821324097</v>
      </c>
      <c r="F482">
        <v>0.53560763155243296</v>
      </c>
      <c r="G482" s="1">
        <v>5.6272982842719902E-5</v>
      </c>
      <c r="H482">
        <v>0.49997186350857797</v>
      </c>
      <c r="I482" s="1">
        <v>7.7844292932429196E-4</v>
      </c>
      <c r="J482">
        <v>516363499</v>
      </c>
      <c r="K482">
        <v>11666</v>
      </c>
      <c r="L482">
        <v>2117879300</v>
      </c>
      <c r="M482">
        <v>0.49218257528919701</v>
      </c>
      <c r="N482" s="1">
        <v>5.6305167082770698E-5</v>
      </c>
      <c r="O482">
        <v>0.499971847416458</v>
      </c>
      <c r="P482" s="1">
        <v>7.7888814464499502E-4</v>
      </c>
    </row>
    <row r="483" spans="1:16" x14ac:dyDescent="0.25">
      <c r="A483" s="1">
        <v>5.0000000000000001E-4</v>
      </c>
      <c r="B483">
        <v>13.8333333333333</v>
      </c>
      <c r="C483">
        <v>1344</v>
      </c>
      <c r="D483">
        <v>0</v>
      </c>
      <c r="E483">
        <v>0.49384369612314999</v>
      </c>
      <c r="F483">
        <v>0.53828962877423303</v>
      </c>
      <c r="G483" s="1">
        <v>5.6324664652218603E-5</v>
      </c>
      <c r="H483">
        <v>0.499971837667673</v>
      </c>
      <c r="I483" s="1">
        <v>7.7915786102235698E-4</v>
      </c>
      <c r="J483">
        <v>670473400</v>
      </c>
      <c r="K483">
        <v>11666</v>
      </c>
      <c r="L483">
        <v>2117879300</v>
      </c>
      <c r="M483">
        <v>0.49218257528919701</v>
      </c>
      <c r="N483" s="1">
        <v>5.6305167082770698E-5</v>
      </c>
      <c r="O483">
        <v>0.499971847416458</v>
      </c>
      <c r="P483" s="1">
        <v>7.7888814464499502E-4</v>
      </c>
    </row>
    <row r="484" spans="1:16" x14ac:dyDescent="0.25">
      <c r="A484" s="1">
        <v>2.5000000000000001E-4</v>
      </c>
      <c r="B484">
        <v>13.8333333333333</v>
      </c>
      <c r="C484">
        <v>1241</v>
      </c>
      <c r="D484">
        <v>0</v>
      </c>
      <c r="E484">
        <v>0.49335975317355402</v>
      </c>
      <c r="F484">
        <v>0.53776213095917402</v>
      </c>
      <c r="G484" s="1">
        <v>5.6225582669378002E-5</v>
      </c>
      <c r="H484">
        <v>0.49997188720866498</v>
      </c>
      <c r="I484" s="1">
        <v>7.7778722692639602E-4</v>
      </c>
      <c r="J484">
        <v>672060700</v>
      </c>
      <c r="K484">
        <v>11666</v>
      </c>
      <c r="L484">
        <v>2117879300</v>
      </c>
      <c r="M484">
        <v>0.49218257528919701</v>
      </c>
      <c r="N484" s="1">
        <v>5.6305167082770698E-5</v>
      </c>
      <c r="O484">
        <v>0.499971847416458</v>
      </c>
      <c r="P484" s="1">
        <v>7.7888814464499502E-4</v>
      </c>
    </row>
    <row r="485" spans="1:16" x14ac:dyDescent="0.25">
      <c r="A485" s="1">
        <v>1.25E-4</v>
      </c>
      <c r="B485">
        <v>13.8333333333333</v>
      </c>
      <c r="C485">
        <v>1350</v>
      </c>
      <c r="D485">
        <v>0</v>
      </c>
      <c r="E485">
        <v>0.49317075372201102</v>
      </c>
      <c r="F485">
        <v>0.53755612155699195</v>
      </c>
      <c r="G485" s="1">
        <v>5.6392680174210898E-5</v>
      </c>
      <c r="H485">
        <v>0.49997180365991201</v>
      </c>
      <c r="I485" s="1">
        <v>7.8009874240991795E-4</v>
      </c>
      <c r="J485">
        <v>734475800</v>
      </c>
      <c r="K485">
        <v>11666</v>
      </c>
      <c r="L485">
        <v>2117879300</v>
      </c>
      <c r="M485">
        <v>0.49218257528919701</v>
      </c>
      <c r="N485" s="1">
        <v>5.6305167082770698E-5</v>
      </c>
      <c r="O485">
        <v>0.499971847416458</v>
      </c>
      <c r="P485" s="1">
        <v>7.7888814464499502E-4</v>
      </c>
    </row>
    <row r="486" spans="1:16" x14ac:dyDescent="0.25">
      <c r="A486" s="1">
        <v>6.2500000000000001E-5</v>
      </c>
      <c r="B486">
        <v>13.8333333333333</v>
      </c>
      <c r="C486">
        <v>1515</v>
      </c>
      <c r="D486">
        <v>0</v>
      </c>
      <c r="E486">
        <v>0.491126746895586</v>
      </c>
      <c r="F486">
        <v>0.53532815411618895</v>
      </c>
      <c r="G486" s="1">
        <v>5.6305778799004003E-5</v>
      </c>
      <c r="H486">
        <v>0.4999718471106</v>
      </c>
      <c r="I486" s="1">
        <v>7.7889660671955497E-4</v>
      </c>
      <c r="J486">
        <v>888066900</v>
      </c>
      <c r="K486">
        <v>11666</v>
      </c>
      <c r="L486">
        <v>2117879300</v>
      </c>
      <c r="M486">
        <v>0.49218257528919701</v>
      </c>
      <c r="N486" s="1">
        <v>5.6305167082770698E-5</v>
      </c>
      <c r="O486">
        <v>0.499971847416458</v>
      </c>
      <c r="P486" s="1">
        <v>7.7888814464499502E-4</v>
      </c>
    </row>
    <row r="487" spans="1:16" x14ac:dyDescent="0.25">
      <c r="A487" s="1">
        <v>3.1250000000000001E-5</v>
      </c>
      <c r="B487">
        <v>13.8333333333333</v>
      </c>
      <c r="C487">
        <v>1543</v>
      </c>
      <c r="D487">
        <v>0</v>
      </c>
      <c r="E487">
        <v>0.49262152102743201</v>
      </c>
      <c r="F487">
        <v>0.53695745791990102</v>
      </c>
      <c r="G487" s="1">
        <v>5.6374109094758901E-5</v>
      </c>
      <c r="H487">
        <v>0.49997181294545201</v>
      </c>
      <c r="I487" s="1">
        <v>7.7984184247749801E-4</v>
      </c>
      <c r="J487">
        <v>1009619500</v>
      </c>
      <c r="K487">
        <v>11666</v>
      </c>
      <c r="L487">
        <v>2117879300</v>
      </c>
      <c r="M487">
        <v>0.49218257528919701</v>
      </c>
      <c r="N487" s="1">
        <v>5.6305167082770698E-5</v>
      </c>
      <c r="O487">
        <v>0.499971847416458</v>
      </c>
      <c r="P487" s="1">
        <v>7.7888814464499502E-4</v>
      </c>
    </row>
    <row r="488" spans="1:16" x14ac:dyDescent="0.25">
      <c r="A488" s="1">
        <v>1.5625E-5</v>
      </c>
      <c r="B488">
        <v>13.8333333333333</v>
      </c>
      <c r="C488">
        <v>1503</v>
      </c>
      <c r="D488">
        <v>0</v>
      </c>
      <c r="E488">
        <v>0.49317909055616499</v>
      </c>
      <c r="F488">
        <v>0.53756520870622004</v>
      </c>
      <c r="G488" s="1">
        <v>5.6283019804870197E-5</v>
      </c>
      <c r="H488">
        <v>0.49997185849009701</v>
      </c>
      <c r="I488" s="1">
        <v>7.7858177396737205E-4</v>
      </c>
      <c r="J488">
        <v>1002938200</v>
      </c>
      <c r="K488">
        <v>11666</v>
      </c>
      <c r="L488">
        <v>2117879300</v>
      </c>
      <c r="M488">
        <v>0.49218257528919701</v>
      </c>
      <c r="N488" s="1">
        <v>5.6305167082770698E-5</v>
      </c>
      <c r="O488">
        <v>0.499971847416458</v>
      </c>
      <c r="P488" s="1">
        <v>7.7888814464499502E-4</v>
      </c>
    </row>
    <row r="489" spans="1:16" x14ac:dyDescent="0.25">
      <c r="A489" t="s">
        <v>0</v>
      </c>
      <c r="B489">
        <v>14.346153846153801</v>
      </c>
      <c r="C489">
        <v>11921</v>
      </c>
      <c r="D489">
        <v>0</v>
      </c>
      <c r="E489">
        <v>0.492421649781566</v>
      </c>
      <c r="F489">
        <v>0.53673959826190698</v>
      </c>
      <c r="G489" s="1">
        <v>5.1573204658428201E-5</v>
      </c>
      <c r="H489">
        <v>0.49997421339767001</v>
      </c>
      <c r="I489" s="1">
        <v>7.3987712836899003E-4</v>
      </c>
      <c r="J489">
        <v>1690799801</v>
      </c>
    </row>
    <row r="490" spans="1:16" x14ac:dyDescent="0.25">
      <c r="A490">
        <v>1.024</v>
      </c>
      <c r="B490">
        <v>14.346153846153801</v>
      </c>
      <c r="C490">
        <v>1284</v>
      </c>
      <c r="D490">
        <v>0</v>
      </c>
      <c r="E490">
        <v>0.492725552385471</v>
      </c>
      <c r="F490">
        <v>0.53707085210016403</v>
      </c>
      <c r="G490" s="1">
        <v>5.1635599683352803E-5</v>
      </c>
      <c r="H490">
        <v>0.49997418220015799</v>
      </c>
      <c r="I490" s="1">
        <v>7.4077225699579205E-4</v>
      </c>
      <c r="J490">
        <v>816463399</v>
      </c>
      <c r="K490">
        <v>11921</v>
      </c>
      <c r="L490">
        <v>1690799801</v>
      </c>
      <c r="M490">
        <v>0.492421649781566</v>
      </c>
      <c r="N490" s="1">
        <v>5.1573204658428201E-5</v>
      </c>
      <c r="O490">
        <v>0.49997421339767001</v>
      </c>
      <c r="P490" s="1">
        <v>7.3987712836899003E-4</v>
      </c>
    </row>
    <row r="491" spans="1:16" x14ac:dyDescent="0.25">
      <c r="A491">
        <v>0.51200000000000001</v>
      </c>
      <c r="B491">
        <v>14.346153846153801</v>
      </c>
      <c r="C491">
        <v>1220</v>
      </c>
      <c r="D491">
        <v>0</v>
      </c>
      <c r="E491">
        <v>0.492539612173236</v>
      </c>
      <c r="F491">
        <v>0.53686817726882696</v>
      </c>
      <c r="G491" s="1">
        <v>5.1532463216541398E-5</v>
      </c>
      <c r="H491">
        <v>0.49997423376839101</v>
      </c>
      <c r="I491" s="1">
        <v>7.3929264537576803E-4</v>
      </c>
      <c r="J491">
        <v>610090001</v>
      </c>
      <c r="K491">
        <v>11921</v>
      </c>
      <c r="L491">
        <v>1690799801</v>
      </c>
      <c r="M491">
        <v>0.492421649781566</v>
      </c>
      <c r="N491" s="1">
        <v>5.1573204658428201E-5</v>
      </c>
      <c r="O491">
        <v>0.49997421339767001</v>
      </c>
      <c r="P491" s="1">
        <v>7.3987712836899003E-4</v>
      </c>
    </row>
    <row r="492" spans="1:16" x14ac:dyDescent="0.25">
      <c r="A492">
        <v>0.25600000000000001</v>
      </c>
      <c r="B492">
        <v>14.346153846153801</v>
      </c>
      <c r="C492">
        <v>1037</v>
      </c>
      <c r="D492">
        <v>0</v>
      </c>
      <c r="E492">
        <v>0.49191763920349901</v>
      </c>
      <c r="F492">
        <v>0.53619022673181405</v>
      </c>
      <c r="G492" s="1">
        <v>5.1622606190404501E-5</v>
      </c>
      <c r="H492">
        <v>0.49997418869690402</v>
      </c>
      <c r="I492" s="1">
        <v>7.4058585034695798E-4</v>
      </c>
      <c r="J492">
        <v>541081400</v>
      </c>
      <c r="K492">
        <v>11921</v>
      </c>
      <c r="L492">
        <v>1690799801</v>
      </c>
      <c r="M492">
        <v>0.492421649781566</v>
      </c>
      <c r="N492" s="1">
        <v>5.1573204658428201E-5</v>
      </c>
      <c r="O492">
        <v>0.49997421339767001</v>
      </c>
      <c r="P492" s="1">
        <v>7.3987712836899003E-4</v>
      </c>
    </row>
    <row r="493" spans="1:16" x14ac:dyDescent="0.25">
      <c r="A493">
        <v>0.128</v>
      </c>
      <c r="B493">
        <v>14.346153846153801</v>
      </c>
      <c r="C493">
        <v>1037</v>
      </c>
      <c r="D493">
        <v>0</v>
      </c>
      <c r="E493">
        <v>0.492419699684154</v>
      </c>
      <c r="F493">
        <v>0.53673747265572802</v>
      </c>
      <c r="G493" s="1">
        <v>5.1579186289063503E-5</v>
      </c>
      <c r="H493">
        <v>0.49997421040685502</v>
      </c>
      <c r="I493" s="1">
        <v>7.3996294176233396E-4</v>
      </c>
      <c r="J493">
        <v>496226000</v>
      </c>
      <c r="K493">
        <v>11921</v>
      </c>
      <c r="L493">
        <v>1690799801</v>
      </c>
      <c r="M493">
        <v>0.492421649781566</v>
      </c>
      <c r="N493" s="1">
        <v>5.1573204658428201E-5</v>
      </c>
      <c r="O493">
        <v>0.49997421339767001</v>
      </c>
      <c r="P493" s="1">
        <v>7.3987712836899003E-4</v>
      </c>
    </row>
    <row r="494" spans="1:16" x14ac:dyDescent="0.25">
      <c r="A494">
        <v>6.4000000000000001E-2</v>
      </c>
      <c r="B494">
        <v>14.346153846153801</v>
      </c>
      <c r="C494">
        <v>1264</v>
      </c>
      <c r="D494">
        <v>0</v>
      </c>
      <c r="E494">
        <v>0.49210201729309599</v>
      </c>
      <c r="F494">
        <v>0.53639119884947395</v>
      </c>
      <c r="G494" s="1">
        <v>5.1546927284817898E-5</v>
      </c>
      <c r="H494">
        <v>0.49997422653635698</v>
      </c>
      <c r="I494" s="1">
        <v>7.3950014912450303E-4</v>
      </c>
      <c r="J494">
        <v>677200999</v>
      </c>
      <c r="K494">
        <v>11921</v>
      </c>
      <c r="L494">
        <v>1690799801</v>
      </c>
      <c r="M494">
        <v>0.492421649781566</v>
      </c>
      <c r="N494" s="1">
        <v>5.1573204658428201E-5</v>
      </c>
      <c r="O494">
        <v>0.49997421339767001</v>
      </c>
      <c r="P494" s="1">
        <v>7.3987712836899003E-4</v>
      </c>
    </row>
    <row r="495" spans="1:16" x14ac:dyDescent="0.25">
      <c r="A495">
        <v>3.2000000000000001E-2</v>
      </c>
      <c r="B495">
        <v>14.346153846153801</v>
      </c>
      <c r="C495">
        <v>1251</v>
      </c>
      <c r="D495">
        <v>0</v>
      </c>
      <c r="E495">
        <v>0.49326695469218002</v>
      </c>
      <c r="F495">
        <v>0.53766098061447598</v>
      </c>
      <c r="G495" s="1">
        <v>5.15825977882578E-5</v>
      </c>
      <c r="H495">
        <v>0.49997420870110498</v>
      </c>
      <c r="I495" s="1">
        <v>7.4001188365462099E-4</v>
      </c>
      <c r="J495">
        <v>742699799</v>
      </c>
      <c r="K495">
        <v>11921</v>
      </c>
      <c r="L495">
        <v>1690799801</v>
      </c>
      <c r="M495">
        <v>0.492421649781566</v>
      </c>
      <c r="N495" s="1">
        <v>5.1573204658428201E-5</v>
      </c>
      <c r="O495">
        <v>0.49997421339767001</v>
      </c>
      <c r="P495" s="1">
        <v>7.3987712836899003E-4</v>
      </c>
    </row>
    <row r="496" spans="1:16" x14ac:dyDescent="0.25">
      <c r="A496">
        <v>1.6E-2</v>
      </c>
      <c r="B496">
        <v>14.346153846153801</v>
      </c>
      <c r="C496">
        <v>1226</v>
      </c>
      <c r="D496">
        <v>0</v>
      </c>
      <c r="E496">
        <v>0.49158235670911599</v>
      </c>
      <c r="F496">
        <v>0.53582476881293595</v>
      </c>
      <c r="G496" s="1">
        <v>5.1580072274126602E-5</v>
      </c>
      <c r="H496">
        <v>0.49997420996386199</v>
      </c>
      <c r="I496" s="1">
        <v>7.3997565224035496E-4</v>
      </c>
      <c r="J496">
        <v>556312400</v>
      </c>
      <c r="K496">
        <v>11921</v>
      </c>
      <c r="L496">
        <v>1690799801</v>
      </c>
      <c r="M496">
        <v>0.492421649781566</v>
      </c>
      <c r="N496" s="1">
        <v>5.1573204658428201E-5</v>
      </c>
      <c r="O496">
        <v>0.49997421339767001</v>
      </c>
      <c r="P496" s="1">
        <v>7.3987712836899003E-4</v>
      </c>
    </row>
    <row r="497" spans="1:16" x14ac:dyDescent="0.25">
      <c r="A497">
        <v>8.0000000000000002E-3</v>
      </c>
      <c r="B497">
        <v>14.346153846153801</v>
      </c>
      <c r="C497">
        <v>1186</v>
      </c>
      <c r="D497">
        <v>0</v>
      </c>
      <c r="E497">
        <v>0.49128984566810602</v>
      </c>
      <c r="F497">
        <v>0.53550593177823602</v>
      </c>
      <c r="G497" s="1">
        <v>5.1536549941388898E-5</v>
      </c>
      <c r="H497">
        <v>0.49997423172502897</v>
      </c>
      <c r="I497" s="1">
        <v>7.3935127415915595E-4</v>
      </c>
      <c r="J497">
        <v>611626601</v>
      </c>
      <c r="K497">
        <v>11921</v>
      </c>
      <c r="L497">
        <v>1690799801</v>
      </c>
      <c r="M497">
        <v>0.492421649781566</v>
      </c>
      <c r="N497" s="1">
        <v>5.1573204658428201E-5</v>
      </c>
      <c r="O497">
        <v>0.49997421339767001</v>
      </c>
      <c r="P497" s="1">
        <v>7.3987712836899003E-4</v>
      </c>
    </row>
    <row r="498" spans="1:16" x14ac:dyDescent="0.25">
      <c r="A498">
        <v>4.0000000000000001E-3</v>
      </c>
      <c r="B498">
        <v>14.346153846153801</v>
      </c>
      <c r="C498">
        <v>1228</v>
      </c>
      <c r="D498">
        <v>0</v>
      </c>
      <c r="E498">
        <v>0.49212949602191502</v>
      </c>
      <c r="F498">
        <v>0.53642115066388796</v>
      </c>
      <c r="G498" s="1">
        <v>5.1629510995576598E-5</v>
      </c>
      <c r="H498">
        <v>0.49997418524450199</v>
      </c>
      <c r="I498" s="1">
        <v>7.4068490774423397E-4</v>
      </c>
      <c r="J498">
        <v>581023399</v>
      </c>
      <c r="K498">
        <v>11921</v>
      </c>
      <c r="L498">
        <v>1690799801</v>
      </c>
      <c r="M498">
        <v>0.492421649781566</v>
      </c>
      <c r="N498" s="1">
        <v>5.1573204658428201E-5</v>
      </c>
      <c r="O498">
        <v>0.49997421339767001</v>
      </c>
      <c r="P498" s="1">
        <v>7.3987712836899003E-4</v>
      </c>
    </row>
    <row r="499" spans="1:16" x14ac:dyDescent="0.25">
      <c r="A499">
        <v>2E-3</v>
      </c>
      <c r="B499">
        <v>14.346153846153801</v>
      </c>
      <c r="C499">
        <v>1207</v>
      </c>
      <c r="D499">
        <v>0</v>
      </c>
      <c r="E499">
        <v>0.491838403622545</v>
      </c>
      <c r="F499">
        <v>0.53610385994857401</v>
      </c>
      <c r="G499" s="1">
        <v>5.1578693076592597E-5</v>
      </c>
      <c r="H499">
        <v>0.49997421065346098</v>
      </c>
      <c r="I499" s="1">
        <v>7.3995586606034804E-4</v>
      </c>
      <c r="J499">
        <v>646798700</v>
      </c>
      <c r="K499">
        <v>11921</v>
      </c>
      <c r="L499">
        <v>1690799801</v>
      </c>
      <c r="M499">
        <v>0.492421649781566</v>
      </c>
      <c r="N499" s="1">
        <v>5.1573204658428201E-5</v>
      </c>
      <c r="O499">
        <v>0.49997421339767001</v>
      </c>
      <c r="P499" s="1">
        <v>7.3987712836899003E-4</v>
      </c>
    </row>
    <row r="500" spans="1:16" x14ac:dyDescent="0.25">
      <c r="A500">
        <v>1E-3</v>
      </c>
      <c r="B500">
        <v>14.346153846153801</v>
      </c>
      <c r="C500">
        <v>1257</v>
      </c>
      <c r="D500">
        <v>0</v>
      </c>
      <c r="E500">
        <v>0.49222363354528498</v>
      </c>
      <c r="F500">
        <v>0.53652376056436102</v>
      </c>
      <c r="G500" s="1">
        <v>5.1604965141005503E-5</v>
      </c>
      <c r="H500">
        <v>0.499974197517429</v>
      </c>
      <c r="I500" s="1">
        <v>7.4033276913827099E-4</v>
      </c>
      <c r="J500">
        <v>633259499</v>
      </c>
      <c r="K500">
        <v>11921</v>
      </c>
      <c r="L500">
        <v>1690799801</v>
      </c>
      <c r="M500">
        <v>0.492421649781566</v>
      </c>
      <c r="N500" s="1">
        <v>5.1573204658428201E-5</v>
      </c>
      <c r="O500">
        <v>0.49997421339767001</v>
      </c>
      <c r="P500" s="1">
        <v>7.3987712836899003E-4</v>
      </c>
    </row>
    <row r="501" spans="1:16" x14ac:dyDescent="0.25">
      <c r="A501" s="1">
        <v>5.0000000000000001E-4</v>
      </c>
      <c r="B501">
        <v>14.346153846153801</v>
      </c>
      <c r="C501">
        <v>1317</v>
      </c>
      <c r="D501">
        <v>0</v>
      </c>
      <c r="E501">
        <v>0.49281024521674699</v>
      </c>
      <c r="F501">
        <v>0.53716316728625502</v>
      </c>
      <c r="G501" s="1">
        <v>5.1572401124633197E-5</v>
      </c>
      <c r="H501">
        <v>0.49997421379943702</v>
      </c>
      <c r="I501" s="1">
        <v>7.3986560074954595E-4</v>
      </c>
      <c r="J501">
        <v>566037499</v>
      </c>
      <c r="K501">
        <v>11921</v>
      </c>
      <c r="L501">
        <v>1690799801</v>
      </c>
      <c r="M501">
        <v>0.492421649781566</v>
      </c>
      <c r="N501" s="1">
        <v>5.1573204658428201E-5</v>
      </c>
      <c r="O501">
        <v>0.49997421339767001</v>
      </c>
      <c r="P501" s="1">
        <v>7.3987712836899003E-4</v>
      </c>
    </row>
    <row r="502" spans="1:16" x14ac:dyDescent="0.25">
      <c r="A502" s="1">
        <v>2.5000000000000001E-4</v>
      </c>
      <c r="B502">
        <v>14.346153846153801</v>
      </c>
      <c r="C502">
        <v>1236</v>
      </c>
      <c r="D502">
        <v>0</v>
      </c>
      <c r="E502">
        <v>0.49263245305937903</v>
      </c>
      <c r="F502">
        <v>0.53696937383472298</v>
      </c>
      <c r="G502" s="1">
        <v>5.15451109873721E-5</v>
      </c>
      <c r="H502">
        <v>0.49997422744450598</v>
      </c>
      <c r="I502" s="1">
        <v>7.3947409224191501E-4</v>
      </c>
      <c r="J502">
        <v>652373200</v>
      </c>
      <c r="K502">
        <v>11921</v>
      </c>
      <c r="L502">
        <v>1690799801</v>
      </c>
      <c r="M502">
        <v>0.492421649781566</v>
      </c>
      <c r="N502" s="1">
        <v>5.1573204658428201E-5</v>
      </c>
      <c r="O502">
        <v>0.49997421339767001</v>
      </c>
      <c r="P502" s="1">
        <v>7.3987712836899003E-4</v>
      </c>
    </row>
    <row r="503" spans="1:16" x14ac:dyDescent="0.25">
      <c r="A503" s="1">
        <v>1.25E-4</v>
      </c>
      <c r="B503">
        <v>14.346153846153801</v>
      </c>
      <c r="C503">
        <v>1338</v>
      </c>
      <c r="D503">
        <v>0</v>
      </c>
      <c r="E503">
        <v>0.49135872205948899</v>
      </c>
      <c r="F503">
        <v>0.53558100704484302</v>
      </c>
      <c r="G503" s="1">
        <v>5.1508939165389997E-5</v>
      </c>
      <c r="H503">
        <v>0.49997424553041703</v>
      </c>
      <c r="I503" s="1">
        <v>7.3895516571886399E-4</v>
      </c>
      <c r="J503">
        <v>713159701</v>
      </c>
      <c r="K503">
        <v>11921</v>
      </c>
      <c r="L503">
        <v>1690799801</v>
      </c>
      <c r="M503">
        <v>0.492421649781566</v>
      </c>
      <c r="N503" s="1">
        <v>5.1573204658428201E-5</v>
      </c>
      <c r="O503">
        <v>0.49997421339767001</v>
      </c>
      <c r="P503" s="1">
        <v>7.3987712836899003E-4</v>
      </c>
    </row>
    <row r="504" spans="1:16" x14ac:dyDescent="0.25">
      <c r="A504" s="1">
        <v>6.2500000000000001E-5</v>
      </c>
      <c r="B504">
        <v>14.346153846153801</v>
      </c>
      <c r="C504">
        <v>1541</v>
      </c>
      <c r="D504">
        <v>0</v>
      </c>
      <c r="E504">
        <v>0.49235615351888201</v>
      </c>
      <c r="F504">
        <v>0.53666820733558196</v>
      </c>
      <c r="G504" s="1">
        <v>5.1540081556944403E-5</v>
      </c>
      <c r="H504">
        <v>0.49997422995922097</v>
      </c>
      <c r="I504" s="1">
        <v>7.3940193925924101E-4</v>
      </c>
      <c r="J504">
        <v>1124528901</v>
      </c>
      <c r="K504">
        <v>11921</v>
      </c>
      <c r="L504">
        <v>1690799801</v>
      </c>
      <c r="M504">
        <v>0.492421649781566</v>
      </c>
      <c r="N504" s="1">
        <v>5.1573204658428201E-5</v>
      </c>
      <c r="O504">
        <v>0.49997421339767001</v>
      </c>
      <c r="P504" s="1">
        <v>7.3987712836899003E-4</v>
      </c>
    </row>
    <row r="505" spans="1:16" x14ac:dyDescent="0.25">
      <c r="A505" s="1">
        <v>3.1250000000000001E-5</v>
      </c>
      <c r="B505">
        <v>14.346153846153801</v>
      </c>
      <c r="C505">
        <v>1588</v>
      </c>
      <c r="D505">
        <v>0</v>
      </c>
      <c r="E505">
        <v>0.49226827329087097</v>
      </c>
      <c r="F505">
        <v>0.53657241788704901</v>
      </c>
      <c r="G505" s="1">
        <v>5.15309394283347E-5</v>
      </c>
      <c r="H505">
        <v>0.499974234530285</v>
      </c>
      <c r="I505" s="1">
        <v>7.3927078487572495E-4</v>
      </c>
      <c r="J505">
        <v>965397099</v>
      </c>
      <c r="K505">
        <v>11921</v>
      </c>
      <c r="L505">
        <v>1690799801</v>
      </c>
      <c r="M505">
        <v>0.492421649781566</v>
      </c>
      <c r="N505" s="1">
        <v>5.1573204658428201E-5</v>
      </c>
      <c r="O505">
        <v>0.49997421339767001</v>
      </c>
      <c r="P505" s="1">
        <v>7.3987712836899003E-4</v>
      </c>
    </row>
    <row r="506" spans="1:16" x14ac:dyDescent="0.25">
      <c r="A506" s="1">
        <v>1.5625E-5</v>
      </c>
      <c r="B506">
        <v>14.346153846153801</v>
      </c>
      <c r="C506">
        <v>1504</v>
      </c>
      <c r="D506">
        <v>0</v>
      </c>
      <c r="E506">
        <v>0.49222503699825998</v>
      </c>
      <c r="F506">
        <v>0.53652529032810303</v>
      </c>
      <c r="G506" s="1">
        <v>5.1595378473434602E-5</v>
      </c>
      <c r="H506">
        <v>0.49997420231076301</v>
      </c>
      <c r="I506" s="1">
        <v>7.4019523733042704E-4</v>
      </c>
      <c r="J506">
        <v>1179884400</v>
      </c>
      <c r="K506">
        <v>11921</v>
      </c>
      <c r="L506">
        <v>1690799801</v>
      </c>
      <c r="M506">
        <v>0.492421649781566</v>
      </c>
      <c r="N506" s="1">
        <v>5.1573204658428201E-5</v>
      </c>
      <c r="O506">
        <v>0.49997421339767001</v>
      </c>
      <c r="P506" s="1">
        <v>7.3987712836899003E-4</v>
      </c>
    </row>
    <row r="507" spans="1:16" x14ac:dyDescent="0.25">
      <c r="A507" t="s">
        <v>0</v>
      </c>
      <c r="B507">
        <v>14.858974358974301</v>
      </c>
      <c r="C507">
        <v>12170</v>
      </c>
      <c r="D507">
        <v>0</v>
      </c>
      <c r="E507">
        <v>0.49254093460931198</v>
      </c>
      <c r="F507">
        <v>0.53686961872414996</v>
      </c>
      <c r="G507" s="1">
        <v>5.0265029728935297E-5</v>
      </c>
      <c r="H507">
        <v>0.49997486748513498</v>
      </c>
      <c r="I507" s="1">
        <v>7.4688678789533295E-4</v>
      </c>
      <c r="J507">
        <v>2090418699</v>
      </c>
    </row>
    <row r="508" spans="1:16" x14ac:dyDescent="0.25">
      <c r="A508">
        <v>1.024</v>
      </c>
      <c r="B508">
        <v>14.858974358974301</v>
      </c>
      <c r="C508">
        <v>1218</v>
      </c>
      <c r="D508">
        <v>0</v>
      </c>
      <c r="E508">
        <v>0.49375809952925698</v>
      </c>
      <c r="F508">
        <v>0.53819632848689003</v>
      </c>
      <c r="G508" s="1">
        <v>5.0148309205910701E-5</v>
      </c>
      <c r="H508">
        <v>0.49997492584539699</v>
      </c>
      <c r="I508" s="1">
        <v>7.4515244063654495E-4</v>
      </c>
      <c r="J508">
        <v>633267600</v>
      </c>
      <c r="K508">
        <v>12170</v>
      </c>
      <c r="L508">
        <v>2090418699</v>
      </c>
      <c r="M508">
        <v>0.49254093460931198</v>
      </c>
      <c r="N508" s="1">
        <v>5.0265029728935297E-5</v>
      </c>
      <c r="O508">
        <v>0.49997486748513498</v>
      </c>
      <c r="P508" s="1">
        <v>7.4688678789533295E-4</v>
      </c>
    </row>
    <row r="509" spans="1:16" x14ac:dyDescent="0.25">
      <c r="A509">
        <v>0.51200000000000001</v>
      </c>
      <c r="B509">
        <v>14.858974358974301</v>
      </c>
      <c r="C509">
        <v>1218</v>
      </c>
      <c r="D509">
        <v>0</v>
      </c>
      <c r="E509">
        <v>0.49224890302304602</v>
      </c>
      <c r="F509">
        <v>0.53655130429512099</v>
      </c>
      <c r="G509" s="1">
        <v>5.0294529921668297E-5</v>
      </c>
      <c r="H509">
        <v>0.499974852735039</v>
      </c>
      <c r="I509" s="1">
        <v>7.47325130502739E-4</v>
      </c>
      <c r="J509">
        <v>658039200</v>
      </c>
      <c r="K509">
        <v>12170</v>
      </c>
      <c r="L509">
        <v>2090418699</v>
      </c>
      <c r="M509">
        <v>0.49254093460931198</v>
      </c>
      <c r="N509" s="1">
        <v>5.0265029728935297E-5</v>
      </c>
      <c r="O509">
        <v>0.49997486748513498</v>
      </c>
      <c r="P509" s="1">
        <v>7.4688678789533295E-4</v>
      </c>
    </row>
    <row r="510" spans="1:16" x14ac:dyDescent="0.25">
      <c r="A510">
        <v>0.25600000000000001</v>
      </c>
      <c r="B510">
        <v>14.858974358974301</v>
      </c>
      <c r="C510">
        <v>1070</v>
      </c>
      <c r="D510">
        <v>0</v>
      </c>
      <c r="E510">
        <v>0.49167828040054201</v>
      </c>
      <c r="F510">
        <v>0.53592932563659101</v>
      </c>
      <c r="G510" s="1">
        <v>5.0203815393667903E-5</v>
      </c>
      <c r="H510">
        <v>0.499974898092303</v>
      </c>
      <c r="I510" s="1">
        <v>7.4597720565719298E-4</v>
      </c>
      <c r="J510">
        <v>509501200</v>
      </c>
      <c r="K510">
        <v>12170</v>
      </c>
      <c r="L510">
        <v>2090418699</v>
      </c>
      <c r="M510">
        <v>0.49254093460931198</v>
      </c>
      <c r="N510" s="1">
        <v>5.0265029728935297E-5</v>
      </c>
      <c r="O510">
        <v>0.49997486748513498</v>
      </c>
      <c r="P510" s="1">
        <v>7.4688678789533295E-4</v>
      </c>
    </row>
    <row r="511" spans="1:16" x14ac:dyDescent="0.25">
      <c r="A511">
        <v>0.128</v>
      </c>
      <c r="B511">
        <v>14.858974358974301</v>
      </c>
      <c r="C511">
        <v>1021</v>
      </c>
      <c r="D511">
        <v>0</v>
      </c>
      <c r="E511">
        <v>0.49196692458176799</v>
      </c>
      <c r="F511">
        <v>0.53624394779412698</v>
      </c>
      <c r="G511" s="1">
        <v>5.0296706584407298E-5</v>
      </c>
      <c r="H511">
        <v>0.49997485164670702</v>
      </c>
      <c r="I511" s="1">
        <v>7.4735747347856498E-4</v>
      </c>
      <c r="J511">
        <v>461064499</v>
      </c>
      <c r="K511">
        <v>12170</v>
      </c>
      <c r="L511">
        <v>2090418699</v>
      </c>
      <c r="M511">
        <v>0.49254093460931198</v>
      </c>
      <c r="N511" s="1">
        <v>5.0265029728935297E-5</v>
      </c>
      <c r="O511">
        <v>0.49997486748513498</v>
      </c>
      <c r="P511" s="1">
        <v>7.4688678789533295E-4</v>
      </c>
    </row>
    <row r="512" spans="1:16" x14ac:dyDescent="0.25">
      <c r="A512">
        <v>6.4000000000000001E-2</v>
      </c>
      <c r="B512">
        <v>14.858974358974301</v>
      </c>
      <c r="C512">
        <v>1249</v>
      </c>
      <c r="D512">
        <v>0</v>
      </c>
      <c r="E512">
        <v>0.49176057176615201</v>
      </c>
      <c r="F512">
        <v>0.53601902322510597</v>
      </c>
      <c r="G512" s="1">
        <v>5.0259593935453297E-5</v>
      </c>
      <c r="H512">
        <v>0.499974870203032</v>
      </c>
      <c r="I512" s="1">
        <v>7.46806017579364E-4</v>
      </c>
      <c r="J512">
        <v>530846400</v>
      </c>
      <c r="K512">
        <v>12170</v>
      </c>
      <c r="L512">
        <v>2090418699</v>
      </c>
      <c r="M512">
        <v>0.49254093460931198</v>
      </c>
      <c r="N512" s="1">
        <v>5.0265029728935297E-5</v>
      </c>
      <c r="O512">
        <v>0.49997486748513498</v>
      </c>
      <c r="P512" s="1">
        <v>7.4688678789533295E-4</v>
      </c>
    </row>
    <row r="513" spans="1:16" x14ac:dyDescent="0.25">
      <c r="A513">
        <v>3.2000000000000001E-2</v>
      </c>
      <c r="B513">
        <v>14.858974358974301</v>
      </c>
      <c r="C513">
        <v>1243</v>
      </c>
      <c r="D513">
        <v>0</v>
      </c>
      <c r="E513">
        <v>0.49247344485886202</v>
      </c>
      <c r="F513">
        <v>0.53679605489616</v>
      </c>
      <c r="G513" s="1">
        <v>5.0231965560754101E-5</v>
      </c>
      <c r="H513">
        <v>0.49997488401721901</v>
      </c>
      <c r="I513" s="1">
        <v>7.4639548826812901E-4</v>
      </c>
      <c r="J513">
        <v>621564500</v>
      </c>
      <c r="K513">
        <v>12170</v>
      </c>
      <c r="L513">
        <v>2090418699</v>
      </c>
      <c r="M513">
        <v>0.49254093460931198</v>
      </c>
      <c r="N513" s="1">
        <v>5.0265029728935297E-5</v>
      </c>
      <c r="O513">
        <v>0.49997486748513498</v>
      </c>
      <c r="P513" s="1">
        <v>7.4688678789533295E-4</v>
      </c>
    </row>
    <row r="514" spans="1:16" x14ac:dyDescent="0.25">
      <c r="A514">
        <v>1.6E-2</v>
      </c>
      <c r="B514">
        <v>14.858974358974301</v>
      </c>
      <c r="C514">
        <v>1229</v>
      </c>
      <c r="D514">
        <v>0</v>
      </c>
      <c r="E514">
        <v>0.49199073945264199</v>
      </c>
      <c r="F514">
        <v>0.53626990600337998</v>
      </c>
      <c r="G514" s="1">
        <v>5.0208152317599002E-5</v>
      </c>
      <c r="H514">
        <v>0.49997489592384098</v>
      </c>
      <c r="I514" s="1">
        <v>7.4604164789868199E-4</v>
      </c>
      <c r="J514">
        <v>511440001</v>
      </c>
      <c r="K514">
        <v>12170</v>
      </c>
      <c r="L514">
        <v>2090418699</v>
      </c>
      <c r="M514">
        <v>0.49254093460931198</v>
      </c>
      <c r="N514" s="1">
        <v>5.0265029728935297E-5</v>
      </c>
      <c r="O514">
        <v>0.49997486748513498</v>
      </c>
      <c r="P514" s="1">
        <v>7.4688678789533295E-4</v>
      </c>
    </row>
    <row r="515" spans="1:16" x14ac:dyDescent="0.25">
      <c r="A515">
        <v>8.0000000000000002E-3</v>
      </c>
      <c r="B515">
        <v>14.858974358974301</v>
      </c>
      <c r="C515">
        <v>1206</v>
      </c>
      <c r="D515">
        <v>0</v>
      </c>
      <c r="E515">
        <v>0.49343736918352898</v>
      </c>
      <c r="F515">
        <v>0.53784673241004699</v>
      </c>
      <c r="G515" s="1">
        <v>5.0168228597158297E-5</v>
      </c>
      <c r="H515">
        <v>0.49997491588570098</v>
      </c>
      <c r="I515" s="1">
        <v>7.4544842236033899E-4</v>
      </c>
      <c r="J515">
        <v>571661099</v>
      </c>
      <c r="K515">
        <v>12170</v>
      </c>
      <c r="L515">
        <v>2090418699</v>
      </c>
      <c r="M515">
        <v>0.49254093460931198</v>
      </c>
      <c r="N515" s="1">
        <v>5.0265029728935297E-5</v>
      </c>
      <c r="O515">
        <v>0.49997486748513498</v>
      </c>
      <c r="P515" s="1">
        <v>7.4688678789533295E-4</v>
      </c>
    </row>
    <row r="516" spans="1:16" x14ac:dyDescent="0.25">
      <c r="A516">
        <v>4.0000000000000001E-3</v>
      </c>
      <c r="B516">
        <v>14.858974358974301</v>
      </c>
      <c r="C516">
        <v>1224</v>
      </c>
      <c r="D516">
        <v>0</v>
      </c>
      <c r="E516">
        <v>0.49364629101776297</v>
      </c>
      <c r="F516">
        <v>0.53807445720936198</v>
      </c>
      <c r="G516" s="1">
        <v>5.01823293995729E-5</v>
      </c>
      <c r="H516">
        <v>0.49997490883529999</v>
      </c>
      <c r="I516" s="1">
        <v>7.4565794582185795E-4</v>
      </c>
      <c r="J516">
        <v>478199400</v>
      </c>
      <c r="K516">
        <v>12170</v>
      </c>
      <c r="L516">
        <v>2090418699</v>
      </c>
      <c r="M516">
        <v>0.49254093460931198</v>
      </c>
      <c r="N516" s="1">
        <v>5.0265029728935297E-5</v>
      </c>
      <c r="O516">
        <v>0.49997486748513498</v>
      </c>
      <c r="P516" s="1">
        <v>7.4688678789533295E-4</v>
      </c>
    </row>
    <row r="517" spans="1:16" x14ac:dyDescent="0.25">
      <c r="A517">
        <v>2E-3</v>
      </c>
      <c r="B517">
        <v>14.858974358974301</v>
      </c>
      <c r="C517">
        <v>1272</v>
      </c>
      <c r="D517">
        <v>0</v>
      </c>
      <c r="E517">
        <v>0.493249108989889</v>
      </c>
      <c r="F517">
        <v>0.53764152879897897</v>
      </c>
      <c r="G517" s="1">
        <v>5.0140602453230197E-5</v>
      </c>
      <c r="H517">
        <v>0.499974929698773</v>
      </c>
      <c r="I517" s="1">
        <v>7.4503792619607496E-4</v>
      </c>
      <c r="J517">
        <v>702134499</v>
      </c>
      <c r="K517">
        <v>12170</v>
      </c>
      <c r="L517">
        <v>2090418699</v>
      </c>
      <c r="M517">
        <v>0.49254093460931198</v>
      </c>
      <c r="N517" s="1">
        <v>5.0265029728935297E-5</v>
      </c>
      <c r="O517">
        <v>0.49997486748513498</v>
      </c>
      <c r="P517" s="1">
        <v>7.4688678789533295E-4</v>
      </c>
    </row>
    <row r="518" spans="1:16" x14ac:dyDescent="0.25">
      <c r="A518">
        <v>1E-3</v>
      </c>
      <c r="B518">
        <v>14.858974358974301</v>
      </c>
      <c r="C518">
        <v>1224</v>
      </c>
      <c r="D518">
        <v>0</v>
      </c>
      <c r="E518">
        <v>0.49304898446523698</v>
      </c>
      <c r="F518">
        <v>0.53742339306710796</v>
      </c>
      <c r="G518" s="1">
        <v>5.0233082089512398E-5</v>
      </c>
      <c r="H518">
        <v>0.49997488345895502</v>
      </c>
      <c r="I518" s="1">
        <v>7.4641207874032005E-4</v>
      </c>
      <c r="J518">
        <v>475119100</v>
      </c>
      <c r="K518">
        <v>12170</v>
      </c>
      <c r="L518">
        <v>2090418699</v>
      </c>
      <c r="M518">
        <v>0.49254093460931198</v>
      </c>
      <c r="N518" s="1">
        <v>5.0265029728935297E-5</v>
      </c>
      <c r="O518">
        <v>0.49997486748513498</v>
      </c>
      <c r="P518" s="1">
        <v>7.4688678789533295E-4</v>
      </c>
    </row>
    <row r="519" spans="1:16" x14ac:dyDescent="0.25">
      <c r="A519" s="1">
        <v>5.0000000000000001E-4</v>
      </c>
      <c r="B519">
        <v>14.858974358974301</v>
      </c>
      <c r="C519">
        <v>1251</v>
      </c>
      <c r="D519">
        <v>0</v>
      </c>
      <c r="E519">
        <v>0.493231582916135</v>
      </c>
      <c r="F519">
        <v>0.53762242537858795</v>
      </c>
      <c r="G519" s="1">
        <v>5.0250672276708201E-5</v>
      </c>
      <c r="H519">
        <v>0.49997487466386098</v>
      </c>
      <c r="I519" s="1">
        <v>7.4667345088082996E-4</v>
      </c>
      <c r="J519">
        <v>661182899</v>
      </c>
      <c r="K519">
        <v>12170</v>
      </c>
      <c r="L519">
        <v>2090418699</v>
      </c>
      <c r="M519">
        <v>0.49254093460931198</v>
      </c>
      <c r="N519" s="1">
        <v>5.0265029728935297E-5</v>
      </c>
      <c r="O519">
        <v>0.49997486748513498</v>
      </c>
      <c r="P519" s="1">
        <v>7.4688678789533295E-4</v>
      </c>
    </row>
    <row r="520" spans="1:16" x14ac:dyDescent="0.25">
      <c r="A520" s="1">
        <v>2.5000000000000001E-4</v>
      </c>
      <c r="B520">
        <v>14.858974358974301</v>
      </c>
      <c r="C520">
        <v>1293</v>
      </c>
      <c r="D520">
        <v>0</v>
      </c>
      <c r="E520">
        <v>0.49282885796026998</v>
      </c>
      <c r="F520">
        <v>0.53718345517669497</v>
      </c>
      <c r="G520" s="1">
        <v>5.0265278524475003E-5</v>
      </c>
      <c r="H520">
        <v>0.49997486736073699</v>
      </c>
      <c r="I520" s="1">
        <v>7.4689048474187896E-4</v>
      </c>
      <c r="J520">
        <v>748502800</v>
      </c>
      <c r="K520">
        <v>12170</v>
      </c>
      <c r="L520">
        <v>2090418699</v>
      </c>
      <c r="M520">
        <v>0.49254093460931198</v>
      </c>
      <c r="N520" s="1">
        <v>5.0265029728935297E-5</v>
      </c>
      <c r="O520">
        <v>0.49997486748513498</v>
      </c>
      <c r="P520" s="1">
        <v>7.4688678789533295E-4</v>
      </c>
    </row>
    <row r="521" spans="1:16" x14ac:dyDescent="0.25">
      <c r="A521" s="1">
        <v>1.25E-4</v>
      </c>
      <c r="B521">
        <v>14.858974358974301</v>
      </c>
      <c r="C521">
        <v>1378</v>
      </c>
      <c r="D521">
        <v>0</v>
      </c>
      <c r="E521">
        <v>0.49271496629769501</v>
      </c>
      <c r="F521">
        <v>0.53705931326448797</v>
      </c>
      <c r="G521" s="1">
        <v>5.0193726083613798E-5</v>
      </c>
      <c r="H521">
        <v>0.49997490313695803</v>
      </c>
      <c r="I521" s="1">
        <v>7.458272888578E-4</v>
      </c>
      <c r="J521">
        <v>766214000</v>
      </c>
      <c r="K521">
        <v>12170</v>
      </c>
      <c r="L521">
        <v>2090418699</v>
      </c>
      <c r="M521">
        <v>0.49254093460931198</v>
      </c>
      <c r="N521" s="1">
        <v>5.0265029728935297E-5</v>
      </c>
      <c r="O521">
        <v>0.49997486748513498</v>
      </c>
      <c r="P521" s="1">
        <v>7.4688678789533295E-4</v>
      </c>
    </row>
    <row r="522" spans="1:16" x14ac:dyDescent="0.25">
      <c r="A522" s="1">
        <v>6.2500000000000001E-5</v>
      </c>
      <c r="B522">
        <v>14.858974358974301</v>
      </c>
      <c r="C522">
        <v>1624</v>
      </c>
      <c r="D522">
        <v>0</v>
      </c>
      <c r="E522">
        <v>0.49244397455558198</v>
      </c>
      <c r="F522">
        <v>0.53676393226558505</v>
      </c>
      <c r="G522" s="1">
        <v>5.0183719182195199E-5</v>
      </c>
      <c r="H522">
        <v>0.49997490814040801</v>
      </c>
      <c r="I522" s="1">
        <v>7.4567859656620805E-4</v>
      </c>
      <c r="J522">
        <v>833598000</v>
      </c>
      <c r="K522">
        <v>12170</v>
      </c>
      <c r="L522">
        <v>2090418699</v>
      </c>
      <c r="M522">
        <v>0.49254093460931198</v>
      </c>
      <c r="N522" s="1">
        <v>5.0265029728935297E-5</v>
      </c>
      <c r="O522">
        <v>0.49997486748513498</v>
      </c>
      <c r="P522" s="1">
        <v>7.4688678789533295E-4</v>
      </c>
    </row>
    <row r="523" spans="1:16" x14ac:dyDescent="0.25">
      <c r="A523" s="1">
        <v>3.1250000000000001E-5</v>
      </c>
      <c r="B523">
        <v>14.858974358974301</v>
      </c>
      <c r="C523">
        <v>1596</v>
      </c>
      <c r="D523">
        <v>0</v>
      </c>
      <c r="E523">
        <v>0.49387585028160702</v>
      </c>
      <c r="F523">
        <v>0.53832467680695095</v>
      </c>
      <c r="G523" s="1">
        <v>5.01783965811686E-5</v>
      </c>
      <c r="H523">
        <v>0.49997491080170903</v>
      </c>
      <c r="I523" s="1">
        <v>7.4559950817403096E-4</v>
      </c>
      <c r="J523">
        <v>1112844600</v>
      </c>
      <c r="K523">
        <v>12170</v>
      </c>
      <c r="L523">
        <v>2090418699</v>
      </c>
      <c r="M523">
        <v>0.49254093460931198</v>
      </c>
      <c r="N523" s="1">
        <v>5.0265029728935297E-5</v>
      </c>
      <c r="O523">
        <v>0.49997486748513498</v>
      </c>
      <c r="P523" s="1">
        <v>7.4688678789533295E-4</v>
      </c>
    </row>
    <row r="524" spans="1:16" x14ac:dyDescent="0.25">
      <c r="A524" s="1">
        <v>1.5625E-5</v>
      </c>
      <c r="B524">
        <v>14.858974358974301</v>
      </c>
      <c r="C524">
        <v>1568</v>
      </c>
      <c r="D524">
        <v>0</v>
      </c>
      <c r="E524">
        <v>0.492201696761847</v>
      </c>
      <c r="F524">
        <v>0.53649984947041396</v>
      </c>
      <c r="G524" s="1">
        <v>5.0247121927249298E-5</v>
      </c>
      <c r="H524">
        <v>0.49997487643903599</v>
      </c>
      <c r="I524" s="1">
        <v>7.4662069632925601E-4</v>
      </c>
      <c r="J524">
        <v>1086386501</v>
      </c>
      <c r="K524">
        <v>12170</v>
      </c>
      <c r="L524">
        <v>2090418699</v>
      </c>
      <c r="M524">
        <v>0.49254093460931198</v>
      </c>
      <c r="N524" s="1">
        <v>5.0265029728935297E-5</v>
      </c>
      <c r="O524">
        <v>0.49997486748513498</v>
      </c>
      <c r="P524" s="1">
        <v>7.4688678789533295E-4</v>
      </c>
    </row>
    <row r="525" spans="1:16" x14ac:dyDescent="0.25">
      <c r="A525" t="s">
        <v>0</v>
      </c>
      <c r="B525">
        <v>15.371794871794799</v>
      </c>
      <c r="C525">
        <v>12408</v>
      </c>
      <c r="D525">
        <v>0</v>
      </c>
      <c r="E525">
        <v>0.49266729397086101</v>
      </c>
      <c r="F525">
        <v>0.53700735042823899</v>
      </c>
      <c r="G525" s="1">
        <v>4.6067563642337899E-5</v>
      </c>
      <c r="H525">
        <v>0.499976966218178</v>
      </c>
      <c r="I525" s="1">
        <v>7.0814113855337496E-4</v>
      </c>
      <c r="J525">
        <v>1852471399</v>
      </c>
    </row>
    <row r="526" spans="1:16" x14ac:dyDescent="0.25">
      <c r="A526">
        <v>1.024</v>
      </c>
      <c r="B526">
        <v>15.371794871794799</v>
      </c>
      <c r="C526">
        <v>1275</v>
      </c>
      <c r="D526">
        <v>0</v>
      </c>
      <c r="E526">
        <v>0.49193397943552603</v>
      </c>
      <c r="F526">
        <v>0.53620803758472302</v>
      </c>
      <c r="G526" s="1">
        <v>4.6093748213071802E-5</v>
      </c>
      <c r="H526">
        <v>0.49997695312589302</v>
      </c>
      <c r="I526" s="1">
        <v>7.0854364240350198E-4</v>
      </c>
      <c r="J526">
        <v>623061800</v>
      </c>
      <c r="K526">
        <v>12408</v>
      </c>
      <c r="L526">
        <v>1852471399</v>
      </c>
      <c r="M526">
        <v>0.49266729397086101</v>
      </c>
      <c r="N526" s="1">
        <v>4.6067563642337899E-5</v>
      </c>
      <c r="O526">
        <v>0.499976966218178</v>
      </c>
      <c r="P526" s="1">
        <v>7.0814113855337496E-4</v>
      </c>
    </row>
    <row r="527" spans="1:16" x14ac:dyDescent="0.25">
      <c r="A527">
        <v>0.51200000000000001</v>
      </c>
      <c r="B527">
        <v>15.371794871794799</v>
      </c>
      <c r="C527">
        <v>1263</v>
      </c>
      <c r="D527">
        <v>0</v>
      </c>
      <c r="E527">
        <v>0.491997800374189</v>
      </c>
      <c r="F527">
        <v>0.53627760240786604</v>
      </c>
      <c r="G527" s="1">
        <v>4.61148147615775E-5</v>
      </c>
      <c r="H527">
        <v>0.49997694259261899</v>
      </c>
      <c r="I527" s="1">
        <v>7.0886747306578702E-4</v>
      </c>
      <c r="J527">
        <v>571743400</v>
      </c>
      <c r="K527">
        <v>12408</v>
      </c>
      <c r="L527">
        <v>1852471399</v>
      </c>
      <c r="M527">
        <v>0.49266729397086101</v>
      </c>
      <c r="N527" s="1">
        <v>4.6067563642337899E-5</v>
      </c>
      <c r="O527">
        <v>0.499976966218178</v>
      </c>
      <c r="P527" s="1">
        <v>7.0814113855337496E-4</v>
      </c>
    </row>
    <row r="528" spans="1:16" x14ac:dyDescent="0.25">
      <c r="A528">
        <v>0.25600000000000001</v>
      </c>
      <c r="B528">
        <v>15.371794871794799</v>
      </c>
      <c r="C528">
        <v>1091</v>
      </c>
      <c r="D528">
        <v>0</v>
      </c>
      <c r="E528">
        <v>0.49363808265805698</v>
      </c>
      <c r="F528">
        <v>0.53806551009728298</v>
      </c>
      <c r="G528" s="1">
        <v>4.6025067015786902E-5</v>
      </c>
      <c r="H528">
        <v>0.499976987466492</v>
      </c>
      <c r="I528" s="1">
        <v>7.0748788912728799E-4</v>
      </c>
      <c r="J528">
        <v>442782700</v>
      </c>
      <c r="K528">
        <v>12408</v>
      </c>
      <c r="L528">
        <v>1852471399</v>
      </c>
      <c r="M528">
        <v>0.49266729397086101</v>
      </c>
      <c r="N528" s="1">
        <v>4.6067563642337899E-5</v>
      </c>
      <c r="O528">
        <v>0.499976966218178</v>
      </c>
      <c r="P528" s="1">
        <v>7.0814113855337496E-4</v>
      </c>
    </row>
    <row r="529" spans="1:16" x14ac:dyDescent="0.25">
      <c r="A529">
        <v>0.128</v>
      </c>
      <c r="B529">
        <v>15.371794871794799</v>
      </c>
      <c r="C529">
        <v>1074</v>
      </c>
      <c r="D529">
        <v>0</v>
      </c>
      <c r="E529">
        <v>0.49352728179627497</v>
      </c>
      <c r="F529">
        <v>0.537944737157939</v>
      </c>
      <c r="G529" s="1">
        <v>4.6128509110565598E-5</v>
      </c>
      <c r="H529">
        <v>0.499976935745444</v>
      </c>
      <c r="I529" s="1">
        <v>7.0907797978933605E-4</v>
      </c>
      <c r="J529">
        <v>608534300</v>
      </c>
      <c r="K529">
        <v>12408</v>
      </c>
      <c r="L529">
        <v>1852471399</v>
      </c>
      <c r="M529">
        <v>0.49266729397086101</v>
      </c>
      <c r="N529" s="1">
        <v>4.6067563642337899E-5</v>
      </c>
      <c r="O529">
        <v>0.499976966218178</v>
      </c>
      <c r="P529" s="1">
        <v>7.0814113855337496E-4</v>
      </c>
    </row>
    <row r="530" spans="1:16" x14ac:dyDescent="0.25">
      <c r="A530">
        <v>6.4000000000000001E-2</v>
      </c>
      <c r="B530">
        <v>15.371794871794799</v>
      </c>
      <c r="C530">
        <v>1222</v>
      </c>
      <c r="D530">
        <v>0</v>
      </c>
      <c r="E530">
        <v>0.49206878151955502</v>
      </c>
      <c r="F530">
        <v>0.53635497185631498</v>
      </c>
      <c r="G530" s="1">
        <v>4.6102872625075599E-5</v>
      </c>
      <c r="H530">
        <v>0.49997694856368702</v>
      </c>
      <c r="I530" s="1">
        <v>7.08683900993149E-4</v>
      </c>
      <c r="J530">
        <v>754925400</v>
      </c>
      <c r="K530">
        <v>12408</v>
      </c>
      <c r="L530">
        <v>1852471399</v>
      </c>
      <c r="M530">
        <v>0.49266729397086101</v>
      </c>
      <c r="N530" s="1">
        <v>4.6067563642337899E-5</v>
      </c>
      <c r="O530">
        <v>0.499976966218178</v>
      </c>
      <c r="P530" s="1">
        <v>7.0814113855337496E-4</v>
      </c>
    </row>
    <row r="531" spans="1:16" x14ac:dyDescent="0.25">
      <c r="A531">
        <v>3.2000000000000001E-2</v>
      </c>
      <c r="B531">
        <v>15.371794871794799</v>
      </c>
      <c r="C531">
        <v>1241</v>
      </c>
      <c r="D531">
        <v>0</v>
      </c>
      <c r="E531">
        <v>0.49213278503713098</v>
      </c>
      <c r="F531">
        <v>0.536424735690473</v>
      </c>
      <c r="G531" s="1">
        <v>4.60385078392411E-5</v>
      </c>
      <c r="H531">
        <v>0.49997698074607999</v>
      </c>
      <c r="I531" s="1">
        <v>7.0769449870833399E-4</v>
      </c>
      <c r="J531">
        <v>733470100</v>
      </c>
      <c r="K531">
        <v>12408</v>
      </c>
      <c r="L531">
        <v>1852471399</v>
      </c>
      <c r="M531">
        <v>0.49266729397086101</v>
      </c>
      <c r="N531" s="1">
        <v>4.6067563642337899E-5</v>
      </c>
      <c r="O531">
        <v>0.499976966218178</v>
      </c>
      <c r="P531" s="1">
        <v>7.0814113855337496E-4</v>
      </c>
    </row>
    <row r="532" spans="1:16" x14ac:dyDescent="0.25">
      <c r="A532">
        <v>1.6E-2</v>
      </c>
      <c r="B532">
        <v>15.371794871794799</v>
      </c>
      <c r="C532">
        <v>1269</v>
      </c>
      <c r="D532">
        <v>0</v>
      </c>
      <c r="E532">
        <v>0.49266147630294099</v>
      </c>
      <c r="F532">
        <v>0.53700100917020599</v>
      </c>
      <c r="G532" s="1">
        <v>4.5989897220044499E-5</v>
      </c>
      <c r="H532">
        <v>0.49997700505138998</v>
      </c>
      <c r="I532" s="1">
        <v>7.0694726624145302E-4</v>
      </c>
      <c r="J532">
        <v>593348200</v>
      </c>
      <c r="K532">
        <v>12408</v>
      </c>
      <c r="L532">
        <v>1852471399</v>
      </c>
      <c r="M532">
        <v>0.49266729397086101</v>
      </c>
      <c r="N532" s="1">
        <v>4.6067563642337899E-5</v>
      </c>
      <c r="O532">
        <v>0.499976966218178</v>
      </c>
      <c r="P532" s="1">
        <v>7.0814113855337496E-4</v>
      </c>
    </row>
    <row r="533" spans="1:16" x14ac:dyDescent="0.25">
      <c r="A533">
        <v>8.0000000000000002E-3</v>
      </c>
      <c r="B533">
        <v>15.371794871794799</v>
      </c>
      <c r="C533">
        <v>1238</v>
      </c>
      <c r="D533">
        <v>0</v>
      </c>
      <c r="E533">
        <v>0.493675879962158</v>
      </c>
      <c r="F533">
        <v>0.53810670915875303</v>
      </c>
      <c r="G533" s="1">
        <v>4.6097116117582701E-5</v>
      </c>
      <c r="H533">
        <v>0.49997695144194099</v>
      </c>
      <c r="I533" s="1">
        <v>7.0859541314079004E-4</v>
      </c>
      <c r="J533">
        <v>624402000</v>
      </c>
      <c r="K533">
        <v>12408</v>
      </c>
      <c r="L533">
        <v>1852471399</v>
      </c>
      <c r="M533">
        <v>0.49266729397086101</v>
      </c>
      <c r="N533" s="1">
        <v>4.6067563642337899E-5</v>
      </c>
      <c r="O533">
        <v>0.499976966218178</v>
      </c>
      <c r="P533" s="1">
        <v>7.0814113855337496E-4</v>
      </c>
    </row>
    <row r="534" spans="1:16" x14ac:dyDescent="0.25">
      <c r="A534">
        <v>4.0000000000000001E-3</v>
      </c>
      <c r="B534">
        <v>15.371794871794799</v>
      </c>
      <c r="C534">
        <v>1212</v>
      </c>
      <c r="D534">
        <v>0</v>
      </c>
      <c r="E534">
        <v>0.49210636666183</v>
      </c>
      <c r="F534">
        <v>0.53639593966139498</v>
      </c>
      <c r="G534" s="1">
        <v>4.6074282193830897E-5</v>
      </c>
      <c r="H534">
        <v>0.49997696285890297</v>
      </c>
      <c r="I534" s="1">
        <v>7.0824441474875901E-4</v>
      </c>
      <c r="J534">
        <v>664550600</v>
      </c>
      <c r="K534">
        <v>12408</v>
      </c>
      <c r="L534">
        <v>1852471399</v>
      </c>
      <c r="M534">
        <v>0.49266729397086101</v>
      </c>
      <c r="N534" s="1">
        <v>4.6067563642337899E-5</v>
      </c>
      <c r="O534">
        <v>0.499976966218178</v>
      </c>
      <c r="P534" s="1">
        <v>7.0814113855337496E-4</v>
      </c>
    </row>
    <row r="535" spans="1:16" x14ac:dyDescent="0.25">
      <c r="A535">
        <v>2E-3</v>
      </c>
      <c r="B535">
        <v>15.371794871794799</v>
      </c>
      <c r="C535">
        <v>1203</v>
      </c>
      <c r="D535">
        <v>0</v>
      </c>
      <c r="E535">
        <v>0.49192453683842402</v>
      </c>
      <c r="F535">
        <v>0.53619774515388197</v>
      </c>
      <c r="G535" s="1">
        <v>4.6045208903722199E-5</v>
      </c>
      <c r="H535">
        <v>0.49997697739554797</v>
      </c>
      <c r="I535" s="1">
        <v>7.0779750609696005E-4</v>
      </c>
      <c r="J535">
        <v>718171900</v>
      </c>
      <c r="K535">
        <v>12408</v>
      </c>
      <c r="L535">
        <v>1852471399</v>
      </c>
      <c r="M535">
        <v>0.49266729397086101</v>
      </c>
      <c r="N535" s="1">
        <v>4.6067563642337899E-5</v>
      </c>
      <c r="O535">
        <v>0.499976966218178</v>
      </c>
      <c r="P535" s="1">
        <v>7.0814113855337496E-4</v>
      </c>
    </row>
    <row r="536" spans="1:16" x14ac:dyDescent="0.25">
      <c r="A536">
        <v>1E-3</v>
      </c>
      <c r="B536">
        <v>15.371794871794799</v>
      </c>
      <c r="C536">
        <v>1298</v>
      </c>
      <c r="D536">
        <v>0</v>
      </c>
      <c r="E536">
        <v>0.49325265292007098</v>
      </c>
      <c r="F536">
        <v>0.53764539168287795</v>
      </c>
      <c r="G536" s="1">
        <v>4.6115197077423101E-5</v>
      </c>
      <c r="H536">
        <v>0.49997694240146101</v>
      </c>
      <c r="I536" s="1">
        <v>7.0887334994654304E-4</v>
      </c>
      <c r="J536">
        <v>590971599</v>
      </c>
      <c r="K536">
        <v>12408</v>
      </c>
      <c r="L536">
        <v>1852471399</v>
      </c>
      <c r="M536">
        <v>0.49266729397086101</v>
      </c>
      <c r="N536" s="1">
        <v>4.6067563642337899E-5</v>
      </c>
      <c r="O536">
        <v>0.499976966218178</v>
      </c>
      <c r="P536" s="1">
        <v>7.0814113855337496E-4</v>
      </c>
    </row>
    <row r="537" spans="1:16" x14ac:dyDescent="0.25">
      <c r="A537" s="1">
        <v>5.0000000000000001E-4</v>
      </c>
      <c r="B537">
        <v>15.371794871794799</v>
      </c>
      <c r="C537">
        <v>1269</v>
      </c>
      <c r="D537">
        <v>0</v>
      </c>
      <c r="E537">
        <v>0.49252451601076103</v>
      </c>
      <c r="F537">
        <v>0.53685172245172896</v>
      </c>
      <c r="G537" s="1">
        <v>4.6052522777562097E-5</v>
      </c>
      <c r="H537">
        <v>0.499976973738611</v>
      </c>
      <c r="I537" s="1">
        <v>7.0790993346534501E-4</v>
      </c>
      <c r="J537">
        <v>523253100</v>
      </c>
      <c r="K537">
        <v>12408</v>
      </c>
      <c r="L537">
        <v>1852471399</v>
      </c>
      <c r="M537">
        <v>0.49266729397086101</v>
      </c>
      <c r="N537" s="1">
        <v>4.6067563642337899E-5</v>
      </c>
      <c r="O537">
        <v>0.499976966218178</v>
      </c>
      <c r="P537" s="1">
        <v>7.0814113855337496E-4</v>
      </c>
    </row>
    <row r="538" spans="1:16" x14ac:dyDescent="0.25">
      <c r="A538" s="1">
        <v>2.5000000000000001E-4</v>
      </c>
      <c r="B538">
        <v>15.371794871794799</v>
      </c>
      <c r="C538">
        <v>1298</v>
      </c>
      <c r="D538">
        <v>0</v>
      </c>
      <c r="E538">
        <v>0.49264306592036899</v>
      </c>
      <c r="F538">
        <v>0.536980941853202</v>
      </c>
      <c r="G538" s="1">
        <v>4.60068156791226E-5</v>
      </c>
      <c r="H538">
        <v>0.49997699659215999</v>
      </c>
      <c r="I538" s="1">
        <v>7.0720733332394902E-4</v>
      </c>
      <c r="J538">
        <v>555093100</v>
      </c>
      <c r="K538">
        <v>12408</v>
      </c>
      <c r="L538">
        <v>1852471399</v>
      </c>
      <c r="M538">
        <v>0.49266729397086101</v>
      </c>
      <c r="N538" s="1">
        <v>4.6067563642337899E-5</v>
      </c>
      <c r="O538">
        <v>0.499976966218178</v>
      </c>
      <c r="P538" s="1">
        <v>7.0814113855337496E-4</v>
      </c>
    </row>
    <row r="539" spans="1:16" x14ac:dyDescent="0.25">
      <c r="A539" s="1">
        <v>1.25E-4</v>
      </c>
      <c r="B539">
        <v>15.371794871794799</v>
      </c>
      <c r="C539">
        <v>1438</v>
      </c>
      <c r="D539">
        <v>0</v>
      </c>
      <c r="E539">
        <v>0.49300307325253201</v>
      </c>
      <c r="F539">
        <v>0.53737334984525997</v>
      </c>
      <c r="G539" s="1">
        <v>4.5997601802572002E-5</v>
      </c>
      <c r="H539">
        <v>0.49997700119909799</v>
      </c>
      <c r="I539" s="1">
        <v>7.0706569950363903E-4</v>
      </c>
      <c r="J539">
        <v>646321399</v>
      </c>
      <c r="K539">
        <v>12408</v>
      </c>
      <c r="L539">
        <v>1852471399</v>
      </c>
      <c r="M539">
        <v>0.49266729397086101</v>
      </c>
      <c r="N539" s="1">
        <v>4.6067563642337899E-5</v>
      </c>
      <c r="O539">
        <v>0.499976966218178</v>
      </c>
      <c r="P539" s="1">
        <v>7.0814113855337496E-4</v>
      </c>
    </row>
    <row r="540" spans="1:16" x14ac:dyDescent="0.25">
      <c r="A540" s="1">
        <v>6.2500000000000001E-5</v>
      </c>
      <c r="B540">
        <v>15.371794871794799</v>
      </c>
      <c r="C540">
        <v>1629</v>
      </c>
      <c r="D540">
        <v>0</v>
      </c>
      <c r="E540">
        <v>0.493607205606438</v>
      </c>
      <c r="F540">
        <v>0.53803185411101795</v>
      </c>
      <c r="G540" s="1">
        <v>4.60523099939935E-5</v>
      </c>
      <c r="H540">
        <v>0.499976973845003</v>
      </c>
      <c r="I540" s="1">
        <v>7.0790666259997696E-4</v>
      </c>
      <c r="J540">
        <v>920537200</v>
      </c>
      <c r="K540">
        <v>12408</v>
      </c>
      <c r="L540">
        <v>1852471399</v>
      </c>
      <c r="M540">
        <v>0.49266729397086101</v>
      </c>
      <c r="N540" s="1">
        <v>4.6067563642337899E-5</v>
      </c>
      <c r="O540">
        <v>0.499976966218178</v>
      </c>
      <c r="P540" s="1">
        <v>7.0814113855337496E-4</v>
      </c>
    </row>
    <row r="541" spans="1:16" x14ac:dyDescent="0.25">
      <c r="A541" s="1">
        <v>3.1250000000000001E-5</v>
      </c>
      <c r="B541">
        <v>15.371794871794799</v>
      </c>
      <c r="C541">
        <v>1698</v>
      </c>
      <c r="D541">
        <v>0</v>
      </c>
      <c r="E541">
        <v>0.49370537372212198</v>
      </c>
      <c r="F541">
        <v>0.53813885735711298</v>
      </c>
      <c r="G541" s="1">
        <v>4.6021736939794099E-5</v>
      </c>
      <c r="H541">
        <v>0.49997698913152999</v>
      </c>
      <c r="I541" s="1">
        <v>7.0743669988221998E-4</v>
      </c>
      <c r="J541">
        <v>832697800</v>
      </c>
      <c r="K541">
        <v>12408</v>
      </c>
      <c r="L541">
        <v>1852471399</v>
      </c>
      <c r="M541">
        <v>0.49266729397086101</v>
      </c>
      <c r="N541" s="1">
        <v>4.6067563642337899E-5</v>
      </c>
      <c r="O541">
        <v>0.499976966218178</v>
      </c>
      <c r="P541" s="1">
        <v>7.0814113855337496E-4</v>
      </c>
    </row>
    <row r="542" spans="1:16" x14ac:dyDescent="0.25">
      <c r="A542" s="1">
        <v>1.5625E-5</v>
      </c>
      <c r="B542">
        <v>15.371794871794799</v>
      </c>
      <c r="C542">
        <v>1550</v>
      </c>
      <c r="D542">
        <v>0</v>
      </c>
      <c r="E542">
        <v>0.49299643109028701</v>
      </c>
      <c r="F542">
        <v>0.53736610988841305</v>
      </c>
      <c r="G542" s="1">
        <v>4.6079536059506697E-5</v>
      </c>
      <c r="H542">
        <v>0.49997696023197002</v>
      </c>
      <c r="I542" s="1">
        <v>7.0832517609421201E-4</v>
      </c>
      <c r="J542">
        <v>900485900</v>
      </c>
      <c r="K542">
        <v>12408</v>
      </c>
      <c r="L542">
        <v>1852471399</v>
      </c>
      <c r="M542">
        <v>0.49266729397086101</v>
      </c>
      <c r="N542" s="1">
        <v>4.6067563642337899E-5</v>
      </c>
      <c r="O542">
        <v>0.499976966218178</v>
      </c>
      <c r="P542" s="1">
        <v>7.0814113855337496E-4</v>
      </c>
    </row>
    <row r="543" spans="1:16" x14ac:dyDescent="0.25">
      <c r="A543" t="s">
        <v>0</v>
      </c>
      <c r="B543">
        <v>15.8846153846153</v>
      </c>
      <c r="C543">
        <v>12632</v>
      </c>
      <c r="D543">
        <v>0</v>
      </c>
      <c r="E543">
        <v>0.49259602280297399</v>
      </c>
      <c r="F543">
        <v>0.53692966485524196</v>
      </c>
      <c r="G543" s="1">
        <v>4.4906559179214102E-5</v>
      </c>
      <c r="H543">
        <v>0.49997754672041</v>
      </c>
      <c r="I543" s="1">
        <v>7.1332342080828598E-4</v>
      </c>
      <c r="J543">
        <v>2346937601</v>
      </c>
    </row>
    <row r="544" spans="1:16" x14ac:dyDescent="0.25">
      <c r="A544">
        <v>1.024</v>
      </c>
      <c r="B544">
        <v>15.8846153846153</v>
      </c>
      <c r="C544">
        <v>1227</v>
      </c>
      <c r="D544">
        <v>0</v>
      </c>
      <c r="E544">
        <v>0.49173784545863503</v>
      </c>
      <c r="F544">
        <v>0.53599425154991298</v>
      </c>
      <c r="G544" s="1">
        <v>4.4894868088229901E-5</v>
      </c>
      <c r="H544">
        <v>0.499977552565955</v>
      </c>
      <c r="I544" s="1">
        <v>7.1313771232457495E-4</v>
      </c>
      <c r="J544">
        <v>605988700</v>
      </c>
      <c r="K544">
        <v>12632</v>
      </c>
      <c r="L544">
        <v>2346937601</v>
      </c>
      <c r="M544">
        <v>0.49259602280297399</v>
      </c>
      <c r="N544" s="1">
        <v>4.4906559179214102E-5</v>
      </c>
      <c r="O544">
        <v>0.49997754672041</v>
      </c>
      <c r="P544" s="1">
        <v>7.1332342080828598E-4</v>
      </c>
    </row>
    <row r="545" spans="1:16" x14ac:dyDescent="0.25">
      <c r="A545">
        <v>0.51200000000000001</v>
      </c>
      <c r="B545">
        <v>15.8846153846153</v>
      </c>
      <c r="C545">
        <v>1239</v>
      </c>
      <c r="D545">
        <v>0</v>
      </c>
      <c r="E545">
        <v>0.49321104558016299</v>
      </c>
      <c r="F545">
        <v>0.53760003968237802</v>
      </c>
      <c r="G545" s="1">
        <v>4.48567780310105E-5</v>
      </c>
      <c r="H545">
        <v>0.499977571610984</v>
      </c>
      <c r="I545" s="1">
        <v>7.12532666415667E-4</v>
      </c>
      <c r="J545">
        <v>676271700</v>
      </c>
      <c r="K545">
        <v>12632</v>
      </c>
      <c r="L545">
        <v>2346937601</v>
      </c>
      <c r="M545">
        <v>0.49259602280297399</v>
      </c>
      <c r="N545" s="1">
        <v>4.4906559179214102E-5</v>
      </c>
      <c r="O545">
        <v>0.49997754672041</v>
      </c>
      <c r="P545" s="1">
        <v>7.1332342080828598E-4</v>
      </c>
    </row>
    <row r="546" spans="1:16" x14ac:dyDescent="0.25">
      <c r="A546">
        <v>0.25600000000000001</v>
      </c>
      <c r="B546">
        <v>15.8846153846153</v>
      </c>
      <c r="C546">
        <v>1051</v>
      </c>
      <c r="D546">
        <v>0</v>
      </c>
      <c r="E546">
        <v>0.49191171283328899</v>
      </c>
      <c r="F546">
        <v>0.53618376698828496</v>
      </c>
      <c r="G546" s="1">
        <v>4.4921353180016298E-5</v>
      </c>
      <c r="H546">
        <v>0.49997753932340999</v>
      </c>
      <c r="I546" s="1">
        <v>7.1355841782102798E-4</v>
      </c>
      <c r="J546">
        <v>647847900</v>
      </c>
      <c r="K546">
        <v>12632</v>
      </c>
      <c r="L546">
        <v>2346937601</v>
      </c>
      <c r="M546">
        <v>0.49259602280297399</v>
      </c>
      <c r="N546" s="1">
        <v>4.4906559179214102E-5</v>
      </c>
      <c r="O546">
        <v>0.49997754672041</v>
      </c>
      <c r="P546" s="1">
        <v>7.1332342080828598E-4</v>
      </c>
    </row>
    <row r="547" spans="1:16" x14ac:dyDescent="0.25">
      <c r="A547">
        <v>0.128</v>
      </c>
      <c r="B547">
        <v>15.8846153846153</v>
      </c>
      <c r="C547">
        <v>1078</v>
      </c>
      <c r="D547">
        <v>0</v>
      </c>
      <c r="E547">
        <v>0.49335041566371401</v>
      </c>
      <c r="F547">
        <v>0.53775195307344803</v>
      </c>
      <c r="G547" s="1">
        <v>4.4834693118889199E-5</v>
      </c>
      <c r="H547">
        <v>0.49997758265344</v>
      </c>
      <c r="I547" s="1">
        <v>7.1218185608081701E-4</v>
      </c>
      <c r="J547">
        <v>498588600</v>
      </c>
      <c r="K547">
        <v>12632</v>
      </c>
      <c r="L547">
        <v>2346937601</v>
      </c>
      <c r="M547">
        <v>0.49259602280297399</v>
      </c>
      <c r="N547" s="1">
        <v>4.4906559179214102E-5</v>
      </c>
      <c r="O547">
        <v>0.49997754672041</v>
      </c>
      <c r="P547" s="1">
        <v>7.1332342080828598E-4</v>
      </c>
    </row>
    <row r="548" spans="1:16" x14ac:dyDescent="0.25">
      <c r="A548">
        <v>6.4000000000000001E-2</v>
      </c>
      <c r="B548">
        <v>15.8846153846153</v>
      </c>
      <c r="C548">
        <v>1260</v>
      </c>
      <c r="D548">
        <v>0</v>
      </c>
      <c r="E548">
        <v>0.49208891357116802</v>
      </c>
      <c r="F548">
        <v>0.53637691579257296</v>
      </c>
      <c r="G548" s="1">
        <v>4.4914663044570702E-5</v>
      </c>
      <c r="H548">
        <v>0.49997754266847699</v>
      </c>
      <c r="I548" s="1">
        <v>7.1345214759260301E-4</v>
      </c>
      <c r="J548">
        <v>495104100</v>
      </c>
      <c r="K548">
        <v>12632</v>
      </c>
      <c r="L548">
        <v>2346937601</v>
      </c>
      <c r="M548">
        <v>0.49259602280297399</v>
      </c>
      <c r="N548" s="1">
        <v>4.4906559179214102E-5</v>
      </c>
      <c r="O548">
        <v>0.49997754672041</v>
      </c>
      <c r="P548" s="1">
        <v>7.1332342080828598E-4</v>
      </c>
    </row>
    <row r="549" spans="1:16" x14ac:dyDescent="0.25">
      <c r="A549">
        <v>3.2000000000000001E-2</v>
      </c>
      <c r="B549">
        <v>15.8846153846153</v>
      </c>
      <c r="C549">
        <v>1211</v>
      </c>
      <c r="D549">
        <v>0</v>
      </c>
      <c r="E549">
        <v>0.494169059960331</v>
      </c>
      <c r="F549">
        <v>0.53864427535675996</v>
      </c>
      <c r="G549" s="1">
        <v>4.49184066814156E-5</v>
      </c>
      <c r="H549">
        <v>0.49997754079665901</v>
      </c>
      <c r="I549" s="1">
        <v>7.1351161382402504E-4</v>
      </c>
      <c r="J549">
        <v>506313200</v>
      </c>
      <c r="K549">
        <v>12632</v>
      </c>
      <c r="L549">
        <v>2346937601</v>
      </c>
      <c r="M549">
        <v>0.49259602280297399</v>
      </c>
      <c r="N549" s="1">
        <v>4.4906559179214102E-5</v>
      </c>
      <c r="O549">
        <v>0.49997754672041</v>
      </c>
      <c r="P549" s="1">
        <v>7.1332342080828598E-4</v>
      </c>
    </row>
    <row r="550" spans="1:16" x14ac:dyDescent="0.25">
      <c r="A550">
        <v>1.6E-2</v>
      </c>
      <c r="B550">
        <v>15.8846153846153</v>
      </c>
      <c r="C550">
        <v>1298</v>
      </c>
      <c r="D550">
        <v>0</v>
      </c>
      <c r="E550">
        <v>0.49359303245963299</v>
      </c>
      <c r="F550">
        <v>0.53801640538100004</v>
      </c>
      <c r="G550" s="1">
        <v>4.4914045998933799E-5</v>
      </c>
      <c r="H550">
        <v>0.49997754297699998</v>
      </c>
      <c r="I550" s="1">
        <v>7.1344234605998796E-4</v>
      </c>
      <c r="J550">
        <v>583988499</v>
      </c>
      <c r="K550">
        <v>12632</v>
      </c>
      <c r="L550">
        <v>2346937601</v>
      </c>
      <c r="M550">
        <v>0.49259602280297399</v>
      </c>
      <c r="N550" s="1">
        <v>4.4906559179214102E-5</v>
      </c>
      <c r="O550">
        <v>0.49997754672041</v>
      </c>
      <c r="P550" s="1">
        <v>7.1332342080828598E-4</v>
      </c>
    </row>
    <row r="551" spans="1:16" x14ac:dyDescent="0.25">
      <c r="A551">
        <v>8.0000000000000002E-3</v>
      </c>
      <c r="B551">
        <v>15.8846153846153</v>
      </c>
      <c r="C551">
        <v>1193</v>
      </c>
      <c r="D551">
        <v>0</v>
      </c>
      <c r="E551">
        <v>0.49201469546833398</v>
      </c>
      <c r="F551">
        <v>0.53629601806048399</v>
      </c>
      <c r="G551" s="1">
        <v>4.4865701940510699E-5</v>
      </c>
      <c r="H551">
        <v>0.49997756714902902</v>
      </c>
      <c r="I551" s="1">
        <v>7.1267441928580502E-4</v>
      </c>
      <c r="J551">
        <v>641765100</v>
      </c>
      <c r="K551">
        <v>12632</v>
      </c>
      <c r="L551">
        <v>2346937601</v>
      </c>
      <c r="M551">
        <v>0.49259602280297399</v>
      </c>
      <c r="N551" s="1">
        <v>4.4906559179214102E-5</v>
      </c>
      <c r="O551">
        <v>0.49997754672041</v>
      </c>
      <c r="P551" s="1">
        <v>7.1332342080828598E-4</v>
      </c>
    </row>
    <row r="552" spans="1:16" x14ac:dyDescent="0.25">
      <c r="A552">
        <v>4.0000000000000001E-3</v>
      </c>
      <c r="B552">
        <v>15.8846153846153</v>
      </c>
      <c r="C552">
        <v>1262</v>
      </c>
      <c r="D552">
        <v>0</v>
      </c>
      <c r="E552">
        <v>0.49299790292665502</v>
      </c>
      <c r="F552">
        <v>0.53736771419005402</v>
      </c>
      <c r="G552" s="1">
        <v>4.4877447389457503E-5</v>
      </c>
      <c r="H552">
        <v>0.49997756127630499</v>
      </c>
      <c r="I552" s="1">
        <v>7.1286099122484401E-4</v>
      </c>
      <c r="J552">
        <v>609298900</v>
      </c>
      <c r="K552">
        <v>12632</v>
      </c>
      <c r="L552">
        <v>2346937601</v>
      </c>
      <c r="M552">
        <v>0.49259602280297399</v>
      </c>
      <c r="N552" s="1">
        <v>4.4906559179214102E-5</v>
      </c>
      <c r="O552">
        <v>0.49997754672041</v>
      </c>
      <c r="P552" s="1">
        <v>7.1332342080828598E-4</v>
      </c>
    </row>
    <row r="553" spans="1:16" x14ac:dyDescent="0.25">
      <c r="A553">
        <v>2E-3</v>
      </c>
      <c r="B553">
        <v>15.8846153846153</v>
      </c>
      <c r="C553">
        <v>1208</v>
      </c>
      <c r="D553">
        <v>0</v>
      </c>
      <c r="E553">
        <v>0.492385712802624</v>
      </c>
      <c r="F553">
        <v>0.53670042695485998</v>
      </c>
      <c r="G553" s="1">
        <v>4.4864149173040602E-5</v>
      </c>
      <c r="H553">
        <v>0.49997756792541298</v>
      </c>
      <c r="I553" s="1">
        <v>7.1264975417175997E-4</v>
      </c>
      <c r="J553">
        <v>525341999</v>
      </c>
      <c r="K553">
        <v>12632</v>
      </c>
      <c r="L553">
        <v>2346937601</v>
      </c>
      <c r="M553">
        <v>0.49259602280297399</v>
      </c>
      <c r="N553" s="1">
        <v>4.4906559179214102E-5</v>
      </c>
      <c r="O553">
        <v>0.49997754672041</v>
      </c>
      <c r="P553" s="1">
        <v>7.1332342080828598E-4</v>
      </c>
    </row>
    <row r="554" spans="1:16" x14ac:dyDescent="0.25">
      <c r="A554">
        <v>1E-3</v>
      </c>
      <c r="B554">
        <v>15.8846153846153</v>
      </c>
      <c r="C554">
        <v>1280</v>
      </c>
      <c r="D554">
        <v>0</v>
      </c>
      <c r="E554">
        <v>0.49300903860595802</v>
      </c>
      <c r="F554">
        <v>0.53737985208049399</v>
      </c>
      <c r="G554" s="1">
        <v>4.49627744372183E-5</v>
      </c>
      <c r="H554">
        <v>0.499977518612781</v>
      </c>
      <c r="I554" s="1">
        <v>7.1421637856042904E-4</v>
      </c>
      <c r="J554">
        <v>599106600</v>
      </c>
      <c r="K554">
        <v>12632</v>
      </c>
      <c r="L554">
        <v>2346937601</v>
      </c>
      <c r="M554">
        <v>0.49259602280297399</v>
      </c>
      <c r="N554" s="1">
        <v>4.4906559179214102E-5</v>
      </c>
      <c r="O554">
        <v>0.49997754672041</v>
      </c>
      <c r="P554" s="1">
        <v>7.1332342080828598E-4</v>
      </c>
    </row>
    <row r="555" spans="1:16" x14ac:dyDescent="0.25">
      <c r="A555" s="1">
        <v>5.0000000000000001E-4</v>
      </c>
      <c r="B555">
        <v>15.8846153846153</v>
      </c>
      <c r="C555">
        <v>1247</v>
      </c>
      <c r="D555">
        <v>0</v>
      </c>
      <c r="E555">
        <v>0.49135876338108297</v>
      </c>
      <c r="F555">
        <v>0.53558105208538098</v>
      </c>
      <c r="G555" s="1">
        <v>4.4870359345860999E-5</v>
      </c>
      <c r="H555">
        <v>0.49997756482032701</v>
      </c>
      <c r="I555" s="1">
        <v>7.1274840037848397E-4</v>
      </c>
      <c r="J555">
        <v>727543200</v>
      </c>
      <c r="K555">
        <v>12632</v>
      </c>
      <c r="L555">
        <v>2346937601</v>
      </c>
      <c r="M555">
        <v>0.49259602280297399</v>
      </c>
      <c r="N555" s="1">
        <v>4.4906559179214102E-5</v>
      </c>
      <c r="O555">
        <v>0.49997754672041</v>
      </c>
      <c r="P555" s="1">
        <v>7.1332342080828598E-4</v>
      </c>
    </row>
    <row r="556" spans="1:16" x14ac:dyDescent="0.25">
      <c r="A556" s="1">
        <v>2.5000000000000001E-4</v>
      </c>
      <c r="B556">
        <v>15.8846153846153</v>
      </c>
      <c r="C556">
        <v>1333</v>
      </c>
      <c r="D556">
        <v>0</v>
      </c>
      <c r="E556">
        <v>0.49361988874220097</v>
      </c>
      <c r="F556">
        <v>0.538045678728999</v>
      </c>
      <c r="G556" s="1">
        <v>4.4925816088392503E-5</v>
      </c>
      <c r="H556">
        <v>0.49997753709195503</v>
      </c>
      <c r="I556" s="1">
        <v>7.1362930940408104E-4</v>
      </c>
      <c r="J556">
        <v>809036500</v>
      </c>
      <c r="K556">
        <v>12632</v>
      </c>
      <c r="L556">
        <v>2346937601</v>
      </c>
      <c r="M556">
        <v>0.49259602280297399</v>
      </c>
      <c r="N556" s="1">
        <v>4.4906559179214102E-5</v>
      </c>
      <c r="O556">
        <v>0.49997754672041</v>
      </c>
      <c r="P556" s="1">
        <v>7.1332342080828598E-4</v>
      </c>
    </row>
    <row r="557" spans="1:16" x14ac:dyDescent="0.25">
      <c r="A557" s="1">
        <v>1.25E-4</v>
      </c>
      <c r="B557">
        <v>15.8846153846153</v>
      </c>
      <c r="C557">
        <v>1417</v>
      </c>
      <c r="D557">
        <v>0</v>
      </c>
      <c r="E557">
        <v>0.49137289352583102</v>
      </c>
      <c r="F557">
        <v>0.53559645394315603</v>
      </c>
      <c r="G557" s="1">
        <v>4.49017072411406E-5</v>
      </c>
      <c r="H557">
        <v>0.49997754914637899</v>
      </c>
      <c r="I557" s="1">
        <v>7.13246349638118E-4</v>
      </c>
      <c r="J557">
        <v>722244801</v>
      </c>
      <c r="K557">
        <v>12632</v>
      </c>
      <c r="L557">
        <v>2346937601</v>
      </c>
      <c r="M557">
        <v>0.49259602280297399</v>
      </c>
      <c r="N557" s="1">
        <v>4.4906559179214102E-5</v>
      </c>
      <c r="O557">
        <v>0.49997754672041</v>
      </c>
      <c r="P557" s="1">
        <v>7.1332342080828598E-4</v>
      </c>
    </row>
    <row r="558" spans="1:16" x14ac:dyDescent="0.25">
      <c r="A558" s="1">
        <v>6.2500000000000001E-5</v>
      </c>
      <c r="B558">
        <v>15.8846153846153</v>
      </c>
      <c r="C558">
        <v>1552</v>
      </c>
      <c r="D558">
        <v>0</v>
      </c>
      <c r="E558">
        <v>0.49294517858200199</v>
      </c>
      <c r="F558">
        <v>0.53731024465438304</v>
      </c>
      <c r="G558" s="1">
        <v>4.49164640136112E-5</v>
      </c>
      <c r="H558">
        <v>0.49997754176799297</v>
      </c>
      <c r="I558" s="1">
        <v>7.1348075529313203E-4</v>
      </c>
      <c r="J558">
        <v>1031581100</v>
      </c>
      <c r="K558">
        <v>12632</v>
      </c>
      <c r="L558">
        <v>2346937601</v>
      </c>
      <c r="M558">
        <v>0.49259602280297399</v>
      </c>
      <c r="N558" s="1">
        <v>4.4906559179214102E-5</v>
      </c>
      <c r="O558">
        <v>0.49997754672041</v>
      </c>
      <c r="P558" s="1">
        <v>7.1332342080828598E-4</v>
      </c>
    </row>
    <row r="559" spans="1:16" x14ac:dyDescent="0.25">
      <c r="A559" s="1">
        <v>3.1250000000000001E-5</v>
      </c>
      <c r="B559">
        <v>15.8846153846153</v>
      </c>
      <c r="C559">
        <v>1644</v>
      </c>
      <c r="D559">
        <v>0</v>
      </c>
      <c r="E559">
        <v>0.49140642369093501</v>
      </c>
      <c r="F559">
        <v>0.53563300182311901</v>
      </c>
      <c r="G559" s="1">
        <v>4.4929626575429497E-5</v>
      </c>
      <c r="H559">
        <v>0.49997753518671201</v>
      </c>
      <c r="I559" s="1">
        <v>7.1368983752509202E-4</v>
      </c>
      <c r="J559">
        <v>1195348201</v>
      </c>
      <c r="K559">
        <v>12632</v>
      </c>
      <c r="L559">
        <v>2346937601</v>
      </c>
      <c r="M559">
        <v>0.49259602280297399</v>
      </c>
      <c r="N559" s="1">
        <v>4.4906559179214102E-5</v>
      </c>
      <c r="O559">
        <v>0.49997754672041</v>
      </c>
      <c r="P559" s="1">
        <v>7.1332342080828598E-4</v>
      </c>
    </row>
    <row r="560" spans="1:16" x14ac:dyDescent="0.25">
      <c r="A560" s="1">
        <v>1.5625E-5</v>
      </c>
      <c r="B560">
        <v>15.8846153846153</v>
      </c>
      <c r="C560">
        <v>1552</v>
      </c>
      <c r="D560">
        <v>0</v>
      </c>
      <c r="E560">
        <v>0.49279310165309798</v>
      </c>
      <c r="F560">
        <v>0.53714448080187605</v>
      </c>
      <c r="G560" s="1">
        <v>4.4949687326156703E-5</v>
      </c>
      <c r="H560">
        <v>0.49997752515633598</v>
      </c>
      <c r="I560" s="1">
        <v>7.1400849483472097E-4</v>
      </c>
      <c r="J560">
        <v>969390900</v>
      </c>
      <c r="K560">
        <v>12632</v>
      </c>
      <c r="L560">
        <v>2346937601</v>
      </c>
      <c r="M560">
        <v>0.49259602280297399</v>
      </c>
      <c r="N560" s="1">
        <v>4.4906559179214102E-5</v>
      </c>
      <c r="O560">
        <v>0.49997754672041</v>
      </c>
      <c r="P560" s="1">
        <v>7.1332342080828598E-4</v>
      </c>
    </row>
    <row r="561" spans="1:16" x14ac:dyDescent="0.25">
      <c r="A561" t="s">
        <v>0</v>
      </c>
      <c r="B561">
        <v>16.397435897435798</v>
      </c>
      <c r="C561">
        <v>12843</v>
      </c>
      <c r="D561">
        <v>0</v>
      </c>
      <c r="E561">
        <v>0.492797666054275</v>
      </c>
      <c r="F561">
        <v>0.53714945599915997</v>
      </c>
      <c r="G561" s="1">
        <v>4.1229007961218701E-5</v>
      </c>
      <c r="H561">
        <v>0.499979385496019</v>
      </c>
      <c r="I561" s="1">
        <v>6.7605001515895805E-4</v>
      </c>
      <c r="J561">
        <v>2034965400</v>
      </c>
    </row>
    <row r="562" spans="1:16" x14ac:dyDescent="0.25">
      <c r="A562">
        <v>1.024</v>
      </c>
      <c r="B562">
        <v>16.397435897435798</v>
      </c>
      <c r="C562">
        <v>1249</v>
      </c>
      <c r="D562">
        <v>0</v>
      </c>
      <c r="E562">
        <v>0.49193036912915</v>
      </c>
      <c r="F562">
        <v>0.53620410235077398</v>
      </c>
      <c r="G562" s="1">
        <v>4.1191312892041499E-5</v>
      </c>
      <c r="H562">
        <v>0.49997940434355398</v>
      </c>
      <c r="I562" s="1">
        <v>6.7543191267847597E-4</v>
      </c>
      <c r="J562">
        <v>528561300</v>
      </c>
      <c r="K562">
        <v>12843</v>
      </c>
      <c r="L562">
        <v>2034965400</v>
      </c>
      <c r="M562">
        <v>0.492797666054275</v>
      </c>
      <c r="N562" s="1">
        <v>4.1229007961218701E-5</v>
      </c>
      <c r="O562">
        <v>0.499979385496019</v>
      </c>
      <c r="P562" s="1">
        <v>6.7605001515895805E-4</v>
      </c>
    </row>
    <row r="563" spans="1:16" x14ac:dyDescent="0.25">
      <c r="A563">
        <v>0.51200000000000001</v>
      </c>
      <c r="B563">
        <v>16.397435897435798</v>
      </c>
      <c r="C563">
        <v>1246</v>
      </c>
      <c r="D563">
        <v>0</v>
      </c>
      <c r="E563">
        <v>0.49185845235835801</v>
      </c>
      <c r="F563">
        <v>0.53612571307061097</v>
      </c>
      <c r="G563" s="1">
        <v>4.1262299911193298E-5</v>
      </c>
      <c r="H563">
        <v>0.49997936885004401</v>
      </c>
      <c r="I563" s="1">
        <v>6.7659591777456695E-4</v>
      </c>
      <c r="J563">
        <v>535548701</v>
      </c>
      <c r="K563">
        <v>12843</v>
      </c>
      <c r="L563">
        <v>2034965400</v>
      </c>
      <c r="M563">
        <v>0.492797666054275</v>
      </c>
      <c r="N563" s="1">
        <v>4.1229007961218701E-5</v>
      </c>
      <c r="O563">
        <v>0.499979385496019</v>
      </c>
      <c r="P563" s="1">
        <v>6.7605001515895805E-4</v>
      </c>
    </row>
    <row r="564" spans="1:16" x14ac:dyDescent="0.25">
      <c r="A564">
        <v>0.25600000000000001</v>
      </c>
      <c r="B564">
        <v>16.397435897435798</v>
      </c>
      <c r="C564">
        <v>1043</v>
      </c>
      <c r="D564">
        <v>0</v>
      </c>
      <c r="E564">
        <v>0.491204420233046</v>
      </c>
      <c r="F564">
        <v>0.53541281805401997</v>
      </c>
      <c r="G564" s="1">
        <v>4.1239186035490997E-5</v>
      </c>
      <c r="H564">
        <v>0.49997938040698198</v>
      </c>
      <c r="I564" s="1">
        <v>6.7621690947939695E-4</v>
      </c>
      <c r="J564">
        <v>447339800</v>
      </c>
      <c r="K564">
        <v>12843</v>
      </c>
      <c r="L564">
        <v>2034965400</v>
      </c>
      <c r="M564">
        <v>0.492797666054275</v>
      </c>
      <c r="N564" s="1">
        <v>4.1229007961218701E-5</v>
      </c>
      <c r="O564">
        <v>0.499979385496019</v>
      </c>
      <c r="P564" s="1">
        <v>6.7605001515895805E-4</v>
      </c>
    </row>
    <row r="565" spans="1:16" x14ac:dyDescent="0.25">
      <c r="A565">
        <v>0.128</v>
      </c>
      <c r="B565">
        <v>16.397435897435798</v>
      </c>
      <c r="C565">
        <v>1129</v>
      </c>
      <c r="D565">
        <v>0</v>
      </c>
      <c r="E565">
        <v>0.49281258501495501</v>
      </c>
      <c r="F565">
        <v>0.53716571766630095</v>
      </c>
      <c r="G565" s="1">
        <v>4.1215068110278503E-5</v>
      </c>
      <c r="H565">
        <v>0.49997939246594397</v>
      </c>
      <c r="I565" s="1">
        <v>6.7582143734674601E-4</v>
      </c>
      <c r="J565">
        <v>537280400</v>
      </c>
      <c r="K565">
        <v>12843</v>
      </c>
      <c r="L565">
        <v>2034965400</v>
      </c>
      <c r="M565">
        <v>0.492797666054275</v>
      </c>
      <c r="N565" s="1">
        <v>4.1229007961218701E-5</v>
      </c>
      <c r="O565">
        <v>0.499979385496019</v>
      </c>
      <c r="P565" s="1">
        <v>6.7605001515895805E-4</v>
      </c>
    </row>
    <row r="566" spans="1:16" x14ac:dyDescent="0.25">
      <c r="A566">
        <v>6.4000000000000001E-2</v>
      </c>
      <c r="B566">
        <v>16.397435897435798</v>
      </c>
      <c r="C566">
        <v>1261</v>
      </c>
      <c r="D566">
        <v>0</v>
      </c>
      <c r="E566">
        <v>0.49268963642555402</v>
      </c>
      <c r="F566">
        <v>0.537031703703854</v>
      </c>
      <c r="G566" s="1">
        <v>4.1239569911644098E-5</v>
      </c>
      <c r="H566">
        <v>0.49997938021504401</v>
      </c>
      <c r="I566" s="1">
        <v>6.7622320406401004E-4</v>
      </c>
      <c r="J566">
        <v>755408400</v>
      </c>
      <c r="K566">
        <v>12843</v>
      </c>
      <c r="L566">
        <v>2034965400</v>
      </c>
      <c r="M566">
        <v>0.492797666054275</v>
      </c>
      <c r="N566" s="1">
        <v>4.1229007961218701E-5</v>
      </c>
      <c r="O566">
        <v>0.499979385496019</v>
      </c>
      <c r="P566" s="1">
        <v>6.7605001515895805E-4</v>
      </c>
    </row>
    <row r="567" spans="1:16" x14ac:dyDescent="0.25">
      <c r="A567">
        <v>3.2000000000000001E-2</v>
      </c>
      <c r="B567">
        <v>16.397435897435798</v>
      </c>
      <c r="C567">
        <v>1275</v>
      </c>
      <c r="D567">
        <v>0</v>
      </c>
      <c r="E567">
        <v>0.492026263615639</v>
      </c>
      <c r="F567">
        <v>0.53630862734104601</v>
      </c>
      <c r="G567" s="1">
        <v>4.1236076533168701E-5</v>
      </c>
      <c r="H567">
        <v>0.49997938196173303</v>
      </c>
      <c r="I567" s="1">
        <v>6.7616592161439499E-4</v>
      </c>
      <c r="J567">
        <v>526322900</v>
      </c>
      <c r="K567">
        <v>12843</v>
      </c>
      <c r="L567">
        <v>2034965400</v>
      </c>
      <c r="M567">
        <v>0.492797666054275</v>
      </c>
      <c r="N567" s="1">
        <v>4.1229007961218701E-5</v>
      </c>
      <c r="O567">
        <v>0.499979385496019</v>
      </c>
      <c r="P567" s="1">
        <v>6.7605001515895805E-4</v>
      </c>
    </row>
    <row r="568" spans="1:16" x14ac:dyDescent="0.25">
      <c r="A568">
        <v>1.6E-2</v>
      </c>
      <c r="B568">
        <v>16.397435897435798</v>
      </c>
      <c r="C568">
        <v>1239</v>
      </c>
      <c r="D568">
        <v>0</v>
      </c>
      <c r="E568">
        <v>0.49244558072313199</v>
      </c>
      <c r="F568">
        <v>0.53676568298821403</v>
      </c>
      <c r="G568" s="1">
        <v>4.1221129238877498E-5</v>
      </c>
      <c r="H568">
        <v>0.49997938943538001</v>
      </c>
      <c r="I568" s="1">
        <v>6.7592082431441501E-4</v>
      </c>
      <c r="J568">
        <v>487632800</v>
      </c>
      <c r="K568">
        <v>12843</v>
      </c>
      <c r="L568">
        <v>2034965400</v>
      </c>
      <c r="M568">
        <v>0.492797666054275</v>
      </c>
      <c r="N568" s="1">
        <v>4.1229007961218701E-5</v>
      </c>
      <c r="O568">
        <v>0.499979385496019</v>
      </c>
      <c r="P568" s="1">
        <v>6.7605001515895805E-4</v>
      </c>
    </row>
    <row r="569" spans="1:16" x14ac:dyDescent="0.25">
      <c r="A569">
        <v>8.0000000000000002E-3</v>
      </c>
      <c r="B569">
        <v>16.397435897435798</v>
      </c>
      <c r="C569">
        <v>1210</v>
      </c>
      <c r="D569">
        <v>0</v>
      </c>
      <c r="E569">
        <v>0.492098419901637</v>
      </c>
      <c r="F569">
        <v>0.53638727769278405</v>
      </c>
      <c r="G569" s="1">
        <v>4.1292980348717201E-5</v>
      </c>
      <c r="H569">
        <v>0.49997935350982498</v>
      </c>
      <c r="I569" s="1">
        <v>6.7709899828217004E-4</v>
      </c>
      <c r="J569">
        <v>578186400</v>
      </c>
      <c r="K569">
        <v>12843</v>
      </c>
      <c r="L569">
        <v>2034965400</v>
      </c>
      <c r="M569">
        <v>0.492797666054275</v>
      </c>
      <c r="N569" s="1">
        <v>4.1229007961218701E-5</v>
      </c>
      <c r="O569">
        <v>0.499979385496019</v>
      </c>
      <c r="P569" s="1">
        <v>6.7605001515895805E-4</v>
      </c>
    </row>
    <row r="570" spans="1:16" x14ac:dyDescent="0.25">
      <c r="A570">
        <v>4.0000000000000001E-3</v>
      </c>
      <c r="B570">
        <v>16.397435897435798</v>
      </c>
      <c r="C570">
        <v>1253</v>
      </c>
      <c r="D570">
        <v>0</v>
      </c>
      <c r="E570">
        <v>0.49322017098333998</v>
      </c>
      <c r="F570">
        <v>0.53760998637183999</v>
      </c>
      <c r="G570" s="1">
        <v>4.12348433032061E-5</v>
      </c>
      <c r="H570">
        <v>0.49997938257834801</v>
      </c>
      <c r="I570" s="1">
        <v>6.76145699805136E-4</v>
      </c>
      <c r="J570">
        <v>591969900</v>
      </c>
      <c r="K570">
        <v>12843</v>
      </c>
      <c r="L570">
        <v>2034965400</v>
      </c>
      <c r="M570">
        <v>0.492797666054275</v>
      </c>
      <c r="N570" s="1">
        <v>4.1229007961218701E-5</v>
      </c>
      <c r="O570">
        <v>0.499979385496019</v>
      </c>
      <c r="P570" s="1">
        <v>6.7605001515895805E-4</v>
      </c>
    </row>
    <row r="571" spans="1:16" x14ac:dyDescent="0.25">
      <c r="A571">
        <v>2E-3</v>
      </c>
      <c r="B571">
        <v>16.397435897435798</v>
      </c>
      <c r="C571">
        <v>1241</v>
      </c>
      <c r="D571">
        <v>0</v>
      </c>
      <c r="E571">
        <v>0.49433958170852399</v>
      </c>
      <c r="F571">
        <v>0.53883014406229202</v>
      </c>
      <c r="G571" s="1">
        <v>4.1253921357564597E-5</v>
      </c>
      <c r="H571">
        <v>0.499979373039321</v>
      </c>
      <c r="I571" s="1">
        <v>6.7645853097852797E-4</v>
      </c>
      <c r="J571">
        <v>770633700</v>
      </c>
      <c r="K571">
        <v>12843</v>
      </c>
      <c r="L571">
        <v>2034965400</v>
      </c>
      <c r="M571">
        <v>0.492797666054275</v>
      </c>
      <c r="N571" s="1">
        <v>4.1229007961218701E-5</v>
      </c>
      <c r="O571">
        <v>0.499979385496019</v>
      </c>
      <c r="P571" s="1">
        <v>6.7605001515895805E-4</v>
      </c>
    </row>
    <row r="572" spans="1:16" x14ac:dyDescent="0.25">
      <c r="A572">
        <v>1E-3</v>
      </c>
      <c r="B572">
        <v>16.397435897435798</v>
      </c>
      <c r="C572">
        <v>1290</v>
      </c>
      <c r="D572">
        <v>0</v>
      </c>
      <c r="E572">
        <v>0.49292119563535702</v>
      </c>
      <c r="F572">
        <v>0.53728410324253995</v>
      </c>
      <c r="G572" s="1">
        <v>4.1279329006993398E-5</v>
      </c>
      <c r="H572">
        <v>0.499979360335496</v>
      </c>
      <c r="I572" s="1">
        <v>6.7687515128134201E-4</v>
      </c>
      <c r="J572">
        <v>681779200</v>
      </c>
      <c r="K572">
        <v>12843</v>
      </c>
      <c r="L572">
        <v>2034965400</v>
      </c>
      <c r="M572">
        <v>0.492797666054275</v>
      </c>
      <c r="N572" s="1">
        <v>4.1229007961218701E-5</v>
      </c>
      <c r="O572">
        <v>0.499979385496019</v>
      </c>
      <c r="P572" s="1">
        <v>6.7605001515895805E-4</v>
      </c>
    </row>
    <row r="573" spans="1:16" x14ac:dyDescent="0.25">
      <c r="A573" s="1">
        <v>5.0000000000000001E-4</v>
      </c>
      <c r="B573">
        <v>16.397435897435798</v>
      </c>
      <c r="C573">
        <v>1337</v>
      </c>
      <c r="D573">
        <v>0</v>
      </c>
      <c r="E573">
        <v>0.49329678412994299</v>
      </c>
      <c r="F573">
        <v>0.53769349470163796</v>
      </c>
      <c r="G573" s="1">
        <v>4.1273537221941902E-5</v>
      </c>
      <c r="H573">
        <v>0.49997936323138897</v>
      </c>
      <c r="I573" s="1">
        <v>6.7678018085722696E-4</v>
      </c>
      <c r="J573">
        <v>739125000</v>
      </c>
      <c r="K573">
        <v>12843</v>
      </c>
      <c r="L573">
        <v>2034965400</v>
      </c>
      <c r="M573">
        <v>0.492797666054275</v>
      </c>
      <c r="N573" s="1">
        <v>4.1229007961218701E-5</v>
      </c>
      <c r="O573">
        <v>0.499979385496019</v>
      </c>
      <c r="P573" s="1">
        <v>6.7605001515895805E-4</v>
      </c>
    </row>
    <row r="574" spans="1:16" x14ac:dyDescent="0.25">
      <c r="A574" s="1">
        <v>2.5000000000000001E-4</v>
      </c>
      <c r="B574">
        <v>16.397435897435798</v>
      </c>
      <c r="C574">
        <v>1346</v>
      </c>
      <c r="D574">
        <v>0</v>
      </c>
      <c r="E574">
        <v>0.4923170436173</v>
      </c>
      <c r="F574">
        <v>0.536625577542857</v>
      </c>
      <c r="G574" s="1">
        <v>4.1273268275299202E-5</v>
      </c>
      <c r="H574">
        <v>0.49997936336586202</v>
      </c>
      <c r="I574" s="1">
        <v>6.7677577082189298E-4</v>
      </c>
      <c r="J574">
        <v>810640900</v>
      </c>
      <c r="K574">
        <v>12843</v>
      </c>
      <c r="L574">
        <v>2034965400</v>
      </c>
      <c r="M574">
        <v>0.492797666054275</v>
      </c>
      <c r="N574" s="1">
        <v>4.1229007961218701E-5</v>
      </c>
      <c r="O574">
        <v>0.499979385496019</v>
      </c>
      <c r="P574" s="1">
        <v>6.7605001515895805E-4</v>
      </c>
    </row>
    <row r="575" spans="1:16" x14ac:dyDescent="0.25">
      <c r="A575" s="1">
        <v>1.25E-4</v>
      </c>
      <c r="B575">
        <v>16.397435897435798</v>
      </c>
      <c r="C575">
        <v>1473</v>
      </c>
      <c r="D575">
        <v>0</v>
      </c>
      <c r="E575">
        <v>0.49163858628718399</v>
      </c>
      <c r="F575">
        <v>0.53588605905303099</v>
      </c>
      <c r="G575" s="1">
        <v>4.1210299663974001E-5</v>
      </c>
      <c r="H575">
        <v>0.49997939485016801</v>
      </c>
      <c r="I575" s="1">
        <v>6.7574324705413802E-4</v>
      </c>
      <c r="J575">
        <v>889393101</v>
      </c>
      <c r="K575">
        <v>12843</v>
      </c>
      <c r="L575">
        <v>2034965400</v>
      </c>
      <c r="M575">
        <v>0.492797666054275</v>
      </c>
      <c r="N575" s="1">
        <v>4.1229007961218701E-5</v>
      </c>
      <c r="O575">
        <v>0.499979385496019</v>
      </c>
      <c r="P575" s="1">
        <v>6.7605001515895805E-4</v>
      </c>
    </row>
    <row r="576" spans="1:16" x14ac:dyDescent="0.25">
      <c r="A576" s="1">
        <v>6.2500000000000001E-5</v>
      </c>
      <c r="B576">
        <v>16.397435897435798</v>
      </c>
      <c r="C576">
        <v>1597</v>
      </c>
      <c r="D576">
        <v>0</v>
      </c>
      <c r="E576">
        <v>0.49249524522620802</v>
      </c>
      <c r="F576">
        <v>0.53681981729656703</v>
      </c>
      <c r="G576" s="1">
        <v>4.1235787639593E-5</v>
      </c>
      <c r="H576">
        <v>0.49997938210617998</v>
      </c>
      <c r="I576" s="1">
        <v>6.7616118450050601E-4</v>
      </c>
      <c r="J576">
        <v>843825700</v>
      </c>
      <c r="K576">
        <v>12843</v>
      </c>
      <c r="L576">
        <v>2034965400</v>
      </c>
      <c r="M576">
        <v>0.492797666054275</v>
      </c>
      <c r="N576" s="1">
        <v>4.1229007961218701E-5</v>
      </c>
      <c r="O576">
        <v>0.499979385496019</v>
      </c>
      <c r="P576" s="1">
        <v>6.7605001515895805E-4</v>
      </c>
    </row>
    <row r="577" spans="1:16" x14ac:dyDescent="0.25">
      <c r="A577" s="1">
        <v>3.1250000000000001E-5</v>
      </c>
      <c r="B577">
        <v>16.397435897435798</v>
      </c>
      <c r="C577">
        <v>1691</v>
      </c>
      <c r="D577">
        <v>0</v>
      </c>
      <c r="E577">
        <v>0.49318943840722101</v>
      </c>
      <c r="F577">
        <v>0.53757648786387202</v>
      </c>
      <c r="G577" s="1">
        <v>4.1216117326103802E-5</v>
      </c>
      <c r="H577">
        <v>0.499979391941336</v>
      </c>
      <c r="I577" s="1">
        <v>6.7583864179598496E-4</v>
      </c>
      <c r="J577">
        <v>853032300</v>
      </c>
      <c r="K577">
        <v>12843</v>
      </c>
      <c r="L577">
        <v>2034965400</v>
      </c>
      <c r="M577">
        <v>0.492797666054275</v>
      </c>
      <c r="N577" s="1">
        <v>4.1229007961218701E-5</v>
      </c>
      <c r="O577">
        <v>0.499979385496019</v>
      </c>
      <c r="P577" s="1">
        <v>6.7605001515895805E-4</v>
      </c>
    </row>
    <row r="578" spans="1:16" x14ac:dyDescent="0.25">
      <c r="A578" s="1">
        <v>1.5625E-5</v>
      </c>
      <c r="B578">
        <v>16.397435897435798</v>
      </c>
      <c r="C578">
        <v>1685</v>
      </c>
      <c r="D578">
        <v>0</v>
      </c>
      <c r="E578">
        <v>0.49268340198417998</v>
      </c>
      <c r="F578">
        <v>0.53702490816275705</v>
      </c>
      <c r="G578" s="1">
        <v>4.1298459403482598E-5</v>
      </c>
      <c r="H578">
        <v>0.49997935077029798</v>
      </c>
      <c r="I578" s="1">
        <v>6.7718884073146503E-4</v>
      </c>
      <c r="J578">
        <v>1085431200</v>
      </c>
      <c r="K578">
        <v>12843</v>
      </c>
      <c r="L578">
        <v>2034965400</v>
      </c>
      <c r="M578">
        <v>0.492797666054275</v>
      </c>
      <c r="N578" s="1">
        <v>4.1229007961218701E-5</v>
      </c>
      <c r="O578">
        <v>0.499979385496019</v>
      </c>
      <c r="P578" s="1">
        <v>6.7605001515895805E-4</v>
      </c>
    </row>
    <row r="579" spans="1:16" x14ac:dyDescent="0.25">
      <c r="A579" t="s">
        <v>0</v>
      </c>
      <c r="B579">
        <v>16.910256410256402</v>
      </c>
      <c r="C579">
        <v>13164</v>
      </c>
      <c r="D579">
        <v>0</v>
      </c>
      <c r="E579">
        <v>0.49243016036076098</v>
      </c>
      <c r="F579">
        <v>0.53674887479322997</v>
      </c>
      <c r="G579" s="1">
        <v>4.0273746658270299E-5</v>
      </c>
      <c r="H579">
        <v>0.49997986312666998</v>
      </c>
      <c r="I579" s="1">
        <v>6.8103938259305797E-4</v>
      </c>
      <c r="J579">
        <v>2065429500</v>
      </c>
    </row>
    <row r="580" spans="1:16" x14ac:dyDescent="0.25">
      <c r="A580">
        <v>1.024</v>
      </c>
      <c r="B580">
        <v>16.910256410256402</v>
      </c>
      <c r="C580">
        <v>1297</v>
      </c>
      <c r="D580">
        <v>0</v>
      </c>
      <c r="E580">
        <v>0.49375234536055002</v>
      </c>
      <c r="F580">
        <v>0.538190056442999</v>
      </c>
      <c r="G580" s="1">
        <v>4.0216365738254802E-5</v>
      </c>
      <c r="H580">
        <v>0.49997989181712998</v>
      </c>
      <c r="I580" s="1">
        <v>6.8006905652253898E-4</v>
      </c>
      <c r="J580">
        <v>710314400</v>
      </c>
      <c r="K580">
        <v>13164</v>
      </c>
      <c r="L580">
        <v>2065429500</v>
      </c>
      <c r="M580">
        <v>0.49243016036076098</v>
      </c>
      <c r="N580" s="1">
        <v>4.0273746658270299E-5</v>
      </c>
      <c r="O580">
        <v>0.49997986312666998</v>
      </c>
      <c r="P580" s="1">
        <v>6.8103938259305797E-4</v>
      </c>
    </row>
    <row r="581" spans="1:16" x14ac:dyDescent="0.25">
      <c r="A581">
        <v>0.51200000000000001</v>
      </c>
      <c r="B581">
        <v>16.910256410256402</v>
      </c>
      <c r="C581">
        <v>1306</v>
      </c>
      <c r="D581">
        <v>0</v>
      </c>
      <c r="E581">
        <v>0.492790993472353</v>
      </c>
      <c r="F581">
        <v>0.53714218288486404</v>
      </c>
      <c r="G581" s="1">
        <v>4.0230618518322103E-5</v>
      </c>
      <c r="H581">
        <v>0.49997988469074001</v>
      </c>
      <c r="I581" s="1">
        <v>6.8031007468803597E-4</v>
      </c>
      <c r="J581">
        <v>763277101</v>
      </c>
      <c r="K581">
        <v>13164</v>
      </c>
      <c r="L581">
        <v>2065429500</v>
      </c>
      <c r="M581">
        <v>0.49243016036076098</v>
      </c>
      <c r="N581" s="1">
        <v>4.0273746658270299E-5</v>
      </c>
      <c r="O581">
        <v>0.49997986312666998</v>
      </c>
      <c r="P581" s="1">
        <v>6.8103938259305797E-4</v>
      </c>
    </row>
    <row r="582" spans="1:16" x14ac:dyDescent="0.25">
      <c r="A582">
        <v>0.25600000000000001</v>
      </c>
      <c r="B582">
        <v>16.910256410256402</v>
      </c>
      <c r="C582">
        <v>1268</v>
      </c>
      <c r="D582">
        <v>0</v>
      </c>
      <c r="E582">
        <v>0.49305640949019802</v>
      </c>
      <c r="F582">
        <v>0.53743148634431603</v>
      </c>
      <c r="G582" s="1">
        <v>4.0237334238302198E-5</v>
      </c>
      <c r="H582">
        <v>0.49997988133288002</v>
      </c>
      <c r="I582" s="1">
        <v>6.8042363923487899E-4</v>
      </c>
      <c r="J582">
        <v>728498701</v>
      </c>
      <c r="K582">
        <v>13164</v>
      </c>
      <c r="L582">
        <v>2065429500</v>
      </c>
      <c r="M582">
        <v>0.49243016036076098</v>
      </c>
      <c r="N582" s="1">
        <v>4.0273746658270299E-5</v>
      </c>
      <c r="O582">
        <v>0.49997986312666998</v>
      </c>
      <c r="P582" s="1">
        <v>6.8103938259305797E-4</v>
      </c>
    </row>
    <row r="583" spans="1:16" x14ac:dyDescent="0.25">
      <c r="A583">
        <v>0.128</v>
      </c>
      <c r="B583">
        <v>16.910256410256402</v>
      </c>
      <c r="C583">
        <v>1140</v>
      </c>
      <c r="D583">
        <v>0</v>
      </c>
      <c r="E583">
        <v>0.49178342706907602</v>
      </c>
      <c r="F583">
        <v>0.53604393550529295</v>
      </c>
      <c r="G583" s="1">
        <v>4.0203467295607497E-5</v>
      </c>
      <c r="H583">
        <v>0.49997989826635197</v>
      </c>
      <c r="I583" s="1">
        <v>6.7985094055008103E-4</v>
      </c>
      <c r="J583">
        <v>588670999</v>
      </c>
      <c r="K583">
        <v>13164</v>
      </c>
      <c r="L583">
        <v>2065429500</v>
      </c>
      <c r="M583">
        <v>0.49243016036076098</v>
      </c>
      <c r="N583" s="1">
        <v>4.0273746658270299E-5</v>
      </c>
      <c r="O583">
        <v>0.49997986312666998</v>
      </c>
      <c r="P583" s="1">
        <v>6.8103938259305797E-4</v>
      </c>
    </row>
    <row r="584" spans="1:16" x14ac:dyDescent="0.25">
      <c r="A584">
        <v>6.4000000000000001E-2</v>
      </c>
      <c r="B584">
        <v>16.910256410256402</v>
      </c>
      <c r="C584">
        <v>1293</v>
      </c>
      <c r="D584">
        <v>0</v>
      </c>
      <c r="E584">
        <v>0.49427886691823902</v>
      </c>
      <c r="F584">
        <v>0.53876396494088097</v>
      </c>
      <c r="G584" s="1">
        <v>4.0288249484876603E-5</v>
      </c>
      <c r="H584">
        <v>0.49997985587525701</v>
      </c>
      <c r="I584" s="1">
        <v>6.8128462910964404E-4</v>
      </c>
      <c r="J584">
        <v>1091893299</v>
      </c>
      <c r="K584">
        <v>13164</v>
      </c>
      <c r="L584">
        <v>2065429500</v>
      </c>
      <c r="M584">
        <v>0.49243016036076098</v>
      </c>
      <c r="N584" s="1">
        <v>4.0273746658270299E-5</v>
      </c>
      <c r="O584">
        <v>0.49997986312666998</v>
      </c>
      <c r="P584" s="1">
        <v>6.8103938259305797E-4</v>
      </c>
    </row>
    <row r="585" spans="1:16" x14ac:dyDescent="0.25">
      <c r="A585">
        <v>3.2000000000000001E-2</v>
      </c>
      <c r="B585">
        <v>16.910256410256402</v>
      </c>
      <c r="C585">
        <v>1276</v>
      </c>
      <c r="D585">
        <v>0</v>
      </c>
      <c r="E585">
        <v>0.493573808216835</v>
      </c>
      <c r="F585">
        <v>0.53799545095635004</v>
      </c>
      <c r="G585" s="1">
        <v>4.0194985386099399E-5</v>
      </c>
      <c r="H585">
        <v>0.49997990250730601</v>
      </c>
      <c r="I585" s="1">
        <v>6.7970750928544996E-4</v>
      </c>
      <c r="J585">
        <v>707132100</v>
      </c>
      <c r="K585">
        <v>13164</v>
      </c>
      <c r="L585">
        <v>2065429500</v>
      </c>
      <c r="M585">
        <v>0.49243016036076098</v>
      </c>
      <c r="N585" s="1">
        <v>4.0273746658270299E-5</v>
      </c>
      <c r="O585">
        <v>0.49997986312666998</v>
      </c>
      <c r="P585" s="1">
        <v>6.8103938259305797E-4</v>
      </c>
    </row>
    <row r="586" spans="1:16" x14ac:dyDescent="0.25">
      <c r="A586">
        <v>1.6E-2</v>
      </c>
      <c r="B586">
        <v>16.910256410256402</v>
      </c>
      <c r="C586">
        <v>1261</v>
      </c>
      <c r="D586">
        <v>0</v>
      </c>
      <c r="E586">
        <v>0.49239753749243098</v>
      </c>
      <c r="F586">
        <v>0.53671331586674997</v>
      </c>
      <c r="G586" s="1">
        <v>4.0281845131273601E-5</v>
      </c>
      <c r="H586">
        <v>0.49997985907743397</v>
      </c>
      <c r="I586" s="1">
        <v>6.8117632984807596E-4</v>
      </c>
      <c r="J586">
        <v>600872400</v>
      </c>
      <c r="K586">
        <v>13164</v>
      </c>
      <c r="L586">
        <v>2065429500</v>
      </c>
      <c r="M586">
        <v>0.49243016036076098</v>
      </c>
      <c r="N586" s="1">
        <v>4.0273746658270299E-5</v>
      </c>
      <c r="O586">
        <v>0.49997986312666998</v>
      </c>
      <c r="P586" s="1">
        <v>6.8103938259305797E-4</v>
      </c>
    </row>
    <row r="587" spans="1:16" x14ac:dyDescent="0.25">
      <c r="A587">
        <v>8.0000000000000002E-3</v>
      </c>
      <c r="B587">
        <v>16.910256410256402</v>
      </c>
      <c r="C587">
        <v>1249</v>
      </c>
      <c r="D587">
        <v>0</v>
      </c>
      <c r="E587">
        <v>0.492072559646063</v>
      </c>
      <c r="F587">
        <v>0.53635909001420901</v>
      </c>
      <c r="G587" s="1">
        <v>4.02519563578174E-5</v>
      </c>
      <c r="H587">
        <v>0.49997987402182098</v>
      </c>
      <c r="I587" s="1">
        <v>6.8067090302514302E-4</v>
      </c>
      <c r="J587">
        <v>525829701</v>
      </c>
      <c r="K587">
        <v>13164</v>
      </c>
      <c r="L587">
        <v>2065429500</v>
      </c>
      <c r="M587">
        <v>0.49243016036076098</v>
      </c>
      <c r="N587" s="1">
        <v>4.0273746658270299E-5</v>
      </c>
      <c r="O587">
        <v>0.49997986312666998</v>
      </c>
      <c r="P587" s="1">
        <v>6.8103938259305797E-4</v>
      </c>
    </row>
    <row r="588" spans="1:16" x14ac:dyDescent="0.25">
      <c r="A588">
        <v>4.0000000000000001E-3</v>
      </c>
      <c r="B588">
        <v>16.910256410256402</v>
      </c>
      <c r="C588">
        <v>1303</v>
      </c>
      <c r="D588">
        <v>0</v>
      </c>
      <c r="E588">
        <v>0.49165159878606601</v>
      </c>
      <c r="F588">
        <v>0.53590024267681302</v>
      </c>
      <c r="G588" s="1">
        <v>4.0265772878744702E-5</v>
      </c>
      <c r="H588">
        <v>0.49997986711356002</v>
      </c>
      <c r="I588" s="1">
        <v>6.8090454393672202E-4</v>
      </c>
      <c r="J588">
        <v>594011100</v>
      </c>
      <c r="K588">
        <v>13164</v>
      </c>
      <c r="L588">
        <v>2065429500</v>
      </c>
      <c r="M588">
        <v>0.49243016036076098</v>
      </c>
      <c r="N588" s="1">
        <v>4.0273746658270299E-5</v>
      </c>
      <c r="O588">
        <v>0.49997986312666998</v>
      </c>
      <c r="P588" s="1">
        <v>6.8103938259305797E-4</v>
      </c>
    </row>
    <row r="589" spans="1:16" x14ac:dyDescent="0.25">
      <c r="A589">
        <v>2E-3</v>
      </c>
      <c r="B589">
        <v>16.910256410256402</v>
      </c>
      <c r="C589">
        <v>1290</v>
      </c>
      <c r="D589">
        <v>0</v>
      </c>
      <c r="E589">
        <v>0.49370827547699703</v>
      </c>
      <c r="F589">
        <v>0.53814202026992697</v>
      </c>
      <c r="G589" s="1">
        <v>4.02493114850521E-5</v>
      </c>
      <c r="H589">
        <v>0.49997987534425697</v>
      </c>
      <c r="I589" s="1">
        <v>6.8062617754851E-4</v>
      </c>
      <c r="J589">
        <v>613451600</v>
      </c>
      <c r="K589">
        <v>13164</v>
      </c>
      <c r="L589">
        <v>2065429500</v>
      </c>
      <c r="M589">
        <v>0.49243016036076098</v>
      </c>
      <c r="N589" s="1">
        <v>4.0273746658270299E-5</v>
      </c>
      <c r="O589">
        <v>0.49997986312666998</v>
      </c>
      <c r="P589" s="1">
        <v>6.8103938259305797E-4</v>
      </c>
    </row>
    <row r="590" spans="1:16" x14ac:dyDescent="0.25">
      <c r="A590">
        <v>1E-3</v>
      </c>
      <c r="B590">
        <v>16.910256410256402</v>
      </c>
      <c r="C590">
        <v>1302</v>
      </c>
      <c r="D590">
        <v>0</v>
      </c>
      <c r="E590">
        <v>0.49459061854845399</v>
      </c>
      <c r="F590">
        <v>0.53910377421781497</v>
      </c>
      <c r="G590" s="1">
        <v>4.0241271448193597E-5</v>
      </c>
      <c r="H590">
        <v>0.49997987936427501</v>
      </c>
      <c r="I590" s="1">
        <v>6.8049021846368503E-4</v>
      </c>
      <c r="J590">
        <v>583296600</v>
      </c>
      <c r="K590">
        <v>13164</v>
      </c>
      <c r="L590">
        <v>2065429500</v>
      </c>
      <c r="M590">
        <v>0.49243016036076098</v>
      </c>
      <c r="N590" s="1">
        <v>4.0273746658270299E-5</v>
      </c>
      <c r="O590">
        <v>0.49997986312666998</v>
      </c>
      <c r="P590" s="1">
        <v>6.8103938259305797E-4</v>
      </c>
    </row>
    <row r="591" spans="1:16" x14ac:dyDescent="0.25">
      <c r="A591" s="1">
        <v>5.0000000000000001E-4</v>
      </c>
      <c r="B591">
        <v>16.910256410256402</v>
      </c>
      <c r="C591">
        <v>1350</v>
      </c>
      <c r="D591">
        <v>0</v>
      </c>
      <c r="E591">
        <v>0.49282765398793699</v>
      </c>
      <c r="F591">
        <v>0.53718214284685195</v>
      </c>
      <c r="G591" s="1">
        <v>4.0275045674498197E-5</v>
      </c>
      <c r="H591">
        <v>0.49997986247716197</v>
      </c>
      <c r="I591" s="1">
        <v>6.8106134929055303E-4</v>
      </c>
      <c r="J591">
        <v>570784000</v>
      </c>
      <c r="K591">
        <v>13164</v>
      </c>
      <c r="L591">
        <v>2065429500</v>
      </c>
      <c r="M591">
        <v>0.49243016036076098</v>
      </c>
      <c r="N591" s="1">
        <v>4.0273746658270299E-5</v>
      </c>
      <c r="O591">
        <v>0.49997986312666998</v>
      </c>
      <c r="P591" s="1">
        <v>6.8103938259305797E-4</v>
      </c>
    </row>
    <row r="592" spans="1:16" x14ac:dyDescent="0.25">
      <c r="A592" s="1">
        <v>2.5000000000000001E-4</v>
      </c>
      <c r="B592">
        <v>16.910256410256402</v>
      </c>
      <c r="C592">
        <v>1411</v>
      </c>
      <c r="D592">
        <v>0</v>
      </c>
      <c r="E592">
        <v>0.49220316151385302</v>
      </c>
      <c r="F592">
        <v>0.53650144605009997</v>
      </c>
      <c r="G592" s="1">
        <v>4.0200660613165497E-5</v>
      </c>
      <c r="H592">
        <v>0.49997989966969297</v>
      </c>
      <c r="I592" s="1">
        <v>6.7980347883032401E-4</v>
      </c>
      <c r="J592">
        <v>627722800</v>
      </c>
      <c r="K592">
        <v>13164</v>
      </c>
      <c r="L592">
        <v>2065429500</v>
      </c>
      <c r="M592">
        <v>0.49243016036076098</v>
      </c>
      <c r="N592" s="1">
        <v>4.0273746658270299E-5</v>
      </c>
      <c r="O592">
        <v>0.49997986312666998</v>
      </c>
      <c r="P592" s="1">
        <v>6.8103938259305797E-4</v>
      </c>
    </row>
    <row r="593" spans="1:16" x14ac:dyDescent="0.25">
      <c r="A593" s="1">
        <v>1.25E-4</v>
      </c>
      <c r="B593">
        <v>16.910256410256402</v>
      </c>
      <c r="C593">
        <v>1509</v>
      </c>
      <c r="D593">
        <v>0</v>
      </c>
      <c r="E593">
        <v>0.493410388810825</v>
      </c>
      <c r="F593">
        <v>0.53781732380379899</v>
      </c>
      <c r="G593" s="1">
        <v>4.02087159158126E-5</v>
      </c>
      <c r="H593">
        <v>0.49997989564204198</v>
      </c>
      <c r="I593" s="1">
        <v>6.7993969606354899E-4</v>
      </c>
      <c r="J593">
        <v>740157399</v>
      </c>
      <c r="K593">
        <v>13164</v>
      </c>
      <c r="L593">
        <v>2065429500</v>
      </c>
      <c r="M593">
        <v>0.49243016036076098</v>
      </c>
      <c r="N593" s="1">
        <v>4.0273746658270299E-5</v>
      </c>
      <c r="O593">
        <v>0.49997986312666998</v>
      </c>
      <c r="P593" s="1">
        <v>6.8103938259305797E-4</v>
      </c>
    </row>
    <row r="594" spans="1:16" x14ac:dyDescent="0.25">
      <c r="A594" s="1">
        <v>6.2500000000000001E-5</v>
      </c>
      <c r="B594">
        <v>16.910256410256402</v>
      </c>
      <c r="C594">
        <v>1658</v>
      </c>
      <c r="D594">
        <v>0</v>
      </c>
      <c r="E594">
        <v>0.49286736567902201</v>
      </c>
      <c r="F594">
        <v>0.537225428590135</v>
      </c>
      <c r="G594" s="1">
        <v>4.0238912230705603E-5</v>
      </c>
      <c r="H594">
        <v>0.49997988054388398</v>
      </c>
      <c r="I594" s="1">
        <v>6.8045032349103504E-4</v>
      </c>
      <c r="J594">
        <v>1075372200</v>
      </c>
      <c r="K594">
        <v>13164</v>
      </c>
      <c r="L594">
        <v>2065429500</v>
      </c>
      <c r="M594">
        <v>0.49243016036076098</v>
      </c>
      <c r="N594" s="1">
        <v>4.0273746658270299E-5</v>
      </c>
      <c r="O594">
        <v>0.49997986312666998</v>
      </c>
      <c r="P594" s="1">
        <v>6.8103938259305797E-4</v>
      </c>
    </row>
    <row r="595" spans="1:16" x14ac:dyDescent="0.25">
      <c r="A595" s="1">
        <v>3.1250000000000001E-5</v>
      </c>
      <c r="B595">
        <v>16.910256410256402</v>
      </c>
      <c r="C595">
        <v>1692</v>
      </c>
      <c r="D595">
        <v>0</v>
      </c>
      <c r="E595">
        <v>0.49316463593617899</v>
      </c>
      <c r="F595">
        <v>0.53754945317043501</v>
      </c>
      <c r="G595" s="1">
        <v>4.0257695854695098E-5</v>
      </c>
      <c r="H595">
        <v>0.49997987115207199</v>
      </c>
      <c r="I595" s="1">
        <v>6.8076795938901201E-4</v>
      </c>
      <c r="J595">
        <v>1044283999</v>
      </c>
      <c r="K595">
        <v>13164</v>
      </c>
      <c r="L595">
        <v>2065429500</v>
      </c>
      <c r="M595">
        <v>0.49243016036076098</v>
      </c>
      <c r="N595" s="1">
        <v>4.0273746658270299E-5</v>
      </c>
      <c r="O595">
        <v>0.49997986312666998</v>
      </c>
      <c r="P595" s="1">
        <v>6.8103938259305797E-4</v>
      </c>
    </row>
    <row r="596" spans="1:16" x14ac:dyDescent="0.25">
      <c r="A596" s="1">
        <v>1.5625E-5</v>
      </c>
      <c r="B596">
        <v>16.910256410256402</v>
      </c>
      <c r="C596">
        <v>1626</v>
      </c>
      <c r="D596">
        <v>0</v>
      </c>
      <c r="E596">
        <v>0.49241987088568301</v>
      </c>
      <c r="F596">
        <v>0.53673765926539396</v>
      </c>
      <c r="G596" s="1">
        <v>4.0247885092714597E-5</v>
      </c>
      <c r="H596">
        <v>0.49997987605745298</v>
      </c>
      <c r="I596" s="1">
        <v>6.8060205688834005E-4</v>
      </c>
      <c r="J596">
        <v>1166214101</v>
      </c>
      <c r="K596">
        <v>13164</v>
      </c>
      <c r="L596">
        <v>2065429500</v>
      </c>
      <c r="M596">
        <v>0.49243016036076098</v>
      </c>
      <c r="N596" s="1">
        <v>4.0273746658270299E-5</v>
      </c>
      <c r="O596">
        <v>0.49997986312666998</v>
      </c>
      <c r="P596" s="1">
        <v>6.8103938259305797E-4</v>
      </c>
    </row>
    <row r="597" spans="1:16" x14ac:dyDescent="0.25">
      <c r="A597" t="s">
        <v>0</v>
      </c>
      <c r="B597">
        <v>17.423076923076898</v>
      </c>
      <c r="C597">
        <v>13371</v>
      </c>
      <c r="D597">
        <v>0</v>
      </c>
      <c r="E597">
        <v>0.492177140399913</v>
      </c>
      <c r="F597">
        <v>0.53647308303590602</v>
      </c>
      <c r="G597" s="1">
        <v>3.7009101191753901E-5</v>
      </c>
      <c r="H597">
        <v>0.49998149544940401</v>
      </c>
      <c r="I597" s="1">
        <v>6.4481241691786604E-4</v>
      </c>
      <c r="J597">
        <v>2170669300</v>
      </c>
    </row>
    <row r="598" spans="1:16" x14ac:dyDescent="0.25">
      <c r="A598">
        <v>1.024</v>
      </c>
      <c r="B598">
        <v>17.423076923076898</v>
      </c>
      <c r="C598">
        <v>1265</v>
      </c>
      <c r="D598">
        <v>0</v>
      </c>
      <c r="E598">
        <v>0.49314888514539701</v>
      </c>
      <c r="F598">
        <v>0.53753228480848203</v>
      </c>
      <c r="G598" s="1">
        <v>3.7019161246098998E-5</v>
      </c>
      <c r="H598">
        <v>0.49998149041937601</v>
      </c>
      <c r="I598" s="1">
        <v>6.4498769401857099E-4</v>
      </c>
      <c r="J598">
        <v>572184100</v>
      </c>
      <c r="K598">
        <v>13371</v>
      </c>
      <c r="L598">
        <v>2170669300</v>
      </c>
      <c r="M598">
        <v>0.492177140399913</v>
      </c>
      <c r="N598" s="1">
        <v>3.7009101191753901E-5</v>
      </c>
      <c r="O598">
        <v>0.49998149544940401</v>
      </c>
      <c r="P598" s="1">
        <v>6.4481241691786604E-4</v>
      </c>
    </row>
    <row r="599" spans="1:16" x14ac:dyDescent="0.25">
      <c r="A599">
        <v>0.51200000000000001</v>
      </c>
      <c r="B599">
        <v>17.423076923076898</v>
      </c>
      <c r="C599">
        <v>1208</v>
      </c>
      <c r="D599">
        <v>0</v>
      </c>
      <c r="E599">
        <v>0.49317848602730902</v>
      </c>
      <c r="F599">
        <v>0.53756454976976698</v>
      </c>
      <c r="G599" s="1">
        <v>3.7003178699257497E-5</v>
      </c>
      <c r="H599">
        <v>0.49998149841064998</v>
      </c>
      <c r="I599" s="1">
        <v>6.4470922887552501E-4</v>
      </c>
      <c r="J599">
        <v>615374700</v>
      </c>
      <c r="K599">
        <v>13371</v>
      </c>
      <c r="L599">
        <v>2170669300</v>
      </c>
      <c r="M599">
        <v>0.492177140399913</v>
      </c>
      <c r="N599" s="1">
        <v>3.7009101191753901E-5</v>
      </c>
      <c r="O599">
        <v>0.49998149544940401</v>
      </c>
      <c r="P599" s="1">
        <v>6.4481241691786604E-4</v>
      </c>
    </row>
    <row r="600" spans="1:16" x14ac:dyDescent="0.25">
      <c r="A600">
        <v>0.25600000000000001</v>
      </c>
      <c r="B600">
        <v>17.423076923076898</v>
      </c>
      <c r="C600">
        <v>1187</v>
      </c>
      <c r="D600">
        <v>0</v>
      </c>
      <c r="E600">
        <v>0.49222194018892601</v>
      </c>
      <c r="F600">
        <v>0.53652191480593003</v>
      </c>
      <c r="G600" s="1">
        <v>3.70176443242886E-5</v>
      </c>
      <c r="H600">
        <v>0.49998149117783702</v>
      </c>
      <c r="I600" s="1">
        <v>6.4496126457318302E-4</v>
      </c>
      <c r="J600">
        <v>550813001</v>
      </c>
      <c r="K600">
        <v>13371</v>
      </c>
      <c r="L600">
        <v>2170669300</v>
      </c>
      <c r="M600">
        <v>0.492177140399913</v>
      </c>
      <c r="N600" s="1">
        <v>3.7009101191753901E-5</v>
      </c>
      <c r="O600">
        <v>0.49998149544940401</v>
      </c>
      <c r="P600" s="1">
        <v>6.4481241691786604E-4</v>
      </c>
    </row>
    <row r="601" spans="1:16" x14ac:dyDescent="0.25">
      <c r="A601">
        <v>0.128</v>
      </c>
      <c r="B601">
        <v>17.423076923076898</v>
      </c>
      <c r="C601">
        <v>1207</v>
      </c>
      <c r="D601">
        <v>0</v>
      </c>
      <c r="E601">
        <v>0.49300622150034301</v>
      </c>
      <c r="F601">
        <v>0.53737678143537404</v>
      </c>
      <c r="G601" s="1">
        <v>3.6964157984486997E-5</v>
      </c>
      <c r="H601">
        <v>0.49998151792100698</v>
      </c>
      <c r="I601" s="1">
        <v>6.4402936796048495E-4</v>
      </c>
      <c r="J601">
        <v>551828000</v>
      </c>
      <c r="K601">
        <v>13371</v>
      </c>
      <c r="L601">
        <v>2170669300</v>
      </c>
      <c r="M601">
        <v>0.492177140399913</v>
      </c>
      <c r="N601" s="1">
        <v>3.7009101191753901E-5</v>
      </c>
      <c r="O601">
        <v>0.49998149544940401</v>
      </c>
      <c r="P601" s="1">
        <v>6.4481241691786604E-4</v>
      </c>
    </row>
    <row r="602" spans="1:16" x14ac:dyDescent="0.25">
      <c r="A602">
        <v>6.4000000000000001E-2</v>
      </c>
      <c r="B602">
        <v>17.423076923076898</v>
      </c>
      <c r="C602">
        <v>1304</v>
      </c>
      <c r="D602">
        <v>0</v>
      </c>
      <c r="E602">
        <v>0.49251355862253399</v>
      </c>
      <c r="F602">
        <v>0.53683977889856205</v>
      </c>
      <c r="G602" s="1">
        <v>3.7007345013550999E-5</v>
      </c>
      <c r="H602">
        <v>0.499981496327493</v>
      </c>
      <c r="I602" s="1">
        <v>6.4478181888994704E-4</v>
      </c>
      <c r="J602">
        <v>644108700</v>
      </c>
      <c r="K602">
        <v>13371</v>
      </c>
      <c r="L602">
        <v>2170669300</v>
      </c>
      <c r="M602">
        <v>0.492177140399913</v>
      </c>
      <c r="N602" s="1">
        <v>3.7009101191753901E-5</v>
      </c>
      <c r="O602">
        <v>0.49998149544940401</v>
      </c>
      <c r="P602" s="1">
        <v>6.4481241691786604E-4</v>
      </c>
    </row>
    <row r="603" spans="1:16" x14ac:dyDescent="0.25">
      <c r="A603">
        <v>3.2000000000000001E-2</v>
      </c>
      <c r="B603">
        <v>17.423076923076898</v>
      </c>
      <c r="C603">
        <v>1317</v>
      </c>
      <c r="D603">
        <v>0</v>
      </c>
      <c r="E603">
        <v>0.492597350304257</v>
      </c>
      <c r="F603">
        <v>0.53693111183164099</v>
      </c>
      <c r="G603" s="1">
        <v>3.6965191307913802E-5</v>
      </c>
      <c r="H603">
        <v>0.49998151740434599</v>
      </c>
      <c r="I603" s="1">
        <v>6.4404737163403704E-4</v>
      </c>
      <c r="J603">
        <v>685369000</v>
      </c>
      <c r="K603">
        <v>13371</v>
      </c>
      <c r="L603">
        <v>2170669300</v>
      </c>
      <c r="M603">
        <v>0.492177140399913</v>
      </c>
      <c r="N603" s="1">
        <v>3.7009101191753901E-5</v>
      </c>
      <c r="O603">
        <v>0.49998149544940401</v>
      </c>
      <c r="P603" s="1">
        <v>6.4481241691786604E-4</v>
      </c>
    </row>
    <row r="604" spans="1:16" x14ac:dyDescent="0.25">
      <c r="A604">
        <v>1.6E-2</v>
      </c>
      <c r="B604">
        <v>17.423076923076898</v>
      </c>
      <c r="C604">
        <v>1297</v>
      </c>
      <c r="D604">
        <v>0</v>
      </c>
      <c r="E604">
        <v>0.49384435958397699</v>
      </c>
      <c r="F604">
        <v>0.53829035194653496</v>
      </c>
      <c r="G604" s="1">
        <v>3.7019384328651402E-5</v>
      </c>
      <c r="H604">
        <v>0.49998149030783501</v>
      </c>
      <c r="I604" s="1">
        <v>6.4499158080304295E-4</v>
      </c>
      <c r="J604">
        <v>710975700</v>
      </c>
      <c r="K604">
        <v>13371</v>
      </c>
      <c r="L604">
        <v>2170669300</v>
      </c>
      <c r="M604">
        <v>0.492177140399913</v>
      </c>
      <c r="N604" s="1">
        <v>3.7009101191753901E-5</v>
      </c>
      <c r="O604">
        <v>0.49998149544940401</v>
      </c>
      <c r="P604" s="1">
        <v>6.4481241691786604E-4</v>
      </c>
    </row>
    <row r="605" spans="1:16" x14ac:dyDescent="0.25">
      <c r="A605">
        <v>8.0000000000000002E-3</v>
      </c>
      <c r="B605">
        <v>17.423076923076898</v>
      </c>
      <c r="C605">
        <v>1305</v>
      </c>
      <c r="D605">
        <v>0</v>
      </c>
      <c r="E605">
        <v>0.493019391864712</v>
      </c>
      <c r="F605">
        <v>0.53739113713253694</v>
      </c>
      <c r="G605" s="1">
        <v>3.70160087156401E-5</v>
      </c>
      <c r="H605">
        <v>0.49998149199564201</v>
      </c>
      <c r="I605" s="1">
        <v>6.4493276723788398E-4</v>
      </c>
      <c r="J605">
        <v>526922400</v>
      </c>
      <c r="K605">
        <v>13371</v>
      </c>
      <c r="L605">
        <v>2170669300</v>
      </c>
      <c r="M605">
        <v>0.492177140399913</v>
      </c>
      <c r="N605" s="1">
        <v>3.7009101191753901E-5</v>
      </c>
      <c r="O605">
        <v>0.49998149544940401</v>
      </c>
      <c r="P605" s="1">
        <v>6.4481241691786604E-4</v>
      </c>
    </row>
    <row r="606" spans="1:16" x14ac:dyDescent="0.25">
      <c r="A606">
        <v>4.0000000000000001E-3</v>
      </c>
      <c r="B606">
        <v>17.423076923076898</v>
      </c>
      <c r="C606">
        <v>1305</v>
      </c>
      <c r="D606">
        <v>0</v>
      </c>
      <c r="E606">
        <v>0.493019391864712</v>
      </c>
      <c r="F606">
        <v>0.53739113713253694</v>
      </c>
      <c r="G606" s="1">
        <v>3.70160087156401E-5</v>
      </c>
      <c r="H606">
        <v>0.49998149199564201</v>
      </c>
      <c r="I606" s="1">
        <v>6.4493276723788398E-4</v>
      </c>
      <c r="J606">
        <v>608559001</v>
      </c>
      <c r="K606">
        <v>13371</v>
      </c>
      <c r="L606">
        <v>2170669300</v>
      </c>
      <c r="M606">
        <v>0.492177140399913</v>
      </c>
      <c r="N606" s="1">
        <v>3.7009101191753901E-5</v>
      </c>
      <c r="O606">
        <v>0.49998149544940401</v>
      </c>
      <c r="P606" s="1">
        <v>6.4481241691786604E-4</v>
      </c>
    </row>
    <row r="607" spans="1:16" x14ac:dyDescent="0.25">
      <c r="A607">
        <v>2E-3</v>
      </c>
      <c r="B607">
        <v>17.423076923076898</v>
      </c>
      <c r="C607">
        <v>1301</v>
      </c>
      <c r="D607">
        <v>0</v>
      </c>
      <c r="E607">
        <v>0.49225235139835499</v>
      </c>
      <c r="F607">
        <v>0.53655506302420697</v>
      </c>
      <c r="G607" s="1">
        <v>3.7002477243253098E-5</v>
      </c>
      <c r="H607">
        <v>0.49998149876137798</v>
      </c>
      <c r="I607" s="1">
        <v>6.4469700735360195E-4</v>
      </c>
      <c r="J607">
        <v>616058601</v>
      </c>
      <c r="K607">
        <v>13371</v>
      </c>
      <c r="L607">
        <v>2170669300</v>
      </c>
      <c r="M607">
        <v>0.492177140399913</v>
      </c>
      <c r="N607" s="1">
        <v>3.7009101191753901E-5</v>
      </c>
      <c r="O607">
        <v>0.49998149544940401</v>
      </c>
      <c r="P607" s="1">
        <v>6.4481241691786604E-4</v>
      </c>
    </row>
    <row r="608" spans="1:16" x14ac:dyDescent="0.25">
      <c r="A608">
        <v>1E-3</v>
      </c>
      <c r="B608">
        <v>17.423076923076898</v>
      </c>
      <c r="C608">
        <v>1351</v>
      </c>
      <c r="D608">
        <v>0</v>
      </c>
      <c r="E608">
        <v>0.49262825756191497</v>
      </c>
      <c r="F608">
        <v>0.53696480074248698</v>
      </c>
      <c r="G608" s="1">
        <v>3.7084887937632803E-5</v>
      </c>
      <c r="H608">
        <v>0.49998145755603102</v>
      </c>
      <c r="I608" s="1">
        <v>6.46132855221064E-4</v>
      </c>
      <c r="J608">
        <v>675478900</v>
      </c>
      <c r="K608">
        <v>13371</v>
      </c>
      <c r="L608">
        <v>2170669300</v>
      </c>
      <c r="M608">
        <v>0.492177140399913</v>
      </c>
      <c r="N608" s="1">
        <v>3.7009101191753901E-5</v>
      </c>
      <c r="O608">
        <v>0.49998149544940401</v>
      </c>
      <c r="P608" s="1">
        <v>6.4481241691786604E-4</v>
      </c>
    </row>
    <row r="609" spans="1:16" x14ac:dyDescent="0.25">
      <c r="A609" s="1">
        <v>5.0000000000000001E-4</v>
      </c>
      <c r="B609">
        <v>17.423076923076898</v>
      </c>
      <c r="C609">
        <v>1352</v>
      </c>
      <c r="D609">
        <v>0</v>
      </c>
      <c r="E609">
        <v>0.49270151993940797</v>
      </c>
      <c r="F609">
        <v>0.53704465673395496</v>
      </c>
      <c r="G609" s="1">
        <v>3.6994628742625901E-5</v>
      </c>
      <c r="H609">
        <v>0.49998150268562802</v>
      </c>
      <c r="I609" s="1">
        <v>6.4456026232344397E-4</v>
      </c>
      <c r="J609">
        <v>746625599</v>
      </c>
      <c r="K609">
        <v>13371</v>
      </c>
      <c r="L609">
        <v>2170669300</v>
      </c>
      <c r="M609">
        <v>0.492177140399913</v>
      </c>
      <c r="N609" s="1">
        <v>3.7009101191753901E-5</v>
      </c>
      <c r="O609">
        <v>0.49998149544940401</v>
      </c>
      <c r="P609" s="1">
        <v>6.4481241691786604E-4</v>
      </c>
    </row>
    <row r="610" spans="1:16" x14ac:dyDescent="0.25">
      <c r="A610" s="1">
        <v>2.5000000000000001E-4</v>
      </c>
      <c r="B610">
        <v>17.423076923076898</v>
      </c>
      <c r="C610">
        <v>1429</v>
      </c>
      <c r="D610">
        <v>0</v>
      </c>
      <c r="E610">
        <v>0.492920038439909</v>
      </c>
      <c r="F610">
        <v>0.53728284189950004</v>
      </c>
      <c r="G610" s="1">
        <v>3.6961738910323797E-5</v>
      </c>
      <c r="H610">
        <v>0.49998151913054401</v>
      </c>
      <c r="I610" s="1">
        <v>6.4398722024525698E-4</v>
      </c>
      <c r="J610">
        <v>714479101</v>
      </c>
      <c r="K610">
        <v>13371</v>
      </c>
      <c r="L610">
        <v>2170669300</v>
      </c>
      <c r="M610">
        <v>0.492177140399913</v>
      </c>
      <c r="N610" s="1">
        <v>3.7009101191753901E-5</v>
      </c>
      <c r="O610">
        <v>0.49998149544940401</v>
      </c>
      <c r="P610" s="1">
        <v>6.4481241691786604E-4</v>
      </c>
    </row>
    <row r="611" spans="1:16" x14ac:dyDescent="0.25">
      <c r="A611" s="1">
        <v>1.25E-4</v>
      </c>
      <c r="B611">
        <v>17.423076923076898</v>
      </c>
      <c r="C611">
        <v>1529</v>
      </c>
      <c r="D611">
        <v>0</v>
      </c>
      <c r="E611">
        <v>0.49180523490454803</v>
      </c>
      <c r="F611">
        <v>0.53606770604595699</v>
      </c>
      <c r="G611" s="1">
        <v>3.7029740655225499E-5</v>
      </c>
      <c r="H611">
        <v>0.499981485129672</v>
      </c>
      <c r="I611" s="1">
        <v>6.4517201987758304E-4</v>
      </c>
      <c r="J611">
        <v>867663101</v>
      </c>
      <c r="K611">
        <v>13371</v>
      </c>
      <c r="L611">
        <v>2170669300</v>
      </c>
      <c r="M611">
        <v>0.492177140399913</v>
      </c>
      <c r="N611" s="1">
        <v>3.7009101191753901E-5</v>
      </c>
      <c r="O611">
        <v>0.49998149544940401</v>
      </c>
      <c r="P611" s="1">
        <v>6.4481241691786604E-4</v>
      </c>
    </row>
    <row r="612" spans="1:16" x14ac:dyDescent="0.25">
      <c r="A612" s="1">
        <v>6.2500000000000001E-5</v>
      </c>
      <c r="B612">
        <v>17.423076923076898</v>
      </c>
      <c r="C612">
        <v>1650</v>
      </c>
      <c r="D612">
        <v>0</v>
      </c>
      <c r="E612">
        <v>0.49170430212651001</v>
      </c>
      <c r="F612">
        <v>0.535957689317896</v>
      </c>
      <c r="G612" s="1">
        <v>3.7004834496201497E-5</v>
      </c>
      <c r="H612">
        <v>0.49998149758275101</v>
      </c>
      <c r="I612" s="1">
        <v>6.4473807795304902E-4</v>
      </c>
      <c r="J612">
        <v>1365015200</v>
      </c>
      <c r="K612">
        <v>13371</v>
      </c>
      <c r="L612">
        <v>2170669300</v>
      </c>
      <c r="M612">
        <v>0.492177140399913</v>
      </c>
      <c r="N612" s="1">
        <v>3.7009101191753901E-5</v>
      </c>
      <c r="O612">
        <v>0.49998149544940401</v>
      </c>
      <c r="P612" s="1">
        <v>6.4481241691786604E-4</v>
      </c>
    </row>
    <row r="613" spans="1:16" x14ac:dyDescent="0.25">
      <c r="A613" s="1">
        <v>3.1250000000000001E-5</v>
      </c>
      <c r="B613">
        <v>17.423076923076898</v>
      </c>
      <c r="C613">
        <v>1684</v>
      </c>
      <c r="D613">
        <v>0</v>
      </c>
      <c r="E613">
        <v>0.49264070442808899</v>
      </c>
      <c r="F613">
        <v>0.53697836782661701</v>
      </c>
      <c r="G613" s="1">
        <v>3.7010280065863302E-5</v>
      </c>
      <c r="H613">
        <v>0.49998149485996701</v>
      </c>
      <c r="I613" s="1">
        <v>6.4483295653215797E-4</v>
      </c>
      <c r="J613">
        <v>975322400</v>
      </c>
      <c r="K613">
        <v>13371</v>
      </c>
      <c r="L613">
        <v>2170669300</v>
      </c>
      <c r="M613">
        <v>0.492177140399913</v>
      </c>
      <c r="N613" s="1">
        <v>3.7009101191753901E-5</v>
      </c>
      <c r="O613">
        <v>0.49998149544940401</v>
      </c>
      <c r="P613" s="1">
        <v>6.4481241691786604E-4</v>
      </c>
    </row>
    <row r="614" spans="1:16" x14ac:dyDescent="0.25">
      <c r="A614" s="1">
        <v>1.5625E-5</v>
      </c>
      <c r="B614">
        <v>17.423076923076898</v>
      </c>
      <c r="C614">
        <v>1662</v>
      </c>
      <c r="D614">
        <v>0</v>
      </c>
      <c r="E614">
        <v>0.49359568071669901</v>
      </c>
      <c r="F614">
        <v>0.53801929198120202</v>
      </c>
      <c r="G614" s="1">
        <v>3.69797943839955E-5</v>
      </c>
      <c r="H614">
        <v>0.499981510102808</v>
      </c>
      <c r="I614" s="1">
        <v>6.4430180215192204E-4</v>
      </c>
      <c r="J614">
        <v>994073200</v>
      </c>
      <c r="K614">
        <v>13371</v>
      </c>
      <c r="L614">
        <v>2170669300</v>
      </c>
      <c r="M614">
        <v>0.492177140399913</v>
      </c>
      <c r="N614" s="1">
        <v>3.7009101191753901E-5</v>
      </c>
      <c r="O614">
        <v>0.49998149544940401</v>
      </c>
      <c r="P614" s="1">
        <v>6.4481241691786604E-4</v>
      </c>
    </row>
    <row r="615" spans="1:16" x14ac:dyDescent="0.25">
      <c r="A615" t="s">
        <v>0</v>
      </c>
      <c r="B615">
        <v>17.935897435897399</v>
      </c>
      <c r="C615">
        <v>13494</v>
      </c>
      <c r="D615">
        <v>0</v>
      </c>
      <c r="E615">
        <v>0.49267225786384899</v>
      </c>
      <c r="F615">
        <v>0.53701276107159601</v>
      </c>
      <c r="G615" s="1">
        <v>3.6176779285246298E-5</v>
      </c>
      <c r="H615">
        <v>0.49998191161035699</v>
      </c>
      <c r="I615" s="1">
        <v>6.4886300282127605E-4</v>
      </c>
      <c r="J615">
        <v>2015222099</v>
      </c>
    </row>
    <row r="616" spans="1:16" x14ac:dyDescent="0.25">
      <c r="A616">
        <v>1.024</v>
      </c>
      <c r="B616">
        <v>17.935897435897399</v>
      </c>
      <c r="C616">
        <v>1330</v>
      </c>
      <c r="D616">
        <v>0</v>
      </c>
      <c r="E616">
        <v>0.49272764657540402</v>
      </c>
      <c r="F616">
        <v>0.53707313476719098</v>
      </c>
      <c r="G616" s="1">
        <v>3.6171535541584803E-5</v>
      </c>
      <c r="H616">
        <v>0.49998191423222899</v>
      </c>
      <c r="I616" s="1">
        <v>6.4876895157278301E-4</v>
      </c>
      <c r="J616">
        <v>622545000</v>
      </c>
      <c r="K616">
        <v>13494</v>
      </c>
      <c r="L616">
        <v>2015222099</v>
      </c>
      <c r="M616">
        <v>0.49267225786384899</v>
      </c>
      <c r="N616" s="1">
        <v>3.6176779285246298E-5</v>
      </c>
      <c r="O616">
        <v>0.49998191161035699</v>
      </c>
      <c r="P616" s="1">
        <v>6.4886300282127605E-4</v>
      </c>
    </row>
    <row r="617" spans="1:16" x14ac:dyDescent="0.25">
      <c r="A617">
        <v>0.51200000000000001</v>
      </c>
      <c r="B617">
        <v>17.935897435897399</v>
      </c>
      <c r="C617">
        <v>1276</v>
      </c>
      <c r="D617">
        <v>0</v>
      </c>
      <c r="E617">
        <v>0.49455077302205303</v>
      </c>
      <c r="F617">
        <v>0.53906034259403801</v>
      </c>
      <c r="G617" s="1">
        <v>3.6111666628757499E-5</v>
      </c>
      <c r="H617">
        <v>0.49998194416668501</v>
      </c>
      <c r="I617" s="1">
        <v>6.47695148892715E-4</v>
      </c>
      <c r="J617">
        <v>575979600</v>
      </c>
      <c r="K617">
        <v>13494</v>
      </c>
      <c r="L617">
        <v>2015222099</v>
      </c>
      <c r="M617">
        <v>0.49267225786384899</v>
      </c>
      <c r="N617" s="1">
        <v>3.6176779285246298E-5</v>
      </c>
      <c r="O617">
        <v>0.49998191161035699</v>
      </c>
      <c r="P617" s="1">
        <v>6.4886300282127605E-4</v>
      </c>
    </row>
    <row r="618" spans="1:16" x14ac:dyDescent="0.25">
      <c r="A618">
        <v>0.25600000000000001</v>
      </c>
      <c r="B618">
        <v>17.935897435897399</v>
      </c>
      <c r="C618">
        <v>1262</v>
      </c>
      <c r="D618">
        <v>0</v>
      </c>
      <c r="E618">
        <v>0.493005562502008</v>
      </c>
      <c r="F618">
        <v>0.537376063127189</v>
      </c>
      <c r="G618" s="1">
        <v>3.6160708092314302E-5</v>
      </c>
      <c r="H618">
        <v>0.49998191964595301</v>
      </c>
      <c r="I618" s="1">
        <v>6.4857475155317501E-4</v>
      </c>
      <c r="J618">
        <v>710447600</v>
      </c>
      <c r="K618">
        <v>13494</v>
      </c>
      <c r="L618">
        <v>2015222099</v>
      </c>
      <c r="M618">
        <v>0.49267225786384899</v>
      </c>
      <c r="N618" s="1">
        <v>3.6176779285246298E-5</v>
      </c>
      <c r="O618">
        <v>0.49998191161035699</v>
      </c>
      <c r="P618" s="1">
        <v>6.4886300282127605E-4</v>
      </c>
    </row>
    <row r="619" spans="1:16" x14ac:dyDescent="0.25">
      <c r="A619">
        <v>0.128</v>
      </c>
      <c r="B619">
        <v>17.935897435897399</v>
      </c>
      <c r="C619">
        <v>1216</v>
      </c>
      <c r="D619">
        <v>0</v>
      </c>
      <c r="E619">
        <v>0.492843946474602</v>
      </c>
      <c r="F619">
        <v>0.53719990165731601</v>
      </c>
      <c r="G619" s="1">
        <v>3.6099109892218E-5</v>
      </c>
      <c r="H619">
        <v>0.499981950445053</v>
      </c>
      <c r="I619" s="1">
        <v>6.4746993255401395E-4</v>
      </c>
      <c r="J619">
        <v>533453300</v>
      </c>
      <c r="K619">
        <v>13494</v>
      </c>
      <c r="L619">
        <v>2015222099</v>
      </c>
      <c r="M619">
        <v>0.49267225786384899</v>
      </c>
      <c r="N619" s="1">
        <v>3.6176779285246298E-5</v>
      </c>
      <c r="O619">
        <v>0.49998191161035699</v>
      </c>
      <c r="P619" s="1">
        <v>6.4886300282127605E-4</v>
      </c>
    </row>
    <row r="620" spans="1:16" x14ac:dyDescent="0.25">
      <c r="A620">
        <v>6.4000000000000001E-2</v>
      </c>
      <c r="B620">
        <v>17.935897435897399</v>
      </c>
      <c r="C620">
        <v>1320</v>
      </c>
      <c r="D620">
        <v>0</v>
      </c>
      <c r="E620">
        <v>0.492557997079831</v>
      </c>
      <c r="F620">
        <v>0.53688821681701604</v>
      </c>
      <c r="G620" s="1">
        <v>3.6126325154150999E-5</v>
      </c>
      <c r="H620">
        <v>0.49998193683742198</v>
      </c>
      <c r="I620" s="1">
        <v>6.4795806270073395E-4</v>
      </c>
      <c r="J620">
        <v>612847999</v>
      </c>
      <c r="K620">
        <v>13494</v>
      </c>
      <c r="L620">
        <v>2015222099</v>
      </c>
      <c r="M620">
        <v>0.49267225786384899</v>
      </c>
      <c r="N620" s="1">
        <v>3.6176779285246298E-5</v>
      </c>
      <c r="O620">
        <v>0.49998191161035699</v>
      </c>
      <c r="P620" s="1">
        <v>6.4886300282127605E-4</v>
      </c>
    </row>
    <row r="621" spans="1:16" x14ac:dyDescent="0.25">
      <c r="A621">
        <v>3.2000000000000001E-2</v>
      </c>
      <c r="B621">
        <v>17.935897435897399</v>
      </c>
      <c r="C621">
        <v>1285</v>
      </c>
      <c r="D621">
        <v>0</v>
      </c>
      <c r="E621">
        <v>0.49374548840057703</v>
      </c>
      <c r="F621">
        <v>0.53818258235662997</v>
      </c>
      <c r="G621" s="1">
        <v>3.6136573207445899E-5</v>
      </c>
      <c r="H621">
        <v>0.499981931713396</v>
      </c>
      <c r="I621" s="1">
        <v>6.4814187073354795E-4</v>
      </c>
      <c r="J621">
        <v>743971100</v>
      </c>
      <c r="K621">
        <v>13494</v>
      </c>
      <c r="L621">
        <v>2015222099</v>
      </c>
      <c r="M621">
        <v>0.49267225786384899</v>
      </c>
      <c r="N621" s="1">
        <v>3.6176779285246298E-5</v>
      </c>
      <c r="O621">
        <v>0.49998191161035699</v>
      </c>
      <c r="P621" s="1">
        <v>6.4886300282127605E-4</v>
      </c>
    </row>
    <row r="622" spans="1:16" x14ac:dyDescent="0.25">
      <c r="A622">
        <v>1.6E-2</v>
      </c>
      <c r="B622">
        <v>17.935897435897399</v>
      </c>
      <c r="C622">
        <v>1289</v>
      </c>
      <c r="D622">
        <v>0</v>
      </c>
      <c r="E622">
        <v>0.49210013930612301</v>
      </c>
      <c r="F622">
        <v>0.53638915184367497</v>
      </c>
      <c r="G622" s="1">
        <v>3.6171711687016302E-5</v>
      </c>
      <c r="H622">
        <v>0.49998191414415599</v>
      </c>
      <c r="I622" s="1">
        <v>6.4877211089917801E-4</v>
      </c>
      <c r="J622">
        <v>808913499</v>
      </c>
      <c r="K622">
        <v>13494</v>
      </c>
      <c r="L622">
        <v>2015222099</v>
      </c>
      <c r="M622">
        <v>0.49267225786384899</v>
      </c>
      <c r="N622" s="1">
        <v>3.6176779285246298E-5</v>
      </c>
      <c r="O622">
        <v>0.49998191161035699</v>
      </c>
      <c r="P622" s="1">
        <v>6.4886300282127605E-4</v>
      </c>
    </row>
    <row r="623" spans="1:16" x14ac:dyDescent="0.25">
      <c r="A623">
        <v>8.0000000000000002E-3</v>
      </c>
      <c r="B623">
        <v>17.935897435897399</v>
      </c>
      <c r="C623">
        <v>1332</v>
      </c>
      <c r="D623">
        <v>0</v>
      </c>
      <c r="E623">
        <v>0.49386247519689203</v>
      </c>
      <c r="F623">
        <v>0.53831009796461204</v>
      </c>
      <c r="G623" s="1">
        <v>3.6125802698627697E-5</v>
      </c>
      <c r="H623">
        <v>0.49998193709865002</v>
      </c>
      <c r="I623" s="1">
        <v>6.4794869199205401E-4</v>
      </c>
      <c r="J623">
        <v>707746901</v>
      </c>
      <c r="K623">
        <v>13494</v>
      </c>
      <c r="L623">
        <v>2015222099</v>
      </c>
      <c r="M623">
        <v>0.49267225786384899</v>
      </c>
      <c r="N623" s="1">
        <v>3.6176779285246298E-5</v>
      </c>
      <c r="O623">
        <v>0.49998191161035699</v>
      </c>
      <c r="P623" s="1">
        <v>6.4886300282127605E-4</v>
      </c>
    </row>
    <row r="624" spans="1:16" x14ac:dyDescent="0.25">
      <c r="A624">
        <v>4.0000000000000001E-3</v>
      </c>
      <c r="B624">
        <v>17.935897435897399</v>
      </c>
      <c r="C624">
        <v>1297</v>
      </c>
      <c r="D624">
        <v>0</v>
      </c>
      <c r="E624">
        <v>0.49226228844889602</v>
      </c>
      <c r="F624">
        <v>0.53656589440929703</v>
      </c>
      <c r="G624" s="1">
        <v>3.6069695949714202E-5</v>
      </c>
      <c r="H624">
        <v>0.49998196515202498</v>
      </c>
      <c r="I624" s="1">
        <v>6.46942367098079E-4</v>
      </c>
      <c r="J624">
        <v>665651600</v>
      </c>
      <c r="K624">
        <v>13494</v>
      </c>
      <c r="L624">
        <v>2015222099</v>
      </c>
      <c r="M624">
        <v>0.49267225786384899</v>
      </c>
      <c r="N624" s="1">
        <v>3.6176779285246298E-5</v>
      </c>
      <c r="O624">
        <v>0.49998191161035699</v>
      </c>
      <c r="P624" s="1">
        <v>6.4886300282127605E-4</v>
      </c>
    </row>
    <row r="625" spans="1:16" x14ac:dyDescent="0.25">
      <c r="A625">
        <v>2E-3</v>
      </c>
      <c r="B625">
        <v>17.935897435897399</v>
      </c>
      <c r="C625">
        <v>1348</v>
      </c>
      <c r="D625">
        <v>0</v>
      </c>
      <c r="E625">
        <v>0.49258157614640402</v>
      </c>
      <c r="F625">
        <v>0.53691391799958099</v>
      </c>
      <c r="G625" s="1">
        <v>3.61432742486123E-5</v>
      </c>
      <c r="H625">
        <v>0.49998192836287503</v>
      </c>
      <c r="I625" s="1">
        <v>6.4826205992062297E-4</v>
      </c>
      <c r="J625">
        <v>576402500</v>
      </c>
      <c r="K625">
        <v>13494</v>
      </c>
      <c r="L625">
        <v>2015222099</v>
      </c>
      <c r="M625">
        <v>0.49267225786384899</v>
      </c>
      <c r="N625" s="1">
        <v>3.6176779285246298E-5</v>
      </c>
      <c r="O625">
        <v>0.49998191161035699</v>
      </c>
      <c r="P625" s="1">
        <v>6.4886300282127605E-4</v>
      </c>
    </row>
    <row r="626" spans="1:16" x14ac:dyDescent="0.25">
      <c r="A626">
        <v>1E-3</v>
      </c>
      <c r="B626">
        <v>17.935897435897399</v>
      </c>
      <c r="C626">
        <v>1349</v>
      </c>
      <c r="D626">
        <v>0</v>
      </c>
      <c r="E626">
        <v>0.49297850742703903</v>
      </c>
      <c r="F626">
        <v>0.53734657309547296</v>
      </c>
      <c r="G626" s="1">
        <v>3.6171515965022203E-5</v>
      </c>
      <c r="H626">
        <v>0.49998191424201699</v>
      </c>
      <c r="I626" s="1">
        <v>6.4876860044956396E-4</v>
      </c>
      <c r="J626">
        <v>615305000</v>
      </c>
      <c r="K626">
        <v>13494</v>
      </c>
      <c r="L626">
        <v>2015222099</v>
      </c>
      <c r="M626">
        <v>0.49267225786384899</v>
      </c>
      <c r="N626" s="1">
        <v>3.6176779285246298E-5</v>
      </c>
      <c r="O626">
        <v>0.49998191161035699</v>
      </c>
      <c r="P626" s="1">
        <v>6.4886300282127605E-4</v>
      </c>
    </row>
    <row r="627" spans="1:16" x14ac:dyDescent="0.25">
      <c r="A627" s="1">
        <v>5.0000000000000001E-4</v>
      </c>
      <c r="B627">
        <v>17.935897435897399</v>
      </c>
      <c r="C627">
        <v>1344</v>
      </c>
      <c r="D627">
        <v>0</v>
      </c>
      <c r="E627">
        <v>0.49322534394856099</v>
      </c>
      <c r="F627">
        <v>0.537615624903932</v>
      </c>
      <c r="G627" s="1">
        <v>3.6180464543344997E-5</v>
      </c>
      <c r="H627">
        <v>0.49998190976772799</v>
      </c>
      <c r="I627" s="1">
        <v>6.4892910123255903E-4</v>
      </c>
      <c r="J627">
        <v>570819901</v>
      </c>
      <c r="K627">
        <v>13494</v>
      </c>
      <c r="L627">
        <v>2015222099</v>
      </c>
      <c r="M627">
        <v>0.49267225786384899</v>
      </c>
      <c r="N627" s="1">
        <v>3.6176779285246298E-5</v>
      </c>
      <c r="O627">
        <v>0.49998191161035699</v>
      </c>
      <c r="P627" s="1">
        <v>6.4886300282127605E-4</v>
      </c>
    </row>
    <row r="628" spans="1:16" x14ac:dyDescent="0.25">
      <c r="A628" s="1">
        <v>2.5000000000000001E-4</v>
      </c>
      <c r="B628">
        <v>17.935897435897399</v>
      </c>
      <c r="C628">
        <v>1478</v>
      </c>
      <c r="D628">
        <v>0</v>
      </c>
      <c r="E628">
        <v>0.49165321953267199</v>
      </c>
      <c r="F628">
        <v>0.53590200929061205</v>
      </c>
      <c r="G628" s="1">
        <v>3.6144533795079398E-5</v>
      </c>
      <c r="H628">
        <v>0.49998192773310202</v>
      </c>
      <c r="I628" s="1">
        <v>6.4828465101687295E-4</v>
      </c>
      <c r="J628">
        <v>516536100</v>
      </c>
      <c r="K628">
        <v>13494</v>
      </c>
      <c r="L628">
        <v>2015222099</v>
      </c>
      <c r="M628">
        <v>0.49267225786384899</v>
      </c>
      <c r="N628" s="1">
        <v>3.6176779285246298E-5</v>
      </c>
      <c r="O628">
        <v>0.49998191161035699</v>
      </c>
      <c r="P628" s="1">
        <v>6.4886300282127605E-4</v>
      </c>
    </row>
    <row r="629" spans="1:16" x14ac:dyDescent="0.25">
      <c r="A629" s="1">
        <v>1.25E-4</v>
      </c>
      <c r="B629">
        <v>17.935897435897399</v>
      </c>
      <c r="C629">
        <v>1561</v>
      </c>
      <c r="D629">
        <v>0</v>
      </c>
      <c r="E629">
        <v>0.49274269835442303</v>
      </c>
      <c r="F629">
        <v>0.53708954120632102</v>
      </c>
      <c r="G629" s="1">
        <v>3.6152790469756697E-5</v>
      </c>
      <c r="H629">
        <v>0.49998192360476501</v>
      </c>
      <c r="I629" s="1">
        <v>6.4843274188704605E-4</v>
      </c>
      <c r="J629">
        <v>860708301</v>
      </c>
      <c r="K629">
        <v>13494</v>
      </c>
      <c r="L629">
        <v>2015222099</v>
      </c>
      <c r="M629">
        <v>0.49267225786384899</v>
      </c>
      <c r="N629" s="1">
        <v>3.6176779285246298E-5</v>
      </c>
      <c r="O629">
        <v>0.49998191161035699</v>
      </c>
      <c r="P629" s="1">
        <v>6.4886300282127605E-4</v>
      </c>
    </row>
    <row r="630" spans="1:16" x14ac:dyDescent="0.25">
      <c r="A630" s="1">
        <v>6.2500000000000001E-5</v>
      </c>
      <c r="B630">
        <v>17.935897435897399</v>
      </c>
      <c r="C630">
        <v>1704</v>
      </c>
      <c r="D630">
        <v>0</v>
      </c>
      <c r="E630">
        <v>0.49239334790795902</v>
      </c>
      <c r="F630">
        <v>0.53670874921967504</v>
      </c>
      <c r="G630" s="1">
        <v>3.6161161609204997E-5</v>
      </c>
      <c r="H630">
        <v>0.49998191941919501</v>
      </c>
      <c r="I630" s="1">
        <v>6.4858288578561205E-4</v>
      </c>
      <c r="J630">
        <v>759036700</v>
      </c>
      <c r="K630">
        <v>13494</v>
      </c>
      <c r="L630">
        <v>2015222099</v>
      </c>
      <c r="M630">
        <v>0.49267225786384899</v>
      </c>
      <c r="N630" s="1">
        <v>3.6176779285246298E-5</v>
      </c>
      <c r="O630">
        <v>0.49998191161035699</v>
      </c>
      <c r="P630" s="1">
        <v>6.4886300282127605E-4</v>
      </c>
    </row>
    <row r="631" spans="1:16" x14ac:dyDescent="0.25">
      <c r="A631" s="1">
        <v>3.1250000000000001E-5</v>
      </c>
      <c r="B631">
        <v>17.935897435897399</v>
      </c>
      <c r="C631">
        <v>1738</v>
      </c>
      <c r="D631">
        <v>0</v>
      </c>
      <c r="E631">
        <v>0.49350517838483099</v>
      </c>
      <c r="F631">
        <v>0.53792064443946597</v>
      </c>
      <c r="G631" s="1">
        <v>3.6116180231471299E-5</v>
      </c>
      <c r="H631">
        <v>0.49998194190988399</v>
      </c>
      <c r="I631" s="1">
        <v>6.4777610440805596E-4</v>
      </c>
      <c r="J631">
        <v>1226384899</v>
      </c>
      <c r="K631">
        <v>13494</v>
      </c>
      <c r="L631">
        <v>2015222099</v>
      </c>
      <c r="M631">
        <v>0.49267225786384899</v>
      </c>
      <c r="N631" s="1">
        <v>3.6176779285246298E-5</v>
      </c>
      <c r="O631">
        <v>0.49998191161035699</v>
      </c>
      <c r="P631" s="1">
        <v>6.4886300282127605E-4</v>
      </c>
    </row>
    <row r="632" spans="1:16" x14ac:dyDescent="0.25">
      <c r="A632" s="1">
        <v>1.5625E-5</v>
      </c>
      <c r="B632">
        <v>17.935897435897399</v>
      </c>
      <c r="C632">
        <v>1725</v>
      </c>
      <c r="D632">
        <v>0</v>
      </c>
      <c r="E632">
        <v>0.49242298313337501</v>
      </c>
      <c r="F632">
        <v>0.53674105161537899</v>
      </c>
      <c r="G632" s="1">
        <v>3.6113514867985802E-5</v>
      </c>
      <c r="H632">
        <v>0.49998194324256601</v>
      </c>
      <c r="I632" s="1">
        <v>6.4772829872195101E-4</v>
      </c>
      <c r="J632">
        <v>1153442599</v>
      </c>
      <c r="K632">
        <v>13494</v>
      </c>
      <c r="L632">
        <v>2015222099</v>
      </c>
      <c r="M632">
        <v>0.49267225786384899</v>
      </c>
      <c r="N632" s="1">
        <v>3.6176779285246298E-5</v>
      </c>
      <c r="O632">
        <v>0.49998191161035699</v>
      </c>
      <c r="P632" s="1">
        <v>6.4886300282127605E-4</v>
      </c>
    </row>
    <row r="633" spans="1:16" x14ac:dyDescent="0.25">
      <c r="A633" t="s">
        <v>0</v>
      </c>
      <c r="B633">
        <v>18.448717948717899</v>
      </c>
      <c r="C633">
        <v>13704</v>
      </c>
      <c r="D633">
        <v>0</v>
      </c>
      <c r="E633">
        <v>0.49266916218682599</v>
      </c>
      <c r="F633">
        <v>0.53700938678363996</v>
      </c>
      <c r="G633" s="1">
        <v>3.32514566655506E-5</v>
      </c>
      <c r="H633">
        <v>0.499983374271667</v>
      </c>
      <c r="I633" s="1">
        <v>6.1344674540675999E-4</v>
      </c>
      <c r="J633">
        <v>2492171500</v>
      </c>
    </row>
    <row r="634" spans="1:16" x14ac:dyDescent="0.25">
      <c r="A634">
        <v>1.024</v>
      </c>
      <c r="B634">
        <v>18.448717948717899</v>
      </c>
      <c r="C634">
        <v>1398</v>
      </c>
      <c r="D634">
        <v>0</v>
      </c>
      <c r="E634">
        <v>0.49206526682662999</v>
      </c>
      <c r="F634">
        <v>0.53635114084102697</v>
      </c>
      <c r="G634" s="1">
        <v>3.3250568140408202E-5</v>
      </c>
      <c r="H634">
        <v>0.49998337471592902</v>
      </c>
      <c r="I634" s="1">
        <v>6.13430353257019E-4</v>
      </c>
      <c r="J634">
        <v>565845800</v>
      </c>
      <c r="K634">
        <v>13704</v>
      </c>
      <c r="L634">
        <v>2492171500</v>
      </c>
      <c r="M634">
        <v>0.49266916218682599</v>
      </c>
      <c r="N634" s="1">
        <v>3.32514566655506E-5</v>
      </c>
      <c r="O634">
        <v>0.499983374271667</v>
      </c>
      <c r="P634" s="1">
        <v>6.1344674540675999E-4</v>
      </c>
    </row>
    <row r="635" spans="1:16" x14ac:dyDescent="0.25">
      <c r="A635">
        <v>0.51200000000000001</v>
      </c>
      <c r="B635">
        <v>18.448717948717899</v>
      </c>
      <c r="C635">
        <v>1360</v>
      </c>
      <c r="D635">
        <v>0</v>
      </c>
      <c r="E635">
        <v>0.49278214229399497</v>
      </c>
      <c r="F635">
        <v>0.537132535100455</v>
      </c>
      <c r="G635" s="1">
        <v>3.3220144420753599E-5</v>
      </c>
      <c r="H635">
        <v>0.49998338992778901</v>
      </c>
      <c r="I635" s="1">
        <v>6.1286907463415903E-4</v>
      </c>
      <c r="J635">
        <v>595581700</v>
      </c>
      <c r="K635">
        <v>13704</v>
      </c>
      <c r="L635">
        <v>2492171500</v>
      </c>
      <c r="M635">
        <v>0.49266916218682599</v>
      </c>
      <c r="N635" s="1">
        <v>3.32514566655506E-5</v>
      </c>
      <c r="O635">
        <v>0.499983374271667</v>
      </c>
      <c r="P635" s="1">
        <v>6.1344674540675999E-4</v>
      </c>
    </row>
    <row r="636" spans="1:16" x14ac:dyDescent="0.25">
      <c r="A636">
        <v>0.25600000000000001</v>
      </c>
      <c r="B636">
        <v>18.448717948717899</v>
      </c>
      <c r="C636">
        <v>1237</v>
      </c>
      <c r="D636">
        <v>0</v>
      </c>
      <c r="E636">
        <v>0.49237095352615101</v>
      </c>
      <c r="F636">
        <v>0.53668433934350501</v>
      </c>
      <c r="G636" s="1">
        <v>3.3272156811370301E-5</v>
      </c>
      <c r="H636">
        <v>0.49998336392159398</v>
      </c>
      <c r="I636" s="1">
        <v>6.1382863655848503E-4</v>
      </c>
      <c r="J636">
        <v>571156900</v>
      </c>
      <c r="K636">
        <v>13704</v>
      </c>
      <c r="L636">
        <v>2492171500</v>
      </c>
      <c r="M636">
        <v>0.49266916218682599</v>
      </c>
      <c r="N636" s="1">
        <v>3.32514566655506E-5</v>
      </c>
      <c r="O636">
        <v>0.499983374271667</v>
      </c>
      <c r="P636" s="1">
        <v>6.1344674540675999E-4</v>
      </c>
    </row>
    <row r="637" spans="1:16" x14ac:dyDescent="0.25">
      <c r="A637">
        <v>0.128</v>
      </c>
      <c r="B637">
        <v>18.448717948717899</v>
      </c>
      <c r="C637">
        <v>1227</v>
      </c>
      <c r="D637">
        <v>0</v>
      </c>
      <c r="E637">
        <v>0.49333270282664399</v>
      </c>
      <c r="F637">
        <v>0.53773264608104199</v>
      </c>
      <c r="G637" s="1">
        <v>3.3265857076081297E-5</v>
      </c>
      <c r="H637">
        <v>0.49998336707146102</v>
      </c>
      <c r="I637" s="1">
        <v>6.1371241451898704E-4</v>
      </c>
      <c r="J637">
        <v>652511201</v>
      </c>
      <c r="K637">
        <v>13704</v>
      </c>
      <c r="L637">
        <v>2492171500</v>
      </c>
      <c r="M637">
        <v>0.49266916218682599</v>
      </c>
      <c r="N637" s="1">
        <v>3.32514566655506E-5</v>
      </c>
      <c r="O637">
        <v>0.499983374271667</v>
      </c>
      <c r="P637" s="1">
        <v>6.1344674540675999E-4</v>
      </c>
    </row>
    <row r="638" spans="1:16" x14ac:dyDescent="0.25">
      <c r="A638">
        <v>6.4000000000000001E-2</v>
      </c>
      <c r="B638">
        <v>18.448717948717899</v>
      </c>
      <c r="C638">
        <v>1365</v>
      </c>
      <c r="D638">
        <v>0</v>
      </c>
      <c r="E638">
        <v>0.49515545775870601</v>
      </c>
      <c r="F638">
        <v>0.53971944895698898</v>
      </c>
      <c r="G638" s="1">
        <v>3.32097985823454E-5</v>
      </c>
      <c r="H638">
        <v>0.49998339510070799</v>
      </c>
      <c r="I638" s="1">
        <v>6.12678207179423E-4</v>
      </c>
      <c r="J638">
        <v>646186799</v>
      </c>
      <c r="K638">
        <v>13704</v>
      </c>
      <c r="L638">
        <v>2492171500</v>
      </c>
      <c r="M638">
        <v>0.49266916218682599</v>
      </c>
      <c r="N638" s="1">
        <v>3.32514566655506E-5</v>
      </c>
      <c r="O638">
        <v>0.499983374271667</v>
      </c>
      <c r="P638" s="1">
        <v>6.1344674540675999E-4</v>
      </c>
    </row>
    <row r="639" spans="1:16" x14ac:dyDescent="0.25">
      <c r="A639">
        <v>3.2000000000000001E-2</v>
      </c>
      <c r="B639">
        <v>18.448717948717899</v>
      </c>
      <c r="C639">
        <v>1357</v>
      </c>
      <c r="D639">
        <v>0</v>
      </c>
      <c r="E639">
        <v>0.49346328593988298</v>
      </c>
      <c r="F639">
        <v>0.53787498167447301</v>
      </c>
      <c r="G639" s="1">
        <v>3.3267488122823403E-5</v>
      </c>
      <c r="H639">
        <v>0.49998336625593798</v>
      </c>
      <c r="I639" s="1">
        <v>6.1374250524029298E-4</v>
      </c>
      <c r="J639">
        <v>879296500</v>
      </c>
      <c r="K639">
        <v>13704</v>
      </c>
      <c r="L639">
        <v>2492171500</v>
      </c>
      <c r="M639">
        <v>0.49266916218682599</v>
      </c>
      <c r="N639" s="1">
        <v>3.32514566655506E-5</v>
      </c>
      <c r="O639">
        <v>0.499983374271667</v>
      </c>
      <c r="P639" s="1">
        <v>6.1344674540675999E-4</v>
      </c>
    </row>
    <row r="640" spans="1:16" x14ac:dyDescent="0.25">
      <c r="A640">
        <v>1.6E-2</v>
      </c>
      <c r="B640">
        <v>18.448717948717899</v>
      </c>
      <c r="C640">
        <v>1305</v>
      </c>
      <c r="D640">
        <v>0</v>
      </c>
      <c r="E640">
        <v>0.49191888287636298</v>
      </c>
      <c r="F640">
        <v>0.53619158233523601</v>
      </c>
      <c r="G640" s="1">
        <v>3.32550568455936E-5</v>
      </c>
      <c r="H640">
        <v>0.49998337247157698</v>
      </c>
      <c r="I640" s="1">
        <v>6.1351316411293797E-4</v>
      </c>
      <c r="J640">
        <v>1281566300</v>
      </c>
      <c r="K640">
        <v>13704</v>
      </c>
      <c r="L640">
        <v>2492171500</v>
      </c>
      <c r="M640">
        <v>0.49266916218682599</v>
      </c>
      <c r="N640" s="1">
        <v>3.32514566655506E-5</v>
      </c>
      <c r="O640">
        <v>0.499983374271667</v>
      </c>
      <c r="P640" s="1">
        <v>6.1344674540675999E-4</v>
      </c>
    </row>
    <row r="641" spans="1:16" x14ac:dyDescent="0.25">
      <c r="A641">
        <v>8.0000000000000002E-3</v>
      </c>
      <c r="B641">
        <v>18.448717948717899</v>
      </c>
      <c r="C641">
        <v>1307</v>
      </c>
      <c r="D641">
        <v>0</v>
      </c>
      <c r="E641">
        <v>0.49402616755603801</v>
      </c>
      <c r="F641">
        <v>0.53848852263608105</v>
      </c>
      <c r="G641" s="1">
        <v>3.3167437310077598E-5</v>
      </c>
      <c r="H641">
        <v>0.49998341628134402</v>
      </c>
      <c r="I641" s="1">
        <v>6.1189669601540602E-4</v>
      </c>
      <c r="J641">
        <v>719651800</v>
      </c>
      <c r="K641">
        <v>13704</v>
      </c>
      <c r="L641">
        <v>2492171500</v>
      </c>
      <c r="M641">
        <v>0.49266916218682599</v>
      </c>
      <c r="N641" s="1">
        <v>3.32514566655506E-5</v>
      </c>
      <c r="O641">
        <v>0.499983374271667</v>
      </c>
      <c r="P641" s="1">
        <v>6.1344674540675999E-4</v>
      </c>
    </row>
    <row r="642" spans="1:16" x14ac:dyDescent="0.25">
      <c r="A642">
        <v>4.0000000000000001E-3</v>
      </c>
      <c r="B642">
        <v>18.448717948717899</v>
      </c>
      <c r="C642">
        <v>1340</v>
      </c>
      <c r="D642">
        <v>0</v>
      </c>
      <c r="E642">
        <v>0.49366467809758202</v>
      </c>
      <c r="F642">
        <v>0.53809449912636398</v>
      </c>
      <c r="G642" s="1">
        <v>3.32307317806312E-5</v>
      </c>
      <c r="H642">
        <v>0.49998338463410902</v>
      </c>
      <c r="I642" s="1">
        <v>6.1306439785036395E-4</v>
      </c>
      <c r="J642">
        <v>733673200</v>
      </c>
      <c r="K642">
        <v>13704</v>
      </c>
      <c r="L642">
        <v>2492171500</v>
      </c>
      <c r="M642">
        <v>0.49266916218682599</v>
      </c>
      <c r="N642" s="1">
        <v>3.32514566655506E-5</v>
      </c>
      <c r="O642">
        <v>0.499983374271667</v>
      </c>
      <c r="P642" s="1">
        <v>6.1344674540675999E-4</v>
      </c>
    </row>
    <row r="643" spans="1:16" x14ac:dyDescent="0.25">
      <c r="A643">
        <v>2E-3</v>
      </c>
      <c r="B643">
        <v>18.448717948717899</v>
      </c>
      <c r="C643">
        <v>1364</v>
      </c>
      <c r="D643">
        <v>0</v>
      </c>
      <c r="E643">
        <v>0.49307830338630598</v>
      </c>
      <c r="F643">
        <v>0.53745535069107297</v>
      </c>
      <c r="G643" s="1">
        <v>3.3273174897763201E-5</v>
      </c>
      <c r="H643">
        <v>0.49998336341255101</v>
      </c>
      <c r="I643" s="1">
        <v>6.1384741894719599E-4</v>
      </c>
      <c r="J643">
        <v>603852800</v>
      </c>
      <c r="K643">
        <v>13704</v>
      </c>
      <c r="L643">
        <v>2492171500</v>
      </c>
      <c r="M643">
        <v>0.49266916218682599</v>
      </c>
      <c r="N643" s="1">
        <v>3.32514566655506E-5</v>
      </c>
      <c r="O643">
        <v>0.499983374271667</v>
      </c>
      <c r="P643" s="1">
        <v>6.1344674540675999E-4</v>
      </c>
    </row>
    <row r="644" spans="1:16" x14ac:dyDescent="0.25">
      <c r="A644">
        <v>1E-3</v>
      </c>
      <c r="B644">
        <v>18.448717948717899</v>
      </c>
      <c r="C644">
        <v>1379</v>
      </c>
      <c r="D644">
        <v>0</v>
      </c>
      <c r="E644">
        <v>0.49195748284862001</v>
      </c>
      <c r="F644">
        <v>0.53623365630499598</v>
      </c>
      <c r="G644" s="1">
        <v>3.3267161222094701E-5</v>
      </c>
      <c r="H644">
        <v>0.49998336641938801</v>
      </c>
      <c r="I644" s="1">
        <v>6.1373647434095197E-4</v>
      </c>
      <c r="J644">
        <v>640231500</v>
      </c>
      <c r="K644">
        <v>13704</v>
      </c>
      <c r="L644">
        <v>2492171500</v>
      </c>
      <c r="M644">
        <v>0.49266916218682599</v>
      </c>
      <c r="N644" s="1">
        <v>3.32514566655506E-5</v>
      </c>
      <c r="O644">
        <v>0.499983374271667</v>
      </c>
      <c r="P644" s="1">
        <v>6.1344674540675999E-4</v>
      </c>
    </row>
    <row r="645" spans="1:16" x14ac:dyDescent="0.25">
      <c r="A645" s="1">
        <v>5.0000000000000001E-4</v>
      </c>
      <c r="B645">
        <v>18.448717948717899</v>
      </c>
      <c r="C645">
        <v>1348</v>
      </c>
      <c r="D645">
        <v>0</v>
      </c>
      <c r="E645">
        <v>0.49395481553346099</v>
      </c>
      <c r="F645">
        <v>0.538410748931473</v>
      </c>
      <c r="G645" s="1">
        <v>3.3243692565854099E-5</v>
      </c>
      <c r="H645">
        <v>0.49998337815371702</v>
      </c>
      <c r="I645" s="1">
        <v>6.1330350772133399E-4</v>
      </c>
      <c r="J645">
        <v>583364500</v>
      </c>
      <c r="K645">
        <v>13704</v>
      </c>
      <c r="L645">
        <v>2492171500</v>
      </c>
      <c r="M645">
        <v>0.49266916218682599</v>
      </c>
      <c r="N645" s="1">
        <v>3.32514566655506E-5</v>
      </c>
      <c r="O645">
        <v>0.499983374271667</v>
      </c>
      <c r="P645" s="1">
        <v>6.1344674540675999E-4</v>
      </c>
    </row>
    <row r="646" spans="1:16" x14ac:dyDescent="0.25">
      <c r="A646" s="1">
        <v>2.5000000000000001E-4</v>
      </c>
      <c r="B646">
        <v>18.448717948717899</v>
      </c>
      <c r="C646">
        <v>1482</v>
      </c>
      <c r="D646">
        <v>0</v>
      </c>
      <c r="E646">
        <v>0.49489812037722902</v>
      </c>
      <c r="F646">
        <v>0.53943895121118002</v>
      </c>
      <c r="G646" s="1">
        <v>3.3219877061174597E-5</v>
      </c>
      <c r="H646">
        <v>0.49998339006146902</v>
      </c>
      <c r="I646" s="1">
        <v>6.1286414219269595E-4</v>
      </c>
      <c r="J646">
        <v>814671900</v>
      </c>
      <c r="K646">
        <v>13704</v>
      </c>
      <c r="L646">
        <v>2492171500</v>
      </c>
      <c r="M646">
        <v>0.49266916218682599</v>
      </c>
      <c r="N646" s="1">
        <v>3.32514566655506E-5</v>
      </c>
      <c r="O646">
        <v>0.499983374271667</v>
      </c>
      <c r="P646" s="1">
        <v>6.1344674540675999E-4</v>
      </c>
    </row>
    <row r="647" spans="1:16" x14ac:dyDescent="0.25">
      <c r="A647" s="1">
        <v>1.25E-4</v>
      </c>
      <c r="B647">
        <v>18.448717948717899</v>
      </c>
      <c r="C647">
        <v>1603</v>
      </c>
      <c r="D647">
        <v>0</v>
      </c>
      <c r="E647">
        <v>0.49308872605854298</v>
      </c>
      <c r="F647">
        <v>0.53746671140381197</v>
      </c>
      <c r="G647" s="1">
        <v>3.3205280434156397E-5</v>
      </c>
      <c r="H647">
        <v>0.49998339735978198</v>
      </c>
      <c r="I647" s="1">
        <v>6.1259485313783495E-4</v>
      </c>
      <c r="J647">
        <v>857832800</v>
      </c>
      <c r="K647">
        <v>13704</v>
      </c>
      <c r="L647">
        <v>2492171500</v>
      </c>
      <c r="M647">
        <v>0.49266916218682599</v>
      </c>
      <c r="N647" s="1">
        <v>3.32514566655506E-5</v>
      </c>
      <c r="O647">
        <v>0.499983374271667</v>
      </c>
      <c r="P647" s="1">
        <v>6.1344674540675999E-4</v>
      </c>
    </row>
    <row r="648" spans="1:16" x14ac:dyDescent="0.25">
      <c r="A648" s="1">
        <v>6.2500000000000001E-5</v>
      </c>
      <c r="B648">
        <v>18.448717948717899</v>
      </c>
      <c r="C648">
        <v>1685</v>
      </c>
      <c r="D648">
        <v>0</v>
      </c>
      <c r="E648">
        <v>0.49209595164450298</v>
      </c>
      <c r="F648">
        <v>0.53638458729250804</v>
      </c>
      <c r="G648" s="1">
        <v>3.3215275402009797E-5</v>
      </c>
      <c r="H648">
        <v>0.499983392362299</v>
      </c>
      <c r="I648" s="1">
        <v>6.1277924748066805E-4</v>
      </c>
      <c r="J648">
        <v>1082436700</v>
      </c>
      <c r="K648">
        <v>13704</v>
      </c>
      <c r="L648">
        <v>2492171500</v>
      </c>
      <c r="M648">
        <v>0.49266916218682599</v>
      </c>
      <c r="N648" s="1">
        <v>3.32514566655506E-5</v>
      </c>
      <c r="O648">
        <v>0.499983374271667</v>
      </c>
      <c r="P648" s="1">
        <v>6.1344674540675999E-4</v>
      </c>
    </row>
    <row r="649" spans="1:16" x14ac:dyDescent="0.25">
      <c r="A649" s="1">
        <v>3.1250000000000001E-5</v>
      </c>
      <c r="B649">
        <v>18.448717948717899</v>
      </c>
      <c r="C649">
        <v>1697</v>
      </c>
      <c r="D649">
        <v>0</v>
      </c>
      <c r="E649">
        <v>0.492779140887391</v>
      </c>
      <c r="F649">
        <v>0.53712926356725599</v>
      </c>
      <c r="G649" s="1">
        <v>3.3265079347200001E-5</v>
      </c>
      <c r="H649">
        <v>0.49998336746032601</v>
      </c>
      <c r="I649" s="1">
        <v>6.1369806641821498E-4</v>
      </c>
      <c r="J649">
        <v>1137656600</v>
      </c>
      <c r="K649">
        <v>13704</v>
      </c>
      <c r="L649">
        <v>2492171500</v>
      </c>
      <c r="M649">
        <v>0.49266916218682599</v>
      </c>
      <c r="N649" s="1">
        <v>3.32514566655506E-5</v>
      </c>
      <c r="O649">
        <v>0.499983374271667</v>
      </c>
      <c r="P649" s="1">
        <v>6.1344674540675999E-4</v>
      </c>
    </row>
    <row r="650" spans="1:16" x14ac:dyDescent="0.25">
      <c r="A650" s="1">
        <v>1.5625E-5</v>
      </c>
      <c r="B650">
        <v>18.448717948717899</v>
      </c>
      <c r="C650">
        <v>1719</v>
      </c>
      <c r="D650">
        <v>0</v>
      </c>
      <c r="E650">
        <v>0.492324066407338</v>
      </c>
      <c r="F650">
        <v>0.53663323238399896</v>
      </c>
      <c r="G650" s="1">
        <v>3.3196665559009901E-5</v>
      </c>
      <c r="H650">
        <v>0.49998340166722</v>
      </c>
      <c r="I650" s="1">
        <v>6.1243591973609202E-4</v>
      </c>
      <c r="J650">
        <v>1179084700</v>
      </c>
      <c r="K650">
        <v>13704</v>
      </c>
      <c r="L650">
        <v>2492171500</v>
      </c>
      <c r="M650">
        <v>0.49266916218682599</v>
      </c>
      <c r="N650" s="1">
        <v>3.32514566655506E-5</v>
      </c>
      <c r="O650">
        <v>0.499983374271667</v>
      </c>
      <c r="P650" s="1">
        <v>6.1344674540675999E-4</v>
      </c>
    </row>
    <row r="651" spans="1:16" x14ac:dyDescent="0.25">
      <c r="A651" t="s">
        <v>0</v>
      </c>
      <c r="B651">
        <v>18.9615384615384</v>
      </c>
      <c r="C651">
        <v>13919</v>
      </c>
      <c r="D651">
        <v>0</v>
      </c>
      <c r="E651">
        <v>0.49245537072665602</v>
      </c>
      <c r="F651">
        <v>0.53677635409205504</v>
      </c>
      <c r="G651" s="1">
        <v>3.2534826697960797E-5</v>
      </c>
      <c r="H651">
        <v>0.49998373258665102</v>
      </c>
      <c r="I651" s="1">
        <v>6.1691036777287197E-4</v>
      </c>
      <c r="J651">
        <v>1665574200</v>
      </c>
    </row>
    <row r="652" spans="1:16" x14ac:dyDescent="0.25">
      <c r="A652">
        <v>1.024</v>
      </c>
      <c r="B652">
        <v>18.9615384615384</v>
      </c>
      <c r="C652">
        <v>1359</v>
      </c>
      <c r="D652">
        <v>0</v>
      </c>
      <c r="E652">
        <v>0.49339598431354398</v>
      </c>
      <c r="F652">
        <v>0.53780162290176303</v>
      </c>
      <c r="G652" s="1">
        <v>3.2495915815555701E-5</v>
      </c>
      <c r="H652">
        <v>0.499983752042092</v>
      </c>
      <c r="I652" s="1">
        <v>6.1617255757957605E-4</v>
      </c>
      <c r="J652">
        <v>485085200</v>
      </c>
      <c r="K652">
        <v>13919</v>
      </c>
      <c r="L652">
        <v>1665574200</v>
      </c>
      <c r="M652">
        <v>0.49245537072665602</v>
      </c>
      <c r="N652" s="1">
        <v>3.2534826697960797E-5</v>
      </c>
      <c r="O652">
        <v>0.49998373258665102</v>
      </c>
      <c r="P652" s="1">
        <v>6.1691036777287197E-4</v>
      </c>
    </row>
    <row r="653" spans="1:16" x14ac:dyDescent="0.25">
      <c r="A653">
        <v>0.51200000000000001</v>
      </c>
      <c r="B653">
        <v>18.9615384615384</v>
      </c>
      <c r="C653">
        <v>1297</v>
      </c>
      <c r="D653">
        <v>0</v>
      </c>
      <c r="E653">
        <v>0.49310185431945502</v>
      </c>
      <c r="F653">
        <v>0.53748102120820596</v>
      </c>
      <c r="G653" s="1">
        <v>3.2514003347916502E-5</v>
      </c>
      <c r="H653">
        <v>0.49998374299832599</v>
      </c>
      <c r="I653" s="1">
        <v>6.1651552502010897E-4</v>
      </c>
      <c r="J653">
        <v>499879100</v>
      </c>
      <c r="K653">
        <v>13919</v>
      </c>
      <c r="L653">
        <v>1665574200</v>
      </c>
      <c r="M653">
        <v>0.49245537072665602</v>
      </c>
      <c r="N653" s="1">
        <v>3.2534826697960797E-5</v>
      </c>
      <c r="O653">
        <v>0.49998373258665102</v>
      </c>
      <c r="P653" s="1">
        <v>6.1691036777287197E-4</v>
      </c>
    </row>
    <row r="654" spans="1:16" x14ac:dyDescent="0.25">
      <c r="A654">
        <v>0.25600000000000001</v>
      </c>
      <c r="B654">
        <v>18.9615384615384</v>
      </c>
      <c r="C654">
        <v>1286</v>
      </c>
      <c r="D654">
        <v>0</v>
      </c>
      <c r="E654">
        <v>0.49232804606295899</v>
      </c>
      <c r="F654">
        <v>0.53663757020862501</v>
      </c>
      <c r="G654" s="1">
        <v>3.2499715423517298E-5</v>
      </c>
      <c r="H654">
        <v>0.49998375014228802</v>
      </c>
      <c r="I654" s="1">
        <v>6.1624460399207896E-4</v>
      </c>
      <c r="J654">
        <v>465800300</v>
      </c>
      <c r="K654">
        <v>13919</v>
      </c>
      <c r="L654">
        <v>1665574200</v>
      </c>
      <c r="M654">
        <v>0.49245537072665602</v>
      </c>
      <c r="N654" s="1">
        <v>3.2534826697960797E-5</v>
      </c>
      <c r="O654">
        <v>0.49998373258665102</v>
      </c>
      <c r="P654" s="1">
        <v>6.1691036777287197E-4</v>
      </c>
    </row>
    <row r="655" spans="1:16" x14ac:dyDescent="0.25">
      <c r="A655">
        <v>0.128</v>
      </c>
      <c r="B655">
        <v>18.9615384615384</v>
      </c>
      <c r="C655">
        <v>1260</v>
      </c>
      <c r="D655">
        <v>0</v>
      </c>
      <c r="E655">
        <v>0.49278784933104203</v>
      </c>
      <c r="F655">
        <v>0.53713875577083603</v>
      </c>
      <c r="G655" s="1">
        <v>3.2529831184180402E-5</v>
      </c>
      <c r="H655">
        <v>0.49998373508440702</v>
      </c>
      <c r="I655" s="1">
        <v>6.1681564514618902E-4</v>
      </c>
      <c r="J655">
        <v>434570500</v>
      </c>
      <c r="K655">
        <v>13919</v>
      </c>
      <c r="L655">
        <v>1665574200</v>
      </c>
      <c r="M655">
        <v>0.49245537072665602</v>
      </c>
      <c r="N655" s="1">
        <v>3.2534826697960797E-5</v>
      </c>
      <c r="O655">
        <v>0.49998373258665102</v>
      </c>
      <c r="P655" s="1">
        <v>6.1691036777287197E-4</v>
      </c>
    </row>
    <row r="656" spans="1:16" x14ac:dyDescent="0.25">
      <c r="A656">
        <v>6.4000000000000001E-2</v>
      </c>
      <c r="B656">
        <v>18.9615384615384</v>
      </c>
      <c r="C656">
        <v>1388</v>
      </c>
      <c r="D656">
        <v>0</v>
      </c>
      <c r="E656">
        <v>0.49310458852592798</v>
      </c>
      <c r="F656">
        <v>0.53748400149326203</v>
      </c>
      <c r="G656" s="1">
        <v>3.2500622646147698E-5</v>
      </c>
      <c r="H656">
        <v>0.49998374968867598</v>
      </c>
      <c r="I656" s="1">
        <v>6.1626180632887704E-4</v>
      </c>
      <c r="J656">
        <v>409178000</v>
      </c>
      <c r="K656">
        <v>13919</v>
      </c>
      <c r="L656">
        <v>1665574200</v>
      </c>
      <c r="M656">
        <v>0.49245537072665602</v>
      </c>
      <c r="N656" s="1">
        <v>3.2534826697960797E-5</v>
      </c>
      <c r="O656">
        <v>0.49998373258665102</v>
      </c>
      <c r="P656" s="1">
        <v>6.1691036777287197E-4</v>
      </c>
    </row>
    <row r="657" spans="1:16" x14ac:dyDescent="0.25">
      <c r="A657">
        <v>3.2000000000000001E-2</v>
      </c>
      <c r="B657">
        <v>18.9615384615384</v>
      </c>
      <c r="C657">
        <v>1362</v>
      </c>
      <c r="D657">
        <v>0</v>
      </c>
      <c r="E657">
        <v>0.49311322505597399</v>
      </c>
      <c r="F657">
        <v>0.53749341531101202</v>
      </c>
      <c r="G657" s="1">
        <v>3.2510193869739102E-5</v>
      </c>
      <c r="H657">
        <v>0.49998374490306502</v>
      </c>
      <c r="I657" s="1">
        <v>6.1644329145313099E-4</v>
      </c>
      <c r="J657">
        <v>427783701</v>
      </c>
      <c r="K657">
        <v>13919</v>
      </c>
      <c r="L657">
        <v>1665574200</v>
      </c>
      <c r="M657">
        <v>0.49245537072665602</v>
      </c>
      <c r="N657" s="1">
        <v>3.2534826697960797E-5</v>
      </c>
      <c r="O657">
        <v>0.49998373258665102</v>
      </c>
      <c r="P657" s="1">
        <v>6.1691036777287197E-4</v>
      </c>
    </row>
    <row r="658" spans="1:16" x14ac:dyDescent="0.25">
      <c r="A658">
        <v>1.6E-2</v>
      </c>
      <c r="B658">
        <v>18.9615384615384</v>
      </c>
      <c r="C658">
        <v>1343</v>
      </c>
      <c r="D658">
        <v>0</v>
      </c>
      <c r="E658">
        <v>0.493723825297188</v>
      </c>
      <c r="F658">
        <v>0.53815896957393505</v>
      </c>
      <c r="G658" s="1">
        <v>3.2496486235489198E-5</v>
      </c>
      <c r="H658">
        <v>0.49998375175688198</v>
      </c>
      <c r="I658" s="1">
        <v>6.1618337361908496E-4</v>
      </c>
      <c r="J658">
        <v>431350500</v>
      </c>
      <c r="K658">
        <v>13919</v>
      </c>
      <c r="L658">
        <v>1665574200</v>
      </c>
      <c r="M658">
        <v>0.49245537072665602</v>
      </c>
      <c r="N658" s="1">
        <v>3.2534826697960797E-5</v>
      </c>
      <c r="O658">
        <v>0.49998373258665102</v>
      </c>
      <c r="P658" s="1">
        <v>6.1691036777287197E-4</v>
      </c>
    </row>
    <row r="659" spans="1:16" x14ac:dyDescent="0.25">
      <c r="A659">
        <v>8.0000000000000002E-3</v>
      </c>
      <c r="B659">
        <v>18.9615384615384</v>
      </c>
      <c r="C659">
        <v>1323</v>
      </c>
      <c r="D659">
        <v>0</v>
      </c>
      <c r="E659">
        <v>0.49351840444643402</v>
      </c>
      <c r="F659">
        <v>0.53793506084661302</v>
      </c>
      <c r="G659" s="1">
        <v>3.2544915232413001E-5</v>
      </c>
      <c r="H659">
        <v>0.49998372754238302</v>
      </c>
      <c r="I659" s="1">
        <v>6.1710166190690895E-4</v>
      </c>
      <c r="J659">
        <v>391441200</v>
      </c>
      <c r="K659">
        <v>13919</v>
      </c>
      <c r="L659">
        <v>1665574200</v>
      </c>
      <c r="M659">
        <v>0.49245537072665602</v>
      </c>
      <c r="N659" s="1">
        <v>3.2534826697960797E-5</v>
      </c>
      <c r="O659">
        <v>0.49998373258665102</v>
      </c>
      <c r="P659" s="1">
        <v>6.1691036777287197E-4</v>
      </c>
    </row>
    <row r="660" spans="1:16" x14ac:dyDescent="0.25">
      <c r="A660">
        <v>4.0000000000000001E-3</v>
      </c>
      <c r="B660">
        <v>18.9615384615384</v>
      </c>
      <c r="C660">
        <v>1324</v>
      </c>
      <c r="D660">
        <v>0</v>
      </c>
      <c r="E660">
        <v>0.49357755023043598</v>
      </c>
      <c r="F660">
        <v>0.53799952975117604</v>
      </c>
      <c r="G660" s="1">
        <v>3.2472747632406E-5</v>
      </c>
      <c r="H660">
        <v>0.49998376362618302</v>
      </c>
      <c r="I660" s="1">
        <v>6.15733253183698E-4</v>
      </c>
      <c r="J660">
        <v>485753900</v>
      </c>
      <c r="K660">
        <v>13919</v>
      </c>
      <c r="L660">
        <v>1665574200</v>
      </c>
      <c r="M660">
        <v>0.49245537072665602</v>
      </c>
      <c r="N660" s="1">
        <v>3.2534826697960797E-5</v>
      </c>
      <c r="O660">
        <v>0.49998373258665102</v>
      </c>
      <c r="P660" s="1">
        <v>6.1691036777287197E-4</v>
      </c>
    </row>
    <row r="661" spans="1:16" x14ac:dyDescent="0.25">
      <c r="A661">
        <v>2E-3</v>
      </c>
      <c r="B661">
        <v>18.9615384615384</v>
      </c>
      <c r="C661">
        <v>1348</v>
      </c>
      <c r="D661">
        <v>0</v>
      </c>
      <c r="E661">
        <v>0.49335250583354001</v>
      </c>
      <c r="F661">
        <v>0.53775423135855904</v>
      </c>
      <c r="G661" s="1">
        <v>3.2471667106848103E-5</v>
      </c>
      <c r="H661">
        <v>0.49998376416644602</v>
      </c>
      <c r="I661" s="1">
        <v>6.1571276475677302E-4</v>
      </c>
      <c r="J661">
        <v>577686100</v>
      </c>
      <c r="K661">
        <v>13919</v>
      </c>
      <c r="L661">
        <v>1665574200</v>
      </c>
      <c r="M661">
        <v>0.49245537072665602</v>
      </c>
      <c r="N661" s="1">
        <v>3.2534826697960797E-5</v>
      </c>
      <c r="O661">
        <v>0.49998373258665102</v>
      </c>
      <c r="P661" s="1">
        <v>6.1691036777287197E-4</v>
      </c>
    </row>
    <row r="662" spans="1:16" x14ac:dyDescent="0.25">
      <c r="A662">
        <v>1E-3</v>
      </c>
      <c r="B662">
        <v>18.9615384615384</v>
      </c>
      <c r="C662">
        <v>1387</v>
      </c>
      <c r="D662">
        <v>0</v>
      </c>
      <c r="E662">
        <v>0.49248028824482398</v>
      </c>
      <c r="F662">
        <v>0.53680351418685801</v>
      </c>
      <c r="G662" s="1">
        <v>3.2468726382517403E-5</v>
      </c>
      <c r="H662">
        <v>0.49998376563680802</v>
      </c>
      <c r="I662" s="1">
        <v>6.1565700409927195E-4</v>
      </c>
      <c r="J662">
        <v>488860500</v>
      </c>
      <c r="K662">
        <v>13919</v>
      </c>
      <c r="L662">
        <v>1665574200</v>
      </c>
      <c r="M662">
        <v>0.49245537072665602</v>
      </c>
      <c r="N662" s="1">
        <v>3.2534826697960797E-5</v>
      </c>
      <c r="O662">
        <v>0.49998373258665102</v>
      </c>
      <c r="P662" s="1">
        <v>6.1691036777287197E-4</v>
      </c>
    </row>
    <row r="663" spans="1:16" x14ac:dyDescent="0.25">
      <c r="A663" s="1">
        <v>5.0000000000000001E-4</v>
      </c>
      <c r="B663">
        <v>18.9615384615384</v>
      </c>
      <c r="C663">
        <v>1340</v>
      </c>
      <c r="D663">
        <v>0</v>
      </c>
      <c r="E663">
        <v>0.49379061004500602</v>
      </c>
      <c r="F663">
        <v>0.538231764949057</v>
      </c>
      <c r="G663" s="1">
        <v>3.2536162301255397E-5</v>
      </c>
      <c r="H663">
        <v>0.49998373191884898</v>
      </c>
      <c r="I663" s="1">
        <v>6.1693569286611202E-4</v>
      </c>
      <c r="J663">
        <v>457468400</v>
      </c>
      <c r="K663">
        <v>13919</v>
      </c>
      <c r="L663">
        <v>1665574200</v>
      </c>
      <c r="M663">
        <v>0.49245537072665602</v>
      </c>
      <c r="N663" s="1">
        <v>3.2534826697960797E-5</v>
      </c>
      <c r="O663">
        <v>0.49998373258665102</v>
      </c>
      <c r="P663" s="1">
        <v>6.1691036777287197E-4</v>
      </c>
    </row>
    <row r="664" spans="1:16" x14ac:dyDescent="0.25">
      <c r="A664" s="1">
        <v>2.5000000000000001E-4</v>
      </c>
      <c r="B664">
        <v>18.9615384615384</v>
      </c>
      <c r="C664">
        <v>1529</v>
      </c>
      <c r="D664">
        <v>0</v>
      </c>
      <c r="E664">
        <v>0.49091798823125699</v>
      </c>
      <c r="F664">
        <v>0.53510060717207097</v>
      </c>
      <c r="G664" s="1">
        <v>3.2522765963549597E-5</v>
      </c>
      <c r="H664">
        <v>0.499983738617018</v>
      </c>
      <c r="I664" s="1">
        <v>6.1668167769346005E-4</v>
      </c>
      <c r="J664">
        <v>606711800</v>
      </c>
      <c r="K664">
        <v>13919</v>
      </c>
      <c r="L664">
        <v>1665574200</v>
      </c>
      <c r="M664">
        <v>0.49245537072665602</v>
      </c>
      <c r="N664" s="1">
        <v>3.2534826697960797E-5</v>
      </c>
      <c r="O664">
        <v>0.49998373258665102</v>
      </c>
      <c r="P664" s="1">
        <v>6.1691036777287197E-4</v>
      </c>
    </row>
    <row r="665" spans="1:16" x14ac:dyDescent="0.25">
      <c r="A665" s="1">
        <v>1.25E-4</v>
      </c>
      <c r="B665">
        <v>18.9615384615384</v>
      </c>
      <c r="C665">
        <v>1659</v>
      </c>
      <c r="D665">
        <v>0</v>
      </c>
      <c r="E665">
        <v>0.49300498425707101</v>
      </c>
      <c r="F665">
        <v>0.53737543284020794</v>
      </c>
      <c r="G665" s="1">
        <v>3.2470165093001403E-5</v>
      </c>
      <c r="H665">
        <v>0.499983764917453</v>
      </c>
      <c r="I665" s="1">
        <v>6.1568428426345102E-4</v>
      </c>
      <c r="J665">
        <v>833690900</v>
      </c>
      <c r="K665">
        <v>13919</v>
      </c>
      <c r="L665">
        <v>1665574200</v>
      </c>
      <c r="M665">
        <v>0.49245537072665602</v>
      </c>
      <c r="N665" s="1">
        <v>3.2534826697960797E-5</v>
      </c>
      <c r="O665">
        <v>0.49998373258665102</v>
      </c>
      <c r="P665" s="1">
        <v>6.1691036777287197E-4</v>
      </c>
    </row>
    <row r="666" spans="1:16" x14ac:dyDescent="0.25">
      <c r="A666" s="1">
        <v>6.2500000000000001E-5</v>
      </c>
      <c r="B666">
        <v>18.9615384615384</v>
      </c>
      <c r="C666">
        <v>1738</v>
      </c>
      <c r="D666">
        <v>0</v>
      </c>
      <c r="E666">
        <v>0.492305853234909</v>
      </c>
      <c r="F666">
        <v>0.53661338002605097</v>
      </c>
      <c r="G666" s="1">
        <v>3.2444381234841801E-5</v>
      </c>
      <c r="H666">
        <v>0.49998377780938202</v>
      </c>
      <c r="I666" s="1">
        <v>6.1519538264526901E-4</v>
      </c>
      <c r="J666">
        <v>1060563000</v>
      </c>
      <c r="K666">
        <v>13919</v>
      </c>
      <c r="L666">
        <v>1665574200</v>
      </c>
      <c r="M666">
        <v>0.49245537072665602</v>
      </c>
      <c r="N666" s="1">
        <v>3.2534826697960797E-5</v>
      </c>
      <c r="O666">
        <v>0.49998373258665102</v>
      </c>
      <c r="P666" s="1">
        <v>6.1691036777287197E-4</v>
      </c>
    </row>
    <row r="667" spans="1:16" x14ac:dyDescent="0.25">
      <c r="A667" s="1">
        <v>3.1250000000000001E-5</v>
      </c>
      <c r="B667">
        <v>18.9615384615384</v>
      </c>
      <c r="C667">
        <v>1773</v>
      </c>
      <c r="D667">
        <v>0</v>
      </c>
      <c r="E667">
        <v>0.49258944988272502</v>
      </c>
      <c r="F667">
        <v>0.53692250037217004</v>
      </c>
      <c r="G667" s="1">
        <v>3.2488977549260897E-5</v>
      </c>
      <c r="H667">
        <v>0.49998375551122498</v>
      </c>
      <c r="I667" s="1">
        <v>6.1604099737636996E-4</v>
      </c>
      <c r="J667">
        <v>1154912400</v>
      </c>
      <c r="K667">
        <v>13919</v>
      </c>
      <c r="L667">
        <v>1665574200</v>
      </c>
      <c r="M667">
        <v>0.49245537072665602</v>
      </c>
      <c r="N667" s="1">
        <v>3.2534826697960797E-5</v>
      </c>
      <c r="O667">
        <v>0.49998373258665102</v>
      </c>
      <c r="P667" s="1">
        <v>6.1691036777287197E-4</v>
      </c>
    </row>
    <row r="668" spans="1:16" x14ac:dyDescent="0.25">
      <c r="A668" s="1">
        <v>1.5625E-5</v>
      </c>
      <c r="B668">
        <v>18.9615384615384</v>
      </c>
      <c r="C668">
        <v>1710</v>
      </c>
      <c r="D668">
        <v>0</v>
      </c>
      <c r="E668">
        <v>0.49312865977694798</v>
      </c>
      <c r="F668">
        <v>0.53751023915687302</v>
      </c>
      <c r="G668" s="1">
        <v>3.2542500523313701E-5</v>
      </c>
      <c r="H668">
        <v>0.49998372874973801</v>
      </c>
      <c r="I668" s="1">
        <v>6.1705587530744895E-4</v>
      </c>
      <c r="J668">
        <v>877738300</v>
      </c>
      <c r="K668">
        <v>13919</v>
      </c>
      <c r="L668">
        <v>1665574200</v>
      </c>
      <c r="M668">
        <v>0.49245537072665602</v>
      </c>
      <c r="N668" s="1">
        <v>3.2534826697960797E-5</v>
      </c>
      <c r="O668">
        <v>0.49998373258665102</v>
      </c>
      <c r="P668" s="1">
        <v>6.1691036777287197E-4</v>
      </c>
    </row>
    <row r="669" spans="1:16" x14ac:dyDescent="0.25">
      <c r="A669" t="s">
        <v>0</v>
      </c>
      <c r="B669">
        <v>19.4743589743589</v>
      </c>
      <c r="C669">
        <v>14125</v>
      </c>
      <c r="D669">
        <v>0</v>
      </c>
      <c r="E669">
        <v>0.492307619114975</v>
      </c>
      <c r="F669">
        <v>0.53661530483532205</v>
      </c>
      <c r="G669" s="1">
        <v>2.99444937799098E-5</v>
      </c>
      <c r="H669">
        <v>0.49998502775310999</v>
      </c>
      <c r="I669" s="1">
        <v>5.8314982117542197E-4</v>
      </c>
      <c r="J669">
        <v>1718399801</v>
      </c>
    </row>
    <row r="670" spans="1:16" x14ac:dyDescent="0.25">
      <c r="A670">
        <v>1.024</v>
      </c>
      <c r="B670">
        <v>19.4743589743589</v>
      </c>
      <c r="C670">
        <v>1386</v>
      </c>
      <c r="D670">
        <v>0</v>
      </c>
      <c r="E670">
        <v>0.494737849990464</v>
      </c>
      <c r="F670">
        <v>0.53926425648960596</v>
      </c>
      <c r="G670" s="1">
        <v>2.98912580172228E-5</v>
      </c>
      <c r="H670">
        <v>0.499985054370991</v>
      </c>
      <c r="I670" s="1">
        <v>5.8211308882258198E-4</v>
      </c>
      <c r="J670">
        <v>496237101</v>
      </c>
      <c r="K670">
        <v>14125</v>
      </c>
      <c r="L670">
        <v>1718399801</v>
      </c>
      <c r="M670">
        <v>0.492307619114975</v>
      </c>
      <c r="N670" s="1">
        <v>2.99444937799098E-5</v>
      </c>
      <c r="O670">
        <v>0.49998502775310999</v>
      </c>
      <c r="P670" s="1">
        <v>5.8314982117542197E-4</v>
      </c>
    </row>
    <row r="671" spans="1:16" x14ac:dyDescent="0.25">
      <c r="A671">
        <v>0.51200000000000001</v>
      </c>
      <c r="B671">
        <v>19.4743589743589</v>
      </c>
      <c r="C671">
        <v>1345</v>
      </c>
      <c r="D671">
        <v>0</v>
      </c>
      <c r="E671">
        <v>0.49253075937702501</v>
      </c>
      <c r="F671">
        <v>0.53685852772095699</v>
      </c>
      <c r="G671" s="1">
        <v>2.9908839525582999E-5</v>
      </c>
      <c r="H671">
        <v>0.49998504558023699</v>
      </c>
      <c r="I671" s="1">
        <v>5.8245547742770095E-4</v>
      </c>
      <c r="J671">
        <v>576632900</v>
      </c>
      <c r="K671">
        <v>14125</v>
      </c>
      <c r="L671">
        <v>1718399801</v>
      </c>
      <c r="M671">
        <v>0.492307619114975</v>
      </c>
      <c r="N671" s="1">
        <v>2.99444937799098E-5</v>
      </c>
      <c r="O671">
        <v>0.49998502775310999</v>
      </c>
      <c r="P671" s="1">
        <v>5.8314982117542197E-4</v>
      </c>
    </row>
    <row r="672" spans="1:16" x14ac:dyDescent="0.25">
      <c r="A672">
        <v>0.25600000000000001</v>
      </c>
      <c r="B672">
        <v>19.4743589743589</v>
      </c>
      <c r="C672">
        <v>1322</v>
      </c>
      <c r="D672">
        <v>0</v>
      </c>
      <c r="E672">
        <v>0.49168537448138699</v>
      </c>
      <c r="F672">
        <v>0.53593705818471205</v>
      </c>
      <c r="G672" s="1">
        <v>2.9921104141017401E-5</v>
      </c>
      <c r="H672">
        <v>0.49998503944792899</v>
      </c>
      <c r="I672" s="1">
        <v>5.82694322951352E-4</v>
      </c>
      <c r="J672">
        <v>586603100</v>
      </c>
      <c r="K672">
        <v>14125</v>
      </c>
      <c r="L672">
        <v>1718399801</v>
      </c>
      <c r="M672">
        <v>0.492307619114975</v>
      </c>
      <c r="N672" s="1">
        <v>2.99444937799098E-5</v>
      </c>
      <c r="O672">
        <v>0.49998502775310999</v>
      </c>
      <c r="P672" s="1">
        <v>5.8314982117542197E-4</v>
      </c>
    </row>
    <row r="673" spans="1:16" x14ac:dyDescent="0.25">
      <c r="A673">
        <v>0.128</v>
      </c>
      <c r="B673">
        <v>19.4743589743589</v>
      </c>
      <c r="C673">
        <v>1232</v>
      </c>
      <c r="D673">
        <v>0</v>
      </c>
      <c r="E673">
        <v>0.49252322167950002</v>
      </c>
      <c r="F673">
        <v>0.536850311630655</v>
      </c>
      <c r="G673" s="1">
        <v>2.9902253021796199E-5</v>
      </c>
      <c r="H673">
        <v>0.49998504887348899</v>
      </c>
      <c r="I673" s="1">
        <v>5.8232720948857004E-4</v>
      </c>
      <c r="J673">
        <v>447656099</v>
      </c>
      <c r="K673">
        <v>14125</v>
      </c>
      <c r="L673">
        <v>1718399801</v>
      </c>
      <c r="M673">
        <v>0.492307619114975</v>
      </c>
      <c r="N673" s="1">
        <v>2.99444937799098E-5</v>
      </c>
      <c r="O673">
        <v>0.49998502775310999</v>
      </c>
      <c r="P673" s="1">
        <v>5.8314982117542197E-4</v>
      </c>
    </row>
    <row r="674" spans="1:16" x14ac:dyDescent="0.25">
      <c r="A674">
        <v>6.4000000000000001E-2</v>
      </c>
      <c r="B674">
        <v>19.4743589743589</v>
      </c>
      <c r="C674">
        <v>1396</v>
      </c>
      <c r="D674">
        <v>0</v>
      </c>
      <c r="E674">
        <v>0.49363157082728498</v>
      </c>
      <c r="F674">
        <v>0.538058412201741</v>
      </c>
      <c r="G674" s="1">
        <v>2.9904685026837999E-5</v>
      </c>
      <c r="H674">
        <v>0.49998504765748603</v>
      </c>
      <c r="I674" s="1">
        <v>5.8237457122778196E-4</v>
      </c>
      <c r="J674">
        <v>528320899</v>
      </c>
      <c r="K674">
        <v>14125</v>
      </c>
      <c r="L674">
        <v>1718399801</v>
      </c>
      <c r="M674">
        <v>0.492307619114975</v>
      </c>
      <c r="N674" s="1">
        <v>2.99444937799098E-5</v>
      </c>
      <c r="O674">
        <v>0.49998502775310999</v>
      </c>
      <c r="P674" s="1">
        <v>5.8314982117542197E-4</v>
      </c>
    </row>
    <row r="675" spans="1:16" x14ac:dyDescent="0.25">
      <c r="A675">
        <v>3.2000000000000001E-2</v>
      </c>
      <c r="B675">
        <v>19.4743589743589</v>
      </c>
      <c r="C675">
        <v>1385</v>
      </c>
      <c r="D675">
        <v>0</v>
      </c>
      <c r="E675">
        <v>0.492828979814598</v>
      </c>
      <c r="F675">
        <v>0.53718358799791199</v>
      </c>
      <c r="G675" s="1">
        <v>2.993637324189E-5</v>
      </c>
      <c r="H675">
        <v>0.499985031813379</v>
      </c>
      <c r="I675" s="1">
        <v>5.8299167890296004E-4</v>
      </c>
      <c r="J675">
        <v>464757200</v>
      </c>
      <c r="K675">
        <v>14125</v>
      </c>
      <c r="L675">
        <v>1718399801</v>
      </c>
      <c r="M675">
        <v>0.492307619114975</v>
      </c>
      <c r="N675" s="1">
        <v>2.99444937799098E-5</v>
      </c>
      <c r="O675">
        <v>0.49998502775310999</v>
      </c>
      <c r="P675" s="1">
        <v>5.8314982117542197E-4</v>
      </c>
    </row>
    <row r="676" spans="1:16" x14ac:dyDescent="0.25">
      <c r="A676">
        <v>1.6E-2</v>
      </c>
      <c r="B676">
        <v>19.4743589743589</v>
      </c>
      <c r="C676">
        <v>1364</v>
      </c>
      <c r="D676">
        <v>0</v>
      </c>
      <c r="E676">
        <v>0.49336406246218401</v>
      </c>
      <c r="F676">
        <v>0.53776682808377996</v>
      </c>
      <c r="G676" s="1">
        <v>2.9938848781774198E-5</v>
      </c>
      <c r="H676">
        <v>0.499985030575609</v>
      </c>
      <c r="I676" s="1">
        <v>5.8303988845531999E-4</v>
      </c>
      <c r="J676">
        <v>733248200</v>
      </c>
      <c r="K676">
        <v>14125</v>
      </c>
      <c r="L676">
        <v>1718399801</v>
      </c>
      <c r="M676">
        <v>0.492307619114975</v>
      </c>
      <c r="N676" s="1">
        <v>2.99444937799098E-5</v>
      </c>
      <c r="O676">
        <v>0.49998502775310999</v>
      </c>
      <c r="P676" s="1">
        <v>5.8314982117542197E-4</v>
      </c>
    </row>
    <row r="677" spans="1:16" x14ac:dyDescent="0.25">
      <c r="A677">
        <v>8.0000000000000002E-3</v>
      </c>
      <c r="B677">
        <v>19.4743589743589</v>
      </c>
      <c r="C677">
        <v>1356</v>
      </c>
      <c r="D677">
        <v>0</v>
      </c>
      <c r="E677">
        <v>0.49233888114619201</v>
      </c>
      <c r="F677">
        <v>0.53664938044934896</v>
      </c>
      <c r="G677" s="1">
        <v>2.9944586624641699E-5</v>
      </c>
      <c r="H677">
        <v>0.49998502770668701</v>
      </c>
      <c r="I677" s="1">
        <v>5.8315162926705997E-4</v>
      </c>
      <c r="J677">
        <v>613223700</v>
      </c>
      <c r="K677">
        <v>14125</v>
      </c>
      <c r="L677">
        <v>1718399801</v>
      </c>
      <c r="M677">
        <v>0.492307619114975</v>
      </c>
      <c r="N677" s="1">
        <v>2.99444937799098E-5</v>
      </c>
      <c r="O677">
        <v>0.49998502775310999</v>
      </c>
      <c r="P677" s="1">
        <v>5.8314982117542197E-4</v>
      </c>
    </row>
    <row r="678" spans="1:16" x14ac:dyDescent="0.25">
      <c r="A678">
        <v>4.0000000000000001E-3</v>
      </c>
      <c r="B678">
        <v>19.4743589743589</v>
      </c>
      <c r="C678">
        <v>1384</v>
      </c>
      <c r="D678">
        <v>0</v>
      </c>
      <c r="E678">
        <v>0.49193483349578998</v>
      </c>
      <c r="F678">
        <v>0.536208968510411</v>
      </c>
      <c r="G678" s="1">
        <v>2.9910614400940799E-5</v>
      </c>
      <c r="H678">
        <v>0.49998504469279897</v>
      </c>
      <c r="I678" s="1">
        <v>5.8249004198755304E-4</v>
      </c>
      <c r="J678">
        <v>638086099</v>
      </c>
      <c r="K678">
        <v>14125</v>
      </c>
      <c r="L678">
        <v>1718399801</v>
      </c>
      <c r="M678">
        <v>0.492307619114975</v>
      </c>
      <c r="N678" s="1">
        <v>2.99444937799098E-5</v>
      </c>
      <c r="O678">
        <v>0.49998502775310999</v>
      </c>
      <c r="P678" s="1">
        <v>5.8314982117542197E-4</v>
      </c>
    </row>
    <row r="679" spans="1:16" x14ac:dyDescent="0.25">
      <c r="A679">
        <v>2E-3</v>
      </c>
      <c r="B679">
        <v>19.4743589743589</v>
      </c>
      <c r="C679">
        <v>1389</v>
      </c>
      <c r="D679">
        <v>0</v>
      </c>
      <c r="E679">
        <v>0.49341406766702001</v>
      </c>
      <c r="F679">
        <v>0.53782133375705199</v>
      </c>
      <c r="G679" s="1">
        <v>2.99327157573525E-5</v>
      </c>
      <c r="H679">
        <v>0.49998503364212099</v>
      </c>
      <c r="I679" s="1">
        <v>5.8292045173613397E-4</v>
      </c>
      <c r="J679">
        <v>551649699</v>
      </c>
      <c r="K679">
        <v>14125</v>
      </c>
      <c r="L679">
        <v>1718399801</v>
      </c>
      <c r="M679">
        <v>0.492307619114975</v>
      </c>
      <c r="N679" s="1">
        <v>2.99444937799098E-5</v>
      </c>
      <c r="O679">
        <v>0.49998502775310999</v>
      </c>
      <c r="P679" s="1">
        <v>5.8314982117542197E-4</v>
      </c>
    </row>
    <row r="680" spans="1:16" x14ac:dyDescent="0.25">
      <c r="A680">
        <v>1E-3</v>
      </c>
      <c r="B680">
        <v>19.4743589743589</v>
      </c>
      <c r="C680">
        <v>1439</v>
      </c>
      <c r="D680">
        <v>0</v>
      </c>
      <c r="E680">
        <v>0.492816099235028</v>
      </c>
      <c r="F680">
        <v>0.53716954816618101</v>
      </c>
      <c r="G680" s="1">
        <v>2.99153542988594E-5</v>
      </c>
      <c r="H680">
        <v>0.49998504232285002</v>
      </c>
      <c r="I680" s="1">
        <v>5.8258234846112204E-4</v>
      </c>
      <c r="J680">
        <v>481630201</v>
      </c>
      <c r="K680">
        <v>14125</v>
      </c>
      <c r="L680">
        <v>1718399801</v>
      </c>
      <c r="M680">
        <v>0.492307619114975</v>
      </c>
      <c r="N680" s="1">
        <v>2.99444937799098E-5</v>
      </c>
      <c r="O680">
        <v>0.49998502775310999</v>
      </c>
      <c r="P680" s="1">
        <v>5.8314982117542197E-4</v>
      </c>
    </row>
    <row r="681" spans="1:16" x14ac:dyDescent="0.25">
      <c r="A681" s="1">
        <v>5.0000000000000001E-4</v>
      </c>
      <c r="B681">
        <v>19.4743589743589</v>
      </c>
      <c r="C681">
        <v>1380</v>
      </c>
      <c r="D681">
        <v>0</v>
      </c>
      <c r="E681">
        <v>0.49167969493612801</v>
      </c>
      <c r="F681">
        <v>0.53593086748037899</v>
      </c>
      <c r="G681" s="1">
        <v>2.9906370368149E-5</v>
      </c>
      <c r="H681">
        <v>0.49998504681481498</v>
      </c>
      <c r="I681" s="1">
        <v>5.8240739216946602E-4</v>
      </c>
      <c r="J681">
        <v>462685901</v>
      </c>
      <c r="K681">
        <v>14125</v>
      </c>
      <c r="L681">
        <v>1718399801</v>
      </c>
      <c r="M681">
        <v>0.492307619114975</v>
      </c>
      <c r="N681" s="1">
        <v>2.99444937799098E-5</v>
      </c>
      <c r="O681">
        <v>0.49998502775310999</v>
      </c>
      <c r="P681" s="1">
        <v>5.8314982117542197E-4</v>
      </c>
    </row>
    <row r="682" spans="1:16" x14ac:dyDescent="0.25">
      <c r="A682" s="1">
        <v>2.5000000000000001E-4</v>
      </c>
      <c r="B682">
        <v>19.4743589743589</v>
      </c>
      <c r="C682">
        <v>1492</v>
      </c>
      <c r="D682">
        <v>0</v>
      </c>
      <c r="E682">
        <v>0.49305485048013697</v>
      </c>
      <c r="F682">
        <v>0.53742978702334998</v>
      </c>
      <c r="G682" s="1">
        <v>2.9941785509746099E-5</v>
      </c>
      <c r="H682">
        <v>0.49998502910724502</v>
      </c>
      <c r="I682" s="1">
        <v>5.8309707935005504E-4</v>
      </c>
      <c r="J682">
        <v>577311499</v>
      </c>
      <c r="K682">
        <v>14125</v>
      </c>
      <c r="L682">
        <v>1718399801</v>
      </c>
      <c r="M682">
        <v>0.492307619114975</v>
      </c>
      <c r="N682" s="1">
        <v>2.99444937799098E-5</v>
      </c>
      <c r="O682">
        <v>0.49998502775310999</v>
      </c>
      <c r="P682" s="1">
        <v>5.8314982117542197E-4</v>
      </c>
    </row>
    <row r="683" spans="1:16" x14ac:dyDescent="0.25">
      <c r="A683" s="1">
        <v>1.25E-4</v>
      </c>
      <c r="B683">
        <v>19.4743589743589</v>
      </c>
      <c r="C683">
        <v>1619</v>
      </c>
      <c r="D683">
        <v>0</v>
      </c>
      <c r="E683">
        <v>0.492188761853533</v>
      </c>
      <c r="F683">
        <v>0.53648575042035096</v>
      </c>
      <c r="G683" s="1">
        <v>2.99195583783884E-5</v>
      </c>
      <c r="H683">
        <v>0.49998504022080997</v>
      </c>
      <c r="I683" s="1">
        <v>5.8266422021502502E-4</v>
      </c>
      <c r="J683">
        <v>638928400</v>
      </c>
      <c r="K683">
        <v>14125</v>
      </c>
      <c r="L683">
        <v>1718399801</v>
      </c>
      <c r="M683">
        <v>0.492307619114975</v>
      </c>
      <c r="N683" s="1">
        <v>2.99444937799098E-5</v>
      </c>
      <c r="O683">
        <v>0.49998502775310999</v>
      </c>
      <c r="P683" s="1">
        <v>5.8314982117542197E-4</v>
      </c>
    </row>
    <row r="684" spans="1:16" x14ac:dyDescent="0.25">
      <c r="A684" s="1">
        <v>6.2500000000000001E-5</v>
      </c>
      <c r="B684">
        <v>19.4743589743589</v>
      </c>
      <c r="C684">
        <v>1730</v>
      </c>
      <c r="D684">
        <v>0</v>
      </c>
      <c r="E684">
        <v>0.49300001137098198</v>
      </c>
      <c r="F684">
        <v>0.53737001239437099</v>
      </c>
      <c r="G684" s="1">
        <v>2.99540964023847E-5</v>
      </c>
      <c r="H684">
        <v>0.49998502295179797</v>
      </c>
      <c r="I684" s="1">
        <v>5.8333682609259499E-4</v>
      </c>
      <c r="J684">
        <v>769370900</v>
      </c>
      <c r="K684">
        <v>14125</v>
      </c>
      <c r="L684">
        <v>1718399801</v>
      </c>
      <c r="M684">
        <v>0.492307619114975</v>
      </c>
      <c r="N684" s="1">
        <v>2.99444937799098E-5</v>
      </c>
      <c r="O684">
        <v>0.49998502775310999</v>
      </c>
      <c r="P684" s="1">
        <v>5.8314982117542197E-4</v>
      </c>
    </row>
    <row r="685" spans="1:16" x14ac:dyDescent="0.25">
      <c r="A685" s="1">
        <v>3.1250000000000001E-5</v>
      </c>
      <c r="B685">
        <v>19.4743589743589</v>
      </c>
      <c r="C685">
        <v>1734</v>
      </c>
      <c r="D685">
        <v>0</v>
      </c>
      <c r="E685">
        <v>0.49218718239111298</v>
      </c>
      <c r="F685">
        <v>0.53648402880631296</v>
      </c>
      <c r="G685" s="1">
        <v>2.9963439349023299E-5</v>
      </c>
      <c r="H685">
        <v>0.49998501828032499</v>
      </c>
      <c r="I685" s="1">
        <v>5.8351877398931295E-4</v>
      </c>
      <c r="J685">
        <v>713518701</v>
      </c>
      <c r="K685">
        <v>14125</v>
      </c>
      <c r="L685">
        <v>1718399801</v>
      </c>
      <c r="M685">
        <v>0.492307619114975</v>
      </c>
      <c r="N685" s="1">
        <v>2.99444937799098E-5</v>
      </c>
      <c r="O685">
        <v>0.49998502775310999</v>
      </c>
      <c r="P685" s="1">
        <v>5.8314982117542197E-4</v>
      </c>
    </row>
    <row r="686" spans="1:16" x14ac:dyDescent="0.25">
      <c r="A686" s="1">
        <v>1.5625E-5</v>
      </c>
      <c r="B686">
        <v>19.4743589743589</v>
      </c>
      <c r="C686">
        <v>1745</v>
      </c>
      <c r="D686">
        <v>0</v>
      </c>
      <c r="E686">
        <v>0.49270825259179002</v>
      </c>
      <c r="F686">
        <v>0.53705199532505099</v>
      </c>
      <c r="G686" s="1">
        <v>2.9911257189874001E-5</v>
      </c>
      <c r="H686">
        <v>0.49998504437140501</v>
      </c>
      <c r="I686" s="1">
        <v>5.8250255988998305E-4</v>
      </c>
      <c r="J686">
        <v>720510200</v>
      </c>
      <c r="K686">
        <v>14125</v>
      </c>
      <c r="L686">
        <v>1718399801</v>
      </c>
      <c r="M686">
        <v>0.492307619114975</v>
      </c>
      <c r="N686" s="1">
        <v>2.99444937799098E-5</v>
      </c>
      <c r="O686">
        <v>0.49998502775310999</v>
      </c>
      <c r="P686" s="1">
        <v>5.8314982117542197E-4</v>
      </c>
    </row>
    <row r="687" spans="1:16" x14ac:dyDescent="0.25">
      <c r="A687" t="s">
        <v>0</v>
      </c>
      <c r="B687">
        <v>19.9871794871794</v>
      </c>
      <c r="C687">
        <v>14321</v>
      </c>
      <c r="D687">
        <v>0</v>
      </c>
      <c r="E687">
        <v>0.49256200398161198</v>
      </c>
      <c r="F687">
        <v>0.53689258433995801</v>
      </c>
      <c r="G687" s="1">
        <v>2.9304852698253101E-5</v>
      </c>
      <c r="H687">
        <v>0.49998534757364999</v>
      </c>
      <c r="I687" s="1">
        <v>5.8572135072534003E-4</v>
      </c>
      <c r="J687">
        <v>1667617800</v>
      </c>
    </row>
    <row r="688" spans="1:16" x14ac:dyDescent="0.25">
      <c r="A688">
        <v>1.024</v>
      </c>
      <c r="B688">
        <v>19.9871794871794</v>
      </c>
      <c r="C688">
        <v>1393</v>
      </c>
      <c r="D688">
        <v>0</v>
      </c>
      <c r="E688">
        <v>0.49176290723903698</v>
      </c>
      <c r="F688">
        <v>0.53602156889054997</v>
      </c>
      <c r="G688" s="1">
        <v>2.9297934854732801E-5</v>
      </c>
      <c r="H688">
        <v>0.49998535103257202</v>
      </c>
      <c r="I688" s="1">
        <v>5.8558308254523701E-4</v>
      </c>
      <c r="J688">
        <v>410550999</v>
      </c>
      <c r="K688">
        <v>14321</v>
      </c>
      <c r="L688">
        <v>1667617800</v>
      </c>
      <c r="M688">
        <v>0.49256200398161198</v>
      </c>
      <c r="N688" s="1">
        <v>2.9304852698253101E-5</v>
      </c>
      <c r="O688">
        <v>0.49998534757364999</v>
      </c>
      <c r="P688" s="1">
        <v>5.8572135072534003E-4</v>
      </c>
    </row>
    <row r="689" spans="1:16" x14ac:dyDescent="0.25">
      <c r="A689">
        <v>0.51200000000000001</v>
      </c>
      <c r="B689">
        <v>19.9871794871794</v>
      </c>
      <c r="C689">
        <v>1337</v>
      </c>
      <c r="D689">
        <v>0</v>
      </c>
      <c r="E689">
        <v>0.49413273434956101</v>
      </c>
      <c r="F689">
        <v>0.53860468044102106</v>
      </c>
      <c r="G689" s="1">
        <v>2.9300414268740301E-5</v>
      </c>
      <c r="H689">
        <v>0.49998534979286502</v>
      </c>
      <c r="I689" s="1">
        <v>5.8563263903802702E-4</v>
      </c>
      <c r="J689">
        <v>424504100</v>
      </c>
      <c r="K689">
        <v>14321</v>
      </c>
      <c r="L689">
        <v>1667617800</v>
      </c>
      <c r="M689">
        <v>0.49256200398161198</v>
      </c>
      <c r="N689" s="1">
        <v>2.9304852698253101E-5</v>
      </c>
      <c r="O689">
        <v>0.49998534757364999</v>
      </c>
      <c r="P689" s="1">
        <v>5.8572135072534003E-4</v>
      </c>
    </row>
    <row r="690" spans="1:16" x14ac:dyDescent="0.25">
      <c r="A690">
        <v>0.25600000000000001</v>
      </c>
      <c r="B690">
        <v>19.9871794871794</v>
      </c>
      <c r="C690">
        <v>1347</v>
      </c>
      <c r="D690">
        <v>0</v>
      </c>
      <c r="E690">
        <v>0.49220325132043102</v>
      </c>
      <c r="F690">
        <v>0.53650154393926996</v>
      </c>
      <c r="G690" s="1">
        <v>2.9284357063619201E-5</v>
      </c>
      <c r="H690">
        <v>0.49998535782146802</v>
      </c>
      <c r="I690" s="1">
        <v>5.8531170079720903E-4</v>
      </c>
      <c r="J690">
        <v>459925500</v>
      </c>
      <c r="K690">
        <v>14321</v>
      </c>
      <c r="L690">
        <v>1667617800</v>
      </c>
      <c r="M690">
        <v>0.49256200398161198</v>
      </c>
      <c r="N690" s="1">
        <v>2.9304852698253101E-5</v>
      </c>
      <c r="O690">
        <v>0.49998534757364999</v>
      </c>
      <c r="P690" s="1">
        <v>5.8572135072534003E-4</v>
      </c>
    </row>
    <row r="691" spans="1:16" x14ac:dyDescent="0.25">
      <c r="A691">
        <v>0.128</v>
      </c>
      <c r="B691">
        <v>19.9871794871794</v>
      </c>
      <c r="C691">
        <v>1314</v>
      </c>
      <c r="D691">
        <v>0</v>
      </c>
      <c r="E691">
        <v>0.49180042399947099</v>
      </c>
      <c r="F691">
        <v>0.53606246215942399</v>
      </c>
      <c r="G691" s="1">
        <v>2.9275347683710402E-5</v>
      </c>
      <c r="H691">
        <v>0.49998536232615798</v>
      </c>
      <c r="I691" s="1">
        <v>5.8513162870390395E-4</v>
      </c>
      <c r="J691">
        <v>434819999</v>
      </c>
      <c r="K691">
        <v>14321</v>
      </c>
      <c r="L691">
        <v>1667617800</v>
      </c>
      <c r="M691">
        <v>0.49256200398161198</v>
      </c>
      <c r="N691" s="1">
        <v>2.9304852698253101E-5</v>
      </c>
      <c r="O691">
        <v>0.49998534757364999</v>
      </c>
      <c r="P691" s="1">
        <v>5.8572135072534003E-4</v>
      </c>
    </row>
    <row r="692" spans="1:16" x14ac:dyDescent="0.25">
      <c r="A692">
        <v>6.4000000000000001E-2</v>
      </c>
      <c r="B692">
        <v>19.9871794871794</v>
      </c>
      <c r="C692">
        <v>1417</v>
      </c>
      <c r="D692">
        <v>0</v>
      </c>
      <c r="E692">
        <v>0.49341279592548498</v>
      </c>
      <c r="F692">
        <v>0.53781994755877904</v>
      </c>
      <c r="G692" s="1">
        <v>2.92808869916116E-5</v>
      </c>
      <c r="H692">
        <v>0.49998535955650403</v>
      </c>
      <c r="I692" s="1">
        <v>5.8524234384516103E-4</v>
      </c>
      <c r="J692">
        <v>522238100</v>
      </c>
      <c r="K692">
        <v>14321</v>
      </c>
      <c r="L692">
        <v>1667617800</v>
      </c>
      <c r="M692">
        <v>0.49256200398161198</v>
      </c>
      <c r="N692" s="1">
        <v>2.9304852698253101E-5</v>
      </c>
      <c r="O692">
        <v>0.49998534757364999</v>
      </c>
      <c r="P692" s="1">
        <v>5.8572135072534003E-4</v>
      </c>
    </row>
    <row r="693" spans="1:16" x14ac:dyDescent="0.25">
      <c r="A693">
        <v>3.2000000000000001E-2</v>
      </c>
      <c r="B693">
        <v>19.9871794871794</v>
      </c>
      <c r="C693">
        <v>1382</v>
      </c>
      <c r="D693">
        <v>0</v>
      </c>
      <c r="E693">
        <v>0.49215837951358399</v>
      </c>
      <c r="F693">
        <v>0.536452633669806</v>
      </c>
      <c r="G693" s="1">
        <v>2.9292306361727799E-5</v>
      </c>
      <c r="H693">
        <v>0.49998535384681903</v>
      </c>
      <c r="I693" s="1">
        <v>5.8547058484530396E-4</v>
      </c>
      <c r="J693">
        <v>426117399</v>
      </c>
      <c r="K693">
        <v>14321</v>
      </c>
      <c r="L693">
        <v>1667617800</v>
      </c>
      <c r="M693">
        <v>0.49256200398161198</v>
      </c>
      <c r="N693" s="1">
        <v>2.9304852698253101E-5</v>
      </c>
      <c r="O693">
        <v>0.49998534757364999</v>
      </c>
      <c r="P693" s="1">
        <v>5.8572135072534003E-4</v>
      </c>
    </row>
    <row r="694" spans="1:16" x14ac:dyDescent="0.25">
      <c r="A694">
        <v>1.6E-2</v>
      </c>
      <c r="B694">
        <v>19.9871794871794</v>
      </c>
      <c r="C694">
        <v>1400</v>
      </c>
      <c r="D694">
        <v>0</v>
      </c>
      <c r="E694">
        <v>0.49366090281117903</v>
      </c>
      <c r="F694">
        <v>0.53809038406418497</v>
      </c>
      <c r="G694" s="1">
        <v>2.9315344457603299E-5</v>
      </c>
      <c r="H694">
        <v>0.49998534232777098</v>
      </c>
      <c r="I694" s="1">
        <v>5.8593105140260899E-4</v>
      </c>
      <c r="J694">
        <v>471652900</v>
      </c>
      <c r="K694">
        <v>14321</v>
      </c>
      <c r="L694">
        <v>1667617800</v>
      </c>
      <c r="M694">
        <v>0.49256200398161198</v>
      </c>
      <c r="N694" s="1">
        <v>2.9304852698253101E-5</v>
      </c>
      <c r="O694">
        <v>0.49998534757364999</v>
      </c>
      <c r="P694" s="1">
        <v>5.8572135072534003E-4</v>
      </c>
    </row>
    <row r="695" spans="1:16" x14ac:dyDescent="0.25">
      <c r="A695">
        <v>8.0000000000000002E-3</v>
      </c>
      <c r="B695">
        <v>19.9871794871794</v>
      </c>
      <c r="C695">
        <v>1438</v>
      </c>
      <c r="D695">
        <v>0</v>
      </c>
      <c r="E695">
        <v>0.49395880986645202</v>
      </c>
      <c r="F695">
        <v>0.53841510275443205</v>
      </c>
      <c r="G695" s="1">
        <v>2.92626153438613E-5</v>
      </c>
      <c r="H695">
        <v>0.49998536869232801</v>
      </c>
      <c r="I695" s="1">
        <v>5.8487714514204804E-4</v>
      </c>
      <c r="J695">
        <v>461578300</v>
      </c>
      <c r="K695">
        <v>14321</v>
      </c>
      <c r="L695">
        <v>1667617800</v>
      </c>
      <c r="M695">
        <v>0.49256200398161198</v>
      </c>
      <c r="N695" s="1">
        <v>2.9304852698253101E-5</v>
      </c>
      <c r="O695">
        <v>0.49998534757364999</v>
      </c>
      <c r="P695" s="1">
        <v>5.8572135072534003E-4</v>
      </c>
    </row>
    <row r="696" spans="1:16" x14ac:dyDescent="0.25">
      <c r="A696">
        <v>4.0000000000000001E-3</v>
      </c>
      <c r="B696">
        <v>19.9871794871794</v>
      </c>
      <c r="C696">
        <v>1438</v>
      </c>
      <c r="D696">
        <v>0</v>
      </c>
      <c r="E696">
        <v>0.49395880986645202</v>
      </c>
      <c r="F696">
        <v>0.53841510275443205</v>
      </c>
      <c r="G696" s="1">
        <v>2.92626153438613E-5</v>
      </c>
      <c r="H696">
        <v>0.49998536869232801</v>
      </c>
      <c r="I696" s="1">
        <v>5.8487714514204804E-4</v>
      </c>
      <c r="J696">
        <v>495147101</v>
      </c>
      <c r="K696">
        <v>14321</v>
      </c>
      <c r="L696">
        <v>1667617800</v>
      </c>
      <c r="M696">
        <v>0.49256200398161198</v>
      </c>
      <c r="N696" s="1">
        <v>2.9304852698253101E-5</v>
      </c>
      <c r="O696">
        <v>0.49998534757364999</v>
      </c>
      <c r="P696" s="1">
        <v>5.8572135072534003E-4</v>
      </c>
    </row>
    <row r="697" spans="1:16" x14ac:dyDescent="0.25">
      <c r="A697">
        <v>2E-3</v>
      </c>
      <c r="B697">
        <v>19.9871794871794</v>
      </c>
      <c r="C697">
        <v>1398</v>
      </c>
      <c r="D697">
        <v>0</v>
      </c>
      <c r="E697">
        <v>0.49362958271169</v>
      </c>
      <c r="F697">
        <v>0.53805624515574202</v>
      </c>
      <c r="G697" s="1">
        <v>2.9312369819400801E-5</v>
      </c>
      <c r="H697">
        <v>0.49998534381509002</v>
      </c>
      <c r="I697" s="1">
        <v>5.85871596774948E-4</v>
      </c>
      <c r="J697">
        <v>650401001</v>
      </c>
      <c r="K697">
        <v>14321</v>
      </c>
      <c r="L697">
        <v>1667617800</v>
      </c>
      <c r="M697">
        <v>0.49256200398161198</v>
      </c>
      <c r="N697" s="1">
        <v>2.9304852698253101E-5</v>
      </c>
      <c r="O697">
        <v>0.49998534757364999</v>
      </c>
      <c r="P697" s="1">
        <v>5.8572135072534003E-4</v>
      </c>
    </row>
    <row r="698" spans="1:16" x14ac:dyDescent="0.25">
      <c r="A698">
        <v>1E-3</v>
      </c>
      <c r="B698">
        <v>19.9871794871794</v>
      </c>
      <c r="C698">
        <v>1453</v>
      </c>
      <c r="D698">
        <v>0</v>
      </c>
      <c r="E698">
        <v>0.49399112484339902</v>
      </c>
      <c r="F698">
        <v>0.53845032607930499</v>
      </c>
      <c r="G698" s="1">
        <v>2.9285104196197201E-5</v>
      </c>
      <c r="H698">
        <v>0.49998535744790101</v>
      </c>
      <c r="I698" s="1">
        <v>5.8532663387014599E-4</v>
      </c>
      <c r="J698">
        <v>495050700</v>
      </c>
      <c r="K698">
        <v>14321</v>
      </c>
      <c r="L698">
        <v>1667617800</v>
      </c>
      <c r="M698">
        <v>0.49256200398161198</v>
      </c>
      <c r="N698" s="1">
        <v>2.9304852698253101E-5</v>
      </c>
      <c r="O698">
        <v>0.49998534757364999</v>
      </c>
      <c r="P698" s="1">
        <v>5.8572135072534003E-4</v>
      </c>
    </row>
    <row r="699" spans="1:16" x14ac:dyDescent="0.25">
      <c r="A699" s="1">
        <v>5.0000000000000001E-4</v>
      </c>
      <c r="B699">
        <v>19.9871794871794</v>
      </c>
      <c r="C699">
        <v>1407</v>
      </c>
      <c r="D699">
        <v>0</v>
      </c>
      <c r="E699">
        <v>0.49187273184195501</v>
      </c>
      <c r="F699">
        <v>0.53614127770773201</v>
      </c>
      <c r="G699" s="1">
        <v>2.9293303043353899E-5</v>
      </c>
      <c r="H699">
        <v>0.49998535334847799</v>
      </c>
      <c r="I699" s="1">
        <v>5.8549050569985605E-4</v>
      </c>
      <c r="J699">
        <v>430466300</v>
      </c>
      <c r="K699">
        <v>14321</v>
      </c>
      <c r="L699">
        <v>1667617800</v>
      </c>
      <c r="M699">
        <v>0.49256200398161198</v>
      </c>
      <c r="N699" s="1">
        <v>2.9304852698253101E-5</v>
      </c>
      <c r="O699">
        <v>0.49998534757364999</v>
      </c>
      <c r="P699" s="1">
        <v>5.8572135072534003E-4</v>
      </c>
    </row>
    <row r="700" spans="1:16" x14ac:dyDescent="0.25">
      <c r="A700" s="1">
        <v>2.5000000000000001E-4</v>
      </c>
      <c r="B700">
        <v>19.9871794871794</v>
      </c>
      <c r="C700">
        <v>1560</v>
      </c>
      <c r="D700">
        <v>0</v>
      </c>
      <c r="E700">
        <v>0.49194723089292097</v>
      </c>
      <c r="F700">
        <v>0.53622248167328401</v>
      </c>
      <c r="G700" s="1">
        <v>2.9270314545581899E-5</v>
      </c>
      <c r="H700">
        <v>0.49998536484272699</v>
      </c>
      <c r="I700" s="1">
        <v>5.8503103046874598E-4</v>
      </c>
      <c r="J700">
        <v>475826100</v>
      </c>
      <c r="K700">
        <v>14321</v>
      </c>
      <c r="L700">
        <v>1667617800</v>
      </c>
      <c r="M700">
        <v>0.49256200398161198</v>
      </c>
      <c r="N700" s="1">
        <v>2.9304852698253101E-5</v>
      </c>
      <c r="O700">
        <v>0.49998534757364999</v>
      </c>
      <c r="P700" s="1">
        <v>5.8572135072534003E-4</v>
      </c>
    </row>
    <row r="701" spans="1:16" x14ac:dyDescent="0.25">
      <c r="A701" s="1">
        <v>1.25E-4</v>
      </c>
      <c r="B701">
        <v>19.9871794871794</v>
      </c>
      <c r="C701">
        <v>1663</v>
      </c>
      <c r="D701">
        <v>0</v>
      </c>
      <c r="E701">
        <v>0.49448880661790301</v>
      </c>
      <c r="F701">
        <v>0.53899279921351395</v>
      </c>
      <c r="G701" s="1">
        <v>2.9282502099325901E-5</v>
      </c>
      <c r="H701">
        <v>0.49998535874895</v>
      </c>
      <c r="I701" s="1">
        <v>5.85274625292937E-4</v>
      </c>
      <c r="J701">
        <v>528436000</v>
      </c>
      <c r="K701">
        <v>14321</v>
      </c>
      <c r="L701">
        <v>1667617800</v>
      </c>
      <c r="M701">
        <v>0.49256200398161198</v>
      </c>
      <c r="N701" s="1">
        <v>2.9304852698253101E-5</v>
      </c>
      <c r="O701">
        <v>0.49998534757364999</v>
      </c>
      <c r="P701" s="1">
        <v>5.8572135072534003E-4</v>
      </c>
    </row>
    <row r="702" spans="1:16" x14ac:dyDescent="0.25">
      <c r="A702" s="1">
        <v>6.2500000000000001E-5</v>
      </c>
      <c r="B702">
        <v>19.9871794871794</v>
      </c>
      <c r="C702">
        <v>1798</v>
      </c>
      <c r="D702">
        <v>0</v>
      </c>
      <c r="E702">
        <v>0.49282422115917501</v>
      </c>
      <c r="F702">
        <v>0.53717840106350101</v>
      </c>
      <c r="G702" s="1">
        <v>2.9259938121528599E-5</v>
      </c>
      <c r="H702">
        <v>0.49998537003093901</v>
      </c>
      <c r="I702" s="1">
        <v>5.8482363501875703E-4</v>
      </c>
      <c r="J702">
        <v>626987700</v>
      </c>
      <c r="K702">
        <v>14321</v>
      </c>
      <c r="L702">
        <v>1667617800</v>
      </c>
      <c r="M702">
        <v>0.49256200398161198</v>
      </c>
      <c r="N702" s="1">
        <v>2.9304852698253101E-5</v>
      </c>
      <c r="O702">
        <v>0.49998534757364999</v>
      </c>
      <c r="P702" s="1">
        <v>5.8572135072534003E-4</v>
      </c>
    </row>
    <row r="703" spans="1:16" x14ac:dyDescent="0.25">
      <c r="A703" s="1">
        <v>3.1250000000000001E-5</v>
      </c>
      <c r="B703">
        <v>19.9871794871794</v>
      </c>
      <c r="C703">
        <v>1788</v>
      </c>
      <c r="D703">
        <v>0</v>
      </c>
      <c r="E703">
        <v>0.49189839476386699</v>
      </c>
      <c r="F703">
        <v>0.53616925029261497</v>
      </c>
      <c r="G703" s="1">
        <v>2.9273040862975902E-5</v>
      </c>
      <c r="H703">
        <v>0.49998536347956801</v>
      </c>
      <c r="I703" s="1">
        <v>5.8508552186383996E-4</v>
      </c>
      <c r="J703">
        <v>769505899</v>
      </c>
      <c r="K703">
        <v>14321</v>
      </c>
      <c r="L703">
        <v>1667617800</v>
      </c>
      <c r="M703">
        <v>0.49256200398161198</v>
      </c>
      <c r="N703" s="1">
        <v>2.9304852698253101E-5</v>
      </c>
      <c r="O703">
        <v>0.49998534757364999</v>
      </c>
      <c r="P703" s="1">
        <v>5.8572135072534003E-4</v>
      </c>
    </row>
    <row r="704" spans="1:16" x14ac:dyDescent="0.25">
      <c r="A704" s="1">
        <v>1.5625E-5</v>
      </c>
      <c r="B704">
        <v>19.9871794871794</v>
      </c>
      <c r="C704">
        <v>1830</v>
      </c>
      <c r="D704">
        <v>0</v>
      </c>
      <c r="E704">
        <v>0.492187305789415</v>
      </c>
      <c r="F704">
        <v>0.536484163310463</v>
      </c>
      <c r="G704" s="1">
        <v>2.9312968144678999E-5</v>
      </c>
      <c r="H704">
        <v>0.49998534351592699</v>
      </c>
      <c r="I704" s="1">
        <v>5.8588355560967495E-4</v>
      </c>
      <c r="J704">
        <v>745504700</v>
      </c>
      <c r="K704">
        <v>14321</v>
      </c>
      <c r="L704">
        <v>1667617800</v>
      </c>
      <c r="M704">
        <v>0.49256200398161198</v>
      </c>
      <c r="N704" s="1">
        <v>2.9304852698253101E-5</v>
      </c>
      <c r="O704">
        <v>0.49998534757364999</v>
      </c>
      <c r="P704" s="1">
        <v>5.8572135072534003E-4</v>
      </c>
    </row>
    <row r="705" spans="1:16" x14ac:dyDescent="0.25">
      <c r="A705" t="s">
        <v>0</v>
      </c>
      <c r="B705">
        <v>20.499999999999901</v>
      </c>
      <c r="C705">
        <v>14513</v>
      </c>
      <c r="D705">
        <v>0</v>
      </c>
      <c r="E705">
        <v>0.492916592840486</v>
      </c>
      <c r="F705">
        <v>0.53727908619612996</v>
      </c>
      <c r="G705" s="1">
        <v>2.7009605407468601E-5</v>
      </c>
      <c r="H705">
        <v>0.49998649519729599</v>
      </c>
      <c r="I705" s="1">
        <v>5.5369691085310703E-4</v>
      </c>
      <c r="J705">
        <v>1644286800</v>
      </c>
    </row>
    <row r="706" spans="1:16" x14ac:dyDescent="0.25">
      <c r="A706">
        <v>1.024</v>
      </c>
      <c r="B706">
        <v>20.499999999999901</v>
      </c>
      <c r="C706">
        <v>1412</v>
      </c>
      <c r="D706">
        <v>0</v>
      </c>
      <c r="E706">
        <v>0.49350246574531698</v>
      </c>
      <c r="F706">
        <v>0.537917687662396</v>
      </c>
      <c r="G706" s="1">
        <v>2.70524863754673E-5</v>
      </c>
      <c r="H706">
        <v>0.49998647375681199</v>
      </c>
      <c r="I706" s="1">
        <v>5.54575970697079E-4</v>
      </c>
      <c r="J706">
        <v>793353799</v>
      </c>
      <c r="K706">
        <v>14513</v>
      </c>
      <c r="L706">
        <v>1644286800</v>
      </c>
      <c r="M706">
        <v>0.492916592840486</v>
      </c>
      <c r="N706" s="1">
        <v>2.7009605407468601E-5</v>
      </c>
      <c r="O706">
        <v>0.49998649519729599</v>
      </c>
      <c r="P706" s="1">
        <v>5.5369691085310703E-4</v>
      </c>
    </row>
    <row r="707" spans="1:16" x14ac:dyDescent="0.25">
      <c r="A707">
        <v>0.51200000000000001</v>
      </c>
      <c r="B707">
        <v>20.499999999999901</v>
      </c>
      <c r="C707">
        <v>1392</v>
      </c>
      <c r="D707">
        <v>0</v>
      </c>
      <c r="E707">
        <v>0.49249627146483099</v>
      </c>
      <c r="F707">
        <v>0.53682093589666602</v>
      </c>
      <c r="G707" s="1">
        <v>2.69779205235298E-5</v>
      </c>
      <c r="H707">
        <v>0.49998651103973801</v>
      </c>
      <c r="I707" s="1">
        <v>5.53047370732362E-4</v>
      </c>
      <c r="J707">
        <v>537973999</v>
      </c>
      <c r="K707">
        <v>14513</v>
      </c>
      <c r="L707">
        <v>1644286800</v>
      </c>
      <c r="M707">
        <v>0.492916592840486</v>
      </c>
      <c r="N707" s="1">
        <v>2.7009605407468601E-5</v>
      </c>
      <c r="O707">
        <v>0.49998649519729599</v>
      </c>
      <c r="P707" s="1">
        <v>5.5369691085310703E-4</v>
      </c>
    </row>
    <row r="708" spans="1:16" x14ac:dyDescent="0.25">
      <c r="A708">
        <v>0.25600000000000001</v>
      </c>
      <c r="B708">
        <v>20.499999999999901</v>
      </c>
      <c r="C708">
        <v>1368</v>
      </c>
      <c r="D708">
        <v>0</v>
      </c>
      <c r="E708">
        <v>0.492644757289805</v>
      </c>
      <c r="F708">
        <v>0.53698278544588796</v>
      </c>
      <c r="G708" s="1">
        <v>2.7030281083306699E-5</v>
      </c>
      <c r="H708">
        <v>0.49998648485945801</v>
      </c>
      <c r="I708" s="1">
        <v>5.5412076220778697E-4</v>
      </c>
      <c r="J708">
        <v>521353500</v>
      </c>
      <c r="K708">
        <v>14513</v>
      </c>
      <c r="L708">
        <v>1644286800</v>
      </c>
      <c r="M708">
        <v>0.492916592840486</v>
      </c>
      <c r="N708" s="1">
        <v>2.7009605407468601E-5</v>
      </c>
      <c r="O708">
        <v>0.49998649519729599</v>
      </c>
      <c r="P708" s="1">
        <v>5.5369691085310703E-4</v>
      </c>
    </row>
    <row r="709" spans="1:16" x14ac:dyDescent="0.25">
      <c r="A709">
        <v>0.128</v>
      </c>
      <c r="B709">
        <v>20.499999999999901</v>
      </c>
      <c r="C709">
        <v>1302</v>
      </c>
      <c r="D709">
        <v>0</v>
      </c>
      <c r="E709">
        <v>0.49337527461927999</v>
      </c>
      <c r="F709">
        <v>0.53777904933501597</v>
      </c>
      <c r="G709" s="1">
        <v>2.6979880602739901E-5</v>
      </c>
      <c r="H709">
        <v>0.49998651005969802</v>
      </c>
      <c r="I709" s="1">
        <v>5.5308755235616803E-4</v>
      </c>
      <c r="J709">
        <v>398742300</v>
      </c>
      <c r="K709">
        <v>14513</v>
      </c>
      <c r="L709">
        <v>1644286800</v>
      </c>
      <c r="M709">
        <v>0.492916592840486</v>
      </c>
      <c r="N709" s="1">
        <v>2.7009605407468601E-5</v>
      </c>
      <c r="O709">
        <v>0.49998649519729599</v>
      </c>
      <c r="P709" s="1">
        <v>5.5369691085310703E-4</v>
      </c>
    </row>
    <row r="710" spans="1:16" x14ac:dyDescent="0.25">
      <c r="A710">
        <v>6.4000000000000001E-2</v>
      </c>
      <c r="B710">
        <v>20.499999999999901</v>
      </c>
      <c r="C710">
        <v>1437</v>
      </c>
      <c r="D710">
        <v>0</v>
      </c>
      <c r="E710">
        <v>0.49431532223908697</v>
      </c>
      <c r="F710">
        <v>0.53880370124060395</v>
      </c>
      <c r="G710" s="1">
        <v>2.6974850285244001E-5</v>
      </c>
      <c r="H710">
        <v>0.49998651257485699</v>
      </c>
      <c r="I710" s="1">
        <v>5.5298443084750195E-4</v>
      </c>
      <c r="J710">
        <v>508962699</v>
      </c>
      <c r="K710">
        <v>14513</v>
      </c>
      <c r="L710">
        <v>1644286800</v>
      </c>
      <c r="M710">
        <v>0.492916592840486</v>
      </c>
      <c r="N710" s="1">
        <v>2.7009605407468601E-5</v>
      </c>
      <c r="O710">
        <v>0.49998649519729599</v>
      </c>
      <c r="P710" s="1">
        <v>5.5369691085310703E-4</v>
      </c>
    </row>
    <row r="711" spans="1:16" x14ac:dyDescent="0.25">
      <c r="A711">
        <v>3.2000000000000001E-2</v>
      </c>
      <c r="B711">
        <v>20.499999999999901</v>
      </c>
      <c r="C711">
        <v>1420</v>
      </c>
      <c r="D711">
        <v>0</v>
      </c>
      <c r="E711">
        <v>0.49196994050804499</v>
      </c>
      <c r="F711">
        <v>0.53624723515376904</v>
      </c>
      <c r="G711" s="1">
        <v>2.7014992644347398E-5</v>
      </c>
      <c r="H711">
        <v>0.49998649250367699</v>
      </c>
      <c r="I711" s="1">
        <v>5.5380734920912203E-4</v>
      </c>
      <c r="J711">
        <v>527459700</v>
      </c>
      <c r="K711">
        <v>14513</v>
      </c>
      <c r="L711">
        <v>1644286800</v>
      </c>
      <c r="M711">
        <v>0.492916592840486</v>
      </c>
      <c r="N711" s="1">
        <v>2.7009605407468601E-5</v>
      </c>
      <c r="O711">
        <v>0.49998649519729599</v>
      </c>
      <c r="P711" s="1">
        <v>5.5369691085310703E-4</v>
      </c>
    </row>
    <row r="712" spans="1:16" x14ac:dyDescent="0.25">
      <c r="A712">
        <v>1.6E-2</v>
      </c>
      <c r="B712">
        <v>20.499999999999901</v>
      </c>
      <c r="C712">
        <v>1430</v>
      </c>
      <c r="D712">
        <v>0</v>
      </c>
      <c r="E712">
        <v>0.49237422607186898</v>
      </c>
      <c r="F712">
        <v>0.53668790641833797</v>
      </c>
      <c r="G712" s="1">
        <v>2.7004040468625502E-5</v>
      </c>
      <c r="H712">
        <v>0.49998649797976502</v>
      </c>
      <c r="I712" s="1">
        <v>5.5358282960682405E-4</v>
      </c>
      <c r="J712">
        <v>495959399</v>
      </c>
      <c r="K712">
        <v>14513</v>
      </c>
      <c r="L712">
        <v>1644286800</v>
      </c>
      <c r="M712">
        <v>0.492916592840486</v>
      </c>
      <c r="N712" s="1">
        <v>2.7009605407468601E-5</v>
      </c>
      <c r="O712">
        <v>0.49998649519729599</v>
      </c>
      <c r="P712" s="1">
        <v>5.5369691085310703E-4</v>
      </c>
    </row>
    <row r="713" spans="1:16" x14ac:dyDescent="0.25">
      <c r="A713">
        <v>8.0000000000000002E-3</v>
      </c>
      <c r="B713">
        <v>20.499999999999901</v>
      </c>
      <c r="C713">
        <v>1412</v>
      </c>
      <c r="D713">
        <v>0</v>
      </c>
      <c r="E713">
        <v>0.49223796248996199</v>
      </c>
      <c r="F713">
        <v>0.53653937911405902</v>
      </c>
      <c r="G713" s="1">
        <v>2.6986116174576499E-5</v>
      </c>
      <c r="H713">
        <v>0.49998650694191199</v>
      </c>
      <c r="I713" s="1">
        <v>5.5321538157881902E-4</v>
      </c>
      <c r="J713">
        <v>428930599</v>
      </c>
      <c r="K713">
        <v>14513</v>
      </c>
      <c r="L713">
        <v>1644286800</v>
      </c>
      <c r="M713">
        <v>0.492916592840486</v>
      </c>
      <c r="N713" s="1">
        <v>2.7009605407468601E-5</v>
      </c>
      <c r="O713">
        <v>0.49998649519729599</v>
      </c>
      <c r="P713" s="1">
        <v>5.5369691085310703E-4</v>
      </c>
    </row>
    <row r="714" spans="1:16" x14ac:dyDescent="0.25">
      <c r="A714">
        <v>4.0000000000000001E-3</v>
      </c>
      <c r="B714">
        <v>20.499999999999901</v>
      </c>
      <c r="C714">
        <v>1456</v>
      </c>
      <c r="D714">
        <v>0</v>
      </c>
      <c r="E714">
        <v>0.49327382638195799</v>
      </c>
      <c r="F714">
        <v>0.53766847075633395</v>
      </c>
      <c r="G714" s="1">
        <v>2.6979204607258101E-5</v>
      </c>
      <c r="H714">
        <v>0.49998651039769598</v>
      </c>
      <c r="I714" s="1">
        <v>5.5307369444878999E-4</v>
      </c>
      <c r="J714">
        <v>503791400</v>
      </c>
      <c r="K714">
        <v>14513</v>
      </c>
      <c r="L714">
        <v>1644286800</v>
      </c>
      <c r="M714">
        <v>0.492916592840486</v>
      </c>
      <c r="N714" s="1">
        <v>2.7009605407468601E-5</v>
      </c>
      <c r="O714">
        <v>0.49998649519729599</v>
      </c>
      <c r="P714" s="1">
        <v>5.5369691085310703E-4</v>
      </c>
    </row>
    <row r="715" spans="1:16" x14ac:dyDescent="0.25">
      <c r="A715">
        <v>2E-3</v>
      </c>
      <c r="B715">
        <v>20.499999999999901</v>
      </c>
      <c r="C715">
        <v>1402</v>
      </c>
      <c r="D715">
        <v>0</v>
      </c>
      <c r="E715">
        <v>0.49405424077471499</v>
      </c>
      <c r="F715">
        <v>0.538519122444439</v>
      </c>
      <c r="G715" s="1">
        <v>2.7014278381032299E-5</v>
      </c>
      <c r="H715">
        <v>0.49998649286080898</v>
      </c>
      <c r="I715" s="1">
        <v>5.5379270681116201E-4</v>
      </c>
      <c r="J715">
        <v>516570301</v>
      </c>
      <c r="K715">
        <v>14513</v>
      </c>
      <c r="L715">
        <v>1644286800</v>
      </c>
      <c r="M715">
        <v>0.492916592840486</v>
      </c>
      <c r="N715" s="1">
        <v>2.7009605407468601E-5</v>
      </c>
      <c r="O715">
        <v>0.49998649519729599</v>
      </c>
      <c r="P715" s="1">
        <v>5.5369691085310703E-4</v>
      </c>
    </row>
    <row r="716" spans="1:16" x14ac:dyDescent="0.25">
      <c r="A716">
        <v>1E-3</v>
      </c>
      <c r="B716">
        <v>20.499999999999901</v>
      </c>
      <c r="C716">
        <v>1463</v>
      </c>
      <c r="D716">
        <v>0</v>
      </c>
      <c r="E716">
        <v>0.49206309098977202</v>
      </c>
      <c r="F716">
        <v>0.53634876917885199</v>
      </c>
      <c r="G716" s="1">
        <v>2.7000772454432899E-5</v>
      </c>
      <c r="H716">
        <v>0.49998649961377201</v>
      </c>
      <c r="I716" s="1">
        <v>5.5351583531587601E-4</v>
      </c>
      <c r="J716">
        <v>542711400</v>
      </c>
      <c r="K716">
        <v>14513</v>
      </c>
      <c r="L716">
        <v>1644286800</v>
      </c>
      <c r="M716">
        <v>0.492916592840486</v>
      </c>
      <c r="N716" s="1">
        <v>2.7009605407468601E-5</v>
      </c>
      <c r="O716">
        <v>0.49998649519729599</v>
      </c>
      <c r="P716" s="1">
        <v>5.5369691085310703E-4</v>
      </c>
    </row>
    <row r="717" spans="1:16" x14ac:dyDescent="0.25">
      <c r="A717" s="1">
        <v>5.0000000000000001E-4</v>
      </c>
      <c r="B717">
        <v>20.499999999999901</v>
      </c>
      <c r="C717">
        <v>1447</v>
      </c>
      <c r="D717">
        <v>0</v>
      </c>
      <c r="E717">
        <v>0.49109585501000302</v>
      </c>
      <c r="F717">
        <v>0.53529448196090301</v>
      </c>
      <c r="G717" s="1">
        <v>2.69811613615722E-5</v>
      </c>
      <c r="H717">
        <v>0.49998650941931899</v>
      </c>
      <c r="I717" s="1">
        <v>5.5311380791223E-4</v>
      </c>
      <c r="J717">
        <v>552163900</v>
      </c>
      <c r="K717">
        <v>14513</v>
      </c>
      <c r="L717">
        <v>1644286800</v>
      </c>
      <c r="M717">
        <v>0.492916592840486</v>
      </c>
      <c r="N717" s="1">
        <v>2.7009605407468601E-5</v>
      </c>
      <c r="O717">
        <v>0.49998649519729599</v>
      </c>
      <c r="P717" s="1">
        <v>5.5369691085310703E-4</v>
      </c>
    </row>
    <row r="718" spans="1:16" x14ac:dyDescent="0.25">
      <c r="A718" s="1">
        <v>2.5000000000000001E-4</v>
      </c>
      <c r="B718">
        <v>20.499999999999901</v>
      </c>
      <c r="C718">
        <v>1528</v>
      </c>
      <c r="D718">
        <v>0</v>
      </c>
      <c r="E718">
        <v>0.494161070808598</v>
      </c>
      <c r="F718">
        <v>0.53863556718137195</v>
      </c>
      <c r="G718" s="1">
        <v>2.6984853427447399E-5</v>
      </c>
      <c r="H718">
        <v>0.499986507573286</v>
      </c>
      <c r="I718" s="1">
        <v>5.5318949526267304E-4</v>
      </c>
      <c r="J718">
        <v>559350500</v>
      </c>
      <c r="K718">
        <v>14513</v>
      </c>
      <c r="L718">
        <v>1644286800</v>
      </c>
      <c r="M718">
        <v>0.492916592840486</v>
      </c>
      <c r="N718" s="1">
        <v>2.7009605407468601E-5</v>
      </c>
      <c r="O718">
        <v>0.49998649519729599</v>
      </c>
      <c r="P718" s="1">
        <v>5.5369691085310703E-4</v>
      </c>
    </row>
    <row r="719" spans="1:16" x14ac:dyDescent="0.25">
      <c r="A719" s="1">
        <v>1.25E-4</v>
      </c>
      <c r="B719">
        <v>20.499999999999901</v>
      </c>
      <c r="C719">
        <v>1734</v>
      </c>
      <c r="D719">
        <v>0</v>
      </c>
      <c r="E719">
        <v>0.49302096180803501</v>
      </c>
      <c r="F719">
        <v>0.53739284837075796</v>
      </c>
      <c r="G719" s="1">
        <v>2.7033468675385898E-5</v>
      </c>
      <c r="H719">
        <v>0.49998648326566197</v>
      </c>
      <c r="I719" s="1">
        <v>5.5418610784541003E-4</v>
      </c>
      <c r="J719">
        <v>674514500</v>
      </c>
      <c r="K719">
        <v>14513</v>
      </c>
      <c r="L719">
        <v>1644286800</v>
      </c>
      <c r="M719">
        <v>0.492916592840486</v>
      </c>
      <c r="N719" s="1">
        <v>2.7009605407468601E-5</v>
      </c>
      <c r="O719">
        <v>0.49998649519729599</v>
      </c>
      <c r="P719" s="1">
        <v>5.5369691085310703E-4</v>
      </c>
    </row>
    <row r="720" spans="1:16" x14ac:dyDescent="0.25">
      <c r="A720" s="1">
        <v>6.2500000000000001E-5</v>
      </c>
      <c r="B720">
        <v>20.499999999999901</v>
      </c>
      <c r="C720">
        <v>1825</v>
      </c>
      <c r="D720">
        <v>0</v>
      </c>
      <c r="E720">
        <v>0.49288261723484</v>
      </c>
      <c r="F720">
        <v>0.53724205278597603</v>
      </c>
      <c r="G720" s="1">
        <v>2.7017516147087499E-5</v>
      </c>
      <c r="H720">
        <v>0.49998649124192601</v>
      </c>
      <c r="I720" s="1">
        <v>5.5385908101529503E-4</v>
      </c>
      <c r="J720">
        <v>841898001</v>
      </c>
      <c r="K720">
        <v>14513</v>
      </c>
      <c r="L720">
        <v>1644286800</v>
      </c>
      <c r="M720">
        <v>0.492916592840486</v>
      </c>
      <c r="N720" s="1">
        <v>2.7009605407468601E-5</v>
      </c>
      <c r="O720">
        <v>0.49998649519729599</v>
      </c>
      <c r="P720" s="1">
        <v>5.5369691085310703E-4</v>
      </c>
    </row>
    <row r="721" spans="1:16" x14ac:dyDescent="0.25">
      <c r="A721" s="1">
        <v>3.1250000000000001E-5</v>
      </c>
      <c r="B721">
        <v>20.499999999999901</v>
      </c>
      <c r="C721">
        <v>1818</v>
      </c>
      <c r="D721">
        <v>0</v>
      </c>
      <c r="E721">
        <v>0.49292115514234403</v>
      </c>
      <c r="F721">
        <v>0.53728405910515498</v>
      </c>
      <c r="G721" s="1">
        <v>2.7024387784790801E-5</v>
      </c>
      <c r="H721">
        <v>0.49998648780610699</v>
      </c>
      <c r="I721" s="1">
        <v>5.53999949588212E-4</v>
      </c>
      <c r="J721">
        <v>1158357600</v>
      </c>
      <c r="K721">
        <v>14513</v>
      </c>
      <c r="L721">
        <v>1644286800</v>
      </c>
      <c r="M721">
        <v>0.492916592840486</v>
      </c>
      <c r="N721" s="1">
        <v>2.7009605407468601E-5</v>
      </c>
      <c r="O721">
        <v>0.49998649519729599</v>
      </c>
      <c r="P721" s="1">
        <v>5.5369691085310703E-4</v>
      </c>
    </row>
    <row r="722" spans="1:16" x14ac:dyDescent="0.25">
      <c r="A722" s="1">
        <v>1.5625E-5</v>
      </c>
      <c r="B722">
        <v>20.499999999999901</v>
      </c>
      <c r="C722">
        <v>1783</v>
      </c>
      <c r="D722">
        <v>0</v>
      </c>
      <c r="E722">
        <v>0.49335096965973801</v>
      </c>
      <c r="F722">
        <v>0.53775255692911506</v>
      </c>
      <c r="G722" s="1">
        <v>2.7003462569785598E-5</v>
      </c>
      <c r="H722">
        <v>0.499986498268715</v>
      </c>
      <c r="I722" s="1">
        <v>5.5357098268060602E-4</v>
      </c>
      <c r="J722">
        <v>1078345100</v>
      </c>
      <c r="K722">
        <v>14513</v>
      </c>
      <c r="L722">
        <v>1644286800</v>
      </c>
      <c r="M722">
        <v>0.492916592840486</v>
      </c>
      <c r="N722" s="1">
        <v>2.7009605407468601E-5</v>
      </c>
      <c r="O722">
        <v>0.49998649519729599</v>
      </c>
      <c r="P722" s="1">
        <v>5.5369691085310703E-4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2022-08-08T13:25:53Z</dcterms:modified>
</cp:coreProperties>
</file>