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P1\"/>
    </mc:Choice>
  </mc:AlternateContent>
  <bookViews>
    <workbookView xWindow="0" yWindow="0" windowWidth="19200" windowHeight="11595" firstSheet="4" activeTab="7"/>
  </bookViews>
  <sheets>
    <sheet name="5cm baseline" sheetId="4" r:id="rId1"/>
    <sheet name="10cm baseline" sheetId="1" r:id="rId2"/>
    <sheet name="15cm baseline" sheetId="3" r:id="rId3"/>
    <sheet name="20cm baseline" sheetId="2" r:id="rId4"/>
    <sheet name="ln" sheetId="5" r:id="rId5"/>
    <sheet name="30 deg 10cm" sheetId="7" r:id="rId6"/>
    <sheet name="20 deg 10cm" sheetId="8" r:id="rId7"/>
    <sheet name="10 deg 10cm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9" l="1"/>
  <c r="D27" i="9"/>
  <c r="C27" i="9"/>
  <c r="D26" i="9"/>
  <c r="C26" i="9"/>
  <c r="E26" i="9" s="1"/>
  <c r="D25" i="9"/>
  <c r="C25" i="9"/>
  <c r="E25" i="9" s="1"/>
  <c r="D24" i="9"/>
  <c r="C24" i="9"/>
  <c r="E24" i="9" s="1"/>
  <c r="D23" i="9"/>
  <c r="C23" i="9"/>
  <c r="E23" i="9" s="1"/>
  <c r="D22" i="9"/>
  <c r="C22" i="9"/>
  <c r="D21" i="9"/>
  <c r="C21" i="9"/>
  <c r="D20" i="9"/>
  <c r="C20" i="9"/>
  <c r="E19" i="9"/>
  <c r="D19" i="9"/>
  <c r="C19" i="9"/>
  <c r="D18" i="9"/>
  <c r="C18" i="9"/>
  <c r="D17" i="9"/>
  <c r="C17" i="9"/>
  <c r="E17" i="9" s="1"/>
  <c r="D16" i="9"/>
  <c r="C16" i="9"/>
  <c r="E16" i="9" s="1"/>
  <c r="D15" i="9"/>
  <c r="C15" i="9"/>
  <c r="E15" i="9" s="1"/>
  <c r="D14" i="9"/>
  <c r="C14" i="9"/>
  <c r="D13" i="9"/>
  <c r="C13" i="9"/>
  <c r="D12" i="9"/>
  <c r="C12" i="9"/>
  <c r="E12" i="9" s="1"/>
  <c r="D11" i="9"/>
  <c r="C11" i="9"/>
  <c r="E11" i="9" s="1"/>
  <c r="D10" i="9"/>
  <c r="C10" i="9"/>
  <c r="E10" i="9" s="1"/>
  <c r="D9" i="9"/>
  <c r="C9" i="9"/>
  <c r="E9" i="9" s="1"/>
  <c r="D8" i="9"/>
  <c r="C8" i="9"/>
  <c r="E8" i="9" s="1"/>
  <c r="D7" i="9"/>
  <c r="C7" i="9"/>
  <c r="E7" i="9" s="1"/>
  <c r="D6" i="9"/>
  <c r="E6" i="9" s="1"/>
  <c r="C6" i="9"/>
  <c r="D5" i="9"/>
  <c r="C5" i="9"/>
  <c r="E5" i="9" s="1"/>
  <c r="D4" i="9"/>
  <c r="C4" i="9"/>
  <c r="E4" i="9" s="1"/>
  <c r="E3" i="9"/>
  <c r="D3" i="9"/>
  <c r="C3" i="9"/>
  <c r="D2" i="9"/>
  <c r="C2" i="9"/>
  <c r="E2" i="9" s="1"/>
  <c r="D27" i="8"/>
  <c r="C27" i="8"/>
  <c r="E27" i="8" s="1"/>
  <c r="D26" i="8"/>
  <c r="C26" i="8"/>
  <c r="E26" i="8" s="1"/>
  <c r="D25" i="8"/>
  <c r="C25" i="8"/>
  <c r="E25" i="8" s="1"/>
  <c r="D24" i="8"/>
  <c r="C24" i="8"/>
  <c r="D23" i="8"/>
  <c r="C23" i="8"/>
  <c r="E23" i="8" s="1"/>
  <c r="D22" i="8"/>
  <c r="C22" i="8"/>
  <c r="E22" i="8" s="1"/>
  <c r="D21" i="8"/>
  <c r="C21" i="8"/>
  <c r="D20" i="8"/>
  <c r="E20" i="8" s="1"/>
  <c r="C20" i="8"/>
  <c r="D19" i="8"/>
  <c r="C19" i="8"/>
  <c r="E19" i="8" s="1"/>
  <c r="D18" i="8"/>
  <c r="C18" i="8"/>
  <c r="E17" i="8"/>
  <c r="D17" i="8"/>
  <c r="C17" i="8"/>
  <c r="D16" i="8"/>
  <c r="C16" i="8"/>
  <c r="D15" i="8"/>
  <c r="C15" i="8"/>
  <c r="E15" i="8" s="1"/>
  <c r="D14" i="8"/>
  <c r="E14" i="8" s="1"/>
  <c r="C14" i="8"/>
  <c r="D13" i="8"/>
  <c r="C13" i="8"/>
  <c r="E13" i="8" s="1"/>
  <c r="D12" i="8"/>
  <c r="E12" i="8" s="1"/>
  <c r="C12" i="8"/>
  <c r="D11" i="8"/>
  <c r="C11" i="8"/>
  <c r="E11" i="8" s="1"/>
  <c r="D10" i="8"/>
  <c r="C10" i="8"/>
  <c r="E9" i="8"/>
  <c r="D9" i="8"/>
  <c r="C9" i="8"/>
  <c r="D8" i="8"/>
  <c r="C8" i="8"/>
  <c r="E8" i="8" s="1"/>
  <c r="D7" i="8"/>
  <c r="C7" i="8"/>
  <c r="D6" i="8"/>
  <c r="E6" i="8" s="1"/>
  <c r="C6" i="8"/>
  <c r="D5" i="8"/>
  <c r="C5" i="8"/>
  <c r="E5" i="8" s="1"/>
  <c r="D4" i="8"/>
  <c r="E4" i="8" s="1"/>
  <c r="C4" i="8"/>
  <c r="D3" i="8"/>
  <c r="C3" i="8"/>
  <c r="D2" i="8"/>
  <c r="C2" i="8"/>
  <c r="D27" i="7"/>
  <c r="E27" i="7" s="1"/>
  <c r="C27" i="7"/>
  <c r="D26" i="7"/>
  <c r="C26" i="7"/>
  <c r="E26" i="7" s="1"/>
  <c r="D25" i="7"/>
  <c r="C25" i="7"/>
  <c r="E25" i="7" s="1"/>
  <c r="D24" i="7"/>
  <c r="C24" i="7"/>
  <c r="E24" i="7" s="1"/>
  <c r="D23" i="7"/>
  <c r="C23" i="7"/>
  <c r="E23" i="7" s="1"/>
  <c r="D22" i="7"/>
  <c r="E22" i="7" s="1"/>
  <c r="C22" i="7"/>
  <c r="E21" i="7"/>
  <c r="D21" i="7"/>
  <c r="C21" i="7"/>
  <c r="D20" i="7"/>
  <c r="C20" i="7"/>
  <c r="D19" i="7"/>
  <c r="C19" i="7"/>
  <c r="E19" i="7" s="1"/>
  <c r="D18" i="7"/>
  <c r="C18" i="7"/>
  <c r="D17" i="7"/>
  <c r="C17" i="7"/>
  <c r="E17" i="7" s="1"/>
  <c r="E16" i="7"/>
  <c r="D16" i="7"/>
  <c r="C16" i="7"/>
  <c r="D15" i="7"/>
  <c r="C15" i="7"/>
  <c r="E15" i="7" s="1"/>
  <c r="D14" i="7"/>
  <c r="C14" i="7"/>
  <c r="E13" i="7"/>
  <c r="D13" i="7"/>
  <c r="C13" i="7"/>
  <c r="D12" i="7"/>
  <c r="C12" i="7"/>
  <c r="E12" i="7" s="1"/>
  <c r="E11" i="7"/>
  <c r="D11" i="7"/>
  <c r="C11" i="7"/>
  <c r="D10" i="7"/>
  <c r="C10" i="7"/>
  <c r="E10" i="7" s="1"/>
  <c r="D9" i="7"/>
  <c r="C9" i="7"/>
  <c r="E9" i="7" s="1"/>
  <c r="D8" i="7"/>
  <c r="E8" i="7" s="1"/>
  <c r="C8" i="7"/>
  <c r="D7" i="7"/>
  <c r="C7" i="7"/>
  <c r="E7" i="7" s="1"/>
  <c r="D6" i="7"/>
  <c r="E6" i="7" s="1"/>
  <c r="C6" i="7"/>
  <c r="D5" i="7"/>
  <c r="C5" i="7"/>
  <c r="E5" i="7" s="1"/>
  <c r="D4" i="7"/>
  <c r="C4" i="7"/>
  <c r="D3" i="7"/>
  <c r="C3" i="7"/>
  <c r="E3" i="7" s="1"/>
  <c r="D2" i="7"/>
  <c r="C2" i="7"/>
  <c r="E2" i="7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7" i="4"/>
  <c r="C27" i="4"/>
  <c r="D26" i="4"/>
  <c r="C26" i="4"/>
  <c r="E26" i="4" s="1"/>
  <c r="D25" i="4"/>
  <c r="C25" i="4"/>
  <c r="E25" i="4" s="1"/>
  <c r="D24" i="4"/>
  <c r="C24" i="4"/>
  <c r="D23" i="4"/>
  <c r="C23" i="4"/>
  <c r="E23" i="4" s="1"/>
  <c r="D22" i="4"/>
  <c r="C22" i="4"/>
  <c r="E22" i="4" s="1"/>
  <c r="D21" i="4"/>
  <c r="E21" i="4" s="1"/>
  <c r="C21" i="4"/>
  <c r="D20" i="4"/>
  <c r="C20" i="4"/>
  <c r="D19" i="4"/>
  <c r="C19" i="4"/>
  <c r="E19" i="4" s="1"/>
  <c r="D18" i="4"/>
  <c r="C18" i="4"/>
  <c r="E18" i="4" s="1"/>
  <c r="D17" i="4"/>
  <c r="C17" i="4"/>
  <c r="E17" i="4" s="1"/>
  <c r="D16" i="4"/>
  <c r="C16" i="4"/>
  <c r="D15" i="4"/>
  <c r="C15" i="4"/>
  <c r="E15" i="4" s="1"/>
  <c r="D14" i="4"/>
  <c r="C14" i="4"/>
  <c r="D13" i="4"/>
  <c r="E13" i="4" s="1"/>
  <c r="C13" i="4"/>
  <c r="D12" i="4"/>
  <c r="E12" i="4" s="1"/>
  <c r="C12" i="4"/>
  <c r="D11" i="4"/>
  <c r="C11" i="4"/>
  <c r="E11" i="4" s="1"/>
  <c r="D10" i="4"/>
  <c r="C10" i="4"/>
  <c r="D9" i="4"/>
  <c r="E9" i="4" s="1"/>
  <c r="C9" i="4"/>
  <c r="D8" i="4"/>
  <c r="C8" i="4"/>
  <c r="E8" i="4" s="1"/>
  <c r="D7" i="4"/>
  <c r="C7" i="4"/>
  <c r="E7" i="4" s="1"/>
  <c r="D6" i="4"/>
  <c r="C6" i="4"/>
  <c r="E5" i="4"/>
  <c r="D5" i="4"/>
  <c r="C5" i="4"/>
  <c r="D4" i="4"/>
  <c r="E4" i="4" s="1"/>
  <c r="C4" i="4"/>
  <c r="D3" i="4"/>
  <c r="C3" i="4"/>
  <c r="D2" i="4"/>
  <c r="C2" i="4"/>
  <c r="E2" i="4" s="1"/>
  <c r="C34" i="3"/>
  <c r="D34" i="3"/>
  <c r="C33" i="3"/>
  <c r="D33" i="3"/>
  <c r="C16" i="3"/>
  <c r="D16" i="3"/>
  <c r="C18" i="3"/>
  <c r="D18" i="3"/>
  <c r="C17" i="3"/>
  <c r="D17" i="3"/>
  <c r="C20" i="3"/>
  <c r="E20" i="3" s="1"/>
  <c r="D20" i="3"/>
  <c r="D32" i="3"/>
  <c r="C32" i="3"/>
  <c r="E32" i="3" s="1"/>
  <c r="D31" i="3"/>
  <c r="C31" i="3"/>
  <c r="D30" i="3"/>
  <c r="C30" i="3"/>
  <c r="D29" i="3"/>
  <c r="C29" i="3"/>
  <c r="D28" i="3"/>
  <c r="C28" i="3"/>
  <c r="E28" i="3" s="1"/>
  <c r="D27" i="3"/>
  <c r="C27" i="3"/>
  <c r="D26" i="3"/>
  <c r="C26" i="3"/>
  <c r="E26" i="3" s="1"/>
  <c r="D25" i="3"/>
  <c r="C25" i="3"/>
  <c r="D24" i="3"/>
  <c r="C24" i="3"/>
  <c r="D23" i="3"/>
  <c r="C23" i="3"/>
  <c r="E23" i="3" s="1"/>
  <c r="D22" i="3"/>
  <c r="C22" i="3"/>
  <c r="E22" i="3" s="1"/>
  <c r="D21" i="3"/>
  <c r="C21" i="3"/>
  <c r="E21" i="3" s="1"/>
  <c r="D19" i="3"/>
  <c r="C19" i="3"/>
  <c r="D15" i="3"/>
  <c r="C15" i="3"/>
  <c r="E15" i="3" s="1"/>
  <c r="D14" i="3"/>
  <c r="C14" i="3"/>
  <c r="D13" i="3"/>
  <c r="C13" i="3"/>
  <c r="E13" i="3" s="1"/>
  <c r="D12" i="3"/>
  <c r="C12" i="3"/>
  <c r="D11" i="3"/>
  <c r="C11" i="3"/>
  <c r="D10" i="3"/>
  <c r="C10" i="3"/>
  <c r="D9" i="3"/>
  <c r="C9" i="3"/>
  <c r="E8" i="3"/>
  <c r="D8" i="3"/>
  <c r="C8" i="3"/>
  <c r="D7" i="3"/>
  <c r="C7" i="3"/>
  <c r="E7" i="3" s="1"/>
  <c r="D6" i="3"/>
  <c r="C6" i="3"/>
  <c r="E6" i="3" s="1"/>
  <c r="D5" i="3"/>
  <c r="C5" i="3"/>
  <c r="E5" i="3" s="1"/>
  <c r="D4" i="3"/>
  <c r="C4" i="3"/>
  <c r="E4" i="3" s="1"/>
  <c r="D3" i="3"/>
  <c r="C3" i="3"/>
  <c r="D2" i="3"/>
  <c r="C2" i="3"/>
  <c r="E2" i="3" s="1"/>
  <c r="C12" i="2"/>
  <c r="E12" i="2" s="1"/>
  <c r="D12" i="2"/>
  <c r="C15" i="2"/>
  <c r="E15" i="2" s="1"/>
  <c r="D15" i="2"/>
  <c r="C13" i="2"/>
  <c r="E13" i="2" s="1"/>
  <c r="D13" i="2"/>
  <c r="D30" i="2"/>
  <c r="C30" i="2"/>
  <c r="D29" i="2"/>
  <c r="C29" i="2"/>
  <c r="E29" i="2" s="1"/>
  <c r="D28" i="2"/>
  <c r="C28" i="2"/>
  <c r="E28" i="2" s="1"/>
  <c r="D27" i="2"/>
  <c r="C27" i="2"/>
  <c r="E27" i="2" s="1"/>
  <c r="D26" i="2"/>
  <c r="C26" i="2"/>
  <c r="D25" i="2"/>
  <c r="C25" i="2"/>
  <c r="E25" i="2" s="1"/>
  <c r="D24" i="2"/>
  <c r="C24" i="2"/>
  <c r="E24" i="2" s="1"/>
  <c r="D23" i="2"/>
  <c r="C23" i="2"/>
  <c r="D22" i="2"/>
  <c r="C22" i="2"/>
  <c r="E22" i="2" s="1"/>
  <c r="D21" i="2"/>
  <c r="C21" i="2"/>
  <c r="E21" i="2" s="1"/>
  <c r="D20" i="2"/>
  <c r="C20" i="2"/>
  <c r="D19" i="2"/>
  <c r="C19" i="2"/>
  <c r="E18" i="2"/>
  <c r="D18" i="2"/>
  <c r="C18" i="2"/>
  <c r="D17" i="2"/>
  <c r="C17" i="2"/>
  <c r="E17" i="2" s="1"/>
  <c r="E16" i="2"/>
  <c r="D16" i="2"/>
  <c r="C16" i="2"/>
  <c r="D14" i="2"/>
  <c r="C14" i="2"/>
  <c r="E14" i="2" s="1"/>
  <c r="D11" i="2"/>
  <c r="C11" i="2"/>
  <c r="D10" i="2"/>
  <c r="C10" i="2"/>
  <c r="E10" i="2" s="1"/>
  <c r="D9" i="2"/>
  <c r="C9" i="2"/>
  <c r="E9" i="2" s="1"/>
  <c r="D8" i="2"/>
  <c r="E8" i="2" s="1"/>
  <c r="C8" i="2"/>
  <c r="E7" i="2"/>
  <c r="D7" i="2"/>
  <c r="C7" i="2"/>
  <c r="D6" i="2"/>
  <c r="C6" i="2"/>
  <c r="E6" i="2" s="1"/>
  <c r="D5" i="2"/>
  <c r="C5" i="2"/>
  <c r="E5" i="2" s="1"/>
  <c r="D4" i="2"/>
  <c r="C4" i="2"/>
  <c r="D3" i="2"/>
  <c r="C3" i="2"/>
  <c r="D2" i="2"/>
  <c r="C2" i="2"/>
  <c r="E2" i="2" s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C18" i="1"/>
  <c r="D18" i="1"/>
  <c r="C17" i="1"/>
  <c r="D17" i="1"/>
  <c r="C16" i="1"/>
  <c r="D16" i="1"/>
  <c r="C15" i="1"/>
  <c r="D15" i="1"/>
  <c r="C14" i="1"/>
  <c r="D14" i="1"/>
  <c r="C3" i="1"/>
  <c r="C4" i="1"/>
  <c r="C5" i="1"/>
  <c r="C6" i="1"/>
  <c r="C7" i="1"/>
  <c r="C8" i="1"/>
  <c r="C9" i="1"/>
  <c r="C10" i="1"/>
  <c r="C11" i="1"/>
  <c r="C12" i="1"/>
  <c r="C13" i="1"/>
  <c r="C19" i="1"/>
  <c r="C20" i="1"/>
  <c r="C21" i="1"/>
  <c r="C22" i="1"/>
  <c r="C23" i="1"/>
  <c r="C24" i="1"/>
  <c r="C25" i="1"/>
  <c r="C26" i="1"/>
  <c r="C27" i="1"/>
  <c r="C2" i="1"/>
  <c r="D3" i="1"/>
  <c r="D4" i="1"/>
  <c r="D5" i="1"/>
  <c r="D6" i="1"/>
  <c r="D7" i="1"/>
  <c r="D8" i="1"/>
  <c r="D9" i="1"/>
  <c r="D10" i="1"/>
  <c r="D11" i="1"/>
  <c r="D12" i="1"/>
  <c r="D13" i="1"/>
  <c r="D19" i="1"/>
  <c r="D20" i="1"/>
  <c r="D21" i="1"/>
  <c r="D22" i="1"/>
  <c r="D23" i="1"/>
  <c r="D24" i="1"/>
  <c r="D25" i="1"/>
  <c r="D26" i="1"/>
  <c r="D27" i="1"/>
  <c r="D2" i="1"/>
  <c r="E17" i="3" l="1"/>
  <c r="E22" i="9"/>
  <c r="E21" i="9"/>
  <c r="E20" i="9"/>
  <c r="E18" i="9"/>
  <c r="E14" i="9"/>
  <c r="E13" i="9"/>
  <c r="E29" i="9"/>
  <c r="E24" i="8"/>
  <c r="E21" i="8"/>
  <c r="E18" i="8"/>
  <c r="E16" i="8"/>
  <c r="E10" i="8"/>
  <c r="E7" i="8"/>
  <c r="E3" i="8"/>
  <c r="E29" i="8" s="1"/>
  <c r="E2" i="8"/>
  <c r="E20" i="7"/>
  <c r="E18" i="7"/>
  <c r="E14" i="7"/>
  <c r="E4" i="7"/>
  <c r="E29" i="7"/>
  <c r="E27" i="4"/>
  <c r="E24" i="4"/>
  <c r="E20" i="4"/>
  <c r="E29" i="4" s="1"/>
  <c r="E16" i="4"/>
  <c r="E14" i="4"/>
  <c r="E10" i="4"/>
  <c r="E6" i="4"/>
  <c r="E3" i="4"/>
  <c r="E27" i="3"/>
  <c r="E18" i="3"/>
  <c r="E16" i="3"/>
  <c r="E25" i="3"/>
  <c r="E10" i="3"/>
  <c r="E14" i="3"/>
  <c r="E33" i="3"/>
  <c r="E30" i="3"/>
  <c r="E11" i="3"/>
  <c r="E34" i="3"/>
  <c r="E31" i="3"/>
  <c r="E29" i="3"/>
  <c r="E24" i="3"/>
  <c r="E19" i="3"/>
  <c r="E12" i="3"/>
  <c r="E9" i="3"/>
  <c r="E3" i="3"/>
  <c r="E30" i="2"/>
  <c r="E26" i="2"/>
  <c r="E23" i="2"/>
  <c r="E32" i="2" s="1"/>
  <c r="E20" i="2"/>
  <c r="E19" i="2"/>
  <c r="E11" i="2"/>
  <c r="E4" i="2"/>
  <c r="E3" i="2"/>
  <c r="E36" i="3" l="1"/>
</calcChain>
</file>

<file path=xl/sharedStrings.xml><?xml version="1.0" encoding="utf-8"?>
<sst xmlns="http://schemas.openxmlformats.org/spreadsheetml/2006/main" count="39" uniqueCount="8">
  <si>
    <t>Resistance</t>
  </si>
  <si>
    <t>Voltage</t>
  </si>
  <si>
    <t>Current</t>
  </si>
  <si>
    <t>Neg Voltage</t>
  </si>
  <si>
    <t>Power</t>
  </si>
  <si>
    <t>Voc</t>
  </si>
  <si>
    <t>Isc</t>
  </si>
  <si>
    <t>Dist/cm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</si>
</sst>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'5cm baseline'!$D$1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'5cm baseline'!$C$2:$C$27</c:f>
              <c:numCache>
                <c:formatCode>General</c:formatCode>
                <c:ptCount val="26"/>
                <c:pt idx="0">
                  <c:v>0.60099999999999998</c:v>
                </c:pt>
                <c:pt idx="1">
                  <c:v>0.6</c:v>
                </c:pt>
                <c:pt idx="2">
                  <c:v>0.59899999999999998</c:v>
                </c:pt>
                <c:pt idx="3">
                  <c:v>0.59899999999999998</c:v>
                </c:pt>
                <c:pt idx="4">
                  <c:v>0.59799999999999998</c:v>
                </c:pt>
                <c:pt idx="5">
                  <c:v>0.59499999999999997</c:v>
                </c:pt>
                <c:pt idx="6">
                  <c:v>0.59299999999999997</c:v>
                </c:pt>
                <c:pt idx="7">
                  <c:v>0.59199999999999997</c:v>
                </c:pt>
                <c:pt idx="8">
                  <c:v>0.59</c:v>
                </c:pt>
                <c:pt idx="9">
                  <c:v>0.58799999999999997</c:v>
                </c:pt>
                <c:pt idx="10">
                  <c:v>0.58399999999999996</c:v>
                </c:pt>
                <c:pt idx="11">
                  <c:v>0.57499999999999996</c:v>
                </c:pt>
                <c:pt idx="12">
                  <c:v>0.57199999999999995</c:v>
                </c:pt>
                <c:pt idx="13">
                  <c:v>0.56799999999999995</c:v>
                </c:pt>
                <c:pt idx="14">
                  <c:v>0.56200000000000006</c:v>
                </c:pt>
                <c:pt idx="15">
                  <c:v>0.55500000000000005</c:v>
                </c:pt>
                <c:pt idx="16">
                  <c:v>0.55000000000000004</c:v>
                </c:pt>
                <c:pt idx="17">
                  <c:v>0.54500000000000004</c:v>
                </c:pt>
                <c:pt idx="18">
                  <c:v>0.53700000000000003</c:v>
                </c:pt>
                <c:pt idx="19">
                  <c:v>0.52600000000000002</c:v>
                </c:pt>
                <c:pt idx="20">
                  <c:v>0.50900000000000001</c:v>
                </c:pt>
                <c:pt idx="21">
                  <c:v>0.48099999999999998</c:v>
                </c:pt>
                <c:pt idx="22">
                  <c:v>0.42199999999999999</c:v>
                </c:pt>
                <c:pt idx="23">
                  <c:v>0.33200000000000002</c:v>
                </c:pt>
                <c:pt idx="24">
                  <c:v>0.23300000000000001</c:v>
                </c:pt>
                <c:pt idx="25">
                  <c:v>0.13300000000000001</c:v>
                </c:pt>
              </c:numCache>
            </c:numRef>
          </c:xVal>
          <c:yVal>
            <c:numRef>
              <c:f>'5cm baseline'!$D$2:$D$27</c:f>
              <c:numCache>
                <c:formatCode>General</c:formatCode>
                <c:ptCount val="26"/>
                <c:pt idx="0">
                  <c:v>6.0106010601060106E-5</c:v>
                </c:pt>
                <c:pt idx="1">
                  <c:v>6.0060060060060057E-4</c:v>
                </c:pt>
                <c:pt idx="2">
                  <c:v>1.5012531328320801E-3</c:v>
                </c:pt>
                <c:pt idx="3">
                  <c:v>2.0033444816053513E-3</c:v>
                </c:pt>
                <c:pt idx="4">
                  <c:v>3.0050251256281404E-3</c:v>
                </c:pt>
                <c:pt idx="5">
                  <c:v>6.0101010101010098E-3</c:v>
                </c:pt>
                <c:pt idx="6">
                  <c:v>8.5942028985507238E-3</c:v>
                </c:pt>
                <c:pt idx="7">
                  <c:v>1.0033898305084745E-2</c:v>
                </c:pt>
                <c:pt idx="8">
                  <c:v>1.2040816326530611E-2</c:v>
                </c:pt>
                <c:pt idx="9">
                  <c:v>1.5076923076923076E-2</c:v>
                </c:pt>
                <c:pt idx="10">
                  <c:v>2.0137931034482758E-2</c:v>
                </c:pt>
                <c:pt idx="11">
                  <c:v>3.0263157894736839E-2</c:v>
                </c:pt>
                <c:pt idx="12">
                  <c:v>3.3647058823529412E-2</c:v>
                </c:pt>
                <c:pt idx="13">
                  <c:v>3.7866666666666667E-2</c:v>
                </c:pt>
                <c:pt idx="14">
                  <c:v>4.3230769230769232E-2</c:v>
                </c:pt>
                <c:pt idx="15">
                  <c:v>5.045454545454546E-2</c:v>
                </c:pt>
                <c:pt idx="16">
                  <c:v>5.5000000000000007E-2</c:v>
                </c:pt>
                <c:pt idx="17">
                  <c:v>6.0555555555555557E-2</c:v>
                </c:pt>
                <c:pt idx="18">
                  <c:v>6.7125000000000004E-2</c:v>
                </c:pt>
                <c:pt idx="19">
                  <c:v>7.514285714285715E-2</c:v>
                </c:pt>
                <c:pt idx="20">
                  <c:v>8.483333333333333E-2</c:v>
                </c:pt>
                <c:pt idx="21">
                  <c:v>9.6199999999999994E-2</c:v>
                </c:pt>
                <c:pt idx="22">
                  <c:v>0.1055</c:v>
                </c:pt>
                <c:pt idx="23">
                  <c:v>0.11066666666666668</c:v>
                </c:pt>
                <c:pt idx="24">
                  <c:v>0.11650000000000001</c:v>
                </c:pt>
                <c:pt idx="25">
                  <c:v>0.13300000000000001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72432"/>
        <c:axId val="1024680048"/>
      </c:scatterChart>
      <c:valAx>
        <c:axId val="10246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80048"/>
        <c:crosses val="autoZero"/>
        <c:crossBetween val="midCat"/>
      </c:valAx>
      <c:valAx>
        <c:axId val="10246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'10cm baseline'!$D$1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'10cm baseline'!$C$2:$C$27</c:f>
              <c:numCache>
                <c:formatCode>General</c:formatCode>
                <c:ptCount val="26"/>
                <c:pt idx="0">
                  <c:v>0.61099999999999999</c:v>
                </c:pt>
                <c:pt idx="1">
                  <c:v>0.61</c:v>
                </c:pt>
                <c:pt idx="2">
                  <c:v>0.60899999999999999</c:v>
                </c:pt>
                <c:pt idx="3">
                  <c:v>0.60799999999999998</c:v>
                </c:pt>
                <c:pt idx="4">
                  <c:v>0.60699999999999998</c:v>
                </c:pt>
                <c:pt idx="5">
                  <c:v>0.60299999999999998</c:v>
                </c:pt>
                <c:pt idx="6">
                  <c:v>0.59899999999999998</c:v>
                </c:pt>
                <c:pt idx="7">
                  <c:v>0.59699999999999998</c:v>
                </c:pt>
                <c:pt idx="8">
                  <c:v>0.59399999999999997</c:v>
                </c:pt>
                <c:pt idx="9">
                  <c:v>0.58899999999999997</c:v>
                </c:pt>
                <c:pt idx="10">
                  <c:v>0.58199999999999996</c:v>
                </c:pt>
                <c:pt idx="11">
                  <c:v>0.56399999999999995</c:v>
                </c:pt>
                <c:pt idx="12">
                  <c:v>0.55700000000000005</c:v>
                </c:pt>
                <c:pt idx="13">
                  <c:v>0.54800000000000004</c:v>
                </c:pt>
                <c:pt idx="14">
                  <c:v>0.53500000000000003</c:v>
                </c:pt>
                <c:pt idx="15">
                  <c:v>0.51200000000000001</c:v>
                </c:pt>
                <c:pt idx="16">
                  <c:v>0.49099999999999999</c:v>
                </c:pt>
                <c:pt idx="17">
                  <c:v>0.46700000000000003</c:v>
                </c:pt>
                <c:pt idx="18">
                  <c:v>0.42899999999999999</c:v>
                </c:pt>
                <c:pt idx="19">
                  <c:v>0.38</c:v>
                </c:pt>
                <c:pt idx="20">
                  <c:v>0.33</c:v>
                </c:pt>
                <c:pt idx="21">
                  <c:v>0.27800000000000002</c:v>
                </c:pt>
                <c:pt idx="22">
                  <c:v>0.22500000000000001</c:v>
                </c:pt>
                <c:pt idx="23">
                  <c:v>0.17299999999999999</c:v>
                </c:pt>
                <c:pt idx="24">
                  <c:v>0.121</c:v>
                </c:pt>
                <c:pt idx="25">
                  <c:v>6.9000000000000006E-2</c:v>
                </c:pt>
              </c:numCache>
            </c:numRef>
          </c:xVal>
          <c:yVal>
            <c:numRef>
              <c:f>'10cm baseline'!$D$2:$D$27</c:f>
              <c:numCache>
                <c:formatCode>General</c:formatCode>
                <c:ptCount val="26"/>
                <c:pt idx="0">
                  <c:v>6.1106110611061103E-5</c:v>
                </c:pt>
                <c:pt idx="1">
                  <c:v>6.1061061061061061E-4</c:v>
                </c:pt>
                <c:pt idx="2">
                  <c:v>1.5263157894736842E-3</c:v>
                </c:pt>
                <c:pt idx="3">
                  <c:v>2.0334448160535118E-3</c:v>
                </c:pt>
                <c:pt idx="4">
                  <c:v>3.050251256281407E-3</c:v>
                </c:pt>
                <c:pt idx="5">
                  <c:v>6.0909090909090904E-3</c:v>
                </c:pt>
                <c:pt idx="6">
                  <c:v>8.6811594202898541E-3</c:v>
                </c:pt>
                <c:pt idx="7">
                  <c:v>1.011864406779661E-2</c:v>
                </c:pt>
                <c:pt idx="8">
                  <c:v>1.2122448979591836E-2</c:v>
                </c:pt>
                <c:pt idx="9">
                  <c:v>1.5102564102564102E-2</c:v>
                </c:pt>
                <c:pt idx="10">
                  <c:v>2.0068965517241379E-2</c:v>
                </c:pt>
                <c:pt idx="11">
                  <c:v>2.9684210526315785E-2</c:v>
                </c:pt>
                <c:pt idx="12">
                  <c:v>3.2764705882352946E-2</c:v>
                </c:pt>
                <c:pt idx="13">
                  <c:v>3.6533333333333334E-2</c:v>
                </c:pt>
                <c:pt idx="14">
                  <c:v>4.1153846153846159E-2</c:v>
                </c:pt>
                <c:pt idx="15">
                  <c:v>4.654545454545455E-2</c:v>
                </c:pt>
                <c:pt idx="16">
                  <c:v>4.9099999999999998E-2</c:v>
                </c:pt>
                <c:pt idx="17">
                  <c:v>5.1888888888888894E-2</c:v>
                </c:pt>
                <c:pt idx="18">
                  <c:v>5.3624999999999999E-2</c:v>
                </c:pt>
                <c:pt idx="19">
                  <c:v>5.4285714285714284E-2</c:v>
                </c:pt>
                <c:pt idx="20">
                  <c:v>5.5E-2</c:v>
                </c:pt>
                <c:pt idx="21">
                  <c:v>5.5600000000000004E-2</c:v>
                </c:pt>
                <c:pt idx="22">
                  <c:v>5.6250000000000001E-2</c:v>
                </c:pt>
                <c:pt idx="23">
                  <c:v>5.7666666666666665E-2</c:v>
                </c:pt>
                <c:pt idx="24">
                  <c:v>6.0499999999999998E-2</c:v>
                </c:pt>
                <c:pt idx="25">
                  <c:v>6.9000000000000006E-2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98256"/>
        <c:axId val="487359264"/>
      </c:scatterChart>
      <c:valAx>
        <c:axId val="4826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59264"/>
        <c:crosses val="autoZero"/>
        <c:crossBetween val="midCat"/>
      </c:valAx>
      <c:valAx>
        <c:axId val="4873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'15cm baseline'!$D$1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'15cm baseline'!$C$2:$C$34</c:f>
              <c:numCache>
                <c:formatCode>General</c:formatCode>
                <c:ptCount val="33"/>
                <c:pt idx="0">
                  <c:v>0.59</c:v>
                </c:pt>
                <c:pt idx="1">
                  <c:v>0.58899999999999997</c:v>
                </c:pt>
                <c:pt idx="2">
                  <c:v>0.58799999999999997</c:v>
                </c:pt>
                <c:pt idx="3">
                  <c:v>0.58699999999999997</c:v>
                </c:pt>
                <c:pt idx="4">
                  <c:v>0.58499999999999996</c:v>
                </c:pt>
                <c:pt idx="5">
                  <c:v>0.57899999999999996</c:v>
                </c:pt>
                <c:pt idx="6">
                  <c:v>0.57399999999999995</c:v>
                </c:pt>
                <c:pt idx="7">
                  <c:v>0.57099999999999995</c:v>
                </c:pt>
                <c:pt idx="8">
                  <c:v>0.56599999999999995</c:v>
                </c:pt>
                <c:pt idx="9">
                  <c:v>0.55800000000000005</c:v>
                </c:pt>
                <c:pt idx="10">
                  <c:v>0.55500000000000005</c:v>
                </c:pt>
                <c:pt idx="11">
                  <c:v>0.55100000000000005</c:v>
                </c:pt>
                <c:pt idx="12">
                  <c:v>0.54100000000000004</c:v>
                </c:pt>
                <c:pt idx="13">
                  <c:v>0.52</c:v>
                </c:pt>
                <c:pt idx="14">
                  <c:v>0.50700000000000001</c:v>
                </c:pt>
                <c:pt idx="15">
                  <c:v>0.499</c:v>
                </c:pt>
                <c:pt idx="16">
                  <c:v>0.48599999999999999</c:v>
                </c:pt>
                <c:pt idx="17">
                  <c:v>0.47299999999999998</c:v>
                </c:pt>
                <c:pt idx="18">
                  <c:v>0.45800000000000002</c:v>
                </c:pt>
                <c:pt idx="19">
                  <c:v>0.437</c:v>
                </c:pt>
                <c:pt idx="20">
                  <c:v>0.39200000000000002</c:v>
                </c:pt>
                <c:pt idx="21">
                  <c:v>0.34399999999999997</c:v>
                </c:pt>
                <c:pt idx="22">
                  <c:v>0.29399999999999998</c:v>
                </c:pt>
                <c:pt idx="23">
                  <c:v>0.26800000000000002</c:v>
                </c:pt>
                <c:pt idx="24">
                  <c:v>0.24299999999999999</c:v>
                </c:pt>
                <c:pt idx="25">
                  <c:v>0.217</c:v>
                </c:pt>
                <c:pt idx="26">
                  <c:v>0.191</c:v>
                </c:pt>
                <c:pt idx="27">
                  <c:v>0.16500000000000001</c:v>
                </c:pt>
                <c:pt idx="28">
                  <c:v>0.13900000000000001</c:v>
                </c:pt>
                <c:pt idx="29">
                  <c:v>0.112</c:v>
                </c:pt>
                <c:pt idx="30">
                  <c:v>8.5999999999999993E-2</c:v>
                </c:pt>
                <c:pt idx="31">
                  <c:v>0.06</c:v>
                </c:pt>
                <c:pt idx="32">
                  <c:v>3.5000000000000003E-2</c:v>
                </c:pt>
              </c:numCache>
            </c:numRef>
          </c:xVal>
          <c:yVal>
            <c:numRef>
              <c:f>'15cm baseline'!$D$2:$D$34</c:f>
              <c:numCache>
                <c:formatCode>General</c:formatCode>
                <c:ptCount val="33"/>
                <c:pt idx="0">
                  <c:v>5.9005900590059004E-5</c:v>
                </c:pt>
                <c:pt idx="1">
                  <c:v>5.8958958958958956E-4</c:v>
                </c:pt>
                <c:pt idx="2">
                  <c:v>1.4736842105263156E-3</c:v>
                </c:pt>
                <c:pt idx="3">
                  <c:v>1.963210702341137E-3</c:v>
                </c:pt>
                <c:pt idx="4">
                  <c:v>2.9396984924623115E-3</c:v>
                </c:pt>
                <c:pt idx="5">
                  <c:v>5.8484848484848485E-3</c:v>
                </c:pt>
                <c:pt idx="6">
                  <c:v>8.3188405797101437E-3</c:v>
                </c:pt>
                <c:pt idx="7">
                  <c:v>9.6779661016949143E-3</c:v>
                </c:pt>
                <c:pt idx="8">
                  <c:v>1.1551020408163264E-2</c:v>
                </c:pt>
                <c:pt idx="9">
                  <c:v>1.4307692307692309E-2</c:v>
                </c:pt>
                <c:pt idx="10">
                  <c:v>1.5000000000000001E-2</c:v>
                </c:pt>
                <c:pt idx="11">
                  <c:v>1.6205882352941178E-2</c:v>
                </c:pt>
                <c:pt idx="12">
                  <c:v>1.8655172413793105E-2</c:v>
                </c:pt>
                <c:pt idx="13">
                  <c:v>2.1666666666666667E-2</c:v>
                </c:pt>
                <c:pt idx="14">
                  <c:v>2.3045454545454546E-2</c:v>
                </c:pt>
                <c:pt idx="15">
                  <c:v>2.3761904761904762E-2</c:v>
                </c:pt>
                <c:pt idx="16">
                  <c:v>2.4299999999999999E-2</c:v>
                </c:pt>
                <c:pt idx="17">
                  <c:v>2.4894736842105261E-2</c:v>
                </c:pt>
                <c:pt idx="18">
                  <c:v>2.5444444444444447E-2</c:v>
                </c:pt>
                <c:pt idx="19">
                  <c:v>2.5705882352941176E-2</c:v>
                </c:pt>
                <c:pt idx="20">
                  <c:v>2.6133333333333335E-2</c:v>
                </c:pt>
                <c:pt idx="21">
                  <c:v>2.646153846153846E-2</c:v>
                </c:pt>
                <c:pt idx="22">
                  <c:v>2.6727272727272725E-2</c:v>
                </c:pt>
                <c:pt idx="23">
                  <c:v>2.6800000000000001E-2</c:v>
                </c:pt>
                <c:pt idx="24">
                  <c:v>2.7E-2</c:v>
                </c:pt>
                <c:pt idx="25">
                  <c:v>2.7125E-2</c:v>
                </c:pt>
                <c:pt idx="26">
                  <c:v>2.7285714285714285E-2</c:v>
                </c:pt>
                <c:pt idx="27">
                  <c:v>2.75E-2</c:v>
                </c:pt>
                <c:pt idx="28">
                  <c:v>2.7800000000000002E-2</c:v>
                </c:pt>
                <c:pt idx="29">
                  <c:v>2.8000000000000001E-2</c:v>
                </c:pt>
                <c:pt idx="30">
                  <c:v>2.8666666666666663E-2</c:v>
                </c:pt>
                <c:pt idx="31">
                  <c:v>0.03</c:v>
                </c:pt>
                <c:pt idx="32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92560"/>
        <c:axId val="1024693104"/>
      </c:scatterChart>
      <c:valAx>
        <c:axId val="10246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93104"/>
        <c:crosses val="autoZero"/>
        <c:crossBetween val="midCat"/>
      </c:valAx>
      <c:valAx>
        <c:axId val="10246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'20cm baseline'!$D$1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'20cm baseline'!$C$2:$C$30</c:f>
              <c:numCache>
                <c:formatCode>General</c:formatCode>
                <c:ptCount val="29"/>
                <c:pt idx="0">
                  <c:v>0.57750000000000001</c:v>
                </c:pt>
                <c:pt idx="1">
                  <c:v>0.57599999999999996</c:v>
                </c:pt>
                <c:pt idx="2">
                  <c:v>0.57299999999999995</c:v>
                </c:pt>
                <c:pt idx="3">
                  <c:v>0.57199999999999995</c:v>
                </c:pt>
                <c:pt idx="4">
                  <c:v>0.56899999999999995</c:v>
                </c:pt>
                <c:pt idx="5">
                  <c:v>0.55900000000000005</c:v>
                </c:pt>
                <c:pt idx="6">
                  <c:v>0.54800000000000004</c:v>
                </c:pt>
                <c:pt idx="7">
                  <c:v>0.54100000000000004</c:v>
                </c:pt>
                <c:pt idx="8">
                  <c:v>0.52800000000000002</c:v>
                </c:pt>
                <c:pt idx="9">
                  <c:v>0.502</c:v>
                </c:pt>
                <c:pt idx="10">
                  <c:v>0.49099999999999999</c:v>
                </c:pt>
                <c:pt idx="11">
                  <c:v>0.47199999999999998</c:v>
                </c:pt>
                <c:pt idx="12">
                  <c:v>0.42699999999999999</c:v>
                </c:pt>
                <c:pt idx="13">
                  <c:v>0.36</c:v>
                </c:pt>
                <c:pt idx="14">
                  <c:v>0.29099999999999998</c:v>
                </c:pt>
                <c:pt idx="15">
                  <c:v>0.26100000000000001</c:v>
                </c:pt>
                <c:pt idx="16">
                  <c:v>0.23100000000000001</c:v>
                </c:pt>
                <c:pt idx="17">
                  <c:v>0.20100000000000001</c:v>
                </c:pt>
                <c:pt idx="18">
                  <c:v>0.17100000000000001</c:v>
                </c:pt>
                <c:pt idx="19">
                  <c:v>0.155</c:v>
                </c:pt>
                <c:pt idx="20">
                  <c:v>0.14099999999999999</c:v>
                </c:pt>
                <c:pt idx="21">
                  <c:v>0.126</c:v>
                </c:pt>
                <c:pt idx="22">
                  <c:v>0.111</c:v>
                </c:pt>
                <c:pt idx="23">
                  <c:v>9.6000000000000002E-2</c:v>
                </c:pt>
                <c:pt idx="24">
                  <c:v>8.1000000000000003E-2</c:v>
                </c:pt>
                <c:pt idx="25">
                  <c:v>6.5000000000000002E-2</c:v>
                </c:pt>
                <c:pt idx="26">
                  <c:v>0.05</c:v>
                </c:pt>
                <c:pt idx="27">
                  <c:v>3.5000000000000003E-2</c:v>
                </c:pt>
                <c:pt idx="28">
                  <c:v>0.02</c:v>
                </c:pt>
              </c:numCache>
            </c:numRef>
          </c:xVal>
          <c:yVal>
            <c:numRef>
              <c:f>'20cm baseline'!$D$2:$D$30</c:f>
              <c:numCache>
                <c:formatCode>General</c:formatCode>
                <c:ptCount val="29"/>
                <c:pt idx="0">
                  <c:v>5.7755775577557755E-5</c:v>
                </c:pt>
                <c:pt idx="1">
                  <c:v>5.765765765765765E-4</c:v>
                </c:pt>
                <c:pt idx="2">
                  <c:v>1.4360902255639097E-3</c:v>
                </c:pt>
                <c:pt idx="3">
                  <c:v>1.9130434782608694E-3</c:v>
                </c:pt>
                <c:pt idx="4">
                  <c:v>2.8592964824120598E-3</c:v>
                </c:pt>
                <c:pt idx="5">
                  <c:v>5.6464646464646469E-3</c:v>
                </c:pt>
                <c:pt idx="6">
                  <c:v>7.9420289855072473E-3</c:v>
                </c:pt>
                <c:pt idx="7">
                  <c:v>9.1694915254237289E-3</c:v>
                </c:pt>
                <c:pt idx="8">
                  <c:v>1.0775510204081634E-2</c:v>
                </c:pt>
                <c:pt idx="9">
                  <c:v>1.2871794871794871E-2</c:v>
                </c:pt>
                <c:pt idx="10">
                  <c:v>1.327027027027027E-2</c:v>
                </c:pt>
                <c:pt idx="11">
                  <c:v>1.3882352941176471E-2</c:v>
                </c:pt>
                <c:pt idx="12">
                  <c:v>1.4724137931034482E-2</c:v>
                </c:pt>
                <c:pt idx="13">
                  <c:v>1.4999999999999999E-2</c:v>
                </c:pt>
                <c:pt idx="14">
                  <c:v>1.531578947368421E-2</c:v>
                </c:pt>
                <c:pt idx="15">
                  <c:v>1.5352941176470588E-2</c:v>
                </c:pt>
                <c:pt idx="16">
                  <c:v>1.54E-2</c:v>
                </c:pt>
                <c:pt idx="17">
                  <c:v>1.5461538461538462E-2</c:v>
                </c:pt>
                <c:pt idx="18">
                  <c:v>1.5545454545454546E-2</c:v>
                </c:pt>
                <c:pt idx="19">
                  <c:v>1.55E-2</c:v>
                </c:pt>
                <c:pt idx="20">
                  <c:v>1.5666666666666666E-2</c:v>
                </c:pt>
                <c:pt idx="21">
                  <c:v>1.575E-2</c:v>
                </c:pt>
                <c:pt idx="22">
                  <c:v>1.5857142857142858E-2</c:v>
                </c:pt>
                <c:pt idx="23">
                  <c:v>1.6E-2</c:v>
                </c:pt>
                <c:pt idx="24">
                  <c:v>1.6199999999999999E-2</c:v>
                </c:pt>
                <c:pt idx="25">
                  <c:v>1.6250000000000001E-2</c:v>
                </c:pt>
                <c:pt idx="26">
                  <c:v>1.6666666666666666E-2</c:v>
                </c:pt>
                <c:pt idx="27">
                  <c:v>1.7500000000000002E-2</c:v>
                </c:pt>
                <c:pt idx="28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96912"/>
        <c:axId val="1024680592"/>
      </c:scatterChart>
      <c:valAx>
        <c:axId val="10246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80592"/>
        <c:crosses val="autoZero"/>
        <c:crossBetween val="midCat"/>
      </c:valAx>
      <c:valAx>
        <c:axId val="1024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ln(I)-V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ln!$D$1</c:f>
              <c:strCache>
                <c:ptCount val="1"/>
                <c:pt idx="0">
                  <c:v>Isc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4829396325459319E-2"/>
                  <c:y val="0.1438619130941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ln!$B$2:$B$22</c:f>
              <c:numCache>
                <c:formatCode>General</c:formatCode>
                <c:ptCount val="21"/>
                <c:pt idx="0">
                  <c:v>0.6</c:v>
                </c:pt>
                <c:pt idx="1">
                  <c:v>0.59799999999999998</c:v>
                </c:pt>
                <c:pt idx="2">
                  <c:v>0.59499999999999997</c:v>
                </c:pt>
                <c:pt idx="3">
                  <c:v>0.59299999999999997</c:v>
                </c:pt>
                <c:pt idx="4">
                  <c:v>0.59099999999999997</c:v>
                </c:pt>
                <c:pt idx="5">
                  <c:v>0.58799999999999997</c:v>
                </c:pt>
                <c:pt idx="6">
                  <c:v>0.58599999999999997</c:v>
                </c:pt>
                <c:pt idx="7">
                  <c:v>0.58299999999999996</c:v>
                </c:pt>
                <c:pt idx="8">
                  <c:v>0.58099999999999996</c:v>
                </c:pt>
                <c:pt idx="9">
                  <c:v>0.57799999999999996</c:v>
                </c:pt>
                <c:pt idx="10">
                  <c:v>0.57499999999999996</c:v>
                </c:pt>
                <c:pt idx="11">
                  <c:v>0.57299999999999995</c:v>
                </c:pt>
                <c:pt idx="12">
                  <c:v>0.56999999999999995</c:v>
                </c:pt>
                <c:pt idx="13">
                  <c:v>0.56799999999999995</c:v>
                </c:pt>
                <c:pt idx="14">
                  <c:v>0.56599999999999995</c:v>
                </c:pt>
                <c:pt idx="15">
                  <c:v>0.56299999999999994</c:v>
                </c:pt>
                <c:pt idx="16">
                  <c:v>0.56100000000000005</c:v>
                </c:pt>
                <c:pt idx="17">
                  <c:v>0.55900000000000005</c:v>
                </c:pt>
                <c:pt idx="18">
                  <c:v>0.55700000000000005</c:v>
                </c:pt>
                <c:pt idx="19">
                  <c:v>0.55400000000000005</c:v>
                </c:pt>
                <c:pt idx="20">
                  <c:v>0.55200000000000005</c:v>
                </c:pt>
              </c:numCache>
            </c:numRef>
          </c:xVal>
          <c:yVal>
            <c:numRef>
              <c:f>ln!$D$2:$D$22</c:f>
              <c:numCache>
                <c:formatCode>General</c:formatCode>
                <c:ptCount val="21"/>
                <c:pt idx="0">
                  <c:v>5.2700000000000004E-2</c:v>
                </c:pt>
                <c:pt idx="1">
                  <c:v>4.53E-2</c:v>
                </c:pt>
                <c:pt idx="2">
                  <c:v>3.9100000000000003E-2</c:v>
                </c:pt>
                <c:pt idx="3">
                  <c:v>3.39E-2</c:v>
                </c:pt>
                <c:pt idx="4">
                  <c:v>2.98E-2</c:v>
                </c:pt>
                <c:pt idx="5">
                  <c:v>2.6199999999999998E-2</c:v>
                </c:pt>
                <c:pt idx="6">
                  <c:v>2.29E-2</c:v>
                </c:pt>
                <c:pt idx="7">
                  <c:v>2.07E-2</c:v>
                </c:pt>
                <c:pt idx="8">
                  <c:v>1.8600000000000002E-2</c:v>
                </c:pt>
                <c:pt idx="9">
                  <c:v>1.6539999999999999E-2</c:v>
                </c:pt>
                <c:pt idx="10">
                  <c:v>1.508E-2</c:v>
                </c:pt>
                <c:pt idx="11">
                  <c:v>1.3699999999999999E-2</c:v>
                </c:pt>
                <c:pt idx="12">
                  <c:v>1.257E-2</c:v>
                </c:pt>
                <c:pt idx="13">
                  <c:v>1.1439999999999999E-2</c:v>
                </c:pt>
                <c:pt idx="14">
                  <c:v>1.0580000000000001E-2</c:v>
                </c:pt>
                <c:pt idx="15">
                  <c:v>9.75E-3</c:v>
                </c:pt>
                <c:pt idx="16">
                  <c:v>9.0399999999999994E-3</c:v>
                </c:pt>
                <c:pt idx="17">
                  <c:v>8.4499999999999992E-3</c:v>
                </c:pt>
                <c:pt idx="18">
                  <c:v>7.8600000000000007E-3</c:v>
                </c:pt>
                <c:pt idx="19">
                  <c:v>7.3099999999999997E-3</c:v>
                </c:pt>
                <c:pt idx="20">
                  <c:v>6.7400000000000003E-3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73568"/>
        <c:axId val="1028168128"/>
      </c:scatterChart>
      <c:valAx>
        <c:axId val="10281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68128"/>
        <c:crosses val="autoZero"/>
        <c:crossBetween val="midCat"/>
      </c:valAx>
      <c:valAx>
        <c:axId val="1028168128"/>
        <c:scaling>
          <c:logBase val="2.7"/>
          <c:orientation val="minMax"/>
          <c:max val="0.1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/ 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 10cm'!$D$1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deg 10cm'!$C$2:$C$27</c:f>
              <c:numCache>
                <c:formatCode>General</c:formatCode>
                <c:ptCount val="26"/>
                <c:pt idx="0">
                  <c:v>0.59399999999999997</c:v>
                </c:pt>
                <c:pt idx="1">
                  <c:v>0.59399999999999997</c:v>
                </c:pt>
                <c:pt idx="2">
                  <c:v>0.59299999999999997</c:v>
                </c:pt>
                <c:pt idx="3">
                  <c:v>0.59199999999999997</c:v>
                </c:pt>
                <c:pt idx="4">
                  <c:v>0.59099999999999997</c:v>
                </c:pt>
                <c:pt idx="5">
                  <c:v>0.58699999999999997</c:v>
                </c:pt>
                <c:pt idx="6">
                  <c:v>0.58299999999999996</c:v>
                </c:pt>
                <c:pt idx="7">
                  <c:v>0.58099999999999996</c:v>
                </c:pt>
                <c:pt idx="8">
                  <c:v>0.57699999999999996</c:v>
                </c:pt>
                <c:pt idx="9">
                  <c:v>0.57199999999999995</c:v>
                </c:pt>
                <c:pt idx="10">
                  <c:v>0.56200000000000006</c:v>
                </c:pt>
                <c:pt idx="11">
                  <c:v>0.53300000000000003</c:v>
                </c:pt>
                <c:pt idx="12">
                  <c:v>0.51800000000000002</c:v>
                </c:pt>
                <c:pt idx="13">
                  <c:v>0.49199999999999999</c:v>
                </c:pt>
                <c:pt idx="14">
                  <c:v>0.44900000000000001</c:v>
                </c:pt>
                <c:pt idx="15">
                  <c:v>0.39</c:v>
                </c:pt>
                <c:pt idx="16">
                  <c:v>0.35599999999999998</c:v>
                </c:pt>
                <c:pt idx="17">
                  <c:v>0.32500000000000001</c:v>
                </c:pt>
                <c:pt idx="18">
                  <c:v>0.29099999999999998</c:v>
                </c:pt>
                <c:pt idx="19">
                  <c:v>0.255</c:v>
                </c:pt>
                <c:pt idx="20">
                  <c:v>0.221</c:v>
                </c:pt>
                <c:pt idx="21">
                  <c:v>0.185</c:v>
                </c:pt>
                <c:pt idx="22">
                  <c:v>0.15</c:v>
                </c:pt>
                <c:pt idx="23">
                  <c:v>0.11600000000000001</c:v>
                </c:pt>
                <c:pt idx="24">
                  <c:v>8.1000000000000003E-2</c:v>
                </c:pt>
                <c:pt idx="25">
                  <c:v>4.5999999999999999E-2</c:v>
                </c:pt>
              </c:numCache>
            </c:numRef>
          </c:xVal>
          <c:yVal>
            <c:numRef>
              <c:f>'30 deg 10cm'!$D$2:$D$27</c:f>
              <c:numCache>
                <c:formatCode>General</c:formatCode>
                <c:ptCount val="26"/>
                <c:pt idx="0">
                  <c:v>5.9405940594059404E-5</c:v>
                </c:pt>
                <c:pt idx="1">
                  <c:v>5.9459459459459453E-4</c:v>
                </c:pt>
                <c:pt idx="2">
                  <c:v>1.4862155388471177E-3</c:v>
                </c:pt>
                <c:pt idx="3">
                  <c:v>1.9799331103678929E-3</c:v>
                </c:pt>
                <c:pt idx="4">
                  <c:v>2.9698492462311558E-3</c:v>
                </c:pt>
                <c:pt idx="5">
                  <c:v>5.9292929292929291E-3</c:v>
                </c:pt>
                <c:pt idx="6">
                  <c:v>8.4492753623188407E-3</c:v>
                </c:pt>
                <c:pt idx="7">
                  <c:v>9.8474576271186439E-3</c:v>
                </c:pt>
                <c:pt idx="8">
                  <c:v>1.1775510204081631E-2</c:v>
                </c:pt>
                <c:pt idx="9">
                  <c:v>1.4666666666666665E-2</c:v>
                </c:pt>
                <c:pt idx="10">
                  <c:v>1.9379310344827587E-2</c:v>
                </c:pt>
                <c:pt idx="11">
                  <c:v>2.8052631578947371E-2</c:v>
                </c:pt>
                <c:pt idx="12">
                  <c:v>3.0470588235294117E-2</c:v>
                </c:pt>
                <c:pt idx="13">
                  <c:v>3.2800000000000003E-2</c:v>
                </c:pt>
                <c:pt idx="14">
                  <c:v>3.4538461538461539E-2</c:v>
                </c:pt>
                <c:pt idx="15">
                  <c:v>3.5454545454545454E-2</c:v>
                </c:pt>
                <c:pt idx="16">
                  <c:v>3.56E-2</c:v>
                </c:pt>
                <c:pt idx="17">
                  <c:v>3.6111111111111115E-2</c:v>
                </c:pt>
                <c:pt idx="18">
                  <c:v>3.6374999999999998E-2</c:v>
                </c:pt>
                <c:pt idx="19">
                  <c:v>3.6428571428571428E-2</c:v>
                </c:pt>
                <c:pt idx="20">
                  <c:v>3.6833333333333336E-2</c:v>
                </c:pt>
                <c:pt idx="21">
                  <c:v>3.6999999999999998E-2</c:v>
                </c:pt>
                <c:pt idx="22">
                  <c:v>3.7499999999999999E-2</c:v>
                </c:pt>
                <c:pt idx="23">
                  <c:v>3.8666666666666669E-2</c:v>
                </c:pt>
                <c:pt idx="24">
                  <c:v>4.0500000000000001E-2</c:v>
                </c:pt>
                <c:pt idx="25">
                  <c:v>4.5999999999999999E-2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2816"/>
        <c:axId val="1028183360"/>
      </c:scatterChart>
      <c:valAx>
        <c:axId val="10281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83360"/>
        <c:crosses val="autoZero"/>
        <c:crossBetween val="midCat"/>
      </c:valAx>
      <c:valAx>
        <c:axId val="10281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deg 10cm'!$D$1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deg 10cm'!$C$2:$C$27</c:f>
              <c:numCache>
                <c:formatCode>General</c:formatCode>
                <c:ptCount val="26"/>
                <c:pt idx="0">
                  <c:v>0.59699999999999998</c:v>
                </c:pt>
                <c:pt idx="1">
                  <c:v>0.59699999999999998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0.59399999999999997</c:v>
                </c:pt>
                <c:pt idx="5">
                  <c:v>0.59099999999999997</c:v>
                </c:pt>
                <c:pt idx="6">
                  <c:v>0.58799999999999997</c:v>
                </c:pt>
                <c:pt idx="7">
                  <c:v>0.58699999999999997</c:v>
                </c:pt>
                <c:pt idx="8">
                  <c:v>0.58499999999999996</c:v>
                </c:pt>
                <c:pt idx="9">
                  <c:v>0.58099999999999996</c:v>
                </c:pt>
                <c:pt idx="10">
                  <c:v>0.57399999999999995</c:v>
                </c:pt>
                <c:pt idx="11">
                  <c:v>0.55800000000000005</c:v>
                </c:pt>
                <c:pt idx="12">
                  <c:v>0.55100000000000005</c:v>
                </c:pt>
                <c:pt idx="13">
                  <c:v>0.54</c:v>
                </c:pt>
                <c:pt idx="14">
                  <c:v>0.52300000000000002</c:v>
                </c:pt>
                <c:pt idx="15">
                  <c:v>0.49</c:v>
                </c:pt>
                <c:pt idx="16">
                  <c:v>0.46100000000000002</c:v>
                </c:pt>
                <c:pt idx="17">
                  <c:v>0.42599999999999999</c:v>
                </c:pt>
                <c:pt idx="18">
                  <c:v>0.38400000000000001</c:v>
                </c:pt>
                <c:pt idx="19">
                  <c:v>0.33800000000000002</c:v>
                </c:pt>
                <c:pt idx="20">
                  <c:v>0.29299999999999998</c:v>
                </c:pt>
                <c:pt idx="21">
                  <c:v>0.246</c:v>
                </c:pt>
                <c:pt idx="22">
                  <c:v>0.19900000000000001</c:v>
                </c:pt>
                <c:pt idx="23">
                  <c:v>0.154</c:v>
                </c:pt>
                <c:pt idx="24">
                  <c:v>0.107</c:v>
                </c:pt>
                <c:pt idx="25">
                  <c:v>6.2E-2</c:v>
                </c:pt>
              </c:numCache>
            </c:numRef>
          </c:xVal>
          <c:yVal>
            <c:numRef>
              <c:f>'20 deg 10cm'!$D$2:$D$27</c:f>
              <c:numCache>
                <c:formatCode>General</c:formatCode>
                <c:ptCount val="26"/>
                <c:pt idx="0">
                  <c:v>5.9705970597059706E-5</c:v>
                </c:pt>
                <c:pt idx="1">
                  <c:v>5.9759759759759755E-4</c:v>
                </c:pt>
                <c:pt idx="2">
                  <c:v>1.493734335839599E-3</c:v>
                </c:pt>
                <c:pt idx="3">
                  <c:v>1.9933110367892975E-3</c:v>
                </c:pt>
                <c:pt idx="4">
                  <c:v>2.9849246231155777E-3</c:v>
                </c:pt>
                <c:pt idx="5">
                  <c:v>5.9696969696969695E-3</c:v>
                </c:pt>
                <c:pt idx="6">
                  <c:v>8.5217391304347814E-3</c:v>
                </c:pt>
                <c:pt idx="7">
                  <c:v>9.9491525423728803E-3</c:v>
                </c:pt>
                <c:pt idx="8">
                  <c:v>1.1938775510204081E-2</c:v>
                </c:pt>
                <c:pt idx="9">
                  <c:v>1.4897435897435897E-2</c:v>
                </c:pt>
                <c:pt idx="10">
                  <c:v>1.979310344827586E-2</c:v>
                </c:pt>
                <c:pt idx="11">
                  <c:v>2.9368421052631582E-2</c:v>
                </c:pt>
                <c:pt idx="12">
                  <c:v>3.2411764705882355E-2</c:v>
                </c:pt>
                <c:pt idx="13">
                  <c:v>3.6000000000000004E-2</c:v>
                </c:pt>
                <c:pt idx="14">
                  <c:v>4.023076923076923E-2</c:v>
                </c:pt>
                <c:pt idx="15">
                  <c:v>4.4545454545454548E-2</c:v>
                </c:pt>
                <c:pt idx="16">
                  <c:v>4.6100000000000002E-2</c:v>
                </c:pt>
                <c:pt idx="17">
                  <c:v>4.7333333333333331E-2</c:v>
                </c:pt>
                <c:pt idx="18">
                  <c:v>4.8000000000000001E-2</c:v>
                </c:pt>
                <c:pt idx="19">
                  <c:v>4.8285714285714286E-2</c:v>
                </c:pt>
                <c:pt idx="20">
                  <c:v>4.8833333333333333E-2</c:v>
                </c:pt>
                <c:pt idx="21">
                  <c:v>4.9200000000000001E-2</c:v>
                </c:pt>
                <c:pt idx="22">
                  <c:v>4.9750000000000003E-2</c:v>
                </c:pt>
                <c:pt idx="23">
                  <c:v>5.1333333333333335E-2</c:v>
                </c:pt>
                <c:pt idx="24">
                  <c:v>5.3499999999999999E-2</c:v>
                </c:pt>
                <c:pt idx="25">
                  <c:v>6.2E-2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61600"/>
        <c:axId val="1028159968"/>
      </c:scatterChart>
      <c:valAx>
        <c:axId val="10281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59968"/>
        <c:crosses val="autoZero"/>
        <c:crossBetween val="midCat"/>
      </c:valAx>
      <c:valAx>
        <c:axId val="10281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deg 10cm'!$D$1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deg 10cm'!$C$2:$C$27</c:f>
              <c:numCache>
                <c:formatCode>General</c:formatCode>
                <c:ptCount val="26"/>
                <c:pt idx="0">
                  <c:v>0.59799999999999998</c:v>
                </c:pt>
                <c:pt idx="1">
                  <c:v>0.59699999999999998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0.59499999999999997</c:v>
                </c:pt>
                <c:pt idx="5">
                  <c:v>0.59199999999999997</c:v>
                </c:pt>
                <c:pt idx="6">
                  <c:v>0.58899999999999997</c:v>
                </c:pt>
                <c:pt idx="7">
                  <c:v>0.58799999999999997</c:v>
                </c:pt>
                <c:pt idx="8">
                  <c:v>0.58599999999999997</c:v>
                </c:pt>
                <c:pt idx="9">
                  <c:v>0.58299999999999996</c:v>
                </c:pt>
                <c:pt idx="10">
                  <c:v>0.57699999999999996</c:v>
                </c:pt>
                <c:pt idx="11">
                  <c:v>0.56399999999999995</c:v>
                </c:pt>
                <c:pt idx="12">
                  <c:v>0.55800000000000005</c:v>
                </c:pt>
                <c:pt idx="13">
                  <c:v>0.55100000000000005</c:v>
                </c:pt>
                <c:pt idx="14">
                  <c:v>0.53900000000000003</c:v>
                </c:pt>
                <c:pt idx="15">
                  <c:v>0.51700000000000002</c:v>
                </c:pt>
                <c:pt idx="16">
                  <c:v>0.498</c:v>
                </c:pt>
                <c:pt idx="17">
                  <c:v>0.47</c:v>
                </c:pt>
                <c:pt idx="18">
                  <c:v>0.43099999999999999</c:v>
                </c:pt>
                <c:pt idx="19">
                  <c:v>0.38200000000000001</c:v>
                </c:pt>
                <c:pt idx="20">
                  <c:v>0.33200000000000002</c:v>
                </c:pt>
                <c:pt idx="21">
                  <c:v>0.27900000000000003</c:v>
                </c:pt>
                <c:pt idx="22">
                  <c:v>0.22600000000000001</c:v>
                </c:pt>
                <c:pt idx="23">
                  <c:v>0.17399999999999999</c:v>
                </c:pt>
                <c:pt idx="24">
                  <c:v>0.122</c:v>
                </c:pt>
                <c:pt idx="25">
                  <c:v>7.0000000000000007E-2</c:v>
                </c:pt>
              </c:numCache>
            </c:numRef>
          </c:xVal>
          <c:yVal>
            <c:numRef>
              <c:f>'10 deg 10cm'!$D$2:$D$27</c:f>
              <c:numCache>
                <c:formatCode>General</c:formatCode>
                <c:ptCount val="26"/>
                <c:pt idx="0">
                  <c:v>5.9805980598059805E-5</c:v>
                </c:pt>
                <c:pt idx="1">
                  <c:v>5.9759759759759755E-4</c:v>
                </c:pt>
                <c:pt idx="2">
                  <c:v>1.493734335839599E-3</c:v>
                </c:pt>
                <c:pt idx="3">
                  <c:v>1.9933110367892975E-3</c:v>
                </c:pt>
                <c:pt idx="4">
                  <c:v>2.9899497487437185E-3</c:v>
                </c:pt>
                <c:pt idx="5">
                  <c:v>5.9797979797979791E-3</c:v>
                </c:pt>
                <c:pt idx="6">
                  <c:v>8.536231884057971E-3</c:v>
                </c:pt>
                <c:pt idx="7">
                  <c:v>9.9661016949152536E-3</c:v>
                </c:pt>
                <c:pt idx="8">
                  <c:v>1.1959183673469388E-2</c:v>
                </c:pt>
                <c:pt idx="9">
                  <c:v>1.4948717948717948E-2</c:v>
                </c:pt>
                <c:pt idx="10">
                  <c:v>1.9896551724137929E-2</c:v>
                </c:pt>
                <c:pt idx="11">
                  <c:v>2.9684210526315785E-2</c:v>
                </c:pt>
                <c:pt idx="12">
                  <c:v>3.282352941176471E-2</c:v>
                </c:pt>
                <c:pt idx="13">
                  <c:v>3.6733333333333333E-2</c:v>
                </c:pt>
                <c:pt idx="14">
                  <c:v>4.1461538461538466E-2</c:v>
                </c:pt>
                <c:pt idx="15">
                  <c:v>4.7E-2</c:v>
                </c:pt>
                <c:pt idx="16">
                  <c:v>4.9799999999999997E-2</c:v>
                </c:pt>
                <c:pt idx="17">
                  <c:v>5.2222222222222218E-2</c:v>
                </c:pt>
                <c:pt idx="18">
                  <c:v>5.3874999999999999E-2</c:v>
                </c:pt>
                <c:pt idx="19">
                  <c:v>5.4571428571428569E-2</c:v>
                </c:pt>
                <c:pt idx="20">
                  <c:v>5.5333333333333339E-2</c:v>
                </c:pt>
                <c:pt idx="21">
                  <c:v>5.5800000000000002E-2</c:v>
                </c:pt>
                <c:pt idx="22">
                  <c:v>5.6500000000000002E-2</c:v>
                </c:pt>
                <c:pt idx="23">
                  <c:v>5.7999999999999996E-2</c:v>
                </c:pt>
                <c:pt idx="24">
                  <c:v>6.0999999999999999E-2</c:v>
                </c:pt>
                <c:pt idx="25">
                  <c:v>7.0000000000000007E-2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4448"/>
        <c:axId val="1028186080"/>
      </c:scatterChart>
      <c:valAx>
        <c:axId val="10281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/ -V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86080"/>
        <c:crosses val="autoZero"/>
        <c:crossBetween val="midCat"/>
      </c:valAx>
      <c:valAx>
        <c:axId val="10281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30</xdr:row>
      <xdr:rowOff>23812</xdr:rowOff>
    </xdr:from>
    <xdr:to>
      <xdr:col>7</xdr:col>
      <xdr:colOff>233362</xdr:colOff>
      <xdr:row>49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30</xdr:row>
      <xdr:rowOff>23812</xdr:rowOff>
    </xdr:from>
    <xdr:to>
      <xdr:col>7</xdr:col>
      <xdr:colOff>271462</xdr:colOff>
      <xdr:row>49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</xdr:row>
      <xdr:rowOff>4761</xdr:rowOff>
    </xdr:from>
    <xdr:to>
      <xdr:col>7</xdr:col>
      <xdr:colOff>114300</xdr:colOff>
      <xdr:row>49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32</xdr:row>
      <xdr:rowOff>4762</xdr:rowOff>
    </xdr:from>
    <xdr:to>
      <xdr:col>7</xdr:col>
      <xdr:colOff>42862</xdr:colOff>
      <xdr:row>49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149293</xdr:colOff>
      <xdr:row>22</xdr:row>
      <xdr:rowOff>91108</xdr:rowOff>
    </xdr:from>
    <xdr:to>
      <xdr:col>6</xdr:col>
      <xdr:colOff>414130</xdr:colOff>
      <xdr:row>39</xdr:row>
      <xdr:rowOff>66261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30</xdr:row>
      <xdr:rowOff>4762</xdr:rowOff>
    </xdr:from>
    <xdr:to>
      <xdr:col>7</xdr:col>
      <xdr:colOff>119062</xdr:colOff>
      <xdr:row>49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30</xdr:row>
      <xdr:rowOff>4762</xdr:rowOff>
    </xdr:from>
    <xdr:to>
      <xdr:col>7</xdr:col>
      <xdr:colOff>214312</xdr:colOff>
      <xdr:row>49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30</xdr:row>
      <xdr:rowOff>4762</xdr:rowOff>
    </xdr:from>
    <xdr:to>
      <xdr:col>7</xdr:col>
      <xdr:colOff>80962</xdr:colOff>
      <xdr:row>49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8" workbookViewId="0">
      <selection activeCell="J45" sqref="J45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-0.60099999999999998</v>
      </c>
      <c r="C2" s="3">
        <f>-B2</f>
        <v>0.60099999999999998</v>
      </c>
      <c r="D2" s="3">
        <f>-B2/A2</f>
        <v>6.0106010601060106E-5</v>
      </c>
      <c r="E2" s="3">
        <f>C2*D2</f>
        <v>3.612371237123712E-5</v>
      </c>
    </row>
    <row r="3" spans="1:5" x14ac:dyDescent="0.25">
      <c r="A3">
        <v>999</v>
      </c>
      <c r="B3">
        <v>-0.6</v>
      </c>
      <c r="C3">
        <f>-B3</f>
        <v>0.6</v>
      </c>
      <c r="D3">
        <f>-B3/A3</f>
        <v>6.0060060060060057E-4</v>
      </c>
      <c r="E3">
        <f t="shared" ref="E3:E27" si="0">C3*D3</f>
        <v>3.6036036036036031E-4</v>
      </c>
    </row>
    <row r="4" spans="1:5" x14ac:dyDescent="0.25">
      <c r="A4">
        <v>399</v>
      </c>
      <c r="B4">
        <v>-0.59899999999999998</v>
      </c>
      <c r="C4">
        <f>-B4</f>
        <v>0.59899999999999998</v>
      </c>
      <c r="D4">
        <f>-B4/A4</f>
        <v>1.5012531328320801E-3</v>
      </c>
      <c r="E4">
        <f t="shared" si="0"/>
        <v>8.9925062656641592E-4</v>
      </c>
    </row>
    <row r="5" spans="1:5" x14ac:dyDescent="0.25">
      <c r="A5">
        <v>299</v>
      </c>
      <c r="B5">
        <v>-0.59899999999999998</v>
      </c>
      <c r="C5">
        <f>-B5</f>
        <v>0.59899999999999998</v>
      </c>
      <c r="D5">
        <f>-B5/A5</f>
        <v>2.0033444816053513E-3</v>
      </c>
      <c r="E5">
        <f t="shared" si="0"/>
        <v>1.2000033444816054E-3</v>
      </c>
    </row>
    <row r="6" spans="1:5" x14ac:dyDescent="0.25">
      <c r="A6">
        <v>199</v>
      </c>
      <c r="B6">
        <v>-0.59799999999999998</v>
      </c>
      <c r="C6">
        <f>-B6</f>
        <v>0.59799999999999998</v>
      </c>
      <c r="D6">
        <f>-B6/A6</f>
        <v>3.0050251256281404E-3</v>
      </c>
      <c r="E6">
        <f t="shared" si="0"/>
        <v>1.7970050251256279E-3</v>
      </c>
    </row>
    <row r="7" spans="1:5" x14ac:dyDescent="0.25">
      <c r="A7">
        <v>99</v>
      </c>
      <c r="B7">
        <v>-0.59499999999999997</v>
      </c>
      <c r="C7">
        <f>-B7</f>
        <v>0.59499999999999997</v>
      </c>
      <c r="D7">
        <f>-B7/A7</f>
        <v>6.0101010101010098E-3</v>
      </c>
      <c r="E7">
        <f t="shared" si="0"/>
        <v>3.5760101010101006E-3</v>
      </c>
    </row>
    <row r="8" spans="1:5" x14ac:dyDescent="0.25">
      <c r="A8">
        <v>69</v>
      </c>
      <c r="B8">
        <v>-0.59299999999999997</v>
      </c>
      <c r="C8">
        <f>-B8</f>
        <v>0.59299999999999997</v>
      </c>
      <c r="D8">
        <f>-B8/A8</f>
        <v>8.5942028985507238E-3</v>
      </c>
      <c r="E8">
        <f t="shared" si="0"/>
        <v>5.0963623188405791E-3</v>
      </c>
    </row>
    <row r="9" spans="1:5" x14ac:dyDescent="0.25">
      <c r="A9">
        <v>59</v>
      </c>
      <c r="B9">
        <v>-0.59199999999999997</v>
      </c>
      <c r="C9">
        <f>-B9</f>
        <v>0.59199999999999997</v>
      </c>
      <c r="D9">
        <f>-B9/A9</f>
        <v>1.0033898305084745E-2</v>
      </c>
      <c r="E9">
        <f t="shared" si="0"/>
        <v>5.9400677966101687E-3</v>
      </c>
    </row>
    <row r="10" spans="1:5" x14ac:dyDescent="0.25">
      <c r="A10">
        <v>49</v>
      </c>
      <c r="B10">
        <v>-0.59</v>
      </c>
      <c r="C10">
        <f>-B10</f>
        <v>0.59</v>
      </c>
      <c r="D10">
        <f>-B10/A10</f>
        <v>1.2040816326530611E-2</v>
      </c>
      <c r="E10">
        <f t="shared" si="0"/>
        <v>7.1040816326530601E-3</v>
      </c>
    </row>
    <row r="11" spans="1:5" x14ac:dyDescent="0.25">
      <c r="A11">
        <v>39</v>
      </c>
      <c r="B11">
        <v>-0.58799999999999997</v>
      </c>
      <c r="C11">
        <f>-B11</f>
        <v>0.58799999999999997</v>
      </c>
      <c r="D11">
        <f>-B11/A11</f>
        <v>1.5076923076923076E-2</v>
      </c>
      <c r="E11">
        <f t="shared" si="0"/>
        <v>8.8652307692307676E-3</v>
      </c>
    </row>
    <row r="12" spans="1:5" x14ac:dyDescent="0.25">
      <c r="A12">
        <v>29</v>
      </c>
      <c r="B12">
        <v>-0.58399999999999996</v>
      </c>
      <c r="C12">
        <f>-B12</f>
        <v>0.58399999999999996</v>
      </c>
      <c r="D12">
        <f>-B12/A12</f>
        <v>2.0137931034482758E-2</v>
      </c>
      <c r="E12">
        <f t="shared" si="0"/>
        <v>1.1760551724137929E-2</v>
      </c>
    </row>
    <row r="13" spans="1:5" x14ac:dyDescent="0.25">
      <c r="A13">
        <v>19</v>
      </c>
      <c r="B13">
        <v>-0.57499999999999996</v>
      </c>
      <c r="C13">
        <f>-B13</f>
        <v>0.57499999999999996</v>
      </c>
      <c r="D13">
        <f>-B13/A13</f>
        <v>3.0263157894736839E-2</v>
      </c>
      <c r="E13">
        <f t="shared" si="0"/>
        <v>1.7401315789473681E-2</v>
      </c>
    </row>
    <row r="14" spans="1:5" x14ac:dyDescent="0.25">
      <c r="A14">
        <v>17</v>
      </c>
      <c r="B14">
        <v>-0.57199999999999995</v>
      </c>
      <c r="C14">
        <f>-B14</f>
        <v>0.57199999999999995</v>
      </c>
      <c r="D14">
        <f>-B14/A14</f>
        <v>3.3647058823529412E-2</v>
      </c>
      <c r="E14">
        <f t="shared" si="0"/>
        <v>1.9246117647058823E-2</v>
      </c>
    </row>
    <row r="15" spans="1:5" x14ac:dyDescent="0.25">
      <c r="A15">
        <v>15</v>
      </c>
      <c r="B15">
        <v>-0.56799999999999995</v>
      </c>
      <c r="C15">
        <f>-B15</f>
        <v>0.56799999999999995</v>
      </c>
      <c r="D15">
        <f>-B15/A15</f>
        <v>3.7866666666666667E-2</v>
      </c>
      <c r="E15">
        <f t="shared" si="0"/>
        <v>2.1508266666666664E-2</v>
      </c>
    </row>
    <row r="16" spans="1:5" x14ac:dyDescent="0.25">
      <c r="A16">
        <v>13</v>
      </c>
      <c r="B16">
        <v>-0.56200000000000006</v>
      </c>
      <c r="C16">
        <f>-B16</f>
        <v>0.56200000000000006</v>
      </c>
      <c r="D16">
        <f>-B16/A16</f>
        <v>4.3230769230769232E-2</v>
      </c>
      <c r="E16">
        <f t="shared" si="0"/>
        <v>2.429569230769231E-2</v>
      </c>
    </row>
    <row r="17" spans="1:5" x14ac:dyDescent="0.25">
      <c r="A17">
        <v>11</v>
      </c>
      <c r="B17">
        <v>-0.55500000000000005</v>
      </c>
      <c r="C17">
        <f>-B17</f>
        <v>0.55500000000000005</v>
      </c>
      <c r="D17">
        <f>-B17/A17</f>
        <v>5.045454545454546E-2</v>
      </c>
      <c r="E17">
        <f t="shared" si="0"/>
        <v>2.8002272727272733E-2</v>
      </c>
    </row>
    <row r="18" spans="1:5" x14ac:dyDescent="0.25">
      <c r="A18">
        <v>10</v>
      </c>
      <c r="B18">
        <v>-0.55000000000000004</v>
      </c>
      <c r="C18">
        <f>-B18</f>
        <v>0.55000000000000004</v>
      </c>
      <c r="D18">
        <f>-B18/A18</f>
        <v>5.5000000000000007E-2</v>
      </c>
      <c r="E18">
        <f t="shared" si="0"/>
        <v>3.0250000000000006E-2</v>
      </c>
    </row>
    <row r="19" spans="1:5" x14ac:dyDescent="0.25">
      <c r="A19" s="2">
        <v>9</v>
      </c>
      <c r="B19" s="2">
        <v>-0.54500000000000004</v>
      </c>
      <c r="C19" s="2">
        <f>-B19</f>
        <v>0.54500000000000004</v>
      </c>
      <c r="D19" s="2">
        <f>-B19/A19</f>
        <v>6.0555555555555557E-2</v>
      </c>
      <c r="E19" s="2">
        <f t="shared" si="0"/>
        <v>3.3002777777777784E-2</v>
      </c>
    </row>
    <row r="20" spans="1:5" x14ac:dyDescent="0.25">
      <c r="A20">
        <v>8</v>
      </c>
      <c r="B20">
        <v>-0.53700000000000003</v>
      </c>
      <c r="C20">
        <f>-B20</f>
        <v>0.53700000000000003</v>
      </c>
      <c r="D20">
        <f>-B20/A20</f>
        <v>6.7125000000000004E-2</v>
      </c>
      <c r="E20">
        <f t="shared" si="0"/>
        <v>3.6046125000000005E-2</v>
      </c>
    </row>
    <row r="21" spans="1:5" x14ac:dyDescent="0.25">
      <c r="A21">
        <v>7</v>
      </c>
      <c r="B21">
        <v>-0.52600000000000002</v>
      </c>
      <c r="C21">
        <f>-B21</f>
        <v>0.52600000000000002</v>
      </c>
      <c r="D21">
        <f>-B21/A21</f>
        <v>7.514285714285715E-2</v>
      </c>
      <c r="E21">
        <f t="shared" si="0"/>
        <v>3.9525142857142863E-2</v>
      </c>
    </row>
    <row r="22" spans="1:5" x14ac:dyDescent="0.25">
      <c r="A22">
        <v>6</v>
      </c>
      <c r="B22">
        <v>-0.50900000000000001</v>
      </c>
      <c r="C22">
        <f>-B22</f>
        <v>0.50900000000000001</v>
      </c>
      <c r="D22">
        <f>-B22/A22</f>
        <v>8.483333333333333E-2</v>
      </c>
      <c r="E22">
        <f t="shared" si="0"/>
        <v>4.3180166666666665E-2</v>
      </c>
    </row>
    <row r="23" spans="1:5" x14ac:dyDescent="0.25">
      <c r="A23" s="1">
        <v>5</v>
      </c>
      <c r="B23" s="1">
        <v>-0.48099999999999998</v>
      </c>
      <c r="C23" s="1">
        <f>-B23</f>
        <v>0.48099999999999998</v>
      </c>
      <c r="D23" s="1">
        <f>-B23/A23</f>
        <v>9.6199999999999994E-2</v>
      </c>
      <c r="E23" s="1">
        <f t="shared" si="0"/>
        <v>4.6272199999999993E-2</v>
      </c>
    </row>
    <row r="24" spans="1:5" x14ac:dyDescent="0.25">
      <c r="A24">
        <v>4</v>
      </c>
      <c r="B24">
        <v>-0.42199999999999999</v>
      </c>
      <c r="C24">
        <f>-B24</f>
        <v>0.42199999999999999</v>
      </c>
      <c r="D24">
        <f>-B24/A24</f>
        <v>0.1055</v>
      </c>
      <c r="E24">
        <f t="shared" si="0"/>
        <v>4.4520999999999998E-2</v>
      </c>
    </row>
    <row r="25" spans="1:5" x14ac:dyDescent="0.25">
      <c r="A25">
        <v>3</v>
      </c>
      <c r="B25">
        <v>-0.33200000000000002</v>
      </c>
      <c r="C25">
        <f>-B25</f>
        <v>0.33200000000000002</v>
      </c>
      <c r="D25">
        <f>-B25/A25</f>
        <v>0.11066666666666668</v>
      </c>
      <c r="E25">
        <f t="shared" si="0"/>
        <v>3.6741333333333341E-2</v>
      </c>
    </row>
    <row r="26" spans="1:5" x14ac:dyDescent="0.25">
      <c r="A26">
        <v>2</v>
      </c>
      <c r="B26">
        <v>-0.23300000000000001</v>
      </c>
      <c r="C26">
        <f>-B26</f>
        <v>0.23300000000000001</v>
      </c>
      <c r="D26">
        <f>-B26/A26</f>
        <v>0.11650000000000001</v>
      </c>
      <c r="E26">
        <f t="shared" si="0"/>
        <v>2.7144500000000002E-2</v>
      </c>
    </row>
    <row r="27" spans="1:5" x14ac:dyDescent="0.25">
      <c r="A27" s="4">
        <v>1</v>
      </c>
      <c r="B27" s="4">
        <v>-0.13300000000000001</v>
      </c>
      <c r="C27" s="4">
        <f>-B27</f>
        <v>0.13300000000000001</v>
      </c>
      <c r="D27" s="4">
        <f>-B27/A27</f>
        <v>0.13300000000000001</v>
      </c>
      <c r="E27" s="4">
        <f t="shared" si="0"/>
        <v>1.7689000000000003E-2</v>
      </c>
    </row>
    <row r="28" spans="1:5" x14ac:dyDescent="0.25">
      <c r="D28" s="4">
        <v>0.1</v>
      </c>
    </row>
    <row r="29" spans="1:5" x14ac:dyDescent="0.25">
      <c r="E29">
        <f>MAX(E2:E27)</f>
        <v>4.6272199999999993E-2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5" workbookViewId="0">
      <selection activeCell="E19" sqref="A19:E19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-0.61099999999999999</v>
      </c>
      <c r="C2" s="3">
        <f>-B2</f>
        <v>0.61099999999999999</v>
      </c>
      <c r="D2" s="3">
        <f>-B2/A2</f>
        <v>6.1106110611061103E-5</v>
      </c>
      <c r="E2" s="3">
        <f>C2*D2</f>
        <v>3.7335833583358333E-5</v>
      </c>
    </row>
    <row r="3" spans="1:5" x14ac:dyDescent="0.25">
      <c r="A3">
        <v>999</v>
      </c>
      <c r="B3">
        <v>-0.61</v>
      </c>
      <c r="C3">
        <f>-B3</f>
        <v>0.61</v>
      </c>
      <c r="D3">
        <f>-B3/A3</f>
        <v>6.1061061061061061E-4</v>
      </c>
      <c r="E3">
        <f t="shared" ref="E3:E27" si="0">C3*D3</f>
        <v>3.7247247247247249E-4</v>
      </c>
    </row>
    <row r="4" spans="1:5" x14ac:dyDescent="0.25">
      <c r="A4">
        <v>399</v>
      </c>
      <c r="B4">
        <v>-0.60899999999999999</v>
      </c>
      <c r="C4">
        <f>-B4</f>
        <v>0.60899999999999999</v>
      </c>
      <c r="D4">
        <f>-B4/A4</f>
        <v>1.5263157894736842E-3</v>
      </c>
      <c r="E4">
        <f t="shared" si="0"/>
        <v>9.2952631578947364E-4</v>
      </c>
    </row>
    <row r="5" spans="1:5" x14ac:dyDescent="0.25">
      <c r="A5">
        <v>299</v>
      </c>
      <c r="B5">
        <v>-0.60799999999999998</v>
      </c>
      <c r="C5">
        <f>-B5</f>
        <v>0.60799999999999998</v>
      </c>
      <c r="D5">
        <f>-B5/A5</f>
        <v>2.0334448160535118E-3</v>
      </c>
      <c r="E5">
        <f t="shared" si="0"/>
        <v>1.2363344481605351E-3</v>
      </c>
    </row>
    <row r="6" spans="1:5" x14ac:dyDescent="0.25">
      <c r="A6">
        <v>199</v>
      </c>
      <c r="B6">
        <v>-0.60699999999999998</v>
      </c>
      <c r="C6">
        <f>-B6</f>
        <v>0.60699999999999998</v>
      </c>
      <c r="D6">
        <f>-B6/A6</f>
        <v>3.050251256281407E-3</v>
      </c>
      <c r="E6">
        <f t="shared" si="0"/>
        <v>1.8515025125628141E-3</v>
      </c>
    </row>
    <row r="7" spans="1:5" x14ac:dyDescent="0.25">
      <c r="A7">
        <v>99</v>
      </c>
      <c r="B7">
        <v>-0.60299999999999998</v>
      </c>
      <c r="C7">
        <f>-B7</f>
        <v>0.60299999999999998</v>
      </c>
      <c r="D7">
        <f>-B7/A7</f>
        <v>6.0909090909090904E-3</v>
      </c>
      <c r="E7">
        <f t="shared" si="0"/>
        <v>3.6728181818181816E-3</v>
      </c>
    </row>
    <row r="8" spans="1:5" x14ac:dyDescent="0.25">
      <c r="A8">
        <v>69</v>
      </c>
      <c r="B8">
        <v>-0.59899999999999998</v>
      </c>
      <c r="C8">
        <f>-B8</f>
        <v>0.59899999999999998</v>
      </c>
      <c r="D8">
        <f>-B8/A8</f>
        <v>8.6811594202898541E-3</v>
      </c>
      <c r="E8">
        <f t="shared" si="0"/>
        <v>5.200014492753622E-3</v>
      </c>
    </row>
    <row r="9" spans="1:5" x14ac:dyDescent="0.25">
      <c r="A9">
        <v>59</v>
      </c>
      <c r="B9">
        <v>-0.59699999999999998</v>
      </c>
      <c r="C9">
        <f>-B9</f>
        <v>0.59699999999999998</v>
      </c>
      <c r="D9">
        <f>-B9/A9</f>
        <v>1.011864406779661E-2</v>
      </c>
      <c r="E9">
        <f t="shared" si="0"/>
        <v>6.0408305084745754E-3</v>
      </c>
    </row>
    <row r="10" spans="1:5" x14ac:dyDescent="0.25">
      <c r="A10">
        <v>49</v>
      </c>
      <c r="B10">
        <v>-0.59399999999999997</v>
      </c>
      <c r="C10">
        <f>-B10</f>
        <v>0.59399999999999997</v>
      </c>
      <c r="D10">
        <f>-B10/A10</f>
        <v>1.2122448979591836E-2</v>
      </c>
      <c r="E10">
        <f t="shared" si="0"/>
        <v>7.2007346938775503E-3</v>
      </c>
    </row>
    <row r="11" spans="1:5" x14ac:dyDescent="0.25">
      <c r="A11">
        <v>39</v>
      </c>
      <c r="B11">
        <v>-0.58899999999999997</v>
      </c>
      <c r="C11">
        <f>-B11</f>
        <v>0.58899999999999997</v>
      </c>
      <c r="D11">
        <f>-B11/A11</f>
        <v>1.5102564102564102E-2</v>
      </c>
      <c r="E11">
        <f t="shared" si="0"/>
        <v>8.8954102564102553E-3</v>
      </c>
    </row>
    <row r="12" spans="1:5" x14ac:dyDescent="0.25">
      <c r="A12">
        <v>29</v>
      </c>
      <c r="B12">
        <v>-0.58199999999999996</v>
      </c>
      <c r="C12">
        <f>-B12</f>
        <v>0.58199999999999996</v>
      </c>
      <c r="D12">
        <f>-B12/A12</f>
        <v>2.0068965517241379E-2</v>
      </c>
      <c r="E12">
        <f t="shared" si="0"/>
        <v>1.1680137931034482E-2</v>
      </c>
    </row>
    <row r="13" spans="1:5" x14ac:dyDescent="0.25">
      <c r="A13">
        <v>19</v>
      </c>
      <c r="B13">
        <v>-0.56399999999999995</v>
      </c>
      <c r="C13">
        <f>-B13</f>
        <v>0.56399999999999995</v>
      </c>
      <c r="D13">
        <f>-B13/A13</f>
        <v>2.9684210526315785E-2</v>
      </c>
      <c r="E13">
        <f t="shared" si="0"/>
        <v>1.6741894736842101E-2</v>
      </c>
    </row>
    <row r="14" spans="1:5" x14ac:dyDescent="0.25">
      <c r="A14">
        <v>17</v>
      </c>
      <c r="B14">
        <v>-0.55700000000000005</v>
      </c>
      <c r="C14">
        <f>-B14</f>
        <v>0.55700000000000005</v>
      </c>
      <c r="D14">
        <f>-B14/A14</f>
        <v>3.2764705882352946E-2</v>
      </c>
      <c r="E14">
        <f t="shared" si="0"/>
        <v>1.8249941176470594E-2</v>
      </c>
    </row>
    <row r="15" spans="1:5" x14ac:dyDescent="0.25">
      <c r="A15">
        <v>15</v>
      </c>
      <c r="B15">
        <v>-0.54800000000000004</v>
      </c>
      <c r="C15">
        <f>-B15</f>
        <v>0.54800000000000004</v>
      </c>
      <c r="D15">
        <f>-B15/A15</f>
        <v>3.6533333333333334E-2</v>
      </c>
      <c r="E15">
        <f t="shared" si="0"/>
        <v>2.0020266666666668E-2</v>
      </c>
    </row>
    <row r="16" spans="1:5" x14ac:dyDescent="0.25">
      <c r="A16">
        <v>13</v>
      </c>
      <c r="B16">
        <v>-0.53500000000000003</v>
      </c>
      <c r="C16">
        <f>-B16</f>
        <v>0.53500000000000003</v>
      </c>
      <c r="D16">
        <f>-B16/A16</f>
        <v>4.1153846153846159E-2</v>
      </c>
      <c r="E16">
        <f t="shared" si="0"/>
        <v>2.2017307692307697E-2</v>
      </c>
    </row>
    <row r="17" spans="1:5" x14ac:dyDescent="0.25">
      <c r="A17">
        <v>11</v>
      </c>
      <c r="B17">
        <v>-0.51200000000000001</v>
      </c>
      <c r="C17">
        <f>-B17</f>
        <v>0.51200000000000001</v>
      </c>
      <c r="D17">
        <f>-B17/A17</f>
        <v>4.654545454545455E-2</v>
      </c>
      <c r="E17">
        <f t="shared" si="0"/>
        <v>2.3831272727272729E-2</v>
      </c>
    </row>
    <row r="18" spans="1:5" x14ac:dyDescent="0.25">
      <c r="A18">
        <v>10</v>
      </c>
      <c r="B18">
        <v>-0.49099999999999999</v>
      </c>
      <c r="C18">
        <f>-B18</f>
        <v>0.49099999999999999</v>
      </c>
      <c r="D18">
        <f>-B18/A18</f>
        <v>4.9099999999999998E-2</v>
      </c>
      <c r="E18">
        <f t="shared" si="0"/>
        <v>2.4108099999999997E-2</v>
      </c>
    </row>
    <row r="19" spans="1:5" x14ac:dyDescent="0.25">
      <c r="A19" s="1">
        <v>9</v>
      </c>
      <c r="B19" s="1">
        <v>-0.46700000000000003</v>
      </c>
      <c r="C19" s="1">
        <f>-B19</f>
        <v>0.46700000000000003</v>
      </c>
      <c r="D19" s="1">
        <f>-B19/A19</f>
        <v>5.1888888888888894E-2</v>
      </c>
      <c r="E19" s="1">
        <f t="shared" si="0"/>
        <v>2.4232111111111114E-2</v>
      </c>
    </row>
    <row r="20" spans="1:5" x14ac:dyDescent="0.25">
      <c r="A20">
        <v>8</v>
      </c>
      <c r="B20">
        <v>-0.42899999999999999</v>
      </c>
      <c r="C20">
        <f>-B20</f>
        <v>0.42899999999999999</v>
      </c>
      <c r="D20">
        <f>-B20/A20</f>
        <v>5.3624999999999999E-2</v>
      </c>
      <c r="E20">
        <f t="shared" si="0"/>
        <v>2.3005124999999998E-2</v>
      </c>
    </row>
    <row r="21" spans="1:5" x14ac:dyDescent="0.25">
      <c r="A21">
        <v>7</v>
      </c>
      <c r="B21">
        <v>-0.38</v>
      </c>
      <c r="C21">
        <f>-B21</f>
        <v>0.38</v>
      </c>
      <c r="D21">
        <f>-B21/A21</f>
        <v>5.4285714285714284E-2</v>
      </c>
      <c r="E21">
        <f t="shared" si="0"/>
        <v>2.0628571428571427E-2</v>
      </c>
    </row>
    <row r="22" spans="1:5" x14ac:dyDescent="0.25">
      <c r="A22">
        <v>6</v>
      </c>
      <c r="B22">
        <v>-0.33</v>
      </c>
      <c r="C22">
        <f>-B22</f>
        <v>0.33</v>
      </c>
      <c r="D22">
        <f>-B22/A22</f>
        <v>5.5E-2</v>
      </c>
      <c r="E22">
        <f t="shared" si="0"/>
        <v>1.8149999999999999E-2</v>
      </c>
    </row>
    <row r="23" spans="1:5" x14ac:dyDescent="0.25">
      <c r="A23">
        <v>5</v>
      </c>
      <c r="B23">
        <v>-0.27800000000000002</v>
      </c>
      <c r="C23">
        <f>-B23</f>
        <v>0.27800000000000002</v>
      </c>
      <c r="D23">
        <f>-B23/A23</f>
        <v>5.5600000000000004E-2</v>
      </c>
      <c r="E23">
        <f t="shared" si="0"/>
        <v>1.5456800000000003E-2</v>
      </c>
    </row>
    <row r="24" spans="1:5" x14ac:dyDescent="0.25">
      <c r="A24">
        <v>4</v>
      </c>
      <c r="B24">
        <v>-0.22500000000000001</v>
      </c>
      <c r="C24">
        <f>-B24</f>
        <v>0.22500000000000001</v>
      </c>
      <c r="D24">
        <f>-B24/A24</f>
        <v>5.6250000000000001E-2</v>
      </c>
      <c r="E24">
        <f t="shared" si="0"/>
        <v>1.2656250000000001E-2</v>
      </c>
    </row>
    <row r="25" spans="1:5" x14ac:dyDescent="0.25">
      <c r="A25">
        <v>3</v>
      </c>
      <c r="B25">
        <v>-0.17299999999999999</v>
      </c>
      <c r="C25">
        <f>-B25</f>
        <v>0.17299999999999999</v>
      </c>
      <c r="D25">
        <f>-B25/A25</f>
        <v>5.7666666666666665E-2</v>
      </c>
      <c r="E25">
        <f t="shared" si="0"/>
        <v>9.9763333333333318E-3</v>
      </c>
    </row>
    <row r="26" spans="1:5" x14ac:dyDescent="0.25">
      <c r="A26">
        <v>2</v>
      </c>
      <c r="B26">
        <v>-0.121</v>
      </c>
      <c r="C26">
        <f>-B26</f>
        <v>0.121</v>
      </c>
      <c r="D26">
        <f>-B26/A26</f>
        <v>6.0499999999999998E-2</v>
      </c>
      <c r="E26">
        <f t="shared" si="0"/>
        <v>7.3204999999999998E-3</v>
      </c>
    </row>
    <row r="27" spans="1:5" x14ac:dyDescent="0.25">
      <c r="A27" s="4">
        <v>1</v>
      </c>
      <c r="B27" s="4">
        <v>-6.9000000000000006E-2</v>
      </c>
      <c r="C27" s="4">
        <f>-B27</f>
        <v>6.9000000000000006E-2</v>
      </c>
      <c r="D27" s="4">
        <f>-B27/A27</f>
        <v>6.9000000000000006E-2</v>
      </c>
      <c r="E27" s="4">
        <f t="shared" si="0"/>
        <v>4.7610000000000005E-3</v>
      </c>
    </row>
    <row r="28" spans="1:5" x14ac:dyDescent="0.25">
      <c r="D28" s="4">
        <v>5.1299999999999998E-2</v>
      </c>
    </row>
    <row r="29" spans="1:5" x14ac:dyDescent="0.25">
      <c r="E29">
        <f>MAX(E2:E27)</f>
        <v>2.4232111111111114E-2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8" workbookViewId="0">
      <selection activeCell="H53" sqref="H53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-0.59</v>
      </c>
      <c r="C2" s="3">
        <f>-B2</f>
        <v>0.59</v>
      </c>
      <c r="D2" s="3">
        <f>-B2/A2</f>
        <v>5.9005900590059004E-5</v>
      </c>
      <c r="E2" s="3">
        <f>C2*D2</f>
        <v>3.4813481348134813E-5</v>
      </c>
    </row>
    <row r="3" spans="1:5" x14ac:dyDescent="0.25">
      <c r="A3">
        <v>999</v>
      </c>
      <c r="B3">
        <v>-0.58899999999999997</v>
      </c>
      <c r="C3">
        <f>-B3</f>
        <v>0.58899999999999997</v>
      </c>
      <c r="D3">
        <f>-B3/A3</f>
        <v>5.8958958958958956E-4</v>
      </c>
      <c r="E3">
        <f t="shared" ref="E3:E34" si="0">C3*D3</f>
        <v>3.4726826826826825E-4</v>
      </c>
    </row>
    <row r="4" spans="1:5" x14ac:dyDescent="0.25">
      <c r="A4">
        <v>399</v>
      </c>
      <c r="B4">
        <v>-0.58799999999999997</v>
      </c>
      <c r="C4">
        <f>-B4</f>
        <v>0.58799999999999997</v>
      </c>
      <c r="D4">
        <f>-B4/A4</f>
        <v>1.4736842105263156E-3</v>
      </c>
      <c r="E4">
        <f t="shared" si="0"/>
        <v>8.6652631578947351E-4</v>
      </c>
    </row>
    <row r="5" spans="1:5" x14ac:dyDescent="0.25">
      <c r="A5">
        <v>299</v>
      </c>
      <c r="B5">
        <v>-0.58699999999999997</v>
      </c>
      <c r="C5">
        <f>-B5</f>
        <v>0.58699999999999997</v>
      </c>
      <c r="D5">
        <f>-B5/A5</f>
        <v>1.963210702341137E-3</v>
      </c>
      <c r="E5">
        <f t="shared" si="0"/>
        <v>1.1524046822742474E-3</v>
      </c>
    </row>
    <row r="6" spans="1:5" x14ac:dyDescent="0.25">
      <c r="A6">
        <v>199</v>
      </c>
      <c r="B6">
        <v>-0.58499999999999996</v>
      </c>
      <c r="C6">
        <f>-B6</f>
        <v>0.58499999999999996</v>
      </c>
      <c r="D6">
        <f>-B6/A6</f>
        <v>2.9396984924623115E-3</v>
      </c>
      <c r="E6">
        <f t="shared" si="0"/>
        <v>1.7197236180904521E-3</v>
      </c>
    </row>
    <row r="7" spans="1:5" x14ac:dyDescent="0.25">
      <c r="A7">
        <v>99</v>
      </c>
      <c r="B7">
        <v>-0.57899999999999996</v>
      </c>
      <c r="C7">
        <f>-B7</f>
        <v>0.57899999999999996</v>
      </c>
      <c r="D7">
        <f>-B7/A7</f>
        <v>5.8484848484848485E-3</v>
      </c>
      <c r="E7">
        <f t="shared" si="0"/>
        <v>3.3862727272727269E-3</v>
      </c>
    </row>
    <row r="8" spans="1:5" x14ac:dyDescent="0.25">
      <c r="A8">
        <v>69</v>
      </c>
      <c r="B8">
        <v>-0.57399999999999995</v>
      </c>
      <c r="C8">
        <f>-B8</f>
        <v>0.57399999999999995</v>
      </c>
      <c r="D8">
        <f>-B8/A8</f>
        <v>8.3188405797101437E-3</v>
      </c>
      <c r="E8">
        <f t="shared" si="0"/>
        <v>4.7750144927536219E-3</v>
      </c>
    </row>
    <row r="9" spans="1:5" x14ac:dyDescent="0.25">
      <c r="A9">
        <v>59</v>
      </c>
      <c r="B9">
        <v>-0.57099999999999995</v>
      </c>
      <c r="C9">
        <f>-B9</f>
        <v>0.57099999999999995</v>
      </c>
      <c r="D9">
        <f>-B9/A9</f>
        <v>9.6779661016949143E-3</v>
      </c>
      <c r="E9">
        <f t="shared" si="0"/>
        <v>5.5261186440677956E-3</v>
      </c>
    </row>
    <row r="10" spans="1:5" x14ac:dyDescent="0.25">
      <c r="A10">
        <v>49</v>
      </c>
      <c r="B10">
        <v>-0.56599999999999995</v>
      </c>
      <c r="C10">
        <f>-B10</f>
        <v>0.56599999999999995</v>
      </c>
      <c r="D10">
        <f>-B10/A10</f>
        <v>1.1551020408163264E-2</v>
      </c>
      <c r="E10">
        <f t="shared" si="0"/>
        <v>6.5378775510204065E-3</v>
      </c>
    </row>
    <row r="11" spans="1:5" x14ac:dyDescent="0.25">
      <c r="A11">
        <v>39</v>
      </c>
      <c r="B11">
        <v>-0.55800000000000005</v>
      </c>
      <c r="C11">
        <f>-B11</f>
        <v>0.55800000000000005</v>
      </c>
      <c r="D11">
        <f>-B11/A11</f>
        <v>1.4307692307692309E-2</v>
      </c>
      <c r="E11">
        <f t="shared" si="0"/>
        <v>7.9836923076923097E-3</v>
      </c>
    </row>
    <row r="12" spans="1:5" x14ac:dyDescent="0.25">
      <c r="A12">
        <v>37</v>
      </c>
      <c r="B12">
        <v>-0.55500000000000005</v>
      </c>
      <c r="C12">
        <f>-B12</f>
        <v>0.55500000000000005</v>
      </c>
      <c r="D12">
        <f>-B12/A12</f>
        <v>1.5000000000000001E-2</v>
      </c>
      <c r="E12">
        <f t="shared" si="0"/>
        <v>8.3250000000000008E-3</v>
      </c>
    </row>
    <row r="13" spans="1:5" x14ac:dyDescent="0.25">
      <c r="A13" s="2">
        <v>34</v>
      </c>
      <c r="B13" s="2">
        <v>-0.55100000000000005</v>
      </c>
      <c r="C13" s="2">
        <f>-B13</f>
        <v>0.55100000000000005</v>
      </c>
      <c r="D13" s="2">
        <f>-B13/A13</f>
        <v>1.6205882352941178E-2</v>
      </c>
      <c r="E13" s="2">
        <f t="shared" si="0"/>
        <v>8.9294411764705896E-3</v>
      </c>
    </row>
    <row r="14" spans="1:5" x14ac:dyDescent="0.25">
      <c r="A14">
        <v>29</v>
      </c>
      <c r="B14">
        <v>-0.54100000000000004</v>
      </c>
      <c r="C14">
        <f>-B14</f>
        <v>0.54100000000000004</v>
      </c>
      <c r="D14">
        <f>-B14/A14</f>
        <v>1.8655172413793105E-2</v>
      </c>
      <c r="E14">
        <f t="shared" si="0"/>
        <v>1.009244827586207E-2</v>
      </c>
    </row>
    <row r="15" spans="1:5" x14ac:dyDescent="0.25">
      <c r="A15">
        <v>24</v>
      </c>
      <c r="B15">
        <v>-0.52</v>
      </c>
      <c r="C15">
        <f>-B15</f>
        <v>0.52</v>
      </c>
      <c r="D15">
        <f>-B15/A15</f>
        <v>2.1666666666666667E-2</v>
      </c>
      <c r="E15">
        <f t="shared" si="0"/>
        <v>1.1266666666666668E-2</v>
      </c>
    </row>
    <row r="16" spans="1:5" x14ac:dyDescent="0.25">
      <c r="A16">
        <v>22</v>
      </c>
      <c r="B16">
        <v>-0.50700000000000001</v>
      </c>
      <c r="C16">
        <f>-B16</f>
        <v>0.50700000000000001</v>
      </c>
      <c r="D16">
        <f>-B16/A16</f>
        <v>2.3045454545454546E-2</v>
      </c>
      <c r="E16">
        <f t="shared" si="0"/>
        <v>1.1684045454545456E-2</v>
      </c>
    </row>
    <row r="17" spans="1:5" x14ac:dyDescent="0.25">
      <c r="A17" s="1">
        <v>21</v>
      </c>
      <c r="B17" s="1">
        <v>-0.499</v>
      </c>
      <c r="C17" s="1">
        <f>-B17</f>
        <v>0.499</v>
      </c>
      <c r="D17" s="1">
        <f>-B17/A17</f>
        <v>2.3761904761904762E-2</v>
      </c>
      <c r="E17" s="1">
        <f t="shared" si="0"/>
        <v>1.1857190476190476E-2</v>
      </c>
    </row>
    <row r="18" spans="1:5" x14ac:dyDescent="0.25">
      <c r="A18">
        <v>20</v>
      </c>
      <c r="B18">
        <v>-0.48599999999999999</v>
      </c>
      <c r="C18">
        <f>-B18</f>
        <v>0.48599999999999999</v>
      </c>
      <c r="D18">
        <f>-B18/A18</f>
        <v>2.4299999999999999E-2</v>
      </c>
      <c r="E18">
        <f t="shared" si="0"/>
        <v>1.1809799999999999E-2</v>
      </c>
    </row>
    <row r="19" spans="1:5" x14ac:dyDescent="0.25">
      <c r="A19">
        <v>19</v>
      </c>
      <c r="B19">
        <v>-0.47299999999999998</v>
      </c>
      <c r="C19">
        <f>-B19</f>
        <v>0.47299999999999998</v>
      </c>
      <c r="D19">
        <f>-B19/A19</f>
        <v>2.4894736842105261E-2</v>
      </c>
      <c r="E19">
        <f t="shared" si="0"/>
        <v>1.1775210526315787E-2</v>
      </c>
    </row>
    <row r="20" spans="1:5" x14ac:dyDescent="0.25">
      <c r="A20">
        <v>18</v>
      </c>
      <c r="B20">
        <v>-0.45800000000000002</v>
      </c>
      <c r="C20">
        <f>-B20</f>
        <v>0.45800000000000002</v>
      </c>
      <c r="D20">
        <f>-B20/A20</f>
        <v>2.5444444444444447E-2</v>
      </c>
      <c r="E20">
        <f t="shared" si="0"/>
        <v>1.1653555555555558E-2</v>
      </c>
    </row>
    <row r="21" spans="1:5" x14ac:dyDescent="0.25">
      <c r="A21">
        <v>17</v>
      </c>
      <c r="B21">
        <v>-0.437</v>
      </c>
      <c r="C21">
        <f>-B21</f>
        <v>0.437</v>
      </c>
      <c r="D21">
        <f>-B21/A21</f>
        <v>2.5705882352941176E-2</v>
      </c>
      <c r="E21">
        <f t="shared" si="0"/>
        <v>1.1233470588235294E-2</v>
      </c>
    </row>
    <row r="22" spans="1:5" x14ac:dyDescent="0.25">
      <c r="A22">
        <v>15</v>
      </c>
      <c r="B22">
        <v>-0.39200000000000002</v>
      </c>
      <c r="C22">
        <f>-B22</f>
        <v>0.39200000000000002</v>
      </c>
      <c r="D22">
        <f>-B22/A22</f>
        <v>2.6133333333333335E-2</v>
      </c>
      <c r="E22">
        <f t="shared" si="0"/>
        <v>1.0244266666666668E-2</v>
      </c>
    </row>
    <row r="23" spans="1:5" x14ac:dyDescent="0.25">
      <c r="A23">
        <v>13</v>
      </c>
      <c r="B23">
        <v>-0.34399999999999997</v>
      </c>
      <c r="C23">
        <f>-B23</f>
        <v>0.34399999999999997</v>
      </c>
      <c r="D23">
        <f>-B23/A23</f>
        <v>2.646153846153846E-2</v>
      </c>
      <c r="E23">
        <f t="shared" si="0"/>
        <v>9.1027692307692303E-3</v>
      </c>
    </row>
    <row r="24" spans="1:5" x14ac:dyDescent="0.25">
      <c r="A24">
        <v>11</v>
      </c>
      <c r="B24">
        <v>-0.29399999999999998</v>
      </c>
      <c r="C24">
        <f>-B24</f>
        <v>0.29399999999999998</v>
      </c>
      <c r="D24">
        <f>-B24/A24</f>
        <v>2.6727272727272725E-2</v>
      </c>
      <c r="E24">
        <f t="shared" si="0"/>
        <v>7.8578181818181811E-3</v>
      </c>
    </row>
    <row r="25" spans="1:5" x14ac:dyDescent="0.25">
      <c r="A25">
        <v>10</v>
      </c>
      <c r="B25">
        <v>-0.26800000000000002</v>
      </c>
      <c r="C25">
        <f>-B25</f>
        <v>0.26800000000000002</v>
      </c>
      <c r="D25">
        <f>-B25/A25</f>
        <v>2.6800000000000001E-2</v>
      </c>
      <c r="E25">
        <f t="shared" si="0"/>
        <v>7.1824000000000002E-3</v>
      </c>
    </row>
    <row r="26" spans="1:5" x14ac:dyDescent="0.25">
      <c r="A26" s="2">
        <v>9</v>
      </c>
      <c r="B26" s="2">
        <v>-0.24299999999999999</v>
      </c>
      <c r="C26" s="2">
        <f>-B26</f>
        <v>0.24299999999999999</v>
      </c>
      <c r="D26" s="2">
        <f>-B26/A26</f>
        <v>2.7E-2</v>
      </c>
      <c r="E26" s="2">
        <f t="shared" si="0"/>
        <v>6.561E-3</v>
      </c>
    </row>
    <row r="27" spans="1:5" x14ac:dyDescent="0.25">
      <c r="A27">
        <v>8</v>
      </c>
      <c r="B27">
        <v>-0.217</v>
      </c>
      <c r="C27">
        <f>-B27</f>
        <v>0.217</v>
      </c>
      <c r="D27">
        <f>-B27/A27</f>
        <v>2.7125E-2</v>
      </c>
      <c r="E27">
        <f t="shared" si="0"/>
        <v>5.8861249999999999E-3</v>
      </c>
    </row>
    <row r="28" spans="1:5" x14ac:dyDescent="0.25">
      <c r="A28">
        <v>7</v>
      </c>
      <c r="B28">
        <v>-0.191</v>
      </c>
      <c r="C28">
        <f>-B28</f>
        <v>0.191</v>
      </c>
      <c r="D28">
        <f>-B28/A28</f>
        <v>2.7285714285714285E-2</v>
      </c>
      <c r="E28">
        <f t="shared" si="0"/>
        <v>5.2115714285714283E-3</v>
      </c>
    </row>
    <row r="29" spans="1:5" x14ac:dyDescent="0.25">
      <c r="A29">
        <v>6</v>
      </c>
      <c r="B29">
        <v>-0.16500000000000001</v>
      </c>
      <c r="C29">
        <f>-B29</f>
        <v>0.16500000000000001</v>
      </c>
      <c r="D29">
        <f>-B29/A29</f>
        <v>2.75E-2</v>
      </c>
      <c r="E29">
        <f t="shared" si="0"/>
        <v>4.5374999999999999E-3</v>
      </c>
    </row>
    <row r="30" spans="1:5" x14ac:dyDescent="0.25">
      <c r="A30">
        <v>5</v>
      </c>
      <c r="B30">
        <v>-0.13900000000000001</v>
      </c>
      <c r="C30">
        <f>-B30</f>
        <v>0.13900000000000001</v>
      </c>
      <c r="D30">
        <f>-B30/A30</f>
        <v>2.7800000000000002E-2</v>
      </c>
      <c r="E30">
        <f t="shared" si="0"/>
        <v>3.8642000000000008E-3</v>
      </c>
    </row>
    <row r="31" spans="1:5" x14ac:dyDescent="0.25">
      <c r="A31">
        <v>4</v>
      </c>
      <c r="B31">
        <v>-0.112</v>
      </c>
      <c r="C31">
        <f>-B31</f>
        <v>0.112</v>
      </c>
      <c r="D31">
        <f>-B31/A31</f>
        <v>2.8000000000000001E-2</v>
      </c>
      <c r="E31">
        <f t="shared" si="0"/>
        <v>3.1360000000000003E-3</v>
      </c>
    </row>
    <row r="32" spans="1:5" x14ac:dyDescent="0.25">
      <c r="A32">
        <v>3</v>
      </c>
      <c r="B32">
        <v>-8.5999999999999993E-2</v>
      </c>
      <c r="C32">
        <f>-B32</f>
        <v>8.5999999999999993E-2</v>
      </c>
      <c r="D32">
        <f>-B32/A32</f>
        <v>2.8666666666666663E-2</v>
      </c>
      <c r="E32">
        <f t="shared" si="0"/>
        <v>2.4653333333333328E-3</v>
      </c>
    </row>
    <row r="33" spans="1:5" x14ac:dyDescent="0.25">
      <c r="A33">
        <v>2</v>
      </c>
      <c r="B33">
        <v>-0.06</v>
      </c>
      <c r="C33">
        <f>-B33</f>
        <v>0.06</v>
      </c>
      <c r="D33">
        <f>-B33/A33</f>
        <v>0.03</v>
      </c>
      <c r="E33">
        <f t="shared" si="0"/>
        <v>1.8E-3</v>
      </c>
    </row>
    <row r="34" spans="1:5" x14ac:dyDescent="0.25">
      <c r="A34" s="4">
        <v>1</v>
      </c>
      <c r="B34" s="4">
        <v>-3.5000000000000003E-2</v>
      </c>
      <c r="C34" s="4">
        <f>-B34</f>
        <v>3.5000000000000003E-2</v>
      </c>
      <c r="D34" s="4">
        <f>-B34/A34</f>
        <v>3.5000000000000003E-2</v>
      </c>
      <c r="E34" s="4">
        <f t="shared" si="0"/>
        <v>1.2250000000000002E-3</v>
      </c>
    </row>
    <row r="35" spans="1:5" x14ac:dyDescent="0.25">
      <c r="A35" s="4"/>
      <c r="B35" s="4"/>
      <c r="C35" s="4"/>
      <c r="D35" s="4">
        <v>2.8500000000000001E-2</v>
      </c>
      <c r="E35" s="4"/>
    </row>
    <row r="36" spans="1:5" x14ac:dyDescent="0.25">
      <c r="E36">
        <f>MAX(E2:E34)</f>
        <v>1.1857190476190476E-2</v>
      </c>
    </row>
  </sheetData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8" workbookViewId="0">
      <selection activeCell="G56" sqref="G56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-0.57750000000000001</v>
      </c>
      <c r="C2" s="3">
        <f>-B2</f>
        <v>0.57750000000000001</v>
      </c>
      <c r="D2" s="3">
        <f>-B2/A2</f>
        <v>5.7755775577557755E-5</v>
      </c>
      <c r="E2" s="3">
        <f>C2*D2</f>
        <v>3.3353960396039602E-5</v>
      </c>
    </row>
    <row r="3" spans="1:5" x14ac:dyDescent="0.25">
      <c r="A3">
        <v>999</v>
      </c>
      <c r="B3">
        <v>-0.57599999999999996</v>
      </c>
      <c r="C3">
        <f>-B3</f>
        <v>0.57599999999999996</v>
      </c>
      <c r="D3">
        <f>-B3/A3</f>
        <v>5.765765765765765E-4</v>
      </c>
      <c r="E3">
        <f t="shared" ref="E3:E30" si="0">C3*D3</f>
        <v>3.3210810810810804E-4</v>
      </c>
    </row>
    <row r="4" spans="1:5" x14ac:dyDescent="0.25">
      <c r="A4">
        <v>399</v>
      </c>
      <c r="B4">
        <v>-0.57299999999999995</v>
      </c>
      <c r="C4">
        <f>-B4</f>
        <v>0.57299999999999995</v>
      </c>
      <c r="D4">
        <f>-B4/A4</f>
        <v>1.4360902255639097E-3</v>
      </c>
      <c r="E4">
        <f t="shared" si="0"/>
        <v>8.2287969924812023E-4</v>
      </c>
    </row>
    <row r="5" spans="1:5" x14ac:dyDescent="0.25">
      <c r="A5">
        <v>299</v>
      </c>
      <c r="B5">
        <v>-0.57199999999999995</v>
      </c>
      <c r="C5">
        <f>-B5</f>
        <v>0.57199999999999995</v>
      </c>
      <c r="D5">
        <f>-B5/A5</f>
        <v>1.9130434782608694E-3</v>
      </c>
      <c r="E5">
        <f t="shared" si="0"/>
        <v>1.0942608695652173E-3</v>
      </c>
    </row>
    <row r="6" spans="1:5" x14ac:dyDescent="0.25">
      <c r="A6">
        <v>199</v>
      </c>
      <c r="B6">
        <v>-0.56899999999999995</v>
      </c>
      <c r="C6">
        <f>-B6</f>
        <v>0.56899999999999995</v>
      </c>
      <c r="D6">
        <f>-B6/A6</f>
        <v>2.8592964824120598E-3</v>
      </c>
      <c r="E6">
        <f t="shared" si="0"/>
        <v>1.626939698492462E-3</v>
      </c>
    </row>
    <row r="7" spans="1:5" x14ac:dyDescent="0.25">
      <c r="A7">
        <v>99</v>
      </c>
      <c r="B7">
        <v>-0.55900000000000005</v>
      </c>
      <c r="C7">
        <f>-B7</f>
        <v>0.55900000000000005</v>
      </c>
      <c r="D7">
        <f>-B7/A7</f>
        <v>5.6464646464646469E-3</v>
      </c>
      <c r="E7">
        <f t="shared" si="0"/>
        <v>3.1563737373737381E-3</v>
      </c>
    </row>
    <row r="8" spans="1:5" x14ac:dyDescent="0.25">
      <c r="A8">
        <v>69</v>
      </c>
      <c r="B8">
        <v>-0.54800000000000004</v>
      </c>
      <c r="C8">
        <f>-B8</f>
        <v>0.54800000000000004</v>
      </c>
      <c r="D8">
        <f>-B8/A8</f>
        <v>7.9420289855072473E-3</v>
      </c>
      <c r="E8">
        <f t="shared" si="0"/>
        <v>4.3522318840579716E-3</v>
      </c>
    </row>
    <row r="9" spans="1:5" x14ac:dyDescent="0.25">
      <c r="A9">
        <v>59</v>
      </c>
      <c r="B9">
        <v>-0.54100000000000004</v>
      </c>
      <c r="C9">
        <f>-B9</f>
        <v>0.54100000000000004</v>
      </c>
      <c r="D9">
        <f>-B9/A9</f>
        <v>9.1694915254237289E-3</v>
      </c>
      <c r="E9">
        <f t="shared" si="0"/>
        <v>4.9606949152542377E-3</v>
      </c>
    </row>
    <row r="10" spans="1:5" x14ac:dyDescent="0.25">
      <c r="A10">
        <v>49</v>
      </c>
      <c r="B10">
        <v>-0.52800000000000002</v>
      </c>
      <c r="C10">
        <f>-B10</f>
        <v>0.52800000000000002</v>
      </c>
      <c r="D10">
        <f>-B10/A10</f>
        <v>1.0775510204081634E-2</v>
      </c>
      <c r="E10">
        <f t="shared" si="0"/>
        <v>5.6894693877551031E-3</v>
      </c>
    </row>
    <row r="11" spans="1:5" x14ac:dyDescent="0.25">
      <c r="A11">
        <v>39</v>
      </c>
      <c r="B11">
        <v>-0.502</v>
      </c>
      <c r="C11">
        <f>-B11</f>
        <v>0.502</v>
      </c>
      <c r="D11">
        <f>-B11/A11</f>
        <v>1.2871794871794871E-2</v>
      </c>
      <c r="E11">
        <f t="shared" si="0"/>
        <v>6.4616410256410255E-3</v>
      </c>
    </row>
    <row r="12" spans="1:5" x14ac:dyDescent="0.25">
      <c r="A12">
        <v>37</v>
      </c>
      <c r="B12">
        <v>-0.49099999999999999</v>
      </c>
      <c r="C12">
        <f>-B12</f>
        <v>0.49099999999999999</v>
      </c>
      <c r="D12">
        <f>-B12/A12</f>
        <v>1.327027027027027E-2</v>
      </c>
      <c r="E12">
        <f t="shared" si="0"/>
        <v>6.5157027027027024E-3</v>
      </c>
    </row>
    <row r="13" spans="1:5" x14ac:dyDescent="0.25">
      <c r="A13" s="1">
        <v>34</v>
      </c>
      <c r="B13" s="1">
        <v>-0.47199999999999998</v>
      </c>
      <c r="C13" s="1">
        <f>-B13</f>
        <v>0.47199999999999998</v>
      </c>
      <c r="D13" s="1">
        <f>-B13/A13</f>
        <v>1.3882352941176471E-2</v>
      </c>
      <c r="E13" s="1">
        <f t="shared" si="0"/>
        <v>6.5524705882352942E-3</v>
      </c>
    </row>
    <row r="14" spans="1:5" x14ac:dyDescent="0.25">
      <c r="A14">
        <v>29</v>
      </c>
      <c r="B14">
        <v>-0.42699999999999999</v>
      </c>
      <c r="C14">
        <f>-B14</f>
        <v>0.42699999999999999</v>
      </c>
      <c r="D14">
        <f>-B14/A14</f>
        <v>1.4724137931034482E-2</v>
      </c>
      <c r="E14">
        <f t="shared" si="0"/>
        <v>6.2872068965517235E-3</v>
      </c>
    </row>
    <row r="15" spans="1:5" x14ac:dyDescent="0.25">
      <c r="A15">
        <v>24</v>
      </c>
      <c r="B15">
        <v>-0.36</v>
      </c>
      <c r="C15">
        <f>-B15</f>
        <v>0.36</v>
      </c>
      <c r="D15">
        <f>-B15/A15</f>
        <v>1.4999999999999999E-2</v>
      </c>
      <c r="E15">
        <f t="shared" si="0"/>
        <v>5.3999999999999994E-3</v>
      </c>
    </row>
    <row r="16" spans="1:5" x14ac:dyDescent="0.25">
      <c r="A16">
        <v>19</v>
      </c>
      <c r="B16">
        <v>-0.29099999999999998</v>
      </c>
      <c r="C16">
        <f>-B16</f>
        <v>0.29099999999999998</v>
      </c>
      <c r="D16">
        <f>-B16/A16</f>
        <v>1.531578947368421E-2</v>
      </c>
      <c r="E16">
        <f t="shared" si="0"/>
        <v>4.456894736842105E-3</v>
      </c>
    </row>
    <row r="17" spans="1:5" x14ac:dyDescent="0.25">
      <c r="A17">
        <v>17</v>
      </c>
      <c r="B17">
        <v>-0.26100000000000001</v>
      </c>
      <c r="C17">
        <f>-B17</f>
        <v>0.26100000000000001</v>
      </c>
      <c r="D17">
        <f>-B17/A17</f>
        <v>1.5352941176470588E-2</v>
      </c>
      <c r="E17">
        <f t="shared" si="0"/>
        <v>4.0071176470588233E-3</v>
      </c>
    </row>
    <row r="18" spans="1:5" x14ac:dyDescent="0.25">
      <c r="A18">
        <v>15</v>
      </c>
      <c r="B18">
        <v>-0.23100000000000001</v>
      </c>
      <c r="C18">
        <f>-B18</f>
        <v>0.23100000000000001</v>
      </c>
      <c r="D18">
        <f>-B18/A18</f>
        <v>1.54E-2</v>
      </c>
      <c r="E18">
        <f t="shared" si="0"/>
        <v>3.5574000000000005E-3</v>
      </c>
    </row>
    <row r="19" spans="1:5" x14ac:dyDescent="0.25">
      <c r="A19">
        <v>13</v>
      </c>
      <c r="B19">
        <v>-0.20100000000000001</v>
      </c>
      <c r="C19">
        <f>-B19</f>
        <v>0.20100000000000001</v>
      </c>
      <c r="D19">
        <f>-B19/A19</f>
        <v>1.5461538461538462E-2</v>
      </c>
      <c r="E19">
        <f t="shared" si="0"/>
        <v>3.1077692307692312E-3</v>
      </c>
    </row>
    <row r="20" spans="1:5" x14ac:dyDescent="0.25">
      <c r="A20">
        <v>11</v>
      </c>
      <c r="B20">
        <v>-0.17100000000000001</v>
      </c>
      <c r="C20">
        <f>-B20</f>
        <v>0.17100000000000001</v>
      </c>
      <c r="D20">
        <f>-B20/A20</f>
        <v>1.5545454545454546E-2</v>
      </c>
      <c r="E20">
        <f t="shared" si="0"/>
        <v>2.6582727272727274E-3</v>
      </c>
    </row>
    <row r="21" spans="1:5" x14ac:dyDescent="0.25">
      <c r="A21">
        <v>10</v>
      </c>
      <c r="B21">
        <v>-0.155</v>
      </c>
      <c r="C21">
        <f>-B21</f>
        <v>0.155</v>
      </c>
      <c r="D21">
        <f>-B21/A21</f>
        <v>1.55E-2</v>
      </c>
      <c r="E21">
        <f t="shared" si="0"/>
        <v>2.4025000000000001E-3</v>
      </c>
    </row>
    <row r="22" spans="1:5" x14ac:dyDescent="0.25">
      <c r="A22" s="2">
        <v>9</v>
      </c>
      <c r="B22" s="2">
        <v>-0.14099999999999999</v>
      </c>
      <c r="C22" s="2">
        <f>-B22</f>
        <v>0.14099999999999999</v>
      </c>
      <c r="D22" s="2">
        <f>-B22/A22</f>
        <v>1.5666666666666666E-2</v>
      </c>
      <c r="E22" s="2">
        <f t="shared" si="0"/>
        <v>2.2089999999999996E-3</v>
      </c>
    </row>
    <row r="23" spans="1:5" x14ac:dyDescent="0.25">
      <c r="A23">
        <v>8</v>
      </c>
      <c r="B23">
        <v>-0.126</v>
      </c>
      <c r="C23">
        <f>-B23</f>
        <v>0.126</v>
      </c>
      <c r="D23">
        <f>-B23/A23</f>
        <v>1.575E-2</v>
      </c>
      <c r="E23">
        <f t="shared" si="0"/>
        <v>1.9845000000000002E-3</v>
      </c>
    </row>
    <row r="24" spans="1:5" x14ac:dyDescent="0.25">
      <c r="A24">
        <v>7</v>
      </c>
      <c r="B24">
        <v>-0.111</v>
      </c>
      <c r="C24">
        <f>-B24</f>
        <v>0.111</v>
      </c>
      <c r="D24">
        <f>-B24/A24</f>
        <v>1.5857142857142858E-2</v>
      </c>
      <c r="E24">
        <f t="shared" si="0"/>
        <v>1.7601428571428573E-3</v>
      </c>
    </row>
    <row r="25" spans="1:5" x14ac:dyDescent="0.25">
      <c r="A25">
        <v>6</v>
      </c>
      <c r="B25">
        <v>-9.6000000000000002E-2</v>
      </c>
      <c r="C25">
        <f>-B25</f>
        <v>9.6000000000000002E-2</v>
      </c>
      <c r="D25">
        <f>-B25/A25</f>
        <v>1.6E-2</v>
      </c>
      <c r="E25">
        <f t="shared" si="0"/>
        <v>1.536E-3</v>
      </c>
    </row>
    <row r="26" spans="1:5" x14ac:dyDescent="0.25">
      <c r="A26">
        <v>5</v>
      </c>
      <c r="B26">
        <v>-8.1000000000000003E-2</v>
      </c>
      <c r="C26">
        <f>-B26</f>
        <v>8.1000000000000003E-2</v>
      </c>
      <c r="D26">
        <f>-B26/A26</f>
        <v>1.6199999999999999E-2</v>
      </c>
      <c r="E26">
        <f t="shared" si="0"/>
        <v>1.3121999999999999E-3</v>
      </c>
    </row>
    <row r="27" spans="1:5" x14ac:dyDescent="0.25">
      <c r="A27">
        <v>4</v>
      </c>
      <c r="B27">
        <v>-6.5000000000000002E-2</v>
      </c>
      <c r="C27">
        <f>-B27</f>
        <v>6.5000000000000002E-2</v>
      </c>
      <c r="D27">
        <f>-B27/A27</f>
        <v>1.6250000000000001E-2</v>
      </c>
      <c r="E27">
        <f t="shared" si="0"/>
        <v>1.0562500000000001E-3</v>
      </c>
    </row>
    <row r="28" spans="1:5" x14ac:dyDescent="0.25">
      <c r="A28">
        <v>3</v>
      </c>
      <c r="B28">
        <v>-0.05</v>
      </c>
      <c r="C28">
        <f>-B28</f>
        <v>0.05</v>
      </c>
      <c r="D28">
        <f>-B28/A28</f>
        <v>1.6666666666666666E-2</v>
      </c>
      <c r="E28">
        <f t="shared" si="0"/>
        <v>8.3333333333333339E-4</v>
      </c>
    </row>
    <row r="29" spans="1:5" x14ac:dyDescent="0.25">
      <c r="A29">
        <v>2</v>
      </c>
      <c r="B29">
        <v>-3.5000000000000003E-2</v>
      </c>
      <c r="C29">
        <f>-B29</f>
        <v>3.5000000000000003E-2</v>
      </c>
      <c r="D29">
        <f>-B29/A29</f>
        <v>1.7500000000000002E-2</v>
      </c>
      <c r="E29">
        <f t="shared" si="0"/>
        <v>6.1250000000000009E-4</v>
      </c>
    </row>
    <row r="30" spans="1:5" x14ac:dyDescent="0.25">
      <c r="A30" s="4">
        <v>1</v>
      </c>
      <c r="B30" s="4">
        <v>-0.02</v>
      </c>
      <c r="C30" s="4">
        <f>-B30</f>
        <v>0.02</v>
      </c>
      <c r="D30" s="4">
        <f>-B30/A30</f>
        <v>0.02</v>
      </c>
      <c r="E30" s="4">
        <f t="shared" si="0"/>
        <v>4.0000000000000002E-4</v>
      </c>
    </row>
    <row r="31" spans="1:5" x14ac:dyDescent="0.25">
      <c r="D31" s="4">
        <v>1.485E-2</v>
      </c>
    </row>
    <row r="32" spans="1:5" x14ac:dyDescent="0.25">
      <c r="E32">
        <f>MAX(E2:E30)</f>
        <v>6.5524705882352942E-3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2" zoomScale="115" zoomScaleNormal="115" workbookViewId="0">
      <selection activeCell="I33" sqref="I33"/>
    </sheetView>
  </sheetViews>
  <sheetFormatPr defaultRowHeight="15" x14ac:dyDescent="0.25"/>
  <sheetData>
    <row r="1" spans="1:4" x14ac:dyDescent="0.25">
      <c r="A1" t="s">
        <v>7</v>
      </c>
      <c r="B1" t="s">
        <v>5</v>
      </c>
      <c r="C1" t="s">
        <v>6</v>
      </c>
      <c r="D1" t="s">
        <v>6</v>
      </c>
    </row>
    <row r="2" spans="1:4" x14ac:dyDescent="0.25">
      <c r="A2">
        <v>10</v>
      </c>
      <c r="B2">
        <v>0.6</v>
      </c>
      <c r="C2">
        <v>52.7</v>
      </c>
      <c r="D2">
        <f t="shared" ref="D2:D22" si="0">C2/1000</f>
        <v>5.2700000000000004E-2</v>
      </c>
    </row>
    <row r="3" spans="1:4" x14ac:dyDescent="0.25">
      <c r="A3">
        <v>11</v>
      </c>
      <c r="B3">
        <v>0.59799999999999998</v>
      </c>
      <c r="C3">
        <v>45.3</v>
      </c>
      <c r="D3">
        <f t="shared" si="0"/>
        <v>4.53E-2</v>
      </c>
    </row>
    <row r="4" spans="1:4" x14ac:dyDescent="0.25">
      <c r="A4">
        <v>12</v>
      </c>
      <c r="B4">
        <v>0.59499999999999997</v>
      </c>
      <c r="C4">
        <v>39.1</v>
      </c>
      <c r="D4">
        <f t="shared" si="0"/>
        <v>3.9100000000000003E-2</v>
      </c>
    </row>
    <row r="5" spans="1:4" x14ac:dyDescent="0.25">
      <c r="A5">
        <v>13</v>
      </c>
      <c r="B5">
        <v>0.59299999999999997</v>
      </c>
      <c r="C5">
        <v>33.9</v>
      </c>
      <c r="D5">
        <f t="shared" si="0"/>
        <v>3.39E-2</v>
      </c>
    </row>
    <row r="6" spans="1:4" x14ac:dyDescent="0.25">
      <c r="A6">
        <v>14</v>
      </c>
      <c r="B6">
        <v>0.59099999999999997</v>
      </c>
      <c r="C6">
        <v>29.8</v>
      </c>
      <c r="D6">
        <f t="shared" si="0"/>
        <v>2.98E-2</v>
      </c>
    </row>
    <row r="7" spans="1:4" x14ac:dyDescent="0.25">
      <c r="A7">
        <v>15</v>
      </c>
      <c r="B7">
        <v>0.58799999999999997</v>
      </c>
      <c r="C7">
        <v>26.2</v>
      </c>
      <c r="D7">
        <f t="shared" si="0"/>
        <v>2.6199999999999998E-2</v>
      </c>
    </row>
    <row r="8" spans="1:4" x14ac:dyDescent="0.25">
      <c r="A8">
        <v>16</v>
      </c>
      <c r="B8">
        <v>0.58599999999999997</v>
      </c>
      <c r="C8">
        <v>22.9</v>
      </c>
      <c r="D8">
        <f t="shared" si="0"/>
        <v>2.29E-2</v>
      </c>
    </row>
    <row r="9" spans="1:4" x14ac:dyDescent="0.25">
      <c r="A9">
        <v>17</v>
      </c>
      <c r="B9">
        <v>0.58299999999999996</v>
      </c>
      <c r="C9">
        <v>20.7</v>
      </c>
      <c r="D9">
        <f t="shared" si="0"/>
        <v>2.07E-2</v>
      </c>
    </row>
    <row r="10" spans="1:4" x14ac:dyDescent="0.25">
      <c r="A10">
        <v>18</v>
      </c>
      <c r="B10">
        <v>0.58099999999999996</v>
      </c>
      <c r="C10">
        <v>18.600000000000001</v>
      </c>
      <c r="D10">
        <f t="shared" si="0"/>
        <v>1.8600000000000002E-2</v>
      </c>
    </row>
    <row r="11" spans="1:4" x14ac:dyDescent="0.25">
      <c r="A11">
        <v>19</v>
      </c>
      <c r="B11">
        <v>0.57799999999999996</v>
      </c>
      <c r="C11">
        <v>16.54</v>
      </c>
      <c r="D11">
        <f t="shared" si="0"/>
        <v>1.6539999999999999E-2</v>
      </c>
    </row>
    <row r="12" spans="1:4" x14ac:dyDescent="0.25">
      <c r="A12">
        <v>20</v>
      </c>
      <c r="B12">
        <v>0.57499999999999996</v>
      </c>
      <c r="C12">
        <v>15.08</v>
      </c>
      <c r="D12">
        <f t="shared" si="0"/>
        <v>1.508E-2</v>
      </c>
    </row>
    <row r="13" spans="1:4" x14ac:dyDescent="0.25">
      <c r="A13">
        <v>21</v>
      </c>
      <c r="B13">
        <v>0.57299999999999995</v>
      </c>
      <c r="C13">
        <v>13.7</v>
      </c>
      <c r="D13">
        <f t="shared" si="0"/>
        <v>1.3699999999999999E-2</v>
      </c>
    </row>
    <row r="14" spans="1:4" x14ac:dyDescent="0.25">
      <c r="A14">
        <v>22</v>
      </c>
      <c r="B14">
        <v>0.56999999999999995</v>
      </c>
      <c r="C14">
        <v>12.57</v>
      </c>
      <c r="D14">
        <f t="shared" si="0"/>
        <v>1.257E-2</v>
      </c>
    </row>
    <row r="15" spans="1:4" x14ac:dyDescent="0.25">
      <c r="A15">
        <v>23</v>
      </c>
      <c r="B15">
        <v>0.56799999999999995</v>
      </c>
      <c r="C15">
        <v>11.44</v>
      </c>
      <c r="D15">
        <f t="shared" si="0"/>
        <v>1.1439999999999999E-2</v>
      </c>
    </row>
    <row r="16" spans="1:4" x14ac:dyDescent="0.25">
      <c r="A16">
        <v>24</v>
      </c>
      <c r="B16">
        <v>0.56599999999999995</v>
      </c>
      <c r="C16">
        <v>10.58</v>
      </c>
      <c r="D16">
        <f t="shared" si="0"/>
        <v>1.0580000000000001E-2</v>
      </c>
    </row>
    <row r="17" spans="1:4" x14ac:dyDescent="0.25">
      <c r="A17">
        <v>25</v>
      </c>
      <c r="B17">
        <v>0.56299999999999994</v>
      </c>
      <c r="C17">
        <v>9.75</v>
      </c>
      <c r="D17">
        <f t="shared" si="0"/>
        <v>9.75E-3</v>
      </c>
    </row>
    <row r="18" spans="1:4" x14ac:dyDescent="0.25">
      <c r="A18">
        <v>26</v>
      </c>
      <c r="B18">
        <v>0.56100000000000005</v>
      </c>
      <c r="C18">
        <v>9.0399999999999991</v>
      </c>
      <c r="D18">
        <f t="shared" si="0"/>
        <v>9.0399999999999994E-3</v>
      </c>
    </row>
    <row r="19" spans="1:4" x14ac:dyDescent="0.25">
      <c r="A19">
        <v>27</v>
      </c>
      <c r="B19">
        <v>0.55900000000000005</v>
      </c>
      <c r="C19">
        <v>8.4499999999999993</v>
      </c>
      <c r="D19">
        <f t="shared" si="0"/>
        <v>8.4499999999999992E-3</v>
      </c>
    </row>
    <row r="20" spans="1:4" x14ac:dyDescent="0.25">
      <c r="A20">
        <v>28</v>
      </c>
      <c r="B20">
        <v>0.55700000000000005</v>
      </c>
      <c r="C20">
        <v>7.86</v>
      </c>
      <c r="D20">
        <f t="shared" si="0"/>
        <v>7.8600000000000007E-3</v>
      </c>
    </row>
    <row r="21" spans="1:4" x14ac:dyDescent="0.25">
      <c r="A21">
        <v>29</v>
      </c>
      <c r="B21">
        <v>0.55400000000000005</v>
      </c>
      <c r="C21">
        <v>7.31</v>
      </c>
      <c r="D21">
        <f t="shared" si="0"/>
        <v>7.3099999999999997E-3</v>
      </c>
    </row>
    <row r="22" spans="1:4" x14ac:dyDescent="0.25">
      <c r="A22">
        <v>30</v>
      </c>
      <c r="B22">
        <v>0.55200000000000005</v>
      </c>
      <c r="C22">
        <v>6.74</v>
      </c>
      <c r="D22">
        <f t="shared" si="0"/>
        <v>6.7400000000000003E-3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8" workbookViewId="0">
      <selection activeCell="I25" sqref="I25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-0.59399999999999997</v>
      </c>
      <c r="C2" s="3">
        <f>-B2</f>
        <v>0.59399999999999997</v>
      </c>
      <c r="D2" s="3">
        <f>-B2/A2</f>
        <v>5.9405940594059404E-5</v>
      </c>
      <c r="E2" s="3">
        <f>C2*D2</f>
        <v>3.5287128712871283E-5</v>
      </c>
    </row>
    <row r="3" spans="1:5" x14ac:dyDescent="0.25">
      <c r="A3">
        <v>999</v>
      </c>
      <c r="B3">
        <v>-0.59399999999999997</v>
      </c>
      <c r="C3">
        <f>-B3</f>
        <v>0.59399999999999997</v>
      </c>
      <c r="D3">
        <f>-B3/A3</f>
        <v>5.9459459459459453E-4</v>
      </c>
      <c r="E3">
        <f t="shared" ref="E3:E27" si="0">C3*D3</f>
        <v>3.5318918918918912E-4</v>
      </c>
    </row>
    <row r="4" spans="1:5" x14ac:dyDescent="0.25">
      <c r="A4">
        <v>399</v>
      </c>
      <c r="B4">
        <v>-0.59299999999999997</v>
      </c>
      <c r="C4">
        <f>-B4</f>
        <v>0.59299999999999997</v>
      </c>
      <c r="D4">
        <f>-B4/A4</f>
        <v>1.4862155388471177E-3</v>
      </c>
      <c r="E4">
        <f t="shared" si="0"/>
        <v>8.813258145363408E-4</v>
      </c>
    </row>
    <row r="5" spans="1:5" x14ac:dyDescent="0.25">
      <c r="A5">
        <v>299</v>
      </c>
      <c r="B5">
        <v>-0.59199999999999997</v>
      </c>
      <c r="C5">
        <f>-B5</f>
        <v>0.59199999999999997</v>
      </c>
      <c r="D5">
        <f>-B5/A5</f>
        <v>1.9799331103678929E-3</v>
      </c>
      <c r="E5">
        <f t="shared" si="0"/>
        <v>1.1721204013377924E-3</v>
      </c>
    </row>
    <row r="6" spans="1:5" x14ac:dyDescent="0.25">
      <c r="A6">
        <v>199</v>
      </c>
      <c r="B6">
        <v>-0.59099999999999997</v>
      </c>
      <c r="C6">
        <f>-B6</f>
        <v>0.59099999999999997</v>
      </c>
      <c r="D6">
        <f>-B6/A6</f>
        <v>2.9698492462311558E-3</v>
      </c>
      <c r="E6">
        <f t="shared" si="0"/>
        <v>1.7551809045226129E-3</v>
      </c>
    </row>
    <row r="7" spans="1:5" x14ac:dyDescent="0.25">
      <c r="A7">
        <v>99</v>
      </c>
      <c r="B7">
        <v>-0.58699999999999997</v>
      </c>
      <c r="C7">
        <f>-B7</f>
        <v>0.58699999999999997</v>
      </c>
      <c r="D7">
        <f>-B7/A7</f>
        <v>5.9292929292929291E-3</v>
      </c>
      <c r="E7">
        <f t="shared" si="0"/>
        <v>3.480494949494949E-3</v>
      </c>
    </row>
    <row r="8" spans="1:5" x14ac:dyDescent="0.25">
      <c r="A8">
        <v>69</v>
      </c>
      <c r="B8">
        <v>-0.58299999999999996</v>
      </c>
      <c r="C8">
        <f>-B8</f>
        <v>0.58299999999999996</v>
      </c>
      <c r="D8">
        <f>-B8/A8</f>
        <v>8.4492753623188407E-3</v>
      </c>
      <c r="E8">
        <f t="shared" si="0"/>
        <v>4.9259275362318836E-3</v>
      </c>
    </row>
    <row r="9" spans="1:5" x14ac:dyDescent="0.25">
      <c r="A9">
        <v>59</v>
      </c>
      <c r="B9">
        <v>-0.58099999999999996</v>
      </c>
      <c r="C9">
        <f>-B9</f>
        <v>0.58099999999999996</v>
      </c>
      <c r="D9">
        <f>-B9/A9</f>
        <v>9.8474576271186439E-3</v>
      </c>
      <c r="E9">
        <f t="shared" si="0"/>
        <v>5.7213728813559316E-3</v>
      </c>
    </row>
    <row r="10" spans="1:5" x14ac:dyDescent="0.25">
      <c r="A10">
        <v>49</v>
      </c>
      <c r="B10">
        <v>-0.57699999999999996</v>
      </c>
      <c r="C10">
        <f>-B10</f>
        <v>0.57699999999999996</v>
      </c>
      <c r="D10">
        <f>-B10/A10</f>
        <v>1.1775510204081631E-2</v>
      </c>
      <c r="E10">
        <f t="shared" si="0"/>
        <v>6.7944693877551006E-3</v>
      </c>
    </row>
    <row r="11" spans="1:5" x14ac:dyDescent="0.25">
      <c r="A11">
        <v>39</v>
      </c>
      <c r="B11">
        <v>-0.57199999999999995</v>
      </c>
      <c r="C11">
        <f>-B11</f>
        <v>0.57199999999999995</v>
      </c>
      <c r="D11">
        <f>-B11/A11</f>
        <v>1.4666666666666665E-2</v>
      </c>
      <c r="E11">
        <f t="shared" si="0"/>
        <v>8.389333333333332E-3</v>
      </c>
    </row>
    <row r="12" spans="1:5" x14ac:dyDescent="0.25">
      <c r="A12">
        <v>29</v>
      </c>
      <c r="B12">
        <v>-0.56200000000000006</v>
      </c>
      <c r="C12">
        <f>-B12</f>
        <v>0.56200000000000006</v>
      </c>
      <c r="D12">
        <f>-B12/A12</f>
        <v>1.9379310344827587E-2</v>
      </c>
      <c r="E12">
        <f t="shared" si="0"/>
        <v>1.0891172413793105E-2</v>
      </c>
    </row>
    <row r="13" spans="1:5" x14ac:dyDescent="0.25">
      <c r="A13">
        <v>19</v>
      </c>
      <c r="B13">
        <v>-0.53300000000000003</v>
      </c>
      <c r="C13">
        <f>-B13</f>
        <v>0.53300000000000003</v>
      </c>
      <c r="D13">
        <f>-B13/A13</f>
        <v>2.8052631578947371E-2</v>
      </c>
      <c r="E13">
        <f t="shared" si="0"/>
        <v>1.4952052631578949E-2</v>
      </c>
    </row>
    <row r="14" spans="1:5" x14ac:dyDescent="0.25">
      <c r="A14">
        <v>17</v>
      </c>
      <c r="B14">
        <v>-0.51800000000000002</v>
      </c>
      <c r="C14">
        <f>-B14</f>
        <v>0.51800000000000002</v>
      </c>
      <c r="D14">
        <f>-B14/A14</f>
        <v>3.0470588235294117E-2</v>
      </c>
      <c r="E14">
        <f t="shared" si="0"/>
        <v>1.5783764705882355E-2</v>
      </c>
    </row>
    <row r="15" spans="1:5" x14ac:dyDescent="0.25">
      <c r="A15" s="1">
        <v>15</v>
      </c>
      <c r="B15" s="1">
        <v>-0.49199999999999999</v>
      </c>
      <c r="C15" s="1">
        <f>-B15</f>
        <v>0.49199999999999999</v>
      </c>
      <c r="D15" s="1">
        <f>-B15/A15</f>
        <v>3.2800000000000003E-2</v>
      </c>
      <c r="E15" s="1">
        <f t="shared" si="0"/>
        <v>1.6137600000000002E-2</v>
      </c>
    </row>
    <row r="16" spans="1:5" x14ac:dyDescent="0.25">
      <c r="A16">
        <v>13</v>
      </c>
      <c r="B16">
        <v>-0.44900000000000001</v>
      </c>
      <c r="C16">
        <f>-B16</f>
        <v>0.44900000000000001</v>
      </c>
      <c r="D16">
        <f>-B16/A16</f>
        <v>3.4538461538461539E-2</v>
      </c>
      <c r="E16">
        <f t="shared" si="0"/>
        <v>1.5507769230769231E-2</v>
      </c>
    </row>
    <row r="17" spans="1:5" x14ac:dyDescent="0.25">
      <c r="A17">
        <v>11</v>
      </c>
      <c r="B17">
        <v>-0.39</v>
      </c>
      <c r="C17">
        <f>-B17</f>
        <v>0.39</v>
      </c>
      <c r="D17">
        <f>-B17/A17</f>
        <v>3.5454545454545454E-2</v>
      </c>
      <c r="E17">
        <f t="shared" si="0"/>
        <v>1.3827272727272728E-2</v>
      </c>
    </row>
    <row r="18" spans="1:5" x14ac:dyDescent="0.25">
      <c r="A18">
        <v>10</v>
      </c>
      <c r="B18">
        <v>-0.35599999999999998</v>
      </c>
      <c r="C18">
        <f>-B18</f>
        <v>0.35599999999999998</v>
      </c>
      <c r="D18">
        <f>-B18/A18</f>
        <v>3.56E-2</v>
      </c>
      <c r="E18">
        <f t="shared" si="0"/>
        <v>1.26736E-2</v>
      </c>
    </row>
    <row r="19" spans="1:5" x14ac:dyDescent="0.25">
      <c r="A19" s="2">
        <v>9</v>
      </c>
      <c r="B19" s="2">
        <v>-0.32500000000000001</v>
      </c>
      <c r="C19" s="2">
        <f>-B19</f>
        <v>0.32500000000000001</v>
      </c>
      <c r="D19" s="2">
        <f>-B19/A19</f>
        <v>3.6111111111111115E-2</v>
      </c>
      <c r="E19" s="2">
        <f t="shared" si="0"/>
        <v>1.1736111111111112E-2</v>
      </c>
    </row>
    <row r="20" spans="1:5" x14ac:dyDescent="0.25">
      <c r="A20">
        <v>8</v>
      </c>
      <c r="B20">
        <v>-0.29099999999999998</v>
      </c>
      <c r="C20">
        <f>-B20</f>
        <v>0.29099999999999998</v>
      </c>
      <c r="D20">
        <f>-B20/A20</f>
        <v>3.6374999999999998E-2</v>
      </c>
      <c r="E20">
        <f t="shared" si="0"/>
        <v>1.0585124999999999E-2</v>
      </c>
    </row>
    <row r="21" spans="1:5" x14ac:dyDescent="0.25">
      <c r="A21">
        <v>7</v>
      </c>
      <c r="B21">
        <v>-0.255</v>
      </c>
      <c r="C21">
        <f>-B21</f>
        <v>0.255</v>
      </c>
      <c r="D21">
        <f>-B21/A21</f>
        <v>3.6428571428571428E-2</v>
      </c>
      <c r="E21">
        <f t="shared" si="0"/>
        <v>9.2892857142857152E-3</v>
      </c>
    </row>
    <row r="22" spans="1:5" x14ac:dyDescent="0.25">
      <c r="A22">
        <v>6</v>
      </c>
      <c r="B22">
        <v>-0.221</v>
      </c>
      <c r="C22">
        <f>-B22</f>
        <v>0.221</v>
      </c>
      <c r="D22">
        <f>-B22/A22</f>
        <v>3.6833333333333336E-2</v>
      </c>
      <c r="E22">
        <f t="shared" si="0"/>
        <v>8.1401666666666671E-3</v>
      </c>
    </row>
    <row r="23" spans="1:5" x14ac:dyDescent="0.25">
      <c r="A23">
        <v>5</v>
      </c>
      <c r="B23">
        <v>-0.185</v>
      </c>
      <c r="C23">
        <f>-B23</f>
        <v>0.185</v>
      </c>
      <c r="D23">
        <f>-B23/A23</f>
        <v>3.6999999999999998E-2</v>
      </c>
      <c r="E23">
        <f t="shared" si="0"/>
        <v>6.8449999999999995E-3</v>
      </c>
    </row>
    <row r="24" spans="1:5" x14ac:dyDescent="0.25">
      <c r="A24">
        <v>4</v>
      </c>
      <c r="B24">
        <v>-0.15</v>
      </c>
      <c r="C24">
        <f>-B24</f>
        <v>0.15</v>
      </c>
      <c r="D24">
        <f>-B24/A24</f>
        <v>3.7499999999999999E-2</v>
      </c>
      <c r="E24">
        <f t="shared" si="0"/>
        <v>5.6249999999999998E-3</v>
      </c>
    </row>
    <row r="25" spans="1:5" x14ac:dyDescent="0.25">
      <c r="A25">
        <v>3</v>
      </c>
      <c r="B25">
        <v>-0.11600000000000001</v>
      </c>
      <c r="C25">
        <f>-B25</f>
        <v>0.11600000000000001</v>
      </c>
      <c r="D25">
        <f>-B25/A25</f>
        <v>3.8666666666666669E-2</v>
      </c>
      <c r="E25">
        <f t="shared" si="0"/>
        <v>4.4853333333333334E-3</v>
      </c>
    </row>
    <row r="26" spans="1:5" x14ac:dyDescent="0.25">
      <c r="A26">
        <v>2</v>
      </c>
      <c r="B26">
        <v>-8.1000000000000003E-2</v>
      </c>
      <c r="C26">
        <f>-B26</f>
        <v>8.1000000000000003E-2</v>
      </c>
      <c r="D26">
        <f>-B26/A26</f>
        <v>4.0500000000000001E-2</v>
      </c>
      <c r="E26">
        <f t="shared" si="0"/>
        <v>3.2805E-3</v>
      </c>
    </row>
    <row r="27" spans="1:5" x14ac:dyDescent="0.25">
      <c r="A27" s="4">
        <v>1</v>
      </c>
      <c r="B27" s="4">
        <v>-4.5999999999999999E-2</v>
      </c>
      <c r="C27" s="4">
        <f>-B27</f>
        <v>4.5999999999999999E-2</v>
      </c>
      <c r="D27" s="4">
        <f>-B27/A27</f>
        <v>4.5999999999999999E-2</v>
      </c>
      <c r="E27" s="4">
        <f t="shared" si="0"/>
        <v>2.1159999999999998E-3</v>
      </c>
    </row>
    <row r="28" spans="1:5" x14ac:dyDescent="0.25">
      <c r="D28" s="4">
        <v>3.2099999999999997E-2</v>
      </c>
    </row>
    <row r="29" spans="1:5" x14ac:dyDescent="0.25">
      <c r="E29">
        <f>MAX(E2:E27)</f>
        <v>1.6137600000000002E-2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2" workbookViewId="0">
      <selection activeCell="H27" sqref="H27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-0.59699999999999998</v>
      </c>
      <c r="C2" s="3">
        <f>-B2</f>
        <v>0.59699999999999998</v>
      </c>
      <c r="D2" s="3">
        <f>-B2/A2</f>
        <v>5.9705970597059706E-5</v>
      </c>
      <c r="E2" s="3">
        <f>C2*D2</f>
        <v>3.5644464446444641E-5</v>
      </c>
    </row>
    <row r="3" spans="1:5" x14ac:dyDescent="0.25">
      <c r="A3">
        <v>999</v>
      </c>
      <c r="B3">
        <v>-0.59699999999999998</v>
      </c>
      <c r="C3">
        <f>-B3</f>
        <v>0.59699999999999998</v>
      </c>
      <c r="D3">
        <f>-B3/A3</f>
        <v>5.9759759759759755E-4</v>
      </c>
      <c r="E3">
        <f t="shared" ref="E3:E27" si="0">C3*D3</f>
        <v>3.5676576576576573E-4</v>
      </c>
    </row>
    <row r="4" spans="1:5" x14ac:dyDescent="0.25">
      <c r="A4">
        <v>399</v>
      </c>
      <c r="B4">
        <v>-0.59599999999999997</v>
      </c>
      <c r="C4">
        <f>-B4</f>
        <v>0.59599999999999997</v>
      </c>
      <c r="D4">
        <f>-B4/A4</f>
        <v>1.493734335839599E-3</v>
      </c>
      <c r="E4">
        <f t="shared" si="0"/>
        <v>8.9026566416040094E-4</v>
      </c>
    </row>
    <row r="5" spans="1:5" x14ac:dyDescent="0.25">
      <c r="A5">
        <v>299</v>
      </c>
      <c r="B5">
        <v>-0.59599999999999997</v>
      </c>
      <c r="C5">
        <f>-B5</f>
        <v>0.59599999999999997</v>
      </c>
      <c r="D5">
        <f>-B5/A5</f>
        <v>1.9933110367892975E-3</v>
      </c>
      <c r="E5">
        <f t="shared" si="0"/>
        <v>1.1880133779264212E-3</v>
      </c>
    </row>
    <row r="6" spans="1:5" x14ac:dyDescent="0.25">
      <c r="A6">
        <v>199</v>
      </c>
      <c r="B6">
        <v>-0.59399999999999997</v>
      </c>
      <c r="C6">
        <f>-B6</f>
        <v>0.59399999999999997</v>
      </c>
      <c r="D6">
        <f>-B6/A6</f>
        <v>2.9849246231155777E-3</v>
      </c>
      <c r="E6">
        <f t="shared" si="0"/>
        <v>1.7730452261306531E-3</v>
      </c>
    </row>
    <row r="7" spans="1:5" x14ac:dyDescent="0.25">
      <c r="A7">
        <v>99</v>
      </c>
      <c r="B7">
        <v>-0.59099999999999997</v>
      </c>
      <c r="C7">
        <f>-B7</f>
        <v>0.59099999999999997</v>
      </c>
      <c r="D7">
        <f>-B7/A7</f>
        <v>5.9696969696969695E-3</v>
      </c>
      <c r="E7">
        <f t="shared" si="0"/>
        <v>3.5280909090909087E-3</v>
      </c>
    </row>
    <row r="8" spans="1:5" x14ac:dyDescent="0.25">
      <c r="A8">
        <v>69</v>
      </c>
      <c r="B8">
        <v>-0.58799999999999997</v>
      </c>
      <c r="C8">
        <f>-B8</f>
        <v>0.58799999999999997</v>
      </c>
      <c r="D8">
        <f>-B8/A8</f>
        <v>8.5217391304347814E-3</v>
      </c>
      <c r="E8">
        <f t="shared" si="0"/>
        <v>5.0107826086956513E-3</v>
      </c>
    </row>
    <row r="9" spans="1:5" x14ac:dyDescent="0.25">
      <c r="A9">
        <v>59</v>
      </c>
      <c r="B9">
        <v>-0.58699999999999997</v>
      </c>
      <c r="C9">
        <f>-B9</f>
        <v>0.58699999999999997</v>
      </c>
      <c r="D9">
        <f>-B9/A9</f>
        <v>9.9491525423728803E-3</v>
      </c>
      <c r="E9">
        <f t="shared" si="0"/>
        <v>5.8401525423728805E-3</v>
      </c>
    </row>
    <row r="10" spans="1:5" x14ac:dyDescent="0.25">
      <c r="A10">
        <v>49</v>
      </c>
      <c r="B10">
        <v>-0.58499999999999996</v>
      </c>
      <c r="C10">
        <f>-B10</f>
        <v>0.58499999999999996</v>
      </c>
      <c r="D10">
        <f>-B10/A10</f>
        <v>1.1938775510204081E-2</v>
      </c>
      <c r="E10">
        <f t="shared" si="0"/>
        <v>6.9841836734693867E-3</v>
      </c>
    </row>
    <row r="11" spans="1:5" x14ac:dyDescent="0.25">
      <c r="A11">
        <v>39</v>
      </c>
      <c r="B11">
        <v>-0.58099999999999996</v>
      </c>
      <c r="C11">
        <f>-B11</f>
        <v>0.58099999999999996</v>
      </c>
      <c r="D11">
        <f>-B11/A11</f>
        <v>1.4897435897435897E-2</v>
      </c>
      <c r="E11">
        <f t="shared" si="0"/>
        <v>8.6554102564102564E-3</v>
      </c>
    </row>
    <row r="12" spans="1:5" x14ac:dyDescent="0.25">
      <c r="A12">
        <v>29</v>
      </c>
      <c r="B12">
        <v>-0.57399999999999995</v>
      </c>
      <c r="C12">
        <f>-B12</f>
        <v>0.57399999999999995</v>
      </c>
      <c r="D12">
        <f>-B12/A12</f>
        <v>1.979310344827586E-2</v>
      </c>
      <c r="E12">
        <f t="shared" si="0"/>
        <v>1.1361241379310343E-2</v>
      </c>
    </row>
    <row r="13" spans="1:5" x14ac:dyDescent="0.25">
      <c r="A13">
        <v>19</v>
      </c>
      <c r="B13">
        <v>-0.55800000000000005</v>
      </c>
      <c r="C13">
        <f>-B13</f>
        <v>0.55800000000000005</v>
      </c>
      <c r="D13">
        <f>-B13/A13</f>
        <v>2.9368421052631582E-2</v>
      </c>
      <c r="E13">
        <f t="shared" si="0"/>
        <v>1.6387578947368423E-2</v>
      </c>
    </row>
    <row r="14" spans="1:5" x14ac:dyDescent="0.25">
      <c r="A14">
        <v>17</v>
      </c>
      <c r="B14">
        <v>-0.55100000000000005</v>
      </c>
      <c r="C14">
        <f>-B14</f>
        <v>0.55100000000000005</v>
      </c>
      <c r="D14">
        <f>-B14/A14</f>
        <v>3.2411764705882355E-2</v>
      </c>
      <c r="E14">
        <f t="shared" si="0"/>
        <v>1.7858882352941179E-2</v>
      </c>
    </row>
    <row r="15" spans="1:5" x14ac:dyDescent="0.25">
      <c r="A15" s="2">
        <v>15</v>
      </c>
      <c r="B15" s="2">
        <v>-0.54</v>
      </c>
      <c r="C15" s="2">
        <f>-B15</f>
        <v>0.54</v>
      </c>
      <c r="D15" s="2">
        <f>-B15/A15</f>
        <v>3.6000000000000004E-2</v>
      </c>
      <c r="E15" s="2">
        <f t="shared" si="0"/>
        <v>1.9440000000000002E-2</v>
      </c>
    </row>
    <row r="16" spans="1:5" x14ac:dyDescent="0.25">
      <c r="A16">
        <v>13</v>
      </c>
      <c r="B16">
        <v>-0.52300000000000002</v>
      </c>
      <c r="C16">
        <f>-B16</f>
        <v>0.52300000000000002</v>
      </c>
      <c r="D16">
        <f>-B16/A16</f>
        <v>4.023076923076923E-2</v>
      </c>
      <c r="E16">
        <f t="shared" si="0"/>
        <v>2.1040692307692309E-2</v>
      </c>
    </row>
    <row r="17" spans="1:5" x14ac:dyDescent="0.25">
      <c r="A17" s="1">
        <v>11</v>
      </c>
      <c r="B17" s="1">
        <v>-0.49</v>
      </c>
      <c r="C17" s="1">
        <f>-B17</f>
        <v>0.49</v>
      </c>
      <c r="D17" s="1">
        <f>-B17/A17</f>
        <v>4.4545454545454548E-2</v>
      </c>
      <c r="E17" s="1">
        <f t="shared" si="0"/>
        <v>2.1827272727272726E-2</v>
      </c>
    </row>
    <row r="18" spans="1:5" x14ac:dyDescent="0.25">
      <c r="A18">
        <v>10</v>
      </c>
      <c r="B18">
        <v>-0.46100000000000002</v>
      </c>
      <c r="C18">
        <f>-B18</f>
        <v>0.46100000000000002</v>
      </c>
      <c r="D18">
        <f>-B18/A18</f>
        <v>4.6100000000000002E-2</v>
      </c>
      <c r="E18">
        <f t="shared" si="0"/>
        <v>2.1252100000000003E-2</v>
      </c>
    </row>
    <row r="19" spans="1:5" x14ac:dyDescent="0.25">
      <c r="A19" s="2">
        <v>9</v>
      </c>
      <c r="B19" s="2">
        <v>-0.42599999999999999</v>
      </c>
      <c r="C19" s="2">
        <f>-B19</f>
        <v>0.42599999999999999</v>
      </c>
      <c r="D19" s="2">
        <f>-B19/A19</f>
        <v>4.7333333333333331E-2</v>
      </c>
      <c r="E19" s="2">
        <f t="shared" si="0"/>
        <v>2.0163999999999998E-2</v>
      </c>
    </row>
    <row r="20" spans="1:5" x14ac:dyDescent="0.25">
      <c r="A20">
        <v>8</v>
      </c>
      <c r="B20">
        <v>-0.38400000000000001</v>
      </c>
      <c r="C20">
        <f>-B20</f>
        <v>0.38400000000000001</v>
      </c>
      <c r="D20">
        <f>-B20/A20</f>
        <v>4.8000000000000001E-2</v>
      </c>
      <c r="E20">
        <f t="shared" si="0"/>
        <v>1.8432E-2</v>
      </c>
    </row>
    <row r="21" spans="1:5" x14ac:dyDescent="0.25">
      <c r="A21">
        <v>7</v>
      </c>
      <c r="B21">
        <v>-0.33800000000000002</v>
      </c>
      <c r="C21">
        <f>-B21</f>
        <v>0.33800000000000002</v>
      </c>
      <c r="D21">
        <f>-B21/A21</f>
        <v>4.8285714285714286E-2</v>
      </c>
      <c r="E21">
        <f t="shared" si="0"/>
        <v>1.6320571428571431E-2</v>
      </c>
    </row>
    <row r="22" spans="1:5" x14ac:dyDescent="0.25">
      <c r="A22">
        <v>6</v>
      </c>
      <c r="B22">
        <v>-0.29299999999999998</v>
      </c>
      <c r="C22">
        <f>-B22</f>
        <v>0.29299999999999998</v>
      </c>
      <c r="D22">
        <f>-B22/A22</f>
        <v>4.8833333333333333E-2</v>
      </c>
      <c r="E22">
        <f t="shared" si="0"/>
        <v>1.4308166666666665E-2</v>
      </c>
    </row>
    <row r="23" spans="1:5" x14ac:dyDescent="0.25">
      <c r="A23">
        <v>5</v>
      </c>
      <c r="B23">
        <v>-0.246</v>
      </c>
      <c r="C23">
        <f>-B23</f>
        <v>0.246</v>
      </c>
      <c r="D23">
        <f>-B23/A23</f>
        <v>4.9200000000000001E-2</v>
      </c>
      <c r="E23">
        <f t="shared" si="0"/>
        <v>1.21032E-2</v>
      </c>
    </row>
    <row r="24" spans="1:5" x14ac:dyDescent="0.25">
      <c r="A24">
        <v>4</v>
      </c>
      <c r="B24">
        <v>-0.19900000000000001</v>
      </c>
      <c r="C24">
        <f>-B24</f>
        <v>0.19900000000000001</v>
      </c>
      <c r="D24">
        <f>-B24/A24</f>
        <v>4.9750000000000003E-2</v>
      </c>
      <c r="E24">
        <f t="shared" si="0"/>
        <v>9.9002500000000011E-3</v>
      </c>
    </row>
    <row r="25" spans="1:5" x14ac:dyDescent="0.25">
      <c r="A25">
        <v>3</v>
      </c>
      <c r="B25">
        <v>-0.154</v>
      </c>
      <c r="C25">
        <f>-B25</f>
        <v>0.154</v>
      </c>
      <c r="D25">
        <f>-B25/A25</f>
        <v>5.1333333333333335E-2</v>
      </c>
      <c r="E25">
        <f t="shared" si="0"/>
        <v>7.9053333333333337E-3</v>
      </c>
    </row>
    <row r="26" spans="1:5" x14ac:dyDescent="0.25">
      <c r="A26">
        <v>2</v>
      </c>
      <c r="B26">
        <v>-0.107</v>
      </c>
      <c r="C26">
        <f>-B26</f>
        <v>0.107</v>
      </c>
      <c r="D26">
        <f>-B26/A26</f>
        <v>5.3499999999999999E-2</v>
      </c>
      <c r="E26">
        <f t="shared" si="0"/>
        <v>5.7244999999999996E-3</v>
      </c>
    </row>
    <row r="27" spans="1:5" x14ac:dyDescent="0.25">
      <c r="A27" s="4">
        <v>1</v>
      </c>
      <c r="B27" s="4">
        <v>-6.2E-2</v>
      </c>
      <c r="C27" s="4">
        <f>-B27</f>
        <v>6.2E-2</v>
      </c>
      <c r="D27" s="4">
        <f>-B27/A27</f>
        <v>6.2E-2</v>
      </c>
      <c r="E27" s="4">
        <f t="shared" si="0"/>
        <v>3.8439999999999998E-3</v>
      </c>
    </row>
    <row r="28" spans="1:5" x14ac:dyDescent="0.25">
      <c r="D28" s="4">
        <v>4.65E-2</v>
      </c>
    </row>
    <row r="29" spans="1:5" x14ac:dyDescent="0.25">
      <c r="E29">
        <f>MAX(E2:E27)</f>
        <v>2.1827272727272726E-2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5" workbookViewId="0">
      <selection activeCell="J44" sqref="J44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3">
        <v>9999</v>
      </c>
      <c r="B2" s="3">
        <v>-0.59799999999999998</v>
      </c>
      <c r="C2" s="3">
        <f>-B2</f>
        <v>0.59799999999999998</v>
      </c>
      <c r="D2" s="3">
        <f>-B2/A2</f>
        <v>5.9805980598059805E-5</v>
      </c>
      <c r="E2" s="3">
        <f>C2*D2</f>
        <v>3.5763976397639759E-5</v>
      </c>
    </row>
    <row r="3" spans="1:5" x14ac:dyDescent="0.25">
      <c r="A3">
        <v>999</v>
      </c>
      <c r="B3">
        <v>-0.59699999999999998</v>
      </c>
      <c r="C3">
        <f>-B3</f>
        <v>0.59699999999999998</v>
      </c>
      <c r="D3">
        <f>-B3/A3</f>
        <v>5.9759759759759755E-4</v>
      </c>
      <c r="E3">
        <f t="shared" ref="E3:E27" si="0">C3*D3</f>
        <v>3.5676576576576573E-4</v>
      </c>
    </row>
    <row r="4" spans="1:5" x14ac:dyDescent="0.25">
      <c r="A4">
        <v>399</v>
      </c>
      <c r="B4">
        <v>-0.59599999999999997</v>
      </c>
      <c r="C4">
        <f>-B4</f>
        <v>0.59599999999999997</v>
      </c>
      <c r="D4">
        <f>-B4/A4</f>
        <v>1.493734335839599E-3</v>
      </c>
      <c r="E4">
        <f t="shared" si="0"/>
        <v>8.9026566416040094E-4</v>
      </c>
    </row>
    <row r="5" spans="1:5" x14ac:dyDescent="0.25">
      <c r="A5">
        <v>299</v>
      </c>
      <c r="B5">
        <v>-0.59599999999999997</v>
      </c>
      <c r="C5">
        <f>-B5</f>
        <v>0.59599999999999997</v>
      </c>
      <c r="D5">
        <f>-B5/A5</f>
        <v>1.9933110367892975E-3</v>
      </c>
      <c r="E5">
        <f t="shared" si="0"/>
        <v>1.1880133779264212E-3</v>
      </c>
    </row>
    <row r="6" spans="1:5" x14ac:dyDescent="0.25">
      <c r="A6">
        <v>199</v>
      </c>
      <c r="B6">
        <v>-0.59499999999999997</v>
      </c>
      <c r="C6">
        <f>-B6</f>
        <v>0.59499999999999997</v>
      </c>
      <c r="D6">
        <f>-B6/A6</f>
        <v>2.9899497487437185E-3</v>
      </c>
      <c r="E6">
        <f t="shared" si="0"/>
        <v>1.7790201005025124E-3</v>
      </c>
    </row>
    <row r="7" spans="1:5" x14ac:dyDescent="0.25">
      <c r="A7">
        <v>99</v>
      </c>
      <c r="B7">
        <v>-0.59199999999999997</v>
      </c>
      <c r="C7">
        <f>-B7</f>
        <v>0.59199999999999997</v>
      </c>
      <c r="D7">
        <f>-B7/A7</f>
        <v>5.9797979797979791E-3</v>
      </c>
      <c r="E7">
        <f t="shared" si="0"/>
        <v>3.5400404040404035E-3</v>
      </c>
    </row>
    <row r="8" spans="1:5" x14ac:dyDescent="0.25">
      <c r="A8">
        <v>69</v>
      </c>
      <c r="B8">
        <v>-0.58899999999999997</v>
      </c>
      <c r="C8">
        <f>-B8</f>
        <v>0.58899999999999997</v>
      </c>
      <c r="D8">
        <f>-B8/A8</f>
        <v>8.536231884057971E-3</v>
      </c>
      <c r="E8">
        <f t="shared" si="0"/>
        <v>5.0278405797101449E-3</v>
      </c>
    </row>
    <row r="9" spans="1:5" x14ac:dyDescent="0.25">
      <c r="A9">
        <v>59</v>
      </c>
      <c r="B9">
        <v>-0.58799999999999997</v>
      </c>
      <c r="C9">
        <f>-B9</f>
        <v>0.58799999999999997</v>
      </c>
      <c r="D9">
        <f>-B9/A9</f>
        <v>9.9661016949152536E-3</v>
      </c>
      <c r="E9">
        <f t="shared" si="0"/>
        <v>5.8600677966101685E-3</v>
      </c>
    </row>
    <row r="10" spans="1:5" x14ac:dyDescent="0.25">
      <c r="A10">
        <v>49</v>
      </c>
      <c r="B10">
        <v>-0.58599999999999997</v>
      </c>
      <c r="C10">
        <f>-B10</f>
        <v>0.58599999999999997</v>
      </c>
      <c r="D10">
        <f>-B10/A10</f>
        <v>1.1959183673469388E-2</v>
      </c>
      <c r="E10">
        <f t="shared" si="0"/>
        <v>7.0080816326530612E-3</v>
      </c>
    </row>
    <row r="11" spans="1:5" x14ac:dyDescent="0.25">
      <c r="A11">
        <v>39</v>
      </c>
      <c r="B11">
        <v>-0.58299999999999996</v>
      </c>
      <c r="C11">
        <f>-B11</f>
        <v>0.58299999999999996</v>
      </c>
      <c r="D11">
        <f>-B11/A11</f>
        <v>1.4948717948717948E-2</v>
      </c>
      <c r="E11">
        <f t="shared" si="0"/>
        <v>8.7151025641025639E-3</v>
      </c>
    </row>
    <row r="12" spans="1:5" x14ac:dyDescent="0.25">
      <c r="A12">
        <v>29</v>
      </c>
      <c r="B12">
        <v>-0.57699999999999996</v>
      </c>
      <c r="C12">
        <f>-B12</f>
        <v>0.57699999999999996</v>
      </c>
      <c r="D12">
        <f>-B12/A12</f>
        <v>1.9896551724137929E-2</v>
      </c>
      <c r="E12">
        <f t="shared" si="0"/>
        <v>1.1480310344827584E-2</v>
      </c>
    </row>
    <row r="13" spans="1:5" x14ac:dyDescent="0.25">
      <c r="A13">
        <v>19</v>
      </c>
      <c r="B13">
        <v>-0.56399999999999995</v>
      </c>
      <c r="C13">
        <f>-B13</f>
        <v>0.56399999999999995</v>
      </c>
      <c r="D13">
        <f>-B13/A13</f>
        <v>2.9684210526315785E-2</v>
      </c>
      <c r="E13">
        <f t="shared" si="0"/>
        <v>1.6741894736842101E-2</v>
      </c>
    </row>
    <row r="14" spans="1:5" x14ac:dyDescent="0.25">
      <c r="A14">
        <v>17</v>
      </c>
      <c r="B14">
        <v>-0.55800000000000005</v>
      </c>
      <c r="C14">
        <f>-B14</f>
        <v>0.55800000000000005</v>
      </c>
      <c r="D14">
        <f>-B14/A14</f>
        <v>3.282352941176471E-2</v>
      </c>
      <c r="E14">
        <f t="shared" si="0"/>
        <v>1.831552941176471E-2</v>
      </c>
    </row>
    <row r="15" spans="1:5" x14ac:dyDescent="0.25">
      <c r="A15" s="2">
        <v>15</v>
      </c>
      <c r="B15" s="2">
        <v>-0.55100000000000005</v>
      </c>
      <c r="C15" s="2">
        <f>-B15</f>
        <v>0.55100000000000005</v>
      </c>
      <c r="D15" s="2">
        <f>-B15/A15</f>
        <v>3.6733333333333333E-2</v>
      </c>
      <c r="E15" s="2">
        <f t="shared" si="0"/>
        <v>2.0240066666666667E-2</v>
      </c>
    </row>
    <row r="16" spans="1:5" x14ac:dyDescent="0.25">
      <c r="A16">
        <v>13</v>
      </c>
      <c r="B16">
        <v>-0.53900000000000003</v>
      </c>
      <c r="C16">
        <f>-B16</f>
        <v>0.53900000000000003</v>
      </c>
      <c r="D16">
        <f>-B16/A16</f>
        <v>4.1461538461538466E-2</v>
      </c>
      <c r="E16">
        <f t="shared" si="0"/>
        <v>2.2347769230769234E-2</v>
      </c>
    </row>
    <row r="17" spans="1:5" x14ac:dyDescent="0.25">
      <c r="A17" s="2">
        <v>11</v>
      </c>
      <c r="B17" s="2">
        <v>-0.51700000000000002</v>
      </c>
      <c r="C17" s="2">
        <f>-B17</f>
        <v>0.51700000000000002</v>
      </c>
      <c r="D17" s="2">
        <f>-B17/A17</f>
        <v>4.7E-2</v>
      </c>
      <c r="E17" s="2">
        <f t="shared" si="0"/>
        <v>2.4299000000000001E-2</v>
      </c>
    </row>
    <row r="18" spans="1:5" x14ac:dyDescent="0.25">
      <c r="A18" s="1">
        <v>10</v>
      </c>
      <c r="B18" s="1">
        <v>-0.498</v>
      </c>
      <c r="C18" s="1">
        <f>-B18</f>
        <v>0.498</v>
      </c>
      <c r="D18" s="1">
        <f>-B18/A18</f>
        <v>4.9799999999999997E-2</v>
      </c>
      <c r="E18" s="1">
        <f t="shared" si="0"/>
        <v>2.4800399999999997E-2</v>
      </c>
    </row>
    <row r="19" spans="1:5" x14ac:dyDescent="0.25">
      <c r="A19" s="2">
        <v>9</v>
      </c>
      <c r="B19" s="2">
        <v>-0.47</v>
      </c>
      <c r="C19" s="2">
        <f>-B19</f>
        <v>0.47</v>
      </c>
      <c r="D19" s="2">
        <f>-B19/A19</f>
        <v>5.2222222222222218E-2</v>
      </c>
      <c r="E19" s="2">
        <f t="shared" si="0"/>
        <v>2.4544444444444442E-2</v>
      </c>
    </row>
    <row r="20" spans="1:5" x14ac:dyDescent="0.25">
      <c r="A20">
        <v>8</v>
      </c>
      <c r="B20">
        <v>-0.43099999999999999</v>
      </c>
      <c r="C20">
        <f>-B20</f>
        <v>0.43099999999999999</v>
      </c>
      <c r="D20">
        <f>-B20/A20</f>
        <v>5.3874999999999999E-2</v>
      </c>
      <c r="E20">
        <f t="shared" si="0"/>
        <v>2.3220124999999998E-2</v>
      </c>
    </row>
    <row r="21" spans="1:5" x14ac:dyDescent="0.25">
      <c r="A21">
        <v>7</v>
      </c>
      <c r="B21">
        <v>-0.38200000000000001</v>
      </c>
      <c r="C21">
        <f>-B21</f>
        <v>0.38200000000000001</v>
      </c>
      <c r="D21">
        <f>-B21/A21</f>
        <v>5.4571428571428569E-2</v>
      </c>
      <c r="E21">
        <f t="shared" si="0"/>
        <v>2.0846285714285713E-2</v>
      </c>
    </row>
    <row r="22" spans="1:5" x14ac:dyDescent="0.25">
      <c r="A22">
        <v>6</v>
      </c>
      <c r="B22">
        <v>-0.33200000000000002</v>
      </c>
      <c r="C22">
        <f>-B22</f>
        <v>0.33200000000000002</v>
      </c>
      <c r="D22">
        <f>-B22/A22</f>
        <v>5.5333333333333339E-2</v>
      </c>
      <c r="E22">
        <f t="shared" si="0"/>
        <v>1.8370666666666671E-2</v>
      </c>
    </row>
    <row r="23" spans="1:5" x14ac:dyDescent="0.25">
      <c r="A23">
        <v>5</v>
      </c>
      <c r="B23">
        <v>-0.27900000000000003</v>
      </c>
      <c r="C23">
        <f>-B23</f>
        <v>0.27900000000000003</v>
      </c>
      <c r="D23">
        <f>-B23/A23</f>
        <v>5.5800000000000002E-2</v>
      </c>
      <c r="E23">
        <f t="shared" si="0"/>
        <v>1.5568200000000003E-2</v>
      </c>
    </row>
    <row r="24" spans="1:5" x14ac:dyDescent="0.25">
      <c r="A24">
        <v>4</v>
      </c>
      <c r="B24">
        <v>-0.22600000000000001</v>
      </c>
      <c r="C24">
        <f>-B24</f>
        <v>0.22600000000000001</v>
      </c>
      <c r="D24">
        <f>-B24/A24</f>
        <v>5.6500000000000002E-2</v>
      </c>
      <c r="E24">
        <f t="shared" si="0"/>
        <v>1.2769000000000001E-2</v>
      </c>
    </row>
    <row r="25" spans="1:5" x14ac:dyDescent="0.25">
      <c r="A25">
        <v>3</v>
      </c>
      <c r="B25">
        <v>-0.17399999999999999</v>
      </c>
      <c r="C25">
        <f>-B25</f>
        <v>0.17399999999999999</v>
      </c>
      <c r="D25">
        <f>-B25/A25</f>
        <v>5.7999999999999996E-2</v>
      </c>
      <c r="E25">
        <f t="shared" si="0"/>
        <v>1.0091999999999999E-2</v>
      </c>
    </row>
    <row r="26" spans="1:5" x14ac:dyDescent="0.25">
      <c r="A26">
        <v>2</v>
      </c>
      <c r="B26">
        <v>-0.122</v>
      </c>
      <c r="C26">
        <f>-B26</f>
        <v>0.122</v>
      </c>
      <c r="D26">
        <f>-B26/A26</f>
        <v>6.0999999999999999E-2</v>
      </c>
      <c r="E26">
        <f t="shared" si="0"/>
        <v>7.4419999999999998E-3</v>
      </c>
    </row>
    <row r="27" spans="1:5" x14ac:dyDescent="0.25">
      <c r="A27" s="4">
        <v>1</v>
      </c>
      <c r="B27" s="4">
        <v>-7.0000000000000007E-2</v>
      </c>
      <c r="C27" s="4">
        <f>-B27</f>
        <v>7.0000000000000007E-2</v>
      </c>
      <c r="D27" s="4">
        <f>-B27/A27</f>
        <v>7.0000000000000007E-2</v>
      </c>
      <c r="E27" s="4">
        <f t="shared" si="0"/>
        <v>4.9000000000000007E-3</v>
      </c>
    </row>
    <row r="28" spans="1:5" x14ac:dyDescent="0.25">
      <c r="D28" s="4">
        <v>5.2299999999999999E-2</v>
      </c>
    </row>
    <row r="29" spans="1:5" x14ac:dyDescent="0.25">
      <c r="E29">
        <f>MAX(E2:E27)</f>
        <v>2.4800399999999997E-2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5cm baseline</vt:lpstr>
      <vt:lpstr>10cm baseline</vt:lpstr>
      <vt:lpstr>15cm baseline</vt:lpstr>
      <vt:lpstr>20cm baseline</vt:lpstr>
      <vt:lpstr>ln</vt:lpstr>
      <vt:lpstr>30 deg 10cm</vt:lpstr>
      <vt:lpstr>20 deg 10cm</vt:lpstr>
      <vt:lpstr>10 deg 10cm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yz39g13</dc:creator>
  <cp:lastModifiedBy>yz39g13</cp:lastModifiedBy>
  <cp:lastPrinted>2015-03-13T16:03:43Z</cp:lastPrinted>
  <dcterms:created xsi:type="dcterms:W3CDTF">2015-03-13T14:04:19Z</dcterms:created>
  <dcterms:modified xsi:type="dcterms:W3CDTF">2015-03-13T16:04:30Z</dcterms:modified>
</cp:coreProperties>
</file>