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Hoja1!$A$1:$R$30</definedName>
  </definedNames>
  <calcPr calcId="144525"/>
</workbook>
</file>

<file path=xl/calcChain.xml><?xml version="1.0" encoding="utf-8"?>
<calcChain xmlns="http://schemas.openxmlformats.org/spreadsheetml/2006/main">
  <c r="F10" i="1" l="1"/>
  <c r="F12" i="1"/>
  <c r="H10" i="1"/>
  <c r="F11" i="1"/>
  <c r="H11" i="1"/>
  <c r="H12" i="1" l="1"/>
  <c r="H13" i="1"/>
  <c r="J22" i="1" l="1"/>
  <c r="J23" i="1"/>
  <c r="J24" i="1"/>
  <c r="J11" i="1"/>
  <c r="J12" i="1"/>
  <c r="J13" i="1"/>
  <c r="J14" i="1"/>
  <c r="J15" i="1"/>
  <c r="J16" i="1"/>
  <c r="J17" i="1"/>
  <c r="J18" i="1"/>
  <c r="J19" i="1"/>
  <c r="J20" i="1"/>
  <c r="J21" i="1"/>
  <c r="J10" i="1" l="1"/>
  <c r="H14" i="1"/>
  <c r="H15" i="1"/>
  <c r="H16" i="1"/>
  <c r="H17" i="1"/>
  <c r="H18" i="1"/>
  <c r="H19" i="1"/>
  <c r="H20" i="1"/>
  <c r="H21" i="1"/>
  <c r="H22" i="1"/>
  <c r="H23" i="1"/>
  <c r="H24" i="1"/>
  <c r="F13" i="1"/>
  <c r="F14" i="1"/>
  <c r="F15" i="1"/>
  <c r="F16" i="1"/>
  <c r="F17" i="1"/>
  <c r="F18" i="1"/>
  <c r="F19" i="1"/>
  <c r="F20" i="1"/>
  <c r="F21" i="1"/>
  <c r="F22" i="1"/>
  <c r="F23" i="1"/>
  <c r="F24" i="1"/>
  <c r="K11" i="1"/>
  <c r="K14" i="1" l="1"/>
  <c r="K23" i="1"/>
  <c r="K19" i="1"/>
  <c r="K15" i="1"/>
  <c r="K21" i="1"/>
  <c r="K17" i="1"/>
  <c r="K13" i="1"/>
  <c r="K22" i="1"/>
  <c r="K18" i="1"/>
  <c r="K20" i="1"/>
  <c r="K16" i="1"/>
  <c r="K12" i="1"/>
  <c r="K24" i="1"/>
  <c r="K10" i="1"/>
</calcChain>
</file>

<file path=xl/sharedStrings.xml><?xml version="1.0" encoding="utf-8"?>
<sst xmlns="http://schemas.openxmlformats.org/spreadsheetml/2006/main" count="104" uniqueCount="59">
  <si>
    <t>FORMULARIO PARA EL LEVANTAMIENTO DE FUNCIONES</t>
  </si>
  <si>
    <t>Institución:</t>
  </si>
  <si>
    <t>Rol:</t>
  </si>
  <si>
    <t>Denominación:</t>
  </si>
  <si>
    <t>Grupo Ocupacional:</t>
  </si>
  <si>
    <t>Nivel:</t>
  </si>
  <si>
    <t>Nivel de Instrucción:</t>
  </si>
  <si>
    <t>Unidad o Proceso:</t>
  </si>
  <si>
    <t>Titulo Requerido:</t>
  </si>
  <si>
    <t>Actividades que realiza:</t>
  </si>
  <si>
    <t>¿ Qué tan graves son las consecuencias si la actividad no se realiza?</t>
  </si>
  <si>
    <t>¿ Con qué frecuencia se ejecuta está actividad?</t>
  </si>
  <si>
    <t>¿ Qué tanto esfuerzo requiere desempeñar la actividad? o ¿ Requiere el desempeño de está actividad un elevado grado de conocimientos y habilidades?</t>
  </si>
  <si>
    <t>Total</t>
  </si>
  <si>
    <t>Consecuencias mínimas</t>
  </si>
  <si>
    <t>Baja complejidad</t>
  </si>
  <si>
    <t>Consecuencias considerables</t>
  </si>
  <si>
    <t>Al menos una vez por semana</t>
  </si>
  <si>
    <t>Una vez al mes</t>
  </si>
  <si>
    <t>Mínima complejidad</t>
  </si>
  <si>
    <t>Consecuencias menores</t>
  </si>
  <si>
    <t>Consecuencias graves</t>
  </si>
  <si>
    <t>N.</t>
  </si>
  <si>
    <t>Máxima complejidad</t>
  </si>
  <si>
    <t>Alta complejidad</t>
  </si>
  <si>
    <t>Complejidad moderada</t>
  </si>
  <si>
    <t>COMPLEJIDAD</t>
  </si>
  <si>
    <t>Consecuencias muy graves</t>
  </si>
  <si>
    <t>CONSECIENCIAS</t>
  </si>
  <si>
    <t>Otro (bimestral, trimestral, semestral, etc)‏</t>
  </si>
  <si>
    <t>FRECUENCIA</t>
  </si>
  <si>
    <t>Todos los días</t>
  </si>
  <si>
    <t>Al menos una vez cada 15 días</t>
  </si>
  <si>
    <t>FIRMA DEL SERVIDOR</t>
  </si>
  <si>
    <t>* Ratifico que las actividades señaladas fueron descritas de manera voluntaria y son aquellas que realizo de manera cotidiana.</t>
  </si>
  <si>
    <t>FIRMA DEL JEFE INMEDIATO</t>
  </si>
  <si>
    <t xml:space="preserve">             ___________________________________</t>
  </si>
  <si>
    <t xml:space="preserve">               FIRMA DEL RESPONSABLE DE LA UATH</t>
  </si>
  <si>
    <t>_______________________________</t>
  </si>
  <si>
    <t>GOBIERNO AUTONOMO DESCENTRALIZADO MUNICIPAL DEL CANTON ESMERALDAS</t>
  </si>
  <si>
    <t>INSPECTOR 3 DE SERVICIOS MUNICIPALES ADMINISTRATIVO(CODIGO DE TRABAJO)</t>
  </si>
  <si>
    <t>DESARROLLO DE SISTEMAS/DIRECCIÓN DE SISTEMAS</t>
  </si>
  <si>
    <t>BACHILLER</t>
  </si>
  <si>
    <t>TECNICO DE SISTEMAS INFORMATICOS</t>
  </si>
  <si>
    <t xml:space="preserve">DISEÑAR REPORTES EN EL SISTEMA CABILDO </t>
  </si>
  <si>
    <t>APLICAR CONFIGURACIÓN DE APLICACIÓN EN SISTEMA CABILDO</t>
  </si>
  <si>
    <t>DISEÑO DE FORMULARIO EN EL SISTEMA CABILDO</t>
  </si>
  <si>
    <t>CAPACITAR A USUARIO DE SISTEMA CABILDO</t>
  </si>
  <si>
    <t xml:space="preserve">CREAR USUARIO A FUNCIONARIOS EN EL SISTEMA CABILDO </t>
  </si>
  <si>
    <t>ASIGNAR PERMISOS Y ROLES A FUNCIONARIOS EN EL SISTEMA CABILDO</t>
  </si>
  <si>
    <t>CONTROL DE CALIDAD DE LAS APLICACIONES WEB EN PRODUCCIÓN</t>
  </si>
  <si>
    <t>EJECUTAR LA CREACIÓN DE VIDEOS TUTORIALES VENTANILLA WEB</t>
  </si>
  <si>
    <t>APOYO A DESARROLLO DE MODULOS PARA EL SISTEMA ERP CABILDO</t>
  </si>
  <si>
    <t>DEFINIR EL LEVANTAMIENTO DE INFORMACIÓN REQUERIDA PARA NUEVAS APLICACIONES ERP CABILDO</t>
  </si>
  <si>
    <t>MONITOREO DE APLICACIONES WEB</t>
  </si>
  <si>
    <t>Ejecutar la Creación y edición de contenidos para manuales de sistemas..</t>
  </si>
  <si>
    <t>REALIZAR EL DESARROLLO DE NUEVOS MODULOS DENTRO DEL SISTEMA ERP CABILDO</t>
  </si>
  <si>
    <t xml:space="preserve">ELABORAR INFORMES TECNICOS SOBRE INCIDENCIAS </t>
  </si>
  <si>
    <t>ASISTENCIA TECNICA A USUARIOS DE LOS SERVICIOS CIUDADANOS.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</si>
</sst>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dotted">
        <color indexed="64"/>
      </top>
      <bottom style="dotted">
        <color indexed="64"/>
      </bottom>
      <diagonal/>
    </border>
    <border>
      <left style="thin">
        <color theme="0"/>
      </left>
      <right/>
      <top/>
      <bottom style="dotted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0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0" fillId="0" borderId="27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25" xfId="0" applyBorder="1" applyProtection="1">
      <protection hidden="1"/>
    </xf>
    <xf numFmtId="0" fontId="0" fillId="0" borderId="0" xfId="0" applyProtection="1">
      <protection locked="0"/>
    </xf>
    <xf numFmtId="0" fontId="1" fillId="0" borderId="12" xfId="0" applyFont="1" applyBorder="1" applyAlignment="1" applyProtection="1">
      <alignment horizontal="center" vertical="top" wrapText="1"/>
      <protection locked="0"/>
    </xf>
    <xf numFmtId="0" fontId="0" fillId="0" borderId="13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3" xfId="0" applyFont="1" applyFill="1" applyBorder="1" applyAlignment="1" applyProtection="1">
      <alignment horizontal="left" vertical="top" wrapText="1"/>
      <protection locked="0"/>
    </xf>
    <xf numFmtId="0" fontId="3" fillId="2" borderId="5" xfId="0" applyFont="1" applyFill="1" applyBorder="1" applyAlignment="1" applyProtection="1">
      <alignment horizontal="left" vertical="top" wrapText="1"/>
      <protection locked="0"/>
    </xf>
    <xf numFmtId="0" fontId="1" fillId="0" borderId="31" xfId="0" applyFont="1" applyBorder="1" applyAlignment="1" applyProtection="1">
      <alignment horizontal="center" vertical="top" wrapText="1"/>
      <protection locked="0"/>
    </xf>
    <xf numFmtId="0" fontId="0" fillId="0" borderId="32" xfId="0" applyBorder="1" applyAlignment="1" applyProtection="1">
      <alignment horizontal="left" vertical="top" wrapText="1"/>
      <protection locked="0"/>
    </xf>
    <xf numFmtId="0" fontId="0" fillId="0" borderId="33" xfId="0" applyBorder="1" applyAlignment="1" applyProtection="1">
      <alignment horizontal="left" vertical="top" wrapText="1"/>
      <protection locked="0"/>
    </xf>
    <xf numFmtId="0" fontId="0" fillId="0" borderId="34" xfId="0" applyBorder="1" applyAlignment="1" applyProtection="1">
      <alignment horizontal="left" vertical="top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3" borderId="29" xfId="0" applyFont="1" applyFill="1" applyBorder="1" applyAlignment="1" applyProtection="1">
      <alignment horizontal="center" vertical="center" wrapText="1"/>
      <protection locked="0"/>
    </xf>
    <xf numFmtId="0" fontId="5" fillId="3" borderId="3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9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0" fillId="0" borderId="6" xfId="0" applyBorder="1" applyProtection="1"/>
    <xf numFmtId="0" fontId="0" fillId="0" borderId="7" xfId="0" applyBorder="1" applyProtection="1"/>
    <xf numFmtId="0" fontId="0" fillId="0" borderId="24" xfId="0" applyBorder="1" applyProtection="1"/>
    <xf numFmtId="0" fontId="4" fillId="0" borderId="4" xfId="0" applyFont="1" applyFill="1" applyBorder="1" applyAlignment="1" applyProtection="1">
      <alignment horizontal="center" vertical="top" wrapText="1"/>
      <protection locked="0"/>
    </xf>
    <xf numFmtId="0" fontId="4" fillId="0" borderId="19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>
      <alignment horizontal="center" vertical="top" wrapText="1"/>
    </xf>
    <xf numFmtId="0" fontId="5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left" vertical="top" wrapText="1"/>
      <protection locked="0"/>
    </xf>
    <xf numFmtId="0" fontId="3" fillId="2" borderId="10" xfId="0" applyFont="1" applyFill="1" applyBorder="1" applyAlignment="1" applyProtection="1">
      <alignment horizontal="left" vertical="top" wrapText="1"/>
      <protection locked="0"/>
    </xf>
    <xf numFmtId="0" fontId="3" fillId="2" borderId="20" xfId="0" applyFont="1" applyFill="1" applyBorder="1" applyAlignment="1" applyProtection="1">
      <alignment horizontal="left" vertical="top" wrapText="1"/>
      <protection locked="0"/>
    </xf>
    <xf numFmtId="0" fontId="3" fillId="2" borderId="11" xfId="0" applyFont="1" applyFill="1" applyBorder="1" applyAlignment="1" applyProtection="1">
      <alignment horizontal="left" vertical="top" wrapText="1"/>
      <protection locked="0"/>
    </xf>
    <xf numFmtId="0" fontId="4" fillId="0" borderId="8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Fill="1" applyBorder="1" applyAlignment="1" applyProtection="1">
      <alignment horizontal="left" vertical="top" wrapText="1"/>
      <protection locked="0"/>
    </xf>
    <xf numFmtId="0" fontId="4" fillId="0" borderId="9" xfId="0" applyFont="1" applyFill="1" applyBorder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center" vertical="top" wrapText="1"/>
      <protection locked="0"/>
    </xf>
    <xf numFmtId="0" fontId="4" fillId="0" borderId="18" xfId="0" applyFont="1" applyFill="1" applyBorder="1" applyAlignment="1" applyProtection="1">
      <alignment horizontal="center" vertical="top" wrapText="1"/>
      <protection locked="0"/>
    </xf>
    <xf numFmtId="0" fontId="4" fillId="0" borderId="4" xfId="1" applyFont="1" applyFill="1" applyBorder="1" applyAlignment="1" applyProtection="1">
      <alignment horizontal="center" vertical="top" wrapText="1"/>
      <protection locked="0"/>
    </xf>
    <xf numFmtId="0" fontId="4" fillId="0" borderId="19" xfId="1" applyFont="1" applyFill="1" applyBorder="1" applyAlignment="1" applyProtection="1">
      <alignment horizontal="center" vertical="top" wrapText="1"/>
      <protection locked="0"/>
    </xf>
    <xf numFmtId="0" fontId="11" fillId="0" borderId="37" xfId="1" applyBorder="1" applyAlignment="1" applyProtection="1">
      <alignment horizontal="left"/>
      <protection locked="0"/>
    </xf>
    <xf numFmtId="0" fontId="11" fillId="0" borderId="36" xfId="1" applyBorder="1" applyAlignment="1" applyProtection="1">
      <alignment horizontal="left"/>
      <protection locked="0"/>
    </xf>
    <xf numFmtId="0" fontId="11" fillId="0" borderId="35" xfId="1" applyBorder="1" applyAlignment="1" applyProtection="1">
      <alignment horizontal="left"/>
      <protection locked="0"/>
    </xf>
    <xf numFmtId="0" fontId="11" fillId="0" borderId="26" xfId="1" applyBorder="1" applyAlignment="1" applyProtection="1">
      <alignment horizontal="center"/>
      <protection locked="0"/>
    </xf>
    <xf numFmtId="0" fontId="11" fillId="0" borderId="21" xfId="1" applyBorder="1" applyAlignment="1" applyProtection="1">
      <alignment horizontal="center"/>
      <protection locked="0"/>
    </xf>
    <xf numFmtId="0" fontId="11" fillId="0" borderId="23" xfId="1" applyBorder="1" applyAlignment="1" applyProtection="1">
      <alignment horizontal="center"/>
      <protection locked="0"/>
    </xf>
    <xf numFmtId="0" fontId="11" fillId="0" borderId="6" xfId="1" applyBorder="1" applyProtection="1">
      <protection locked="0"/>
    </xf>
    <xf numFmtId="0" fontId="11" fillId="0" borderId="7" xfId="1" applyBorder="1" applyProtection="1">
      <protection locked="0"/>
    </xf>
    <xf numFmtId="0" fontId="11" fillId="0" borderId="24" xfId="1" applyBorder="1" applyProtection="1">
      <protection locked="0"/>
    </xf>
    <xf numFmtId="0" fontId="11" fillId="0" borderId="6" xfId="1" applyBorder="1" applyProtection="1">
      <protection locked="0"/>
    </xf>
    <xf numFmtId="0" fontId="11" fillId="0" borderId="7" xfId="1" applyBorder="1" applyProtection="1">
      <protection locked="0"/>
    </xf>
    <xf numFmtId="0" fontId="11" fillId="0" borderId="24" xfId="1" applyBorder="1" applyProtection="1">
      <protection locked="0"/>
    </xf>
    <xf numFmtId="0" fontId="11" fillId="0" borderId="6" xfId="1" applyBorder="1" applyProtection="1">
      <protection locked="0"/>
    </xf>
    <xf numFmtId="0" fontId="11" fillId="0" borderId="7" xfId="1" applyBorder="1" applyProtection="1">
      <protection locked="0"/>
    </xf>
    <xf numFmtId="0" fontId="11" fillId="0" borderId="24" xfId="1" applyBorder="1" applyProtection="1">
      <protection locked="0"/>
    </xf>
  </cellXfs>
  <cellStyles count="7">
    <cellStyle name="Millares 2" xfId="5"/>
    <cellStyle name="Normal" xfId="0" builtinId="0"/>
    <cellStyle name="Normal 2" xfId="2"/>
    <cellStyle name="Normal 3" xfId="1"/>
    <cellStyle name="Normal 4" xfId="6"/>
    <cellStyle name="Porcentaje 2" xfId="3"/>
    <cellStyle name="Porcentu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117" zoomScaleNormal="117" workbookViewId="0">
      <selection sqref="A1:K2"/>
    </sheetView>
  </sheetViews>
  <sheetFormatPr baseColWidth="10" defaultRowHeight="15" x14ac:dyDescent="0.25"/>
  <cols>
    <col min="1" max="1" width="4.42578125" style="19" customWidth="1"/>
    <col min="2" max="4" width="14.5703125" style="4" customWidth="1"/>
    <col min="5" max="5" width="33.42578125" style="4" customWidth="1"/>
    <col min="6" max="6" width="13.7109375" style="4" hidden="1" customWidth="1"/>
    <col min="7" max="7" width="33.42578125" style="4" customWidth="1"/>
    <col min="8" max="8" width="13.7109375" style="4" hidden="1" customWidth="1"/>
    <col min="9" max="9" width="33.42578125" style="4" customWidth="1"/>
    <col min="10" max="10" width="1.7109375" style="4" hidden="1" customWidth="1"/>
    <col min="11" max="11" width="13.7109375" style="4" customWidth="1"/>
    <col min="12" max="14" width="11.5703125" style="4"/>
    <col min="15" max="15" width="27.5703125" style="4" bestFit="1" customWidth="1"/>
    <col min="16" max="16" width="27.140625" style="4" bestFit="1" customWidth="1"/>
    <col min="17" max="17" width="22" style="4" bestFit="1" customWidth="1"/>
    <col min="18" max="16384" width="11.42578125" style="4"/>
  </cols>
  <sheetData>
    <row r="1" spans="1:17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  <c r="O1" s="20" t="s">
        <v>30</v>
      </c>
      <c r="P1" s="20" t="s">
        <v>28</v>
      </c>
      <c r="Q1" s="20" t="s">
        <v>26</v>
      </c>
    </row>
    <row r="2" spans="1:17" ht="15.75" customHeight="1" thickBot="1" x14ac:dyDescent="0.3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  <c r="O2" s="20" t="s">
        <v>31</v>
      </c>
      <c r="P2" s="20" t="s">
        <v>27</v>
      </c>
      <c r="Q2" s="20" t="s">
        <v>23</v>
      </c>
    </row>
    <row r="3" spans="1:17" ht="14.45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7"/>
      <c r="O3" s="20" t="s">
        <v>17</v>
      </c>
      <c r="P3" s="20" t="s">
        <v>21</v>
      </c>
      <c r="Q3" s="20" t="s">
        <v>24</v>
      </c>
    </row>
    <row r="4" spans="1:17" x14ac:dyDescent="0.25">
      <c r="A4" s="41" t="s">
        <v>1</v>
      </c>
      <c r="B4" s="42"/>
      <c r="C4" s="47" t="s">
        <v>39</v>
      </c>
      <c r="D4" s="48"/>
      <c r="E4" s="48"/>
      <c r="F4" s="8"/>
      <c r="G4" s="9" t="s">
        <v>2</v>
      </c>
      <c r="H4" s="49"/>
      <c r="I4" s="49"/>
      <c r="J4" s="49"/>
      <c r="K4" s="50"/>
      <c r="O4" s="20" t="s">
        <v>32</v>
      </c>
      <c r="P4" s="20" t="s">
        <v>16</v>
      </c>
      <c r="Q4" s="20" t="s">
        <v>25</v>
      </c>
    </row>
    <row r="5" spans="1:17" x14ac:dyDescent="0.25">
      <c r="A5" s="41" t="s">
        <v>3</v>
      </c>
      <c r="B5" s="42"/>
      <c r="C5" s="45" t="s">
        <v>40</v>
      </c>
      <c r="D5" s="46"/>
      <c r="E5" s="46"/>
      <c r="F5" s="8"/>
      <c r="G5" s="10" t="s">
        <v>4</v>
      </c>
      <c r="H5" s="30"/>
      <c r="I5" s="30"/>
      <c r="J5" s="30"/>
      <c r="K5" s="31"/>
      <c r="O5" s="20" t="s">
        <v>18</v>
      </c>
      <c r="P5" s="20" t="s">
        <v>20</v>
      </c>
      <c r="Q5" s="20" t="s">
        <v>15</v>
      </c>
    </row>
    <row r="6" spans="1:17" x14ac:dyDescent="0.25">
      <c r="A6" s="41" t="s">
        <v>5</v>
      </c>
      <c r="B6" s="42"/>
      <c r="C6" s="45"/>
      <c r="D6" s="46"/>
      <c r="E6" s="46"/>
      <c r="F6" s="8"/>
      <c r="G6" s="10" t="s">
        <v>6</v>
      </c>
      <c r="H6" s="51" t="s">
        <v>42</v>
      </c>
      <c r="I6" s="51"/>
      <c r="J6" s="51"/>
      <c r="K6" s="52"/>
      <c r="O6" s="20" t="s">
        <v>29</v>
      </c>
      <c r="P6" s="20" t="s">
        <v>14</v>
      </c>
      <c r="Q6" s="20" t="s">
        <v>19</v>
      </c>
    </row>
    <row r="7" spans="1:17" ht="15" customHeight="1" x14ac:dyDescent="0.25">
      <c r="A7" s="43" t="s">
        <v>7</v>
      </c>
      <c r="B7" s="44"/>
      <c r="C7" s="45" t="s">
        <v>41</v>
      </c>
      <c r="D7" s="46"/>
      <c r="E7" s="46"/>
      <c r="F7" s="8"/>
      <c r="G7" s="11" t="s">
        <v>8</v>
      </c>
      <c r="H7" s="51" t="s">
        <v>43</v>
      </c>
      <c r="I7" s="51"/>
      <c r="J7" s="51"/>
      <c r="K7" s="52"/>
    </row>
    <row r="8" spans="1:17" ht="15.75" thickBot="1" x14ac:dyDescent="0.3">
      <c r="A8" s="12"/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1:17" ht="51.75" thickBot="1" x14ac:dyDescent="0.3">
      <c r="A9" s="16" t="s">
        <v>22</v>
      </c>
      <c r="B9" s="33" t="s">
        <v>9</v>
      </c>
      <c r="C9" s="33"/>
      <c r="D9" s="33"/>
      <c r="E9" s="17" t="s">
        <v>11</v>
      </c>
      <c r="F9" s="17"/>
      <c r="G9" s="17" t="s">
        <v>10</v>
      </c>
      <c r="H9" s="17"/>
      <c r="I9" s="17" t="s">
        <v>12</v>
      </c>
      <c r="J9" s="17"/>
      <c r="K9" s="18" t="s">
        <v>13</v>
      </c>
    </row>
    <row r="10" spans="1:17" ht="21" customHeight="1" x14ac:dyDescent="0.25">
      <c r="A10" s="56">
        <v>1</v>
      </c>
      <c r="B10" s="54" t="s">
        <v>44</v>
      </c>
      <c r="C10" s="55"/>
      <c r="D10" s="53"/>
      <c r="E10" s="59" t="s">
        <v>32</v>
      </c>
      <c r="F10" s="28">
        <f>IF(E10="Todos los días",5,IF(E10="Al menos una vez por semana",4,IF(E10="Al menos una vez cada 15 días",3,IF(E10="Una vez al mes",2,IF(E10="Otro (bimestral, trimestral, semestral, etc)",1,IF(E10=0,0))))))</f>
        <v>3</v>
      </c>
      <c r="G10" s="62" t="s">
        <v>16</v>
      </c>
      <c r="H10" s="27">
        <f t="shared" ref="H10:H24" si="0">IF(G10="Consecuencias muy graves",5,IF(G10="Consecuencias graves",4,IF(G10="Consecuencias considerables",3,IF(G10="Consecuencias menores",2,IF(G10="Consecuencias mínimas",1,IF(G10=0,0))))))</f>
        <v>3</v>
      </c>
      <c r="I10" s="65" t="s">
        <v>25</v>
      </c>
      <c r="J10" s="27">
        <f>IF(I10="Máxima complejidad",5,IF(I10="Alta complejidad",4,IF(I10="Complejidad moderada",3,IF(I10="Baja complejidad",2,IF(I10="Mínima complejidad",1,IF(I10=0,0))))))</f>
        <v>3</v>
      </c>
      <c r="K10" s="1">
        <f>F10+(H10*J10)</f>
        <v>12</v>
      </c>
    </row>
    <row r="11" spans="1:17" ht="21" customHeight="1" x14ac:dyDescent="0.25">
      <c r="A11" s="57">
        <v>2</v>
      </c>
      <c r="B11" s="54" t="s">
        <v>45</v>
      </c>
      <c r="C11" s="55"/>
      <c r="D11" s="53"/>
      <c r="E11" s="60" t="s">
        <v>18</v>
      </c>
      <c r="F11" s="28">
        <f>IF(E11="Todos los días",5,IF(E11="Al menos una vez por semana",4,IF(E11="Al menos una vez cada 15 días",3,IF(E11="Una vez al mes",2,IF(E11="Otro (bimestral, trimestral, semestral, etc)",1,IF(E11=0,0))))))</f>
        <v>2</v>
      </c>
      <c r="G11" s="63" t="s">
        <v>21</v>
      </c>
      <c r="H11" s="28">
        <f t="shared" si="0"/>
        <v>4</v>
      </c>
      <c r="I11" s="66" t="s">
        <v>25</v>
      </c>
      <c r="J11" s="27">
        <f t="shared" ref="J11:J24" si="1">IF(I11="Máxima complejidad",5,IF(I11="Alta complejidad",4,IF(I11="Complejidad moderada",3,IF(I11="Baja complejidad",2,IF(I11="Mínima complejidad",1,IF(I11=0,0))))))</f>
        <v>3</v>
      </c>
      <c r="K11" s="2">
        <f t="shared" ref="K11:K24" si="2">F11+(H11*J11)</f>
        <v>14</v>
      </c>
    </row>
    <row r="12" spans="1:17" ht="21" customHeight="1" x14ac:dyDescent="0.25">
      <c r="A12" s="57">
        <v>3</v>
      </c>
      <c r="B12" s="54" t="s">
        <v>46</v>
      </c>
      <c r="C12" s="55"/>
      <c r="D12" s="53"/>
      <c r="E12" s="60" t="s">
        <v>29</v>
      </c>
      <c r="F12" s="28">
        <f t="shared" ref="F12:F24" si="3">IF(E12="Todos los días",5,IF(E12="Al menos una vez por semana",4,IF(E12="Al menos una vez cada 15 días",3,IF(E12="Una vez al mes",2,IF(E12="Otro (bimestral, trimestral, semestral, etc)",1,IF(E12=0,0))))))</f>
        <v>1</v>
      </c>
      <c r="G12" s="63" t="s">
        <v>16</v>
      </c>
      <c r="H12" s="28">
        <f t="shared" si="0"/>
        <v>3</v>
      </c>
      <c r="I12" s="66" t="s">
        <v>24</v>
      </c>
      <c r="J12" s="27">
        <f t="shared" si="1"/>
        <v>4</v>
      </c>
      <c r="K12" s="2">
        <f t="shared" si="2"/>
        <v>13</v>
      </c>
    </row>
    <row r="13" spans="1:17" ht="21" customHeight="1" x14ac:dyDescent="0.25">
      <c r="A13" s="57">
        <v>4</v>
      </c>
      <c r="B13" s="54" t="s">
        <v>47</v>
      </c>
      <c r="C13" s="55"/>
      <c r="D13" s="53"/>
      <c r="E13" s="60" t="s">
        <v>17</v>
      </c>
      <c r="F13" s="28">
        <f t="shared" si="3"/>
        <v>4</v>
      </c>
      <c r="G13" s="63" t="s">
        <v>21</v>
      </c>
      <c r="H13" s="28">
        <f t="shared" si="0"/>
        <v>4</v>
      </c>
      <c r="I13" s="66" t="s">
        <v>25</v>
      </c>
      <c r="J13" s="27">
        <f t="shared" si="1"/>
        <v>3</v>
      </c>
      <c r="K13" s="2">
        <f t="shared" si="2"/>
        <v>16</v>
      </c>
    </row>
    <row r="14" spans="1:17" ht="21" customHeight="1" x14ac:dyDescent="0.25">
      <c r="A14" s="57">
        <v>5</v>
      </c>
      <c r="B14" s="54" t="s">
        <v>48</v>
      </c>
      <c r="C14" s="55"/>
      <c r="D14" s="53"/>
      <c r="E14" s="60" t="s">
        <v>17</v>
      </c>
      <c r="F14" s="28">
        <f t="shared" si="3"/>
        <v>4</v>
      </c>
      <c r="G14" s="63" t="s">
        <v>21</v>
      </c>
      <c r="H14" s="28">
        <f t="shared" si="0"/>
        <v>4</v>
      </c>
      <c r="I14" s="66" t="s">
        <v>25</v>
      </c>
      <c r="J14" s="27">
        <f t="shared" si="1"/>
        <v>3</v>
      </c>
      <c r="K14" s="2">
        <f t="shared" si="2"/>
        <v>16</v>
      </c>
    </row>
    <row r="15" spans="1:17" ht="21" customHeight="1" x14ac:dyDescent="0.25">
      <c r="A15" s="57">
        <v>6</v>
      </c>
      <c r="B15" s="54" t="s">
        <v>49</v>
      </c>
      <c r="C15" s="55"/>
      <c r="D15" s="53"/>
      <c r="E15" s="60" t="s">
        <v>17</v>
      </c>
      <c r="F15" s="28">
        <f t="shared" si="3"/>
        <v>4</v>
      </c>
      <c r="G15" s="63" t="s">
        <v>16</v>
      </c>
      <c r="H15" s="28">
        <f t="shared" si="0"/>
        <v>3</v>
      </c>
      <c r="I15" s="66" t="s">
        <v>25</v>
      </c>
      <c r="J15" s="27">
        <f t="shared" si="1"/>
        <v>3</v>
      </c>
      <c r="K15" s="2">
        <f t="shared" si="2"/>
        <v>13</v>
      </c>
    </row>
    <row r="16" spans="1:17" ht="21" customHeight="1" x14ac:dyDescent="0.25">
      <c r="A16" s="57">
        <v>7</v>
      </c>
      <c r="B16" s="54" t="s">
        <v>50</v>
      </c>
      <c r="C16" s="55"/>
      <c r="D16" s="53"/>
      <c r="E16" s="60" t="s">
        <v>17</v>
      </c>
      <c r="F16" s="28">
        <f t="shared" si="3"/>
        <v>4</v>
      </c>
      <c r="G16" s="63" t="s">
        <v>16</v>
      </c>
      <c r="H16" s="28">
        <f t="shared" si="0"/>
        <v>3</v>
      </c>
      <c r="I16" s="66" t="s">
        <v>15</v>
      </c>
      <c r="J16" s="27">
        <f t="shared" si="1"/>
        <v>2</v>
      </c>
      <c r="K16" s="2">
        <f t="shared" si="2"/>
        <v>10</v>
      </c>
    </row>
    <row r="17" spans="1:11" ht="21" customHeight="1" x14ac:dyDescent="0.25">
      <c r="A17" s="57">
        <v>8</v>
      </c>
      <c r="B17" s="54" t="s">
        <v>51</v>
      </c>
      <c r="C17" s="55"/>
      <c r="D17" s="53"/>
      <c r="E17" s="60" t="s">
        <v>17</v>
      </c>
      <c r="F17" s="28">
        <f t="shared" si="3"/>
        <v>4</v>
      </c>
      <c r="G17" s="63" t="s">
        <v>16</v>
      </c>
      <c r="H17" s="28">
        <f t="shared" si="0"/>
        <v>3</v>
      </c>
      <c r="I17" s="66" t="s">
        <v>15</v>
      </c>
      <c r="J17" s="27">
        <f t="shared" si="1"/>
        <v>2</v>
      </c>
      <c r="K17" s="2">
        <f t="shared" si="2"/>
        <v>10</v>
      </c>
    </row>
    <row r="18" spans="1:11" ht="21" customHeight="1" x14ac:dyDescent="0.25">
      <c r="A18" s="57">
        <v>9</v>
      </c>
      <c r="B18" s="54" t="s">
        <v>52</v>
      </c>
      <c r="C18" s="55"/>
      <c r="D18" s="53"/>
      <c r="E18" s="60" t="s">
        <v>32</v>
      </c>
      <c r="F18" s="28">
        <f t="shared" si="3"/>
        <v>3</v>
      </c>
      <c r="G18" s="63" t="s">
        <v>21</v>
      </c>
      <c r="H18" s="28">
        <f t="shared" si="0"/>
        <v>4</v>
      </c>
      <c r="I18" s="66" t="s">
        <v>24</v>
      </c>
      <c r="J18" s="27">
        <f t="shared" si="1"/>
        <v>4</v>
      </c>
      <c r="K18" s="2">
        <f t="shared" si="2"/>
        <v>19</v>
      </c>
    </row>
    <row r="19" spans="1:11" ht="21" customHeight="1" x14ac:dyDescent="0.25">
      <c r="A19" s="57">
        <v>10</v>
      </c>
      <c r="B19" s="54" t="s">
        <v>53</v>
      </c>
      <c r="C19" s="55"/>
      <c r="D19" s="53"/>
      <c r="E19" s="60" t="s">
        <v>32</v>
      </c>
      <c r="F19" s="28">
        <f t="shared" si="3"/>
        <v>3</v>
      </c>
      <c r="G19" s="63" t="s">
        <v>21</v>
      </c>
      <c r="H19" s="28">
        <f t="shared" si="0"/>
        <v>4</v>
      </c>
      <c r="I19" s="66" t="s">
        <v>25</v>
      </c>
      <c r="J19" s="27">
        <f t="shared" si="1"/>
        <v>3</v>
      </c>
      <c r="K19" s="2">
        <f t="shared" si="2"/>
        <v>15</v>
      </c>
    </row>
    <row r="20" spans="1:11" ht="21" customHeight="1" x14ac:dyDescent="0.25">
      <c r="A20" s="57">
        <v>11</v>
      </c>
      <c r="B20" s="54" t="s">
        <v>54</v>
      </c>
      <c r="C20" s="55"/>
      <c r="D20" s="53"/>
      <c r="E20" s="60" t="s">
        <v>31</v>
      </c>
      <c r="F20" s="28">
        <f t="shared" si="3"/>
        <v>5</v>
      </c>
      <c r="G20" s="63" t="s">
        <v>21</v>
      </c>
      <c r="H20" s="28">
        <f t="shared" si="0"/>
        <v>4</v>
      </c>
      <c r="I20" s="66" t="s">
        <v>25</v>
      </c>
      <c r="J20" s="27">
        <f t="shared" si="1"/>
        <v>3</v>
      </c>
      <c r="K20" s="2">
        <f t="shared" si="2"/>
        <v>17</v>
      </c>
    </row>
    <row r="21" spans="1:11" ht="21" customHeight="1" x14ac:dyDescent="0.25">
      <c r="A21" s="57">
        <v>12</v>
      </c>
      <c r="B21" s="54" t="s">
        <v>55</v>
      </c>
      <c r="C21" s="55"/>
      <c r="D21" s="53"/>
      <c r="E21" s="60" t="s">
        <v>32</v>
      </c>
      <c r="F21" s="28">
        <f t="shared" si="3"/>
        <v>3</v>
      </c>
      <c r="G21" s="63" t="s">
        <v>16</v>
      </c>
      <c r="H21" s="28">
        <f t="shared" si="0"/>
        <v>3</v>
      </c>
      <c r="I21" s="66" t="s">
        <v>25</v>
      </c>
      <c r="J21" s="27">
        <f t="shared" si="1"/>
        <v>3</v>
      </c>
      <c r="K21" s="2">
        <f t="shared" si="2"/>
        <v>12</v>
      </c>
    </row>
    <row r="22" spans="1:11" ht="21" customHeight="1" x14ac:dyDescent="0.25">
      <c r="A22" s="57">
        <v>13</v>
      </c>
      <c r="B22" s="54" t="s">
        <v>56</v>
      </c>
      <c r="C22" s="55"/>
      <c r="D22" s="53"/>
      <c r="E22" s="60" t="s">
        <v>18</v>
      </c>
      <c r="F22" s="28">
        <f t="shared" si="3"/>
        <v>2</v>
      </c>
      <c r="G22" s="63" t="s">
        <v>21</v>
      </c>
      <c r="H22" s="28">
        <f t="shared" si="0"/>
        <v>4</v>
      </c>
      <c r="I22" s="66" t="s">
        <v>24</v>
      </c>
      <c r="J22" s="27">
        <f t="shared" si="1"/>
        <v>4</v>
      </c>
      <c r="K22" s="2">
        <f t="shared" si="2"/>
        <v>18</v>
      </c>
    </row>
    <row r="23" spans="1:11" ht="21" customHeight="1" x14ac:dyDescent="0.25">
      <c r="A23" s="57">
        <v>14</v>
      </c>
      <c r="B23" s="54" t="s">
        <v>57</v>
      </c>
      <c r="C23" s="55"/>
      <c r="D23" s="53"/>
      <c r="E23" s="60" t="s">
        <v>17</v>
      </c>
      <c r="F23" s="28">
        <f t="shared" si="3"/>
        <v>4</v>
      </c>
      <c r="G23" s="63" t="s">
        <v>16</v>
      </c>
      <c r="H23" s="28">
        <f t="shared" si="0"/>
        <v>3</v>
      </c>
      <c r="I23" s="66" t="s">
        <v>25</v>
      </c>
      <c r="J23" s="27">
        <f t="shared" si="1"/>
        <v>3</v>
      </c>
      <c r="K23" s="2">
        <f t="shared" si="2"/>
        <v>13</v>
      </c>
    </row>
    <row r="24" spans="1:11" ht="21" customHeight="1" thickBot="1" x14ac:dyDescent="0.3">
      <c r="A24" s="58">
        <v>15</v>
      </c>
      <c r="B24" s="54" t="s">
        <v>58</v>
      </c>
      <c r="C24" s="55"/>
      <c r="D24" s="53"/>
      <c r="E24" s="61" t="s">
        <v>31</v>
      </c>
      <c r="F24" s="29">
        <f t="shared" si="3"/>
        <v>5</v>
      </c>
      <c r="G24" s="64" t="s">
        <v>16</v>
      </c>
      <c r="H24" s="29">
        <f t="shared" si="0"/>
        <v>3</v>
      </c>
      <c r="I24" s="67" t="s">
        <v>25</v>
      </c>
      <c r="J24" s="27">
        <f t="shared" si="1"/>
        <v>3</v>
      </c>
      <c r="K24" s="3">
        <f t="shared" si="2"/>
        <v>14</v>
      </c>
    </row>
    <row r="27" spans="1:11" x14ac:dyDescent="0.25">
      <c r="B27" s="21"/>
      <c r="C27" s="21" t="s">
        <v>38</v>
      </c>
      <c r="D27" s="21"/>
      <c r="E27" s="21"/>
      <c r="F27" s="21"/>
      <c r="I27" s="21" t="s">
        <v>36</v>
      </c>
      <c r="J27" s="21"/>
      <c r="K27" s="21"/>
    </row>
    <row r="28" spans="1:11" x14ac:dyDescent="0.25">
      <c r="B28" s="21"/>
      <c r="C28" s="32" t="s">
        <v>33</v>
      </c>
      <c r="D28" s="32"/>
      <c r="E28" s="23"/>
      <c r="F28" s="23"/>
      <c r="I28" s="32" t="s">
        <v>35</v>
      </c>
      <c r="J28" s="32"/>
      <c r="K28" s="32"/>
    </row>
    <row r="29" spans="1:11" x14ac:dyDescent="0.25">
      <c r="B29" s="21"/>
      <c r="C29" s="21"/>
      <c r="D29" s="21"/>
      <c r="E29" s="21"/>
      <c r="F29" s="21"/>
      <c r="G29" s="21"/>
      <c r="H29" s="21"/>
      <c r="I29" s="21"/>
    </row>
    <row r="30" spans="1:11" x14ac:dyDescent="0.25">
      <c r="H30" s="22"/>
      <c r="I30" s="22"/>
    </row>
    <row r="31" spans="1:11" x14ac:dyDescent="0.25">
      <c r="E31" s="34" t="s">
        <v>37</v>
      </c>
      <c r="F31" s="34"/>
      <c r="G31" s="34"/>
    </row>
    <row r="33" spans="1:2" s="26" customFormat="1" ht="12.75" x14ac:dyDescent="0.2">
      <c r="A33" s="25"/>
      <c r="B33" s="24" t="s">
        <v>34</v>
      </c>
    </row>
  </sheetData>
  <sheetProtection algorithmName="SHA-512" hashValue="oGTyvfGKs5wCLRnowrtjQHjfS/BHl2kq+45hdKe+0dBDuoma7fFhvy+/ZwJGEIhOLMgHuN4hQ+3VVKWlat2lsw==" saltValue="RIUqY/SlO+TZtALhFv+e1A==" spinCount="100000" sheet="1" objects="1" scenarios="1"/>
  <dataConsolidate/>
  <mergeCells count="32"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H6:K6"/>
    <mergeCell ref="H7:K7"/>
    <mergeCell ref="B14:D14"/>
    <mergeCell ref="B10:D10"/>
    <mergeCell ref="B11:D11"/>
    <mergeCell ref="B12:D12"/>
    <mergeCell ref="B13:D13"/>
    <mergeCell ref="E31:G31"/>
    <mergeCell ref="A1:K2"/>
    <mergeCell ref="A4:B4"/>
    <mergeCell ref="A5:B5"/>
    <mergeCell ref="A6:B6"/>
    <mergeCell ref="A7:B7"/>
    <mergeCell ref="C7:E7"/>
    <mergeCell ref="C4:E4"/>
    <mergeCell ref="H4:K4"/>
    <mergeCell ref="C5:E5"/>
    <mergeCell ref="H5:K5"/>
    <mergeCell ref="C6:E6"/>
    <mergeCell ref="I28:K28"/>
    <mergeCell ref="C28:D28"/>
    <mergeCell ref="B9:D9"/>
  </mergeCells>
  <dataValidations count="3">
    <dataValidation type="list" allowBlank="1" showErrorMessage="1" sqref="E10:E24">
      <formula1>$O$2:$O$6</formula1>
    </dataValidation>
    <dataValidation type="list" allowBlank="1" showErrorMessage="1" sqref="G10:G24">
      <formula1>$P$2:$P$6</formula1>
    </dataValidation>
    <dataValidation type="list" allowBlank="1" showErrorMessage="1" sqref="I10:I24">
      <formula1>$Q$2:$Q$6</formula1>
    </dataValidation>
  </dataValidations>
  <pageMargins left="0.7" right="0.7" top="0.75" bottom="0.75" header="0.3" footer="0.3"/>
  <pageSetup paperSize="9" scale="81" orientation="landscape" horizontalDpi="0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User</cp:lastModifiedBy>
  <dcterms:created xsi:type="dcterms:W3CDTF">2020-09-01T21:39:58Z</dcterms:created>
  <dcterms:modified xsi:type="dcterms:W3CDTF">2020-10-02T21:35:11Z</dcterms:modified>
</cp:coreProperties>
</file>