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smith/Projects/PHD_Host_Response_BV_Dynamics/Subprojects/PHD_miRNA/Experimental_Results/Migration/011217/"/>
    </mc:Choice>
  </mc:AlternateContent>
  <bookViews>
    <workbookView xWindow="4920" yWindow="1740" windowWidth="27360" windowHeight="14920" tabRatio="500" activeTab="1"/>
  </bookViews>
  <sheets>
    <sheet name="11217_BCM" sheetId="1" r:id="rId1"/>
    <sheet name="Sheet1" sheetId="2" r:id="rId2"/>
    <sheet name="RN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2" i="2"/>
  <c r="D8" i="2"/>
  <c r="E8" i="2"/>
  <c r="D20" i="2"/>
  <c r="E20" i="2"/>
  <c r="D26" i="2"/>
  <c r="E26" i="2"/>
  <c r="D32" i="2"/>
  <c r="E32" i="2"/>
  <c r="D14" i="2"/>
  <c r="E14" i="2"/>
  <c r="D3" i="2"/>
  <c r="E3" i="2"/>
  <c r="D9" i="2"/>
  <c r="E9" i="2"/>
  <c r="D21" i="2"/>
  <c r="E21" i="2"/>
  <c r="D27" i="2"/>
  <c r="E27" i="2"/>
  <c r="D33" i="2"/>
  <c r="E33" i="2"/>
  <c r="D15" i="2"/>
  <c r="E15" i="2"/>
  <c r="D4" i="2"/>
  <c r="E4" i="2"/>
  <c r="D10" i="2"/>
  <c r="E10" i="2"/>
  <c r="D22" i="2"/>
  <c r="E22" i="2"/>
  <c r="D28" i="2"/>
  <c r="E28" i="2"/>
  <c r="D34" i="2"/>
  <c r="E34" i="2"/>
  <c r="D16" i="2"/>
  <c r="E16" i="2"/>
  <c r="D5" i="2"/>
  <c r="E5" i="2"/>
  <c r="D11" i="2"/>
  <c r="E11" i="2"/>
  <c r="D23" i="2"/>
  <c r="E23" i="2"/>
  <c r="D29" i="2"/>
  <c r="E29" i="2"/>
  <c r="D35" i="2"/>
  <c r="E35" i="2"/>
  <c r="D17" i="2"/>
  <c r="E17" i="2"/>
  <c r="D6" i="2"/>
  <c r="E6" i="2"/>
  <c r="D12" i="2"/>
  <c r="E12" i="2"/>
  <c r="D24" i="2"/>
  <c r="E24" i="2"/>
  <c r="D30" i="2"/>
  <c r="E30" i="2"/>
  <c r="D36" i="2"/>
  <c r="E36" i="2"/>
  <c r="D18" i="2"/>
  <c r="E18" i="2"/>
  <c r="D7" i="2"/>
  <c r="E7" i="2"/>
  <c r="D13" i="2"/>
  <c r="E13" i="2"/>
  <c r="D25" i="2"/>
  <c r="E25" i="2"/>
  <c r="D31" i="2"/>
  <c r="E31" i="2"/>
  <c r="D37" i="2"/>
  <c r="E37" i="2"/>
  <c r="D19" i="2"/>
  <c r="E19" i="2"/>
  <c r="D2" i="2"/>
  <c r="E2" i="2"/>
</calcChain>
</file>

<file path=xl/sharedStrings.xml><?xml version="1.0" encoding="utf-8"?>
<sst xmlns="http://schemas.openxmlformats.org/spreadsheetml/2006/main" count="857" uniqueCount="121">
  <si>
    <t>SDS 2.4</t>
  </si>
  <si>
    <t>AQ Results</t>
  </si>
  <si>
    <t>Filename</t>
  </si>
  <si>
    <t>11217_BCM</t>
  </si>
  <si>
    <t>PlateID</t>
  </si>
  <si>
    <t>Assay Type</t>
  </si>
  <si>
    <t>Absolute Quantification</t>
  </si>
  <si>
    <t>Run DateTime</t>
  </si>
  <si>
    <t>Operator</t>
  </si>
  <si>
    <t>ThermalCycleParams</t>
  </si>
  <si>
    <t>Sample Information</t>
  </si>
  <si>
    <t>Well</t>
  </si>
  <si>
    <t>Sample Name</t>
  </si>
  <si>
    <t>Detector Name</t>
  </si>
  <si>
    <t>Reporter</t>
  </si>
  <si>
    <t>Task</t>
  </si>
  <si>
    <t>Ct</t>
  </si>
  <si>
    <t>Tm Value</t>
  </si>
  <si>
    <t>Tm Type</t>
  </si>
  <si>
    <t>Quantity</t>
  </si>
  <si>
    <t>Qty Mean</t>
  </si>
  <si>
    <t>Qty StdDev</t>
  </si>
  <si>
    <t>Ct Median</t>
  </si>
  <si>
    <t>Ct Mean</t>
  </si>
  <si>
    <t>Ct StdDev</t>
  </si>
  <si>
    <t>Ct Type</t>
  </si>
  <si>
    <t>Template Name</t>
  </si>
  <si>
    <t>Baseline Type</t>
  </si>
  <si>
    <t>Baseline Start</t>
  </si>
  <si>
    <t>Baseline Stop</t>
  </si>
  <si>
    <t>Threshold Type</t>
  </si>
  <si>
    <t>Threshold</t>
  </si>
  <si>
    <t>FOS</t>
  </si>
  <si>
    <t>HMD</t>
  </si>
  <si>
    <t>LME</t>
  </si>
  <si>
    <t>EW</t>
  </si>
  <si>
    <t>BPR</t>
  </si>
  <si>
    <t>NAW</t>
  </si>
  <si>
    <t>HNS</t>
  </si>
  <si>
    <t>HRN</t>
  </si>
  <si>
    <t>EAF</t>
  </si>
  <si>
    <t>BAF</t>
  </si>
  <si>
    <t>TAF</t>
  </si>
  <si>
    <t>CAF</t>
  </si>
  <si>
    <t>A1</t>
  </si>
  <si>
    <t>sybr</t>
  </si>
  <si>
    <t>SYBR</t>
  </si>
  <si>
    <t>Unknown</t>
  </si>
  <si>
    <t>Auto Tm</t>
  </si>
  <si>
    <t>Manual Ct</t>
  </si>
  <si>
    <t>Automatic</t>
  </si>
  <si>
    <t>Manual</t>
  </si>
  <si>
    <t>A2</t>
  </si>
  <si>
    <t>A22</t>
  </si>
  <si>
    <t>A23</t>
  </si>
  <si>
    <t>A24</t>
  </si>
  <si>
    <t>A3</t>
  </si>
  <si>
    <t>C1</t>
  </si>
  <si>
    <t>C2</t>
  </si>
  <si>
    <t>C22</t>
  </si>
  <si>
    <t>C23</t>
  </si>
  <si>
    <t>C24</t>
  </si>
  <si>
    <t>C3</t>
  </si>
  <si>
    <t>E1</t>
  </si>
  <si>
    <t>E2</t>
  </si>
  <si>
    <t>E22</t>
  </si>
  <si>
    <t>E23</t>
  </si>
  <si>
    <t>E24</t>
  </si>
  <si>
    <t>E3</t>
  </si>
  <si>
    <t>G1</t>
  </si>
  <si>
    <t>G2</t>
  </si>
  <si>
    <t>G22</t>
  </si>
  <si>
    <t>G23</t>
  </si>
  <si>
    <t>G24</t>
  </si>
  <si>
    <t>G3</t>
  </si>
  <si>
    <t>I1</t>
  </si>
  <si>
    <t>I2</t>
  </si>
  <si>
    <t>I22</t>
  </si>
  <si>
    <t>I23</t>
  </si>
  <si>
    <t>I24</t>
  </si>
  <si>
    <t>I3</t>
  </si>
  <si>
    <t>K1</t>
  </si>
  <si>
    <t>K2</t>
  </si>
  <si>
    <t>K22</t>
  </si>
  <si>
    <t>K23</t>
  </si>
  <si>
    <t>K24</t>
  </si>
  <si>
    <t>K3</t>
  </si>
  <si>
    <t>Slope</t>
  </si>
  <si>
    <t>cycles/log decade</t>
  </si>
  <si>
    <t>Y-Intercept</t>
  </si>
  <si>
    <t>R^2</t>
  </si>
  <si>
    <t>NAP</t>
  </si>
  <si>
    <t>LPL</t>
  </si>
  <si>
    <t>Row</t>
  </si>
  <si>
    <t>PrimerPair</t>
  </si>
  <si>
    <t>BCM</t>
  </si>
  <si>
    <t>ExposureTime</t>
  </si>
  <si>
    <t>Replicate</t>
  </si>
  <si>
    <t>CellLine</t>
  </si>
  <si>
    <t>Sample</t>
  </si>
  <si>
    <t>Col</t>
  </si>
  <si>
    <t>miR-193b</t>
  </si>
  <si>
    <t>RNU6</t>
  </si>
  <si>
    <t>Study</t>
  </si>
  <si>
    <t>0.5hr</t>
  </si>
  <si>
    <t>011217</t>
  </si>
  <si>
    <t>LINERS</t>
  </si>
  <si>
    <t>LCRISP</t>
  </si>
  <si>
    <t>GVAG</t>
  </si>
  <si>
    <t>MEDIA</t>
  </si>
  <si>
    <t>4hr</t>
  </si>
  <si>
    <t>1hr</t>
  </si>
  <si>
    <t>VK2</t>
  </si>
  <si>
    <t>Conc_ng_ul</t>
  </si>
  <si>
    <t>RINe</t>
  </si>
  <si>
    <t>011217_LINERS_0.5hr</t>
  </si>
  <si>
    <t>011217_LINERS_4hr</t>
  </si>
  <si>
    <t>011217_LCRISP_1hr</t>
  </si>
  <si>
    <t>011217_LINERS_1hr</t>
  </si>
  <si>
    <t>011217_GVAG_1hr</t>
  </si>
  <si>
    <t>011217_MEDIA_1hr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</si>
</sst>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workbookViewId="0">
      <selection activeCell="E14" sqref="A11:AG50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>
        <v>1</v>
      </c>
    </row>
    <row r="2" spans="1:33" x14ac:dyDescent="0.2">
      <c r="A2" t="s">
        <v>2</v>
      </c>
      <c r="B2" t="s">
        <v>3</v>
      </c>
    </row>
    <row r="3" spans="1:33" x14ac:dyDescent="0.2">
      <c r="A3" t="s">
        <v>4</v>
      </c>
    </row>
    <row r="4" spans="1:33" x14ac:dyDescent="0.2">
      <c r="A4" t="s">
        <v>5</v>
      </c>
      <c r="B4" t="s">
        <v>6</v>
      </c>
    </row>
    <row r="5" spans="1:33" x14ac:dyDescent="0.2">
      <c r="A5" t="s">
        <v>7</v>
      </c>
      <c r="B5" s="1">
        <v>42748.586342592593</v>
      </c>
    </row>
    <row r="6" spans="1:33" x14ac:dyDescent="0.2">
      <c r="A6" t="s">
        <v>8</v>
      </c>
    </row>
    <row r="7" spans="1:33" x14ac:dyDescent="0.2">
      <c r="A7" t="s">
        <v>9</v>
      </c>
    </row>
    <row r="9" spans="1:33" x14ac:dyDescent="0.2">
      <c r="A9" t="s">
        <v>10</v>
      </c>
    </row>
    <row r="11" spans="1:33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  <c r="AB11" t="s">
        <v>38</v>
      </c>
      <c r="AC11" t="s">
        <v>39</v>
      </c>
      <c r="AD11" t="s">
        <v>40</v>
      </c>
      <c r="AE11" t="s">
        <v>41</v>
      </c>
      <c r="AF11" t="s">
        <v>42</v>
      </c>
      <c r="AG11" t="s">
        <v>43</v>
      </c>
    </row>
    <row r="12" spans="1:33" x14ac:dyDescent="0.2">
      <c r="A12">
        <v>1</v>
      </c>
      <c r="B12" t="s">
        <v>44</v>
      </c>
      <c r="C12" t="s">
        <v>45</v>
      </c>
      <c r="D12" t="s">
        <v>46</v>
      </c>
      <c r="E12" t="s">
        <v>47</v>
      </c>
      <c r="F12">
        <v>23.582492999999999</v>
      </c>
      <c r="G12">
        <v>76.400000000000006</v>
      </c>
      <c r="H12" t="s">
        <v>48</v>
      </c>
      <c r="O12" t="s">
        <v>49</v>
      </c>
      <c r="Q12" t="s">
        <v>50</v>
      </c>
      <c r="T12" t="s">
        <v>51</v>
      </c>
      <c r="U12">
        <v>0.3</v>
      </c>
    </row>
    <row r="13" spans="1:33" x14ac:dyDescent="0.2">
      <c r="A13">
        <v>2</v>
      </c>
      <c r="B13" t="s">
        <v>52</v>
      </c>
      <c r="C13" t="s">
        <v>45</v>
      </c>
      <c r="D13" t="s">
        <v>46</v>
      </c>
      <c r="E13" t="s">
        <v>47</v>
      </c>
      <c r="F13">
        <v>23.44697</v>
      </c>
      <c r="G13">
        <v>76.599999999999994</v>
      </c>
      <c r="H13" t="s">
        <v>48</v>
      </c>
      <c r="O13" t="s">
        <v>49</v>
      </c>
      <c r="Q13" t="s">
        <v>50</v>
      </c>
      <c r="T13" t="s">
        <v>51</v>
      </c>
      <c r="U13">
        <v>0.3</v>
      </c>
    </row>
    <row r="14" spans="1:33" x14ac:dyDescent="0.2">
      <c r="A14">
        <v>22</v>
      </c>
      <c r="B14" t="s">
        <v>53</v>
      </c>
      <c r="C14" t="s">
        <v>45</v>
      </c>
      <c r="D14" t="s">
        <v>46</v>
      </c>
      <c r="E14" t="s">
        <v>47</v>
      </c>
      <c r="F14">
        <v>20.46302</v>
      </c>
      <c r="G14">
        <v>74.900000000000006</v>
      </c>
      <c r="H14" t="s">
        <v>48</v>
      </c>
      <c r="O14" t="s">
        <v>49</v>
      </c>
      <c r="Q14" t="s">
        <v>50</v>
      </c>
      <c r="T14" t="s">
        <v>51</v>
      </c>
      <c r="U14">
        <v>0.3</v>
      </c>
    </row>
    <row r="15" spans="1:33" x14ac:dyDescent="0.2">
      <c r="A15">
        <v>23</v>
      </c>
      <c r="B15" t="s">
        <v>54</v>
      </c>
      <c r="C15" t="s">
        <v>45</v>
      </c>
      <c r="D15" t="s">
        <v>46</v>
      </c>
      <c r="E15" t="s">
        <v>47</v>
      </c>
      <c r="F15">
        <v>20.422830000000001</v>
      </c>
      <c r="G15">
        <v>62</v>
      </c>
      <c r="H15" t="s">
        <v>48</v>
      </c>
      <c r="O15" t="s">
        <v>49</v>
      </c>
      <c r="Q15" t="s">
        <v>50</v>
      </c>
      <c r="T15" t="s">
        <v>51</v>
      </c>
      <c r="U15">
        <v>0.3</v>
      </c>
    </row>
    <row r="16" spans="1:33" x14ac:dyDescent="0.2">
      <c r="A16">
        <v>24</v>
      </c>
      <c r="B16" t="s">
        <v>55</v>
      </c>
      <c r="C16" t="s">
        <v>45</v>
      </c>
      <c r="D16" t="s">
        <v>46</v>
      </c>
      <c r="E16" t="s">
        <v>47</v>
      </c>
      <c r="F16">
        <v>20.366558000000001</v>
      </c>
      <c r="G16">
        <v>74.900000000000006</v>
      </c>
      <c r="H16" t="s">
        <v>48</v>
      </c>
      <c r="O16" t="s">
        <v>49</v>
      </c>
      <c r="Q16" t="s">
        <v>50</v>
      </c>
      <c r="T16" t="s">
        <v>51</v>
      </c>
      <c r="U16">
        <v>0.3</v>
      </c>
    </row>
    <row r="17" spans="1:21" x14ac:dyDescent="0.2">
      <c r="A17">
        <v>3</v>
      </c>
      <c r="B17" t="s">
        <v>56</v>
      </c>
      <c r="C17" t="s">
        <v>45</v>
      </c>
      <c r="D17" t="s">
        <v>46</v>
      </c>
      <c r="E17" t="s">
        <v>47</v>
      </c>
      <c r="F17">
        <v>23.61393</v>
      </c>
      <c r="G17">
        <v>76.599999999999994</v>
      </c>
      <c r="H17" t="s">
        <v>48</v>
      </c>
      <c r="O17" t="s">
        <v>49</v>
      </c>
      <c r="Q17" t="s">
        <v>50</v>
      </c>
      <c r="T17" t="s">
        <v>51</v>
      </c>
      <c r="U17">
        <v>0.3</v>
      </c>
    </row>
    <row r="18" spans="1:21" x14ac:dyDescent="0.2">
      <c r="A18">
        <v>49</v>
      </c>
      <c r="B18" t="s">
        <v>57</v>
      </c>
      <c r="C18" t="s">
        <v>45</v>
      </c>
      <c r="D18" t="s">
        <v>46</v>
      </c>
      <c r="E18" t="s">
        <v>47</v>
      </c>
      <c r="F18">
        <v>22.757648</v>
      </c>
      <c r="G18">
        <v>76.599999999999994</v>
      </c>
      <c r="H18" t="s">
        <v>48</v>
      </c>
      <c r="O18" t="s">
        <v>49</v>
      </c>
      <c r="Q18" t="s">
        <v>50</v>
      </c>
      <c r="T18" t="s">
        <v>51</v>
      </c>
      <c r="U18">
        <v>0.3</v>
      </c>
    </row>
    <row r="19" spans="1:21" x14ac:dyDescent="0.2">
      <c r="A19">
        <v>50</v>
      </c>
      <c r="B19" t="s">
        <v>58</v>
      </c>
      <c r="C19" t="s">
        <v>45</v>
      </c>
      <c r="D19" t="s">
        <v>46</v>
      </c>
      <c r="E19" t="s">
        <v>47</v>
      </c>
      <c r="F19">
        <v>22.62491</v>
      </c>
      <c r="G19">
        <v>76.599999999999994</v>
      </c>
      <c r="H19" t="s">
        <v>48</v>
      </c>
      <c r="O19" t="s">
        <v>49</v>
      </c>
      <c r="Q19" t="s">
        <v>50</v>
      </c>
      <c r="T19" t="s">
        <v>51</v>
      </c>
      <c r="U19">
        <v>0.3</v>
      </c>
    </row>
    <row r="20" spans="1:21" x14ac:dyDescent="0.2">
      <c r="A20">
        <v>70</v>
      </c>
      <c r="B20" t="s">
        <v>59</v>
      </c>
      <c r="C20" t="s">
        <v>45</v>
      </c>
      <c r="D20" t="s">
        <v>46</v>
      </c>
      <c r="E20" t="s">
        <v>47</v>
      </c>
      <c r="F20">
        <v>19.255089999999999</v>
      </c>
      <c r="G20">
        <v>75.099999999999994</v>
      </c>
      <c r="H20" t="s">
        <v>48</v>
      </c>
      <c r="O20" t="s">
        <v>49</v>
      </c>
      <c r="Q20" t="s">
        <v>50</v>
      </c>
      <c r="T20" t="s">
        <v>51</v>
      </c>
      <c r="U20">
        <v>0.3</v>
      </c>
    </row>
    <row r="21" spans="1:21" x14ac:dyDescent="0.2">
      <c r="A21">
        <v>71</v>
      </c>
      <c r="B21" t="s">
        <v>60</v>
      </c>
      <c r="C21" t="s">
        <v>45</v>
      </c>
      <c r="D21" t="s">
        <v>46</v>
      </c>
      <c r="E21" t="s">
        <v>47</v>
      </c>
      <c r="F21">
        <v>19.488036999999998</v>
      </c>
      <c r="G21">
        <v>62</v>
      </c>
      <c r="H21" t="s">
        <v>48</v>
      </c>
      <c r="O21" t="s">
        <v>49</v>
      </c>
      <c r="Q21" t="s">
        <v>50</v>
      </c>
      <c r="T21" t="s">
        <v>51</v>
      </c>
      <c r="U21">
        <v>0.3</v>
      </c>
    </row>
    <row r="22" spans="1:21" x14ac:dyDescent="0.2">
      <c r="A22">
        <v>72</v>
      </c>
      <c r="B22" t="s">
        <v>61</v>
      </c>
      <c r="C22" t="s">
        <v>45</v>
      </c>
      <c r="D22" t="s">
        <v>46</v>
      </c>
      <c r="E22" t="s">
        <v>47</v>
      </c>
      <c r="F22">
        <v>19.422025999999999</v>
      </c>
      <c r="G22">
        <v>75.099999999999994</v>
      </c>
      <c r="H22" t="s">
        <v>48</v>
      </c>
      <c r="O22" t="s">
        <v>49</v>
      </c>
      <c r="Q22" t="s">
        <v>50</v>
      </c>
      <c r="T22" t="s">
        <v>51</v>
      </c>
      <c r="U22">
        <v>0.3</v>
      </c>
    </row>
    <row r="23" spans="1:21" x14ac:dyDescent="0.2">
      <c r="A23">
        <v>51</v>
      </c>
      <c r="B23" t="s">
        <v>62</v>
      </c>
      <c r="C23" t="s">
        <v>45</v>
      </c>
      <c r="D23" t="s">
        <v>46</v>
      </c>
      <c r="E23" t="s">
        <v>47</v>
      </c>
      <c r="F23">
        <v>22.854510999999999</v>
      </c>
      <c r="G23">
        <v>76.900000000000006</v>
      </c>
      <c r="H23" t="s">
        <v>48</v>
      </c>
      <c r="O23" t="s">
        <v>49</v>
      </c>
      <c r="Q23" t="s">
        <v>50</v>
      </c>
      <c r="T23" t="s">
        <v>51</v>
      </c>
      <c r="U23">
        <v>0.3</v>
      </c>
    </row>
    <row r="24" spans="1:21" x14ac:dyDescent="0.2">
      <c r="A24">
        <v>97</v>
      </c>
      <c r="B24" t="s">
        <v>63</v>
      </c>
      <c r="C24" t="s">
        <v>45</v>
      </c>
      <c r="D24" t="s">
        <v>46</v>
      </c>
      <c r="E24" t="s">
        <v>47</v>
      </c>
      <c r="F24">
        <v>21.865206000000001</v>
      </c>
      <c r="G24">
        <v>76.900000000000006</v>
      </c>
      <c r="H24" t="s">
        <v>48</v>
      </c>
      <c r="O24" t="s">
        <v>49</v>
      </c>
      <c r="Q24" t="s">
        <v>50</v>
      </c>
      <c r="T24" t="s">
        <v>51</v>
      </c>
      <c r="U24">
        <v>0.3</v>
      </c>
    </row>
    <row r="25" spans="1:21" x14ac:dyDescent="0.2">
      <c r="A25">
        <v>98</v>
      </c>
      <c r="B25" t="s">
        <v>64</v>
      </c>
      <c r="C25" t="s">
        <v>45</v>
      </c>
      <c r="D25" t="s">
        <v>46</v>
      </c>
      <c r="E25" t="s">
        <v>47</v>
      </c>
      <c r="F25">
        <v>22.060219</v>
      </c>
      <c r="G25">
        <v>76.900000000000006</v>
      </c>
      <c r="H25" t="s">
        <v>48</v>
      </c>
      <c r="O25" t="s">
        <v>49</v>
      </c>
      <c r="Q25" t="s">
        <v>50</v>
      </c>
      <c r="T25" t="s">
        <v>51</v>
      </c>
      <c r="U25">
        <v>0.3</v>
      </c>
    </row>
    <row r="26" spans="1:21" x14ac:dyDescent="0.2">
      <c r="A26">
        <v>118</v>
      </c>
      <c r="B26" t="s">
        <v>65</v>
      </c>
      <c r="C26" t="s">
        <v>45</v>
      </c>
      <c r="D26" t="s">
        <v>46</v>
      </c>
      <c r="E26" t="s">
        <v>47</v>
      </c>
      <c r="F26">
        <v>19.099321</v>
      </c>
      <c r="G26">
        <v>75.400000000000006</v>
      </c>
      <c r="H26" t="s">
        <v>48</v>
      </c>
      <c r="O26" t="s">
        <v>49</v>
      </c>
      <c r="Q26" t="s">
        <v>50</v>
      </c>
      <c r="T26" t="s">
        <v>51</v>
      </c>
      <c r="U26">
        <v>0.3</v>
      </c>
    </row>
    <row r="27" spans="1:21" x14ac:dyDescent="0.2">
      <c r="A27">
        <v>119</v>
      </c>
      <c r="B27" t="s">
        <v>66</v>
      </c>
      <c r="C27" t="s">
        <v>45</v>
      </c>
      <c r="D27" t="s">
        <v>46</v>
      </c>
      <c r="E27" t="s">
        <v>47</v>
      </c>
      <c r="F27">
        <v>19.014530000000001</v>
      </c>
      <c r="G27">
        <v>75.400000000000006</v>
      </c>
      <c r="H27" t="s">
        <v>48</v>
      </c>
      <c r="O27" t="s">
        <v>49</v>
      </c>
      <c r="Q27" t="s">
        <v>50</v>
      </c>
      <c r="T27" t="s">
        <v>51</v>
      </c>
      <c r="U27">
        <v>0.3</v>
      </c>
    </row>
    <row r="28" spans="1:21" x14ac:dyDescent="0.2">
      <c r="A28">
        <v>120</v>
      </c>
      <c r="B28" t="s">
        <v>67</v>
      </c>
      <c r="C28" t="s">
        <v>45</v>
      </c>
      <c r="D28" t="s">
        <v>46</v>
      </c>
      <c r="E28" t="s">
        <v>47</v>
      </c>
      <c r="F28">
        <v>19.08333</v>
      </c>
      <c r="G28">
        <v>75.400000000000006</v>
      </c>
      <c r="H28" t="s">
        <v>48</v>
      </c>
      <c r="O28" t="s">
        <v>49</v>
      </c>
      <c r="Q28" t="s">
        <v>50</v>
      </c>
      <c r="T28" t="s">
        <v>51</v>
      </c>
      <c r="U28">
        <v>0.3</v>
      </c>
    </row>
    <row r="29" spans="1:21" x14ac:dyDescent="0.2">
      <c r="A29">
        <v>99</v>
      </c>
      <c r="B29" t="s">
        <v>68</v>
      </c>
      <c r="C29" t="s">
        <v>45</v>
      </c>
      <c r="D29" t="s">
        <v>46</v>
      </c>
      <c r="E29" t="s">
        <v>47</v>
      </c>
      <c r="F29">
        <v>21.919636000000001</v>
      </c>
      <c r="G29">
        <v>77.2</v>
      </c>
      <c r="H29" t="s">
        <v>48</v>
      </c>
      <c r="O29" t="s">
        <v>49</v>
      </c>
      <c r="Q29" t="s">
        <v>50</v>
      </c>
      <c r="T29" t="s">
        <v>51</v>
      </c>
      <c r="U29">
        <v>0.3</v>
      </c>
    </row>
    <row r="30" spans="1:21" x14ac:dyDescent="0.2">
      <c r="A30">
        <v>145</v>
      </c>
      <c r="B30" t="s">
        <v>69</v>
      </c>
      <c r="C30" t="s">
        <v>45</v>
      </c>
      <c r="D30" t="s">
        <v>46</v>
      </c>
      <c r="E30" t="s">
        <v>47</v>
      </c>
      <c r="F30">
        <v>22.293876999999998</v>
      </c>
      <c r="G30">
        <v>77.2</v>
      </c>
      <c r="H30" t="s">
        <v>48</v>
      </c>
      <c r="O30" t="s">
        <v>49</v>
      </c>
      <c r="Q30" t="s">
        <v>50</v>
      </c>
      <c r="T30" t="s">
        <v>51</v>
      </c>
      <c r="U30">
        <v>0.3</v>
      </c>
    </row>
    <row r="31" spans="1:21" x14ac:dyDescent="0.2">
      <c r="A31">
        <v>146</v>
      </c>
      <c r="B31" t="s">
        <v>70</v>
      </c>
      <c r="C31" t="s">
        <v>45</v>
      </c>
      <c r="D31" t="s">
        <v>46</v>
      </c>
      <c r="E31" t="s">
        <v>47</v>
      </c>
      <c r="F31">
        <v>22.422632</v>
      </c>
      <c r="G31">
        <v>76.900000000000006</v>
      </c>
      <c r="H31" t="s">
        <v>48</v>
      </c>
      <c r="O31" t="s">
        <v>49</v>
      </c>
      <c r="Q31" t="s">
        <v>50</v>
      </c>
      <c r="T31" t="s">
        <v>51</v>
      </c>
      <c r="U31">
        <v>0.3</v>
      </c>
    </row>
    <row r="32" spans="1:21" x14ac:dyDescent="0.2">
      <c r="A32">
        <v>166</v>
      </c>
      <c r="B32" t="s">
        <v>71</v>
      </c>
      <c r="C32" t="s">
        <v>45</v>
      </c>
      <c r="D32" t="s">
        <v>46</v>
      </c>
      <c r="E32" t="s">
        <v>47</v>
      </c>
      <c r="F32">
        <v>19.345265999999999</v>
      </c>
      <c r="G32">
        <v>75.400000000000006</v>
      </c>
      <c r="H32" t="s">
        <v>48</v>
      </c>
      <c r="O32" t="s">
        <v>49</v>
      </c>
      <c r="Q32" t="s">
        <v>50</v>
      </c>
      <c r="T32" t="s">
        <v>51</v>
      </c>
      <c r="U32">
        <v>0.3</v>
      </c>
    </row>
    <row r="33" spans="1:21" x14ac:dyDescent="0.2">
      <c r="A33">
        <v>167</v>
      </c>
      <c r="B33" t="s">
        <v>72</v>
      </c>
      <c r="C33" t="s">
        <v>45</v>
      </c>
      <c r="D33" t="s">
        <v>46</v>
      </c>
      <c r="E33" t="s">
        <v>47</v>
      </c>
      <c r="F33">
        <v>19.540780999999999</v>
      </c>
      <c r="G33">
        <v>75.400000000000006</v>
      </c>
      <c r="H33" t="s">
        <v>48</v>
      </c>
      <c r="O33" t="s">
        <v>49</v>
      </c>
      <c r="Q33" t="s">
        <v>50</v>
      </c>
      <c r="T33" t="s">
        <v>51</v>
      </c>
      <c r="U33">
        <v>0.3</v>
      </c>
    </row>
    <row r="34" spans="1:21" x14ac:dyDescent="0.2">
      <c r="A34">
        <v>168</v>
      </c>
      <c r="B34" t="s">
        <v>73</v>
      </c>
      <c r="C34" t="s">
        <v>45</v>
      </c>
      <c r="D34" t="s">
        <v>46</v>
      </c>
      <c r="E34" t="s">
        <v>47</v>
      </c>
      <c r="F34">
        <v>19.539878999999999</v>
      </c>
      <c r="G34">
        <v>75.400000000000006</v>
      </c>
      <c r="H34" t="s">
        <v>48</v>
      </c>
      <c r="O34" t="s">
        <v>49</v>
      </c>
      <c r="Q34" t="s">
        <v>50</v>
      </c>
      <c r="T34" t="s">
        <v>51</v>
      </c>
      <c r="U34">
        <v>0.3</v>
      </c>
    </row>
    <row r="35" spans="1:21" x14ac:dyDescent="0.2">
      <c r="A35">
        <v>147</v>
      </c>
      <c r="B35" t="s">
        <v>74</v>
      </c>
      <c r="C35" t="s">
        <v>45</v>
      </c>
      <c r="D35" t="s">
        <v>46</v>
      </c>
      <c r="E35" t="s">
        <v>47</v>
      </c>
      <c r="F35">
        <v>22.374254000000001</v>
      </c>
      <c r="G35">
        <v>77.2</v>
      </c>
      <c r="H35" t="s">
        <v>48</v>
      </c>
      <c r="O35" t="s">
        <v>49</v>
      </c>
      <c r="Q35" t="s">
        <v>50</v>
      </c>
      <c r="T35" t="s">
        <v>51</v>
      </c>
      <c r="U35">
        <v>0.3</v>
      </c>
    </row>
    <row r="36" spans="1:21" x14ac:dyDescent="0.2">
      <c r="A36">
        <v>193</v>
      </c>
      <c r="B36" t="s">
        <v>75</v>
      </c>
      <c r="C36" t="s">
        <v>45</v>
      </c>
      <c r="D36" t="s">
        <v>46</v>
      </c>
      <c r="E36" t="s">
        <v>47</v>
      </c>
      <c r="F36">
        <v>22.864065</v>
      </c>
      <c r="G36">
        <v>77.2</v>
      </c>
      <c r="H36" t="s">
        <v>48</v>
      </c>
      <c r="O36" t="s">
        <v>49</v>
      </c>
      <c r="Q36" t="s">
        <v>50</v>
      </c>
      <c r="T36" t="s">
        <v>51</v>
      </c>
      <c r="U36">
        <v>0.3</v>
      </c>
    </row>
    <row r="37" spans="1:21" x14ac:dyDescent="0.2">
      <c r="A37">
        <v>194</v>
      </c>
      <c r="B37" t="s">
        <v>76</v>
      </c>
      <c r="C37" t="s">
        <v>45</v>
      </c>
      <c r="D37" t="s">
        <v>46</v>
      </c>
      <c r="E37" t="s">
        <v>47</v>
      </c>
      <c r="F37">
        <v>22.952082000000001</v>
      </c>
      <c r="G37">
        <v>77.2</v>
      </c>
      <c r="H37" t="s">
        <v>48</v>
      </c>
      <c r="O37" t="s">
        <v>49</v>
      </c>
      <c r="Q37" t="s">
        <v>50</v>
      </c>
      <c r="T37" t="s">
        <v>51</v>
      </c>
      <c r="U37">
        <v>0.3</v>
      </c>
    </row>
    <row r="38" spans="1:21" x14ac:dyDescent="0.2">
      <c r="A38">
        <v>214</v>
      </c>
      <c r="B38" t="s">
        <v>77</v>
      </c>
      <c r="C38" t="s">
        <v>45</v>
      </c>
      <c r="D38" t="s">
        <v>46</v>
      </c>
      <c r="E38" t="s">
        <v>47</v>
      </c>
      <c r="F38">
        <v>19.256891</v>
      </c>
      <c r="G38">
        <v>75.7</v>
      </c>
      <c r="H38" t="s">
        <v>48</v>
      </c>
      <c r="O38" t="s">
        <v>49</v>
      </c>
      <c r="Q38" t="s">
        <v>50</v>
      </c>
      <c r="T38" t="s">
        <v>51</v>
      </c>
      <c r="U38">
        <v>0.3</v>
      </c>
    </row>
    <row r="39" spans="1:21" x14ac:dyDescent="0.2">
      <c r="A39">
        <v>215</v>
      </c>
      <c r="B39" t="s">
        <v>78</v>
      </c>
      <c r="C39" t="s">
        <v>45</v>
      </c>
      <c r="D39" t="s">
        <v>46</v>
      </c>
      <c r="E39" t="s">
        <v>47</v>
      </c>
      <c r="F39">
        <v>19.280843999999998</v>
      </c>
      <c r="G39">
        <v>62</v>
      </c>
      <c r="H39" t="s">
        <v>48</v>
      </c>
      <c r="O39" t="s">
        <v>49</v>
      </c>
      <c r="Q39" t="s">
        <v>50</v>
      </c>
      <c r="T39" t="s">
        <v>51</v>
      </c>
      <c r="U39">
        <v>0.3</v>
      </c>
    </row>
    <row r="40" spans="1:21" x14ac:dyDescent="0.2">
      <c r="A40">
        <v>216</v>
      </c>
      <c r="B40" t="s">
        <v>79</v>
      </c>
      <c r="C40" t="s">
        <v>45</v>
      </c>
      <c r="D40" t="s">
        <v>46</v>
      </c>
      <c r="E40" t="s">
        <v>47</v>
      </c>
      <c r="F40">
        <v>19.356102</v>
      </c>
      <c r="G40">
        <v>75.400000000000006</v>
      </c>
      <c r="H40" t="s">
        <v>48</v>
      </c>
      <c r="O40" t="s">
        <v>49</v>
      </c>
      <c r="Q40" t="s">
        <v>50</v>
      </c>
      <c r="T40" t="s">
        <v>51</v>
      </c>
      <c r="U40">
        <v>0.3</v>
      </c>
    </row>
    <row r="41" spans="1:21" x14ac:dyDescent="0.2">
      <c r="A41">
        <v>195</v>
      </c>
      <c r="B41" t="s">
        <v>80</v>
      </c>
      <c r="C41" t="s">
        <v>45</v>
      </c>
      <c r="D41" t="s">
        <v>46</v>
      </c>
      <c r="E41" t="s">
        <v>47</v>
      </c>
      <c r="F41">
        <v>23.071017999999999</v>
      </c>
      <c r="G41">
        <v>77.2</v>
      </c>
      <c r="H41" t="s">
        <v>48</v>
      </c>
      <c r="O41" t="s">
        <v>49</v>
      </c>
      <c r="Q41" t="s">
        <v>50</v>
      </c>
      <c r="T41" t="s">
        <v>51</v>
      </c>
      <c r="U41">
        <v>0.3</v>
      </c>
    </row>
    <row r="42" spans="1:21" x14ac:dyDescent="0.2">
      <c r="A42">
        <v>241</v>
      </c>
      <c r="B42" t="s">
        <v>81</v>
      </c>
      <c r="C42" t="s">
        <v>45</v>
      </c>
      <c r="D42" t="s">
        <v>46</v>
      </c>
      <c r="E42" t="s">
        <v>47</v>
      </c>
      <c r="F42">
        <v>23.326589999999999</v>
      </c>
      <c r="G42">
        <v>76.900000000000006</v>
      </c>
      <c r="H42" t="s">
        <v>48</v>
      </c>
      <c r="O42" t="s">
        <v>49</v>
      </c>
      <c r="Q42" t="s">
        <v>50</v>
      </c>
      <c r="T42" t="s">
        <v>51</v>
      </c>
      <c r="U42">
        <v>0.3</v>
      </c>
    </row>
    <row r="43" spans="1:21" x14ac:dyDescent="0.2">
      <c r="A43">
        <v>242</v>
      </c>
      <c r="B43" t="s">
        <v>82</v>
      </c>
      <c r="C43" t="s">
        <v>45</v>
      </c>
      <c r="D43" t="s">
        <v>46</v>
      </c>
      <c r="E43" t="s">
        <v>47</v>
      </c>
      <c r="F43">
        <v>23.380960000000002</v>
      </c>
      <c r="G43">
        <v>76.900000000000006</v>
      </c>
      <c r="H43" t="s">
        <v>48</v>
      </c>
      <c r="O43" t="s">
        <v>49</v>
      </c>
      <c r="Q43" t="s">
        <v>50</v>
      </c>
      <c r="T43" t="s">
        <v>51</v>
      </c>
      <c r="U43">
        <v>0.3</v>
      </c>
    </row>
    <row r="44" spans="1:21" x14ac:dyDescent="0.2">
      <c r="A44">
        <v>262</v>
      </c>
      <c r="B44" t="s">
        <v>83</v>
      </c>
      <c r="C44" t="s">
        <v>45</v>
      </c>
      <c r="D44" t="s">
        <v>46</v>
      </c>
      <c r="E44" t="s">
        <v>47</v>
      </c>
      <c r="F44">
        <v>19.506453</v>
      </c>
      <c r="G44">
        <v>75.7</v>
      </c>
      <c r="H44" t="s">
        <v>48</v>
      </c>
      <c r="O44" t="s">
        <v>49</v>
      </c>
      <c r="Q44" t="s">
        <v>50</v>
      </c>
      <c r="T44" t="s">
        <v>51</v>
      </c>
      <c r="U44">
        <v>0.3</v>
      </c>
    </row>
    <row r="45" spans="1:21" x14ac:dyDescent="0.2">
      <c r="A45">
        <v>263</v>
      </c>
      <c r="B45" t="s">
        <v>84</v>
      </c>
      <c r="C45" t="s">
        <v>45</v>
      </c>
      <c r="D45" t="s">
        <v>46</v>
      </c>
      <c r="E45" t="s">
        <v>47</v>
      </c>
      <c r="F45">
        <v>19.502859999999998</v>
      </c>
      <c r="G45">
        <v>75.900000000000006</v>
      </c>
      <c r="H45" t="s">
        <v>48</v>
      </c>
      <c r="O45" t="s">
        <v>49</v>
      </c>
      <c r="Q45" t="s">
        <v>50</v>
      </c>
      <c r="T45" t="s">
        <v>51</v>
      </c>
      <c r="U45">
        <v>0.3</v>
      </c>
    </row>
    <row r="46" spans="1:21" x14ac:dyDescent="0.2">
      <c r="A46">
        <v>264</v>
      </c>
      <c r="B46" t="s">
        <v>85</v>
      </c>
      <c r="C46" t="s">
        <v>45</v>
      </c>
      <c r="D46" t="s">
        <v>46</v>
      </c>
      <c r="E46" t="s">
        <v>47</v>
      </c>
      <c r="F46">
        <v>19.331572000000001</v>
      </c>
      <c r="G46">
        <v>75.400000000000006</v>
      </c>
      <c r="H46" t="s">
        <v>48</v>
      </c>
      <c r="O46" t="s">
        <v>49</v>
      </c>
      <c r="Q46" t="s">
        <v>50</v>
      </c>
      <c r="T46" t="s">
        <v>51</v>
      </c>
      <c r="U46">
        <v>0.3</v>
      </c>
    </row>
    <row r="47" spans="1:21" x14ac:dyDescent="0.2">
      <c r="A47">
        <v>243</v>
      </c>
      <c r="B47" t="s">
        <v>86</v>
      </c>
      <c r="C47" t="s">
        <v>45</v>
      </c>
      <c r="D47" t="s">
        <v>46</v>
      </c>
      <c r="E47" t="s">
        <v>47</v>
      </c>
      <c r="F47">
        <v>23.440024999999999</v>
      </c>
      <c r="G47">
        <v>77.2</v>
      </c>
      <c r="H47" t="s">
        <v>48</v>
      </c>
      <c r="O47" t="s">
        <v>49</v>
      </c>
      <c r="Q47" t="s">
        <v>50</v>
      </c>
      <c r="T47" t="s">
        <v>51</v>
      </c>
      <c r="U47">
        <v>0.3</v>
      </c>
    </row>
    <row r="48" spans="1:21" x14ac:dyDescent="0.2">
      <c r="A48" t="s">
        <v>87</v>
      </c>
      <c r="C48" t="s">
        <v>88</v>
      </c>
    </row>
    <row r="49" spans="1:2" x14ac:dyDescent="0.2">
      <c r="A49" t="s">
        <v>89</v>
      </c>
    </row>
    <row r="50" spans="1:2" x14ac:dyDescent="0.2">
      <c r="A50" t="s">
        <v>90</v>
      </c>
    </row>
    <row r="54" spans="1:2" x14ac:dyDescent="0.2">
      <c r="A54" t="s">
        <v>91</v>
      </c>
      <c r="B5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workbookViewId="0">
      <selection activeCell="O1" activeCellId="1" sqref="F1:K1048576 O1:O1048576"/>
    </sheetView>
  </sheetViews>
  <sheetFormatPr baseColWidth="10" defaultRowHeight="16" x14ac:dyDescent="0.2"/>
  <cols>
    <col min="8" max="8" width="19" bestFit="1" customWidth="1"/>
  </cols>
  <sheetData>
    <row r="1" spans="1:42" x14ac:dyDescent="0.2">
      <c r="A1" t="s">
        <v>103</v>
      </c>
      <c r="B1" t="s">
        <v>11</v>
      </c>
      <c r="C1" t="s">
        <v>12</v>
      </c>
      <c r="D1" t="s">
        <v>93</v>
      </c>
      <c r="E1" t="s">
        <v>100</v>
      </c>
      <c r="F1" t="s">
        <v>94</v>
      </c>
      <c r="G1" t="s">
        <v>97</v>
      </c>
      <c r="H1" t="s">
        <v>99</v>
      </c>
      <c r="I1" t="s">
        <v>98</v>
      </c>
      <c r="J1" t="s">
        <v>96</v>
      </c>
      <c r="K1" t="s">
        <v>95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</row>
    <row r="2" spans="1:42" x14ac:dyDescent="0.2">
      <c r="A2" s="2" t="s">
        <v>105</v>
      </c>
      <c r="B2">
        <v>1</v>
      </c>
      <c r="C2" t="s">
        <v>44</v>
      </c>
      <c r="D2" t="str">
        <f t="shared" ref="D2:D37" si="0">MID(C2,1,1)</f>
        <v>A</v>
      </c>
      <c r="E2" t="str">
        <f t="shared" ref="E2:E37" si="1">MID(C2,2,100)</f>
        <v>1</v>
      </c>
      <c r="F2" t="s">
        <v>101</v>
      </c>
      <c r="G2">
        <v>1</v>
      </c>
      <c r="H2" t="str">
        <f>CONCATENATE(A2,"_",K2,"_",J2)</f>
        <v>011217_LINERS_0.5hr</v>
      </c>
      <c r="I2" t="s">
        <v>112</v>
      </c>
      <c r="J2" t="s">
        <v>104</v>
      </c>
      <c r="K2" t="s">
        <v>106</v>
      </c>
      <c r="L2" t="s">
        <v>45</v>
      </c>
      <c r="M2" t="s">
        <v>46</v>
      </c>
      <c r="N2" t="s">
        <v>47</v>
      </c>
      <c r="O2">
        <v>23.582492999999999</v>
      </c>
      <c r="P2">
        <v>76.400000000000006</v>
      </c>
      <c r="Q2" t="s">
        <v>48</v>
      </c>
      <c r="X2" t="s">
        <v>49</v>
      </c>
      <c r="Z2" t="s">
        <v>50</v>
      </c>
      <c r="AC2" t="s">
        <v>51</v>
      </c>
      <c r="AD2">
        <v>0.3</v>
      </c>
    </row>
    <row r="3" spans="1:42" x14ac:dyDescent="0.2">
      <c r="A3" s="2" t="s">
        <v>105</v>
      </c>
      <c r="B3">
        <v>49</v>
      </c>
      <c r="C3" t="s">
        <v>57</v>
      </c>
      <c r="D3" t="str">
        <f t="shared" si="0"/>
        <v>C</v>
      </c>
      <c r="E3" t="str">
        <f t="shared" si="1"/>
        <v>1</v>
      </c>
      <c r="F3" t="s">
        <v>101</v>
      </c>
      <c r="G3">
        <v>1</v>
      </c>
      <c r="H3" t="str">
        <f t="shared" ref="H3:H37" si="2">CONCATENATE(A3,"_",K3,"_",J3)</f>
        <v>011217_LINERS_4hr</v>
      </c>
      <c r="I3" t="s">
        <v>112</v>
      </c>
      <c r="J3" t="s">
        <v>110</v>
      </c>
      <c r="K3" t="s">
        <v>106</v>
      </c>
      <c r="L3" t="s">
        <v>45</v>
      </c>
      <c r="M3" t="s">
        <v>46</v>
      </c>
      <c r="N3" t="s">
        <v>47</v>
      </c>
      <c r="O3">
        <v>22.757648</v>
      </c>
      <c r="P3">
        <v>76.599999999999994</v>
      </c>
      <c r="Q3" t="s">
        <v>48</v>
      </c>
      <c r="X3" t="s">
        <v>49</v>
      </c>
      <c r="Z3" t="s">
        <v>50</v>
      </c>
      <c r="AC3" t="s">
        <v>51</v>
      </c>
      <c r="AD3">
        <v>0.3</v>
      </c>
    </row>
    <row r="4" spans="1:42" x14ac:dyDescent="0.2">
      <c r="A4" s="2" t="s">
        <v>105</v>
      </c>
      <c r="B4">
        <v>97</v>
      </c>
      <c r="C4" t="s">
        <v>63</v>
      </c>
      <c r="D4" t="str">
        <f t="shared" si="0"/>
        <v>E</v>
      </c>
      <c r="E4" t="str">
        <f t="shared" si="1"/>
        <v>1</v>
      </c>
      <c r="F4" t="s">
        <v>101</v>
      </c>
      <c r="G4">
        <v>1</v>
      </c>
      <c r="H4" t="str">
        <f t="shared" si="2"/>
        <v>011217_LCRISP_1hr</v>
      </c>
      <c r="I4" t="s">
        <v>112</v>
      </c>
      <c r="J4" t="s">
        <v>111</v>
      </c>
      <c r="K4" t="s">
        <v>107</v>
      </c>
      <c r="L4" t="s">
        <v>45</v>
      </c>
      <c r="M4" t="s">
        <v>46</v>
      </c>
      <c r="N4" t="s">
        <v>47</v>
      </c>
      <c r="O4">
        <v>21.865206000000001</v>
      </c>
      <c r="P4">
        <v>76.900000000000006</v>
      </c>
      <c r="Q4" t="s">
        <v>48</v>
      </c>
      <c r="X4" t="s">
        <v>49</v>
      </c>
      <c r="Z4" t="s">
        <v>50</v>
      </c>
      <c r="AC4" t="s">
        <v>51</v>
      </c>
      <c r="AD4">
        <v>0.3</v>
      </c>
    </row>
    <row r="5" spans="1:42" x14ac:dyDescent="0.2">
      <c r="A5" s="2" t="s">
        <v>105</v>
      </c>
      <c r="B5">
        <v>145</v>
      </c>
      <c r="C5" t="s">
        <v>69</v>
      </c>
      <c r="D5" t="str">
        <f t="shared" si="0"/>
        <v>G</v>
      </c>
      <c r="E5" t="str">
        <f t="shared" si="1"/>
        <v>1</v>
      </c>
      <c r="F5" t="s">
        <v>101</v>
      </c>
      <c r="G5">
        <v>1</v>
      </c>
      <c r="H5" t="str">
        <f t="shared" si="2"/>
        <v>011217_LINERS_1hr</v>
      </c>
      <c r="I5" t="s">
        <v>112</v>
      </c>
      <c r="J5" t="s">
        <v>111</v>
      </c>
      <c r="K5" t="s">
        <v>106</v>
      </c>
      <c r="L5" t="s">
        <v>45</v>
      </c>
      <c r="M5" t="s">
        <v>46</v>
      </c>
      <c r="N5" t="s">
        <v>47</v>
      </c>
      <c r="O5">
        <v>22.293876999999998</v>
      </c>
      <c r="P5">
        <v>77.2</v>
      </c>
      <c r="Q5" t="s">
        <v>48</v>
      </c>
      <c r="X5" t="s">
        <v>49</v>
      </c>
      <c r="Z5" t="s">
        <v>50</v>
      </c>
      <c r="AC5" t="s">
        <v>51</v>
      </c>
      <c r="AD5">
        <v>0.3</v>
      </c>
    </row>
    <row r="6" spans="1:42" x14ac:dyDescent="0.2">
      <c r="A6" s="2" t="s">
        <v>105</v>
      </c>
      <c r="B6">
        <v>193</v>
      </c>
      <c r="C6" t="s">
        <v>75</v>
      </c>
      <c r="D6" t="str">
        <f t="shared" si="0"/>
        <v>I</v>
      </c>
      <c r="E6" t="str">
        <f t="shared" si="1"/>
        <v>1</v>
      </c>
      <c r="F6" t="s">
        <v>101</v>
      </c>
      <c r="G6">
        <v>1</v>
      </c>
      <c r="H6" t="str">
        <f t="shared" si="2"/>
        <v>011217_GVAG_1hr</v>
      </c>
      <c r="I6" t="s">
        <v>112</v>
      </c>
      <c r="J6" t="s">
        <v>111</v>
      </c>
      <c r="K6" t="s">
        <v>108</v>
      </c>
      <c r="L6" t="s">
        <v>45</v>
      </c>
      <c r="M6" t="s">
        <v>46</v>
      </c>
      <c r="N6" t="s">
        <v>47</v>
      </c>
      <c r="O6">
        <v>22.864065</v>
      </c>
      <c r="P6">
        <v>77.2</v>
      </c>
      <c r="Q6" t="s">
        <v>48</v>
      </c>
      <c r="X6" t="s">
        <v>49</v>
      </c>
      <c r="Z6" t="s">
        <v>50</v>
      </c>
      <c r="AC6" t="s">
        <v>51</v>
      </c>
      <c r="AD6">
        <v>0.3</v>
      </c>
    </row>
    <row r="7" spans="1:42" x14ac:dyDescent="0.2">
      <c r="A7" s="2" t="s">
        <v>105</v>
      </c>
      <c r="B7">
        <v>241</v>
      </c>
      <c r="C7" t="s">
        <v>81</v>
      </c>
      <c r="D7" t="str">
        <f t="shared" si="0"/>
        <v>K</v>
      </c>
      <c r="E7" t="str">
        <f t="shared" si="1"/>
        <v>1</v>
      </c>
      <c r="F7" t="s">
        <v>101</v>
      </c>
      <c r="G7">
        <v>1</v>
      </c>
      <c r="H7" t="str">
        <f t="shared" si="2"/>
        <v>011217_MEDIA_1hr</v>
      </c>
      <c r="I7" t="s">
        <v>112</v>
      </c>
      <c r="J7" t="s">
        <v>111</v>
      </c>
      <c r="K7" t="s">
        <v>109</v>
      </c>
      <c r="L7" t="s">
        <v>45</v>
      </c>
      <c r="M7" t="s">
        <v>46</v>
      </c>
      <c r="N7" t="s">
        <v>47</v>
      </c>
      <c r="O7">
        <v>23.326589999999999</v>
      </c>
      <c r="P7">
        <v>76.900000000000006</v>
      </c>
      <c r="Q7" t="s">
        <v>48</v>
      </c>
      <c r="X7" t="s">
        <v>49</v>
      </c>
      <c r="Z7" t="s">
        <v>50</v>
      </c>
      <c r="AC7" t="s">
        <v>51</v>
      </c>
      <c r="AD7">
        <v>0.3</v>
      </c>
    </row>
    <row r="8" spans="1:42" x14ac:dyDescent="0.2">
      <c r="A8" s="2" t="s">
        <v>105</v>
      </c>
      <c r="B8">
        <v>2</v>
      </c>
      <c r="C8" t="s">
        <v>52</v>
      </c>
      <c r="D8" t="str">
        <f t="shared" si="0"/>
        <v>A</v>
      </c>
      <c r="E8" t="str">
        <f t="shared" si="1"/>
        <v>2</v>
      </c>
      <c r="F8" t="s">
        <v>101</v>
      </c>
      <c r="G8">
        <v>2</v>
      </c>
      <c r="H8" t="str">
        <f t="shared" si="2"/>
        <v>011217_LINERS_0.5hr</v>
      </c>
      <c r="I8" t="s">
        <v>112</v>
      </c>
      <c r="J8" t="s">
        <v>104</v>
      </c>
      <c r="K8" t="s">
        <v>106</v>
      </c>
      <c r="L8" t="s">
        <v>45</v>
      </c>
      <c r="M8" t="s">
        <v>46</v>
      </c>
      <c r="N8" t="s">
        <v>47</v>
      </c>
      <c r="O8">
        <v>23.44697</v>
      </c>
      <c r="P8">
        <v>76.599999999999994</v>
      </c>
      <c r="Q8" t="s">
        <v>48</v>
      </c>
      <c r="X8" t="s">
        <v>49</v>
      </c>
      <c r="Z8" t="s">
        <v>50</v>
      </c>
      <c r="AC8" t="s">
        <v>51</v>
      </c>
      <c r="AD8">
        <v>0.3</v>
      </c>
    </row>
    <row r="9" spans="1:42" x14ac:dyDescent="0.2">
      <c r="A9" s="2" t="s">
        <v>105</v>
      </c>
      <c r="B9">
        <v>50</v>
      </c>
      <c r="C9" t="s">
        <v>58</v>
      </c>
      <c r="D9" t="str">
        <f t="shared" si="0"/>
        <v>C</v>
      </c>
      <c r="E9" t="str">
        <f t="shared" si="1"/>
        <v>2</v>
      </c>
      <c r="F9" t="s">
        <v>101</v>
      </c>
      <c r="G9">
        <v>2</v>
      </c>
      <c r="H9" t="str">
        <f t="shared" si="2"/>
        <v>011217_LINERS_4hr</v>
      </c>
      <c r="I9" t="s">
        <v>112</v>
      </c>
      <c r="J9" t="s">
        <v>110</v>
      </c>
      <c r="K9" t="s">
        <v>106</v>
      </c>
      <c r="L9" t="s">
        <v>45</v>
      </c>
      <c r="M9" t="s">
        <v>46</v>
      </c>
      <c r="N9" t="s">
        <v>47</v>
      </c>
      <c r="O9">
        <v>22.62491</v>
      </c>
      <c r="P9">
        <v>76.599999999999994</v>
      </c>
      <c r="Q9" t="s">
        <v>48</v>
      </c>
      <c r="X9" t="s">
        <v>49</v>
      </c>
      <c r="Z9" t="s">
        <v>50</v>
      </c>
      <c r="AC9" t="s">
        <v>51</v>
      </c>
      <c r="AD9">
        <v>0.3</v>
      </c>
    </row>
    <row r="10" spans="1:42" x14ac:dyDescent="0.2">
      <c r="A10" s="2" t="s">
        <v>105</v>
      </c>
      <c r="B10">
        <v>98</v>
      </c>
      <c r="C10" t="s">
        <v>64</v>
      </c>
      <c r="D10" t="str">
        <f t="shared" si="0"/>
        <v>E</v>
      </c>
      <c r="E10" t="str">
        <f t="shared" si="1"/>
        <v>2</v>
      </c>
      <c r="F10" t="s">
        <v>101</v>
      </c>
      <c r="G10">
        <v>2</v>
      </c>
      <c r="H10" t="str">
        <f t="shared" si="2"/>
        <v>011217_LCRISP_1hr</v>
      </c>
      <c r="I10" t="s">
        <v>112</v>
      </c>
      <c r="J10" t="s">
        <v>111</v>
      </c>
      <c r="K10" t="s">
        <v>107</v>
      </c>
      <c r="L10" t="s">
        <v>45</v>
      </c>
      <c r="M10" t="s">
        <v>46</v>
      </c>
      <c r="N10" t="s">
        <v>47</v>
      </c>
      <c r="O10">
        <v>22.060219</v>
      </c>
      <c r="P10">
        <v>76.900000000000006</v>
      </c>
      <c r="Q10" t="s">
        <v>48</v>
      </c>
      <c r="X10" t="s">
        <v>49</v>
      </c>
      <c r="Z10" t="s">
        <v>50</v>
      </c>
      <c r="AC10" t="s">
        <v>51</v>
      </c>
      <c r="AD10">
        <v>0.3</v>
      </c>
    </row>
    <row r="11" spans="1:42" x14ac:dyDescent="0.2">
      <c r="A11" s="2" t="s">
        <v>105</v>
      </c>
      <c r="B11">
        <v>146</v>
      </c>
      <c r="C11" t="s">
        <v>70</v>
      </c>
      <c r="D11" t="str">
        <f t="shared" si="0"/>
        <v>G</v>
      </c>
      <c r="E11" t="str">
        <f t="shared" si="1"/>
        <v>2</v>
      </c>
      <c r="F11" t="s">
        <v>101</v>
      </c>
      <c r="G11">
        <v>2</v>
      </c>
      <c r="H11" t="str">
        <f t="shared" si="2"/>
        <v>011217_LINERS_1hr</v>
      </c>
      <c r="I11" t="s">
        <v>112</v>
      </c>
      <c r="J11" t="s">
        <v>111</v>
      </c>
      <c r="K11" t="s">
        <v>106</v>
      </c>
      <c r="L11" t="s">
        <v>45</v>
      </c>
      <c r="M11" t="s">
        <v>46</v>
      </c>
      <c r="N11" t="s">
        <v>47</v>
      </c>
      <c r="O11">
        <v>22.422632</v>
      </c>
      <c r="P11">
        <v>76.900000000000006</v>
      </c>
      <c r="Q11" t="s">
        <v>48</v>
      </c>
      <c r="X11" t="s">
        <v>49</v>
      </c>
      <c r="Z11" t="s">
        <v>50</v>
      </c>
      <c r="AC11" t="s">
        <v>51</v>
      </c>
      <c r="AD11">
        <v>0.3</v>
      </c>
    </row>
    <row r="12" spans="1:42" x14ac:dyDescent="0.2">
      <c r="A12" s="2" t="s">
        <v>105</v>
      </c>
      <c r="B12">
        <v>194</v>
      </c>
      <c r="C12" t="s">
        <v>76</v>
      </c>
      <c r="D12" t="str">
        <f t="shared" si="0"/>
        <v>I</v>
      </c>
      <c r="E12" t="str">
        <f t="shared" si="1"/>
        <v>2</v>
      </c>
      <c r="F12" t="s">
        <v>101</v>
      </c>
      <c r="G12">
        <v>2</v>
      </c>
      <c r="H12" t="str">
        <f t="shared" si="2"/>
        <v>011217_GVAG_1hr</v>
      </c>
      <c r="I12" t="s">
        <v>112</v>
      </c>
      <c r="J12" t="s">
        <v>111</v>
      </c>
      <c r="K12" t="s">
        <v>108</v>
      </c>
      <c r="L12" t="s">
        <v>45</v>
      </c>
      <c r="M12" t="s">
        <v>46</v>
      </c>
      <c r="N12" t="s">
        <v>47</v>
      </c>
      <c r="O12">
        <v>22.952082000000001</v>
      </c>
      <c r="P12">
        <v>77.2</v>
      </c>
      <c r="Q12" t="s">
        <v>48</v>
      </c>
      <c r="X12" t="s">
        <v>49</v>
      </c>
      <c r="Z12" t="s">
        <v>50</v>
      </c>
      <c r="AC12" t="s">
        <v>51</v>
      </c>
      <c r="AD12">
        <v>0.3</v>
      </c>
    </row>
    <row r="13" spans="1:42" x14ac:dyDescent="0.2">
      <c r="A13" s="2" t="s">
        <v>105</v>
      </c>
      <c r="B13">
        <v>242</v>
      </c>
      <c r="C13" t="s">
        <v>82</v>
      </c>
      <c r="D13" t="str">
        <f t="shared" si="0"/>
        <v>K</v>
      </c>
      <c r="E13" t="str">
        <f t="shared" si="1"/>
        <v>2</v>
      </c>
      <c r="F13" t="s">
        <v>101</v>
      </c>
      <c r="G13">
        <v>2</v>
      </c>
      <c r="H13" t="str">
        <f t="shared" si="2"/>
        <v>011217_MEDIA_1hr</v>
      </c>
      <c r="I13" t="s">
        <v>112</v>
      </c>
      <c r="J13" t="s">
        <v>111</v>
      </c>
      <c r="K13" t="s">
        <v>109</v>
      </c>
      <c r="L13" t="s">
        <v>45</v>
      </c>
      <c r="M13" t="s">
        <v>46</v>
      </c>
      <c r="N13" t="s">
        <v>47</v>
      </c>
      <c r="O13">
        <v>23.380960000000002</v>
      </c>
      <c r="P13">
        <v>76.900000000000006</v>
      </c>
      <c r="Q13" t="s">
        <v>48</v>
      </c>
      <c r="X13" t="s">
        <v>49</v>
      </c>
      <c r="Z13" t="s">
        <v>50</v>
      </c>
      <c r="AC13" t="s">
        <v>51</v>
      </c>
      <c r="AD13">
        <v>0.3</v>
      </c>
    </row>
    <row r="14" spans="1:42" x14ac:dyDescent="0.2">
      <c r="A14" s="2" t="s">
        <v>105</v>
      </c>
      <c r="B14">
        <v>3</v>
      </c>
      <c r="C14" t="s">
        <v>56</v>
      </c>
      <c r="D14" t="str">
        <f t="shared" si="0"/>
        <v>A</v>
      </c>
      <c r="E14" t="str">
        <f t="shared" si="1"/>
        <v>3</v>
      </c>
      <c r="F14" t="s">
        <v>101</v>
      </c>
      <c r="G14">
        <v>3</v>
      </c>
      <c r="H14" t="str">
        <f t="shared" si="2"/>
        <v>011217_LINERS_0.5hr</v>
      </c>
      <c r="I14" t="s">
        <v>112</v>
      </c>
      <c r="J14" t="s">
        <v>104</v>
      </c>
      <c r="K14" t="s">
        <v>106</v>
      </c>
      <c r="L14" t="s">
        <v>45</v>
      </c>
      <c r="M14" t="s">
        <v>46</v>
      </c>
      <c r="N14" t="s">
        <v>47</v>
      </c>
      <c r="O14">
        <v>23.61393</v>
      </c>
      <c r="P14">
        <v>76.599999999999994</v>
      </c>
      <c r="Q14" t="s">
        <v>48</v>
      </c>
      <c r="X14" t="s">
        <v>49</v>
      </c>
      <c r="Z14" t="s">
        <v>50</v>
      </c>
      <c r="AC14" t="s">
        <v>51</v>
      </c>
      <c r="AD14">
        <v>0.3</v>
      </c>
    </row>
    <row r="15" spans="1:42" x14ac:dyDescent="0.2">
      <c r="A15" s="2" t="s">
        <v>105</v>
      </c>
      <c r="B15">
        <v>51</v>
      </c>
      <c r="C15" t="s">
        <v>62</v>
      </c>
      <c r="D15" t="str">
        <f t="shared" si="0"/>
        <v>C</v>
      </c>
      <c r="E15" t="str">
        <f t="shared" si="1"/>
        <v>3</v>
      </c>
      <c r="F15" t="s">
        <v>101</v>
      </c>
      <c r="G15">
        <v>3</v>
      </c>
      <c r="H15" t="str">
        <f t="shared" si="2"/>
        <v>011217_LINERS_4hr</v>
      </c>
      <c r="I15" t="s">
        <v>112</v>
      </c>
      <c r="J15" t="s">
        <v>110</v>
      </c>
      <c r="K15" t="s">
        <v>106</v>
      </c>
      <c r="L15" t="s">
        <v>45</v>
      </c>
      <c r="M15" t="s">
        <v>46</v>
      </c>
      <c r="N15" t="s">
        <v>47</v>
      </c>
      <c r="O15">
        <v>22.854510999999999</v>
      </c>
      <c r="P15">
        <v>76.900000000000006</v>
      </c>
      <c r="Q15" t="s">
        <v>48</v>
      </c>
      <c r="X15" t="s">
        <v>49</v>
      </c>
      <c r="Z15" t="s">
        <v>50</v>
      </c>
      <c r="AC15" t="s">
        <v>51</v>
      </c>
      <c r="AD15">
        <v>0.3</v>
      </c>
    </row>
    <row r="16" spans="1:42" x14ac:dyDescent="0.2">
      <c r="A16" s="2" t="s">
        <v>105</v>
      </c>
      <c r="B16">
        <v>99</v>
      </c>
      <c r="C16" t="s">
        <v>68</v>
      </c>
      <c r="D16" t="str">
        <f t="shared" si="0"/>
        <v>E</v>
      </c>
      <c r="E16" t="str">
        <f t="shared" si="1"/>
        <v>3</v>
      </c>
      <c r="F16" t="s">
        <v>101</v>
      </c>
      <c r="G16">
        <v>3</v>
      </c>
      <c r="H16" t="str">
        <f t="shared" si="2"/>
        <v>011217_LCRISP_1hr</v>
      </c>
      <c r="I16" t="s">
        <v>112</v>
      </c>
      <c r="J16" t="s">
        <v>111</v>
      </c>
      <c r="K16" t="s">
        <v>107</v>
      </c>
      <c r="L16" t="s">
        <v>45</v>
      </c>
      <c r="M16" t="s">
        <v>46</v>
      </c>
      <c r="N16" t="s">
        <v>47</v>
      </c>
      <c r="O16">
        <v>21.919636000000001</v>
      </c>
      <c r="P16">
        <v>77.2</v>
      </c>
      <c r="Q16" t="s">
        <v>48</v>
      </c>
      <c r="X16" t="s">
        <v>49</v>
      </c>
      <c r="Z16" t="s">
        <v>50</v>
      </c>
      <c r="AC16" t="s">
        <v>51</v>
      </c>
      <c r="AD16">
        <v>0.3</v>
      </c>
    </row>
    <row r="17" spans="1:30" x14ac:dyDescent="0.2">
      <c r="A17" s="2" t="s">
        <v>105</v>
      </c>
      <c r="B17">
        <v>147</v>
      </c>
      <c r="C17" t="s">
        <v>74</v>
      </c>
      <c r="D17" t="str">
        <f t="shared" si="0"/>
        <v>G</v>
      </c>
      <c r="E17" t="str">
        <f t="shared" si="1"/>
        <v>3</v>
      </c>
      <c r="F17" t="s">
        <v>101</v>
      </c>
      <c r="G17">
        <v>3</v>
      </c>
      <c r="H17" t="str">
        <f t="shared" si="2"/>
        <v>011217_LINERS_1hr</v>
      </c>
      <c r="I17" t="s">
        <v>112</v>
      </c>
      <c r="J17" t="s">
        <v>111</v>
      </c>
      <c r="K17" t="s">
        <v>106</v>
      </c>
      <c r="L17" t="s">
        <v>45</v>
      </c>
      <c r="M17" t="s">
        <v>46</v>
      </c>
      <c r="N17" t="s">
        <v>47</v>
      </c>
      <c r="O17">
        <v>22.374254000000001</v>
      </c>
      <c r="P17">
        <v>77.2</v>
      </c>
      <c r="Q17" t="s">
        <v>48</v>
      </c>
      <c r="X17" t="s">
        <v>49</v>
      </c>
      <c r="Z17" t="s">
        <v>50</v>
      </c>
      <c r="AC17" t="s">
        <v>51</v>
      </c>
      <c r="AD17">
        <v>0.3</v>
      </c>
    </row>
    <row r="18" spans="1:30" x14ac:dyDescent="0.2">
      <c r="A18" s="2" t="s">
        <v>105</v>
      </c>
      <c r="B18">
        <v>195</v>
      </c>
      <c r="C18" t="s">
        <v>80</v>
      </c>
      <c r="D18" t="str">
        <f t="shared" si="0"/>
        <v>I</v>
      </c>
      <c r="E18" t="str">
        <f t="shared" si="1"/>
        <v>3</v>
      </c>
      <c r="F18" t="s">
        <v>101</v>
      </c>
      <c r="G18">
        <v>3</v>
      </c>
      <c r="H18" t="str">
        <f t="shared" si="2"/>
        <v>011217_GVAG_1hr</v>
      </c>
      <c r="I18" t="s">
        <v>112</v>
      </c>
      <c r="J18" t="s">
        <v>111</v>
      </c>
      <c r="K18" t="s">
        <v>108</v>
      </c>
      <c r="L18" t="s">
        <v>45</v>
      </c>
      <c r="M18" t="s">
        <v>46</v>
      </c>
      <c r="N18" t="s">
        <v>47</v>
      </c>
      <c r="O18">
        <v>23.071017999999999</v>
      </c>
      <c r="P18">
        <v>77.2</v>
      </c>
      <c r="Q18" t="s">
        <v>48</v>
      </c>
      <c r="X18" t="s">
        <v>49</v>
      </c>
      <c r="Z18" t="s">
        <v>50</v>
      </c>
      <c r="AC18" t="s">
        <v>51</v>
      </c>
      <c r="AD18">
        <v>0.3</v>
      </c>
    </row>
    <row r="19" spans="1:30" x14ac:dyDescent="0.2">
      <c r="A19" s="2" t="s">
        <v>105</v>
      </c>
      <c r="B19">
        <v>243</v>
      </c>
      <c r="C19" t="s">
        <v>86</v>
      </c>
      <c r="D19" t="str">
        <f t="shared" si="0"/>
        <v>K</v>
      </c>
      <c r="E19" t="str">
        <f t="shared" si="1"/>
        <v>3</v>
      </c>
      <c r="F19" t="s">
        <v>101</v>
      </c>
      <c r="G19">
        <v>3</v>
      </c>
      <c r="H19" t="str">
        <f t="shared" si="2"/>
        <v>011217_MEDIA_1hr</v>
      </c>
      <c r="I19" t="s">
        <v>112</v>
      </c>
      <c r="J19" t="s">
        <v>111</v>
      </c>
      <c r="K19" t="s">
        <v>109</v>
      </c>
      <c r="L19" t="s">
        <v>45</v>
      </c>
      <c r="M19" t="s">
        <v>46</v>
      </c>
      <c r="N19" t="s">
        <v>47</v>
      </c>
      <c r="O19">
        <v>23.440024999999999</v>
      </c>
      <c r="P19">
        <v>77.2</v>
      </c>
      <c r="Q19" t="s">
        <v>48</v>
      </c>
      <c r="X19" t="s">
        <v>49</v>
      </c>
      <c r="Z19" t="s">
        <v>50</v>
      </c>
      <c r="AC19" t="s">
        <v>51</v>
      </c>
      <c r="AD19">
        <v>0.3</v>
      </c>
    </row>
    <row r="20" spans="1:30" x14ac:dyDescent="0.2">
      <c r="A20" s="2" t="s">
        <v>105</v>
      </c>
      <c r="B20">
        <v>22</v>
      </c>
      <c r="C20" t="s">
        <v>53</v>
      </c>
      <c r="D20" t="str">
        <f t="shared" si="0"/>
        <v>A</v>
      </c>
      <c r="E20" t="str">
        <f t="shared" si="1"/>
        <v>22</v>
      </c>
      <c r="F20" t="s">
        <v>102</v>
      </c>
      <c r="G20">
        <v>1</v>
      </c>
      <c r="H20" t="str">
        <f t="shared" si="2"/>
        <v>011217_LINERS_0.5hr</v>
      </c>
      <c r="I20" t="s">
        <v>112</v>
      </c>
      <c r="J20" t="s">
        <v>104</v>
      </c>
      <c r="K20" t="s">
        <v>106</v>
      </c>
      <c r="L20" t="s">
        <v>45</v>
      </c>
      <c r="M20" t="s">
        <v>46</v>
      </c>
      <c r="N20" t="s">
        <v>47</v>
      </c>
      <c r="O20">
        <v>20.46302</v>
      </c>
      <c r="P20">
        <v>74.900000000000006</v>
      </c>
      <c r="Q20" t="s">
        <v>48</v>
      </c>
      <c r="X20" t="s">
        <v>49</v>
      </c>
      <c r="Z20" t="s">
        <v>50</v>
      </c>
      <c r="AC20" t="s">
        <v>51</v>
      </c>
      <c r="AD20">
        <v>0.3</v>
      </c>
    </row>
    <row r="21" spans="1:30" x14ac:dyDescent="0.2">
      <c r="A21" s="2" t="s">
        <v>105</v>
      </c>
      <c r="B21">
        <v>70</v>
      </c>
      <c r="C21" t="s">
        <v>59</v>
      </c>
      <c r="D21" t="str">
        <f t="shared" si="0"/>
        <v>C</v>
      </c>
      <c r="E21" t="str">
        <f t="shared" si="1"/>
        <v>22</v>
      </c>
      <c r="F21" t="s">
        <v>102</v>
      </c>
      <c r="G21">
        <v>1</v>
      </c>
      <c r="H21" t="str">
        <f t="shared" si="2"/>
        <v>011217_LINERS_4hr</v>
      </c>
      <c r="I21" t="s">
        <v>112</v>
      </c>
      <c r="J21" t="s">
        <v>110</v>
      </c>
      <c r="K21" t="s">
        <v>106</v>
      </c>
      <c r="L21" t="s">
        <v>45</v>
      </c>
      <c r="M21" t="s">
        <v>46</v>
      </c>
      <c r="N21" t="s">
        <v>47</v>
      </c>
      <c r="O21">
        <v>19.255089999999999</v>
      </c>
      <c r="P21">
        <v>75.099999999999994</v>
      </c>
      <c r="Q21" t="s">
        <v>48</v>
      </c>
      <c r="X21" t="s">
        <v>49</v>
      </c>
      <c r="Z21" t="s">
        <v>50</v>
      </c>
      <c r="AC21" t="s">
        <v>51</v>
      </c>
      <c r="AD21">
        <v>0.3</v>
      </c>
    </row>
    <row r="22" spans="1:30" x14ac:dyDescent="0.2">
      <c r="A22" s="2" t="s">
        <v>105</v>
      </c>
      <c r="B22">
        <v>118</v>
      </c>
      <c r="C22" t="s">
        <v>65</v>
      </c>
      <c r="D22" t="str">
        <f t="shared" si="0"/>
        <v>E</v>
      </c>
      <c r="E22" t="str">
        <f t="shared" si="1"/>
        <v>22</v>
      </c>
      <c r="F22" t="s">
        <v>102</v>
      </c>
      <c r="G22">
        <v>1</v>
      </c>
      <c r="H22" t="str">
        <f t="shared" si="2"/>
        <v>011217_LCRISP_1hr</v>
      </c>
      <c r="I22" t="s">
        <v>112</v>
      </c>
      <c r="J22" t="s">
        <v>111</v>
      </c>
      <c r="K22" t="s">
        <v>107</v>
      </c>
      <c r="L22" t="s">
        <v>45</v>
      </c>
      <c r="M22" t="s">
        <v>46</v>
      </c>
      <c r="N22" t="s">
        <v>47</v>
      </c>
      <c r="O22">
        <v>19.099321</v>
      </c>
      <c r="P22">
        <v>75.400000000000006</v>
      </c>
      <c r="Q22" t="s">
        <v>48</v>
      </c>
      <c r="X22" t="s">
        <v>49</v>
      </c>
      <c r="Z22" t="s">
        <v>50</v>
      </c>
      <c r="AC22" t="s">
        <v>51</v>
      </c>
      <c r="AD22">
        <v>0.3</v>
      </c>
    </row>
    <row r="23" spans="1:30" x14ac:dyDescent="0.2">
      <c r="A23" s="2" t="s">
        <v>105</v>
      </c>
      <c r="B23">
        <v>166</v>
      </c>
      <c r="C23" t="s">
        <v>71</v>
      </c>
      <c r="D23" t="str">
        <f t="shared" si="0"/>
        <v>G</v>
      </c>
      <c r="E23" t="str">
        <f t="shared" si="1"/>
        <v>22</v>
      </c>
      <c r="F23" t="s">
        <v>102</v>
      </c>
      <c r="G23">
        <v>1</v>
      </c>
      <c r="H23" t="str">
        <f t="shared" si="2"/>
        <v>011217_LINERS_1hr</v>
      </c>
      <c r="I23" t="s">
        <v>112</v>
      </c>
      <c r="J23" t="s">
        <v>111</v>
      </c>
      <c r="K23" t="s">
        <v>106</v>
      </c>
      <c r="L23" t="s">
        <v>45</v>
      </c>
      <c r="M23" t="s">
        <v>46</v>
      </c>
      <c r="N23" t="s">
        <v>47</v>
      </c>
      <c r="O23">
        <v>19.345265999999999</v>
      </c>
      <c r="P23">
        <v>75.400000000000006</v>
      </c>
      <c r="Q23" t="s">
        <v>48</v>
      </c>
      <c r="X23" t="s">
        <v>49</v>
      </c>
      <c r="Z23" t="s">
        <v>50</v>
      </c>
      <c r="AC23" t="s">
        <v>51</v>
      </c>
      <c r="AD23">
        <v>0.3</v>
      </c>
    </row>
    <row r="24" spans="1:30" x14ac:dyDescent="0.2">
      <c r="A24" s="2" t="s">
        <v>105</v>
      </c>
      <c r="B24">
        <v>214</v>
      </c>
      <c r="C24" t="s">
        <v>77</v>
      </c>
      <c r="D24" t="str">
        <f t="shared" si="0"/>
        <v>I</v>
      </c>
      <c r="E24" t="str">
        <f t="shared" si="1"/>
        <v>22</v>
      </c>
      <c r="F24" t="s">
        <v>102</v>
      </c>
      <c r="G24">
        <v>1</v>
      </c>
      <c r="H24" t="str">
        <f t="shared" si="2"/>
        <v>011217_GVAG_1hr</v>
      </c>
      <c r="I24" t="s">
        <v>112</v>
      </c>
      <c r="J24" t="s">
        <v>111</v>
      </c>
      <c r="K24" t="s">
        <v>108</v>
      </c>
      <c r="L24" t="s">
        <v>45</v>
      </c>
      <c r="M24" t="s">
        <v>46</v>
      </c>
      <c r="N24" t="s">
        <v>47</v>
      </c>
      <c r="O24">
        <v>19.256891</v>
      </c>
      <c r="P24">
        <v>75.7</v>
      </c>
      <c r="Q24" t="s">
        <v>48</v>
      </c>
      <c r="X24" t="s">
        <v>49</v>
      </c>
      <c r="Z24" t="s">
        <v>50</v>
      </c>
      <c r="AC24" t="s">
        <v>51</v>
      </c>
      <c r="AD24">
        <v>0.3</v>
      </c>
    </row>
    <row r="25" spans="1:30" x14ac:dyDescent="0.2">
      <c r="A25" s="2" t="s">
        <v>105</v>
      </c>
      <c r="B25">
        <v>262</v>
      </c>
      <c r="C25" t="s">
        <v>83</v>
      </c>
      <c r="D25" t="str">
        <f t="shared" si="0"/>
        <v>K</v>
      </c>
      <c r="E25" t="str">
        <f t="shared" si="1"/>
        <v>22</v>
      </c>
      <c r="F25" t="s">
        <v>102</v>
      </c>
      <c r="G25">
        <v>1</v>
      </c>
      <c r="H25" t="str">
        <f t="shared" si="2"/>
        <v>011217_MEDIA_1hr</v>
      </c>
      <c r="I25" t="s">
        <v>112</v>
      </c>
      <c r="J25" t="s">
        <v>111</v>
      </c>
      <c r="K25" t="s">
        <v>109</v>
      </c>
      <c r="L25" t="s">
        <v>45</v>
      </c>
      <c r="M25" t="s">
        <v>46</v>
      </c>
      <c r="N25" t="s">
        <v>47</v>
      </c>
      <c r="O25">
        <v>19.506453</v>
      </c>
      <c r="P25">
        <v>75.7</v>
      </c>
      <c r="Q25" t="s">
        <v>48</v>
      </c>
      <c r="X25" t="s">
        <v>49</v>
      </c>
      <c r="Z25" t="s">
        <v>50</v>
      </c>
      <c r="AC25" t="s">
        <v>51</v>
      </c>
      <c r="AD25">
        <v>0.3</v>
      </c>
    </row>
    <row r="26" spans="1:30" x14ac:dyDescent="0.2">
      <c r="A26" s="2" t="s">
        <v>105</v>
      </c>
      <c r="B26">
        <v>23</v>
      </c>
      <c r="C26" t="s">
        <v>54</v>
      </c>
      <c r="D26" t="str">
        <f t="shared" si="0"/>
        <v>A</v>
      </c>
      <c r="E26" t="str">
        <f t="shared" si="1"/>
        <v>23</v>
      </c>
      <c r="F26" t="s">
        <v>102</v>
      </c>
      <c r="G26">
        <v>2</v>
      </c>
      <c r="H26" t="str">
        <f t="shared" si="2"/>
        <v>011217_LINERS_0.5hr</v>
      </c>
      <c r="I26" t="s">
        <v>112</v>
      </c>
      <c r="J26" t="s">
        <v>104</v>
      </c>
      <c r="K26" t="s">
        <v>106</v>
      </c>
      <c r="L26" t="s">
        <v>45</v>
      </c>
      <c r="M26" t="s">
        <v>46</v>
      </c>
      <c r="N26" t="s">
        <v>47</v>
      </c>
      <c r="O26">
        <v>20.422830000000001</v>
      </c>
      <c r="P26">
        <v>62</v>
      </c>
      <c r="Q26" t="s">
        <v>48</v>
      </c>
      <c r="X26" t="s">
        <v>49</v>
      </c>
      <c r="Z26" t="s">
        <v>50</v>
      </c>
      <c r="AC26" t="s">
        <v>51</v>
      </c>
      <c r="AD26">
        <v>0.3</v>
      </c>
    </row>
    <row r="27" spans="1:30" x14ac:dyDescent="0.2">
      <c r="A27" s="2" t="s">
        <v>105</v>
      </c>
      <c r="B27">
        <v>71</v>
      </c>
      <c r="C27" t="s">
        <v>60</v>
      </c>
      <c r="D27" t="str">
        <f t="shared" si="0"/>
        <v>C</v>
      </c>
      <c r="E27" t="str">
        <f t="shared" si="1"/>
        <v>23</v>
      </c>
      <c r="F27" t="s">
        <v>102</v>
      </c>
      <c r="G27">
        <v>2</v>
      </c>
      <c r="H27" t="str">
        <f t="shared" si="2"/>
        <v>011217_LINERS_4hr</v>
      </c>
      <c r="I27" t="s">
        <v>112</v>
      </c>
      <c r="J27" t="s">
        <v>110</v>
      </c>
      <c r="K27" t="s">
        <v>106</v>
      </c>
      <c r="L27" t="s">
        <v>45</v>
      </c>
      <c r="M27" t="s">
        <v>46</v>
      </c>
      <c r="N27" t="s">
        <v>47</v>
      </c>
      <c r="O27">
        <v>19.488036999999998</v>
      </c>
      <c r="P27">
        <v>62</v>
      </c>
      <c r="Q27" t="s">
        <v>48</v>
      </c>
      <c r="X27" t="s">
        <v>49</v>
      </c>
      <c r="Z27" t="s">
        <v>50</v>
      </c>
      <c r="AC27" t="s">
        <v>51</v>
      </c>
      <c r="AD27">
        <v>0.3</v>
      </c>
    </row>
    <row r="28" spans="1:30" x14ac:dyDescent="0.2">
      <c r="A28" s="2" t="s">
        <v>105</v>
      </c>
      <c r="B28">
        <v>119</v>
      </c>
      <c r="C28" t="s">
        <v>66</v>
      </c>
      <c r="D28" t="str">
        <f t="shared" si="0"/>
        <v>E</v>
      </c>
      <c r="E28" t="str">
        <f t="shared" si="1"/>
        <v>23</v>
      </c>
      <c r="F28" t="s">
        <v>102</v>
      </c>
      <c r="G28">
        <v>2</v>
      </c>
      <c r="H28" t="str">
        <f t="shared" si="2"/>
        <v>011217_LCRISP_1hr</v>
      </c>
      <c r="I28" t="s">
        <v>112</v>
      </c>
      <c r="J28" t="s">
        <v>111</v>
      </c>
      <c r="K28" t="s">
        <v>107</v>
      </c>
      <c r="L28" t="s">
        <v>45</v>
      </c>
      <c r="M28" t="s">
        <v>46</v>
      </c>
      <c r="N28" t="s">
        <v>47</v>
      </c>
      <c r="O28">
        <v>19.014530000000001</v>
      </c>
      <c r="P28">
        <v>75.400000000000006</v>
      </c>
      <c r="Q28" t="s">
        <v>48</v>
      </c>
      <c r="X28" t="s">
        <v>49</v>
      </c>
      <c r="Z28" t="s">
        <v>50</v>
      </c>
      <c r="AC28" t="s">
        <v>51</v>
      </c>
      <c r="AD28">
        <v>0.3</v>
      </c>
    </row>
    <row r="29" spans="1:30" x14ac:dyDescent="0.2">
      <c r="A29" s="2" t="s">
        <v>105</v>
      </c>
      <c r="B29">
        <v>167</v>
      </c>
      <c r="C29" t="s">
        <v>72</v>
      </c>
      <c r="D29" t="str">
        <f t="shared" si="0"/>
        <v>G</v>
      </c>
      <c r="E29" t="str">
        <f t="shared" si="1"/>
        <v>23</v>
      </c>
      <c r="F29" t="s">
        <v>102</v>
      </c>
      <c r="G29">
        <v>2</v>
      </c>
      <c r="H29" t="str">
        <f t="shared" si="2"/>
        <v>011217_LINERS_1hr</v>
      </c>
      <c r="I29" t="s">
        <v>112</v>
      </c>
      <c r="J29" t="s">
        <v>111</v>
      </c>
      <c r="K29" t="s">
        <v>106</v>
      </c>
      <c r="L29" t="s">
        <v>45</v>
      </c>
      <c r="M29" t="s">
        <v>46</v>
      </c>
      <c r="N29" t="s">
        <v>47</v>
      </c>
      <c r="O29">
        <v>19.540780999999999</v>
      </c>
      <c r="P29">
        <v>75.400000000000006</v>
      </c>
      <c r="Q29" t="s">
        <v>48</v>
      </c>
      <c r="X29" t="s">
        <v>49</v>
      </c>
      <c r="Z29" t="s">
        <v>50</v>
      </c>
      <c r="AC29" t="s">
        <v>51</v>
      </c>
      <c r="AD29">
        <v>0.3</v>
      </c>
    </row>
    <row r="30" spans="1:30" x14ac:dyDescent="0.2">
      <c r="A30" s="2" t="s">
        <v>105</v>
      </c>
      <c r="B30">
        <v>215</v>
      </c>
      <c r="C30" t="s">
        <v>78</v>
      </c>
      <c r="D30" t="str">
        <f t="shared" si="0"/>
        <v>I</v>
      </c>
      <c r="E30" t="str">
        <f t="shared" si="1"/>
        <v>23</v>
      </c>
      <c r="F30" t="s">
        <v>102</v>
      </c>
      <c r="G30">
        <v>2</v>
      </c>
      <c r="H30" t="str">
        <f t="shared" si="2"/>
        <v>011217_GVAG_1hr</v>
      </c>
      <c r="I30" t="s">
        <v>112</v>
      </c>
      <c r="J30" t="s">
        <v>111</v>
      </c>
      <c r="K30" t="s">
        <v>108</v>
      </c>
      <c r="L30" t="s">
        <v>45</v>
      </c>
      <c r="M30" t="s">
        <v>46</v>
      </c>
      <c r="N30" t="s">
        <v>47</v>
      </c>
      <c r="O30">
        <v>19.280843999999998</v>
      </c>
      <c r="P30">
        <v>62</v>
      </c>
      <c r="Q30" t="s">
        <v>48</v>
      </c>
      <c r="X30" t="s">
        <v>49</v>
      </c>
      <c r="Z30" t="s">
        <v>50</v>
      </c>
      <c r="AC30" t="s">
        <v>51</v>
      </c>
      <c r="AD30">
        <v>0.3</v>
      </c>
    </row>
    <row r="31" spans="1:30" x14ac:dyDescent="0.2">
      <c r="A31" s="2" t="s">
        <v>105</v>
      </c>
      <c r="B31">
        <v>263</v>
      </c>
      <c r="C31" t="s">
        <v>84</v>
      </c>
      <c r="D31" t="str">
        <f t="shared" si="0"/>
        <v>K</v>
      </c>
      <c r="E31" t="str">
        <f t="shared" si="1"/>
        <v>23</v>
      </c>
      <c r="F31" t="s">
        <v>102</v>
      </c>
      <c r="G31">
        <v>2</v>
      </c>
      <c r="H31" t="str">
        <f t="shared" si="2"/>
        <v>011217_MEDIA_1hr</v>
      </c>
      <c r="I31" t="s">
        <v>112</v>
      </c>
      <c r="J31" t="s">
        <v>111</v>
      </c>
      <c r="K31" t="s">
        <v>109</v>
      </c>
      <c r="L31" t="s">
        <v>45</v>
      </c>
      <c r="M31" t="s">
        <v>46</v>
      </c>
      <c r="N31" t="s">
        <v>47</v>
      </c>
      <c r="O31">
        <v>19.502859999999998</v>
      </c>
      <c r="P31">
        <v>75.900000000000006</v>
      </c>
      <c r="Q31" t="s">
        <v>48</v>
      </c>
      <c r="X31" t="s">
        <v>49</v>
      </c>
      <c r="Z31" t="s">
        <v>50</v>
      </c>
      <c r="AC31" t="s">
        <v>51</v>
      </c>
      <c r="AD31">
        <v>0.3</v>
      </c>
    </row>
    <row r="32" spans="1:30" x14ac:dyDescent="0.2">
      <c r="A32" s="2" t="s">
        <v>105</v>
      </c>
      <c r="B32">
        <v>24</v>
      </c>
      <c r="C32" t="s">
        <v>55</v>
      </c>
      <c r="D32" t="str">
        <f t="shared" si="0"/>
        <v>A</v>
      </c>
      <c r="E32" t="str">
        <f t="shared" si="1"/>
        <v>24</v>
      </c>
      <c r="F32" t="s">
        <v>102</v>
      </c>
      <c r="G32">
        <v>3</v>
      </c>
      <c r="H32" t="str">
        <f t="shared" si="2"/>
        <v>011217_LINERS_0.5hr</v>
      </c>
      <c r="I32" t="s">
        <v>112</v>
      </c>
      <c r="J32" t="s">
        <v>104</v>
      </c>
      <c r="K32" t="s">
        <v>106</v>
      </c>
      <c r="L32" t="s">
        <v>45</v>
      </c>
      <c r="M32" t="s">
        <v>46</v>
      </c>
      <c r="N32" t="s">
        <v>47</v>
      </c>
      <c r="O32">
        <v>20.366558000000001</v>
      </c>
      <c r="P32">
        <v>74.900000000000006</v>
      </c>
      <c r="Q32" t="s">
        <v>48</v>
      </c>
      <c r="X32" t="s">
        <v>49</v>
      </c>
      <c r="Z32" t="s">
        <v>50</v>
      </c>
      <c r="AC32" t="s">
        <v>51</v>
      </c>
      <c r="AD32">
        <v>0.3</v>
      </c>
    </row>
    <row r="33" spans="1:30" x14ac:dyDescent="0.2">
      <c r="A33" s="2" t="s">
        <v>105</v>
      </c>
      <c r="B33">
        <v>72</v>
      </c>
      <c r="C33" t="s">
        <v>61</v>
      </c>
      <c r="D33" t="str">
        <f t="shared" si="0"/>
        <v>C</v>
      </c>
      <c r="E33" t="str">
        <f t="shared" si="1"/>
        <v>24</v>
      </c>
      <c r="F33" t="s">
        <v>102</v>
      </c>
      <c r="G33">
        <v>3</v>
      </c>
      <c r="H33" t="str">
        <f t="shared" si="2"/>
        <v>011217_LINERS_4hr</v>
      </c>
      <c r="I33" t="s">
        <v>112</v>
      </c>
      <c r="J33" t="s">
        <v>110</v>
      </c>
      <c r="K33" t="s">
        <v>106</v>
      </c>
      <c r="L33" t="s">
        <v>45</v>
      </c>
      <c r="M33" t="s">
        <v>46</v>
      </c>
      <c r="N33" t="s">
        <v>47</v>
      </c>
      <c r="O33">
        <v>19.422025999999999</v>
      </c>
      <c r="P33">
        <v>75.099999999999994</v>
      </c>
      <c r="Q33" t="s">
        <v>48</v>
      </c>
      <c r="X33" t="s">
        <v>49</v>
      </c>
      <c r="Z33" t="s">
        <v>50</v>
      </c>
      <c r="AC33" t="s">
        <v>51</v>
      </c>
      <c r="AD33">
        <v>0.3</v>
      </c>
    </row>
    <row r="34" spans="1:30" x14ac:dyDescent="0.2">
      <c r="A34" s="2" t="s">
        <v>105</v>
      </c>
      <c r="B34">
        <v>120</v>
      </c>
      <c r="C34" t="s">
        <v>67</v>
      </c>
      <c r="D34" t="str">
        <f t="shared" si="0"/>
        <v>E</v>
      </c>
      <c r="E34" t="str">
        <f t="shared" si="1"/>
        <v>24</v>
      </c>
      <c r="F34" t="s">
        <v>102</v>
      </c>
      <c r="G34">
        <v>3</v>
      </c>
      <c r="H34" t="str">
        <f t="shared" si="2"/>
        <v>011217_LCRISP_1hr</v>
      </c>
      <c r="I34" t="s">
        <v>112</v>
      </c>
      <c r="J34" t="s">
        <v>111</v>
      </c>
      <c r="K34" t="s">
        <v>107</v>
      </c>
      <c r="L34" t="s">
        <v>45</v>
      </c>
      <c r="M34" t="s">
        <v>46</v>
      </c>
      <c r="N34" t="s">
        <v>47</v>
      </c>
      <c r="O34">
        <v>19.08333</v>
      </c>
      <c r="P34">
        <v>75.400000000000006</v>
      </c>
      <c r="Q34" t="s">
        <v>48</v>
      </c>
      <c r="X34" t="s">
        <v>49</v>
      </c>
      <c r="Z34" t="s">
        <v>50</v>
      </c>
      <c r="AC34" t="s">
        <v>51</v>
      </c>
      <c r="AD34">
        <v>0.3</v>
      </c>
    </row>
    <row r="35" spans="1:30" x14ac:dyDescent="0.2">
      <c r="A35" s="2" t="s">
        <v>105</v>
      </c>
      <c r="B35">
        <v>168</v>
      </c>
      <c r="C35" t="s">
        <v>73</v>
      </c>
      <c r="D35" t="str">
        <f t="shared" si="0"/>
        <v>G</v>
      </c>
      <c r="E35" t="str">
        <f t="shared" si="1"/>
        <v>24</v>
      </c>
      <c r="F35" t="s">
        <v>102</v>
      </c>
      <c r="G35">
        <v>3</v>
      </c>
      <c r="H35" t="str">
        <f t="shared" si="2"/>
        <v>011217_LINERS_1hr</v>
      </c>
      <c r="I35" t="s">
        <v>112</v>
      </c>
      <c r="J35" t="s">
        <v>111</v>
      </c>
      <c r="K35" t="s">
        <v>106</v>
      </c>
      <c r="L35" t="s">
        <v>45</v>
      </c>
      <c r="M35" t="s">
        <v>46</v>
      </c>
      <c r="N35" t="s">
        <v>47</v>
      </c>
      <c r="O35">
        <v>19.539878999999999</v>
      </c>
      <c r="P35">
        <v>75.400000000000006</v>
      </c>
      <c r="Q35" t="s">
        <v>48</v>
      </c>
      <c r="X35" t="s">
        <v>49</v>
      </c>
      <c r="Z35" t="s">
        <v>50</v>
      </c>
      <c r="AC35" t="s">
        <v>51</v>
      </c>
      <c r="AD35">
        <v>0.3</v>
      </c>
    </row>
    <row r="36" spans="1:30" x14ac:dyDescent="0.2">
      <c r="A36" s="2" t="s">
        <v>105</v>
      </c>
      <c r="B36">
        <v>216</v>
      </c>
      <c r="C36" t="s">
        <v>79</v>
      </c>
      <c r="D36" t="str">
        <f t="shared" si="0"/>
        <v>I</v>
      </c>
      <c r="E36" t="str">
        <f t="shared" si="1"/>
        <v>24</v>
      </c>
      <c r="F36" t="s">
        <v>102</v>
      </c>
      <c r="G36">
        <v>3</v>
      </c>
      <c r="H36" t="str">
        <f t="shared" si="2"/>
        <v>011217_GVAG_1hr</v>
      </c>
      <c r="I36" t="s">
        <v>112</v>
      </c>
      <c r="J36" t="s">
        <v>111</v>
      </c>
      <c r="K36" t="s">
        <v>108</v>
      </c>
      <c r="L36" t="s">
        <v>45</v>
      </c>
      <c r="M36" t="s">
        <v>46</v>
      </c>
      <c r="N36" t="s">
        <v>47</v>
      </c>
      <c r="O36">
        <v>19.356102</v>
      </c>
      <c r="P36">
        <v>75.400000000000006</v>
      </c>
      <c r="Q36" t="s">
        <v>48</v>
      </c>
      <c r="X36" t="s">
        <v>49</v>
      </c>
      <c r="Z36" t="s">
        <v>50</v>
      </c>
      <c r="AC36" t="s">
        <v>51</v>
      </c>
      <c r="AD36">
        <v>0.3</v>
      </c>
    </row>
    <row r="37" spans="1:30" x14ac:dyDescent="0.2">
      <c r="A37" s="2" t="s">
        <v>105</v>
      </c>
      <c r="B37">
        <v>264</v>
      </c>
      <c r="C37" t="s">
        <v>85</v>
      </c>
      <c r="D37" t="str">
        <f t="shared" si="0"/>
        <v>K</v>
      </c>
      <c r="E37" t="str">
        <f t="shared" si="1"/>
        <v>24</v>
      </c>
      <c r="F37" t="s">
        <v>102</v>
      </c>
      <c r="G37">
        <v>3</v>
      </c>
      <c r="H37" t="str">
        <f t="shared" si="2"/>
        <v>011217_MEDIA_1hr</v>
      </c>
      <c r="I37" t="s">
        <v>112</v>
      </c>
      <c r="J37" t="s">
        <v>111</v>
      </c>
      <c r="K37" t="s">
        <v>109</v>
      </c>
      <c r="L37" t="s">
        <v>45</v>
      </c>
      <c r="M37" t="s">
        <v>46</v>
      </c>
      <c r="N37" t="s">
        <v>47</v>
      </c>
      <c r="O37">
        <v>19.331572000000001</v>
      </c>
      <c r="P37">
        <v>75.400000000000006</v>
      </c>
      <c r="Q37" t="s">
        <v>48</v>
      </c>
      <c r="X37" t="s">
        <v>49</v>
      </c>
      <c r="Z37" t="s">
        <v>50</v>
      </c>
      <c r="AC37" t="s">
        <v>51</v>
      </c>
      <c r="AD37">
        <v>0.3</v>
      </c>
    </row>
    <row r="38" spans="1:30" x14ac:dyDescent="0.2">
      <c r="A38" s="2"/>
    </row>
    <row r="39" spans="1:30" x14ac:dyDescent="0.2">
      <c r="A39" s="2"/>
    </row>
    <row r="40" spans="1:30" x14ac:dyDescent="0.2">
      <c r="A40" s="2"/>
    </row>
  </sheetData>
  <sortState ref="B2:AO40">
    <sortCondition ref="E2:E40"/>
    <sortCondition ref="D2:D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99</v>
      </c>
      <c r="B1" t="s">
        <v>113</v>
      </c>
      <c r="C1" t="s">
        <v>114</v>
      </c>
    </row>
    <row r="2" spans="1:3" x14ac:dyDescent="0.2">
      <c r="A2" t="s">
        <v>115</v>
      </c>
      <c r="B2">
        <v>261</v>
      </c>
      <c r="C2">
        <v>9</v>
      </c>
    </row>
    <row r="3" spans="1:3" x14ac:dyDescent="0.2">
      <c r="A3" t="s">
        <v>116</v>
      </c>
      <c r="B3">
        <v>190</v>
      </c>
      <c r="C3">
        <v>9.3000000000000007</v>
      </c>
    </row>
    <row r="4" spans="1:3" x14ac:dyDescent="0.2">
      <c r="A4" t="s">
        <v>117</v>
      </c>
      <c r="B4">
        <v>288</v>
      </c>
      <c r="C4">
        <v>8.6999999999999993</v>
      </c>
    </row>
    <row r="5" spans="1:3" x14ac:dyDescent="0.2">
      <c r="A5" t="s">
        <v>118</v>
      </c>
      <c r="B5">
        <v>202</v>
      </c>
      <c r="C5">
        <v>9.3000000000000007</v>
      </c>
    </row>
    <row r="6" spans="1:3" x14ac:dyDescent="0.2">
      <c r="A6" t="s">
        <v>119</v>
      </c>
      <c r="B6">
        <v>209</v>
      </c>
      <c r="C6">
        <v>9.6</v>
      </c>
    </row>
    <row r="7" spans="1:3" x14ac:dyDescent="0.2">
      <c r="A7" t="s">
        <v>120</v>
      </c>
      <c r="B7">
        <v>237</v>
      </c>
      <c r="C7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11217_BCM</vt:lpstr>
      <vt:lpstr>Sheet1</vt:lpstr>
      <vt:lpstr>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2017-01-13T21:49:31Z</dcterms:created>
  <dcterms:modified xsi:type="dcterms:W3CDTF">2017-01-17T19:21:10Z</dcterms:modified>
</cp:coreProperties>
</file>