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drawings/drawing3.xml" ContentType="application/vnd.openxmlformats-officedocument.drawing+xml"/>
  <Override PartName="/xl/drawings/drawing4.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lemyreg\Documents\RDICE\other docs\"/>
    </mc:Choice>
  </mc:AlternateContent>
  <xr:revisionPtr revIDLastSave="0" documentId="13_ncr:1_{07FA006C-E6A3-40EF-8A8B-3A9A7E51D6CD}"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Distr Analysis" sheetId="24" r:id="rId3"/>
    <sheet name="Screenshots" sheetId="23" r:id="rId4"/>
    <sheet name="Sheet1" sheetId="22" r:id="rId5"/>
    <sheet name="QuestionTables" sheetId="3" r:id="rId6"/>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22" l="1"/>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3" i="22"/>
  <c r="K14" i="22"/>
  <c r="K15" i="22"/>
  <c r="K16" i="22"/>
  <c r="K17" i="22"/>
  <c r="K18" i="22"/>
  <c r="K19" i="22"/>
  <c r="K20" i="22"/>
  <c r="K21" i="22"/>
  <c r="K22" i="22"/>
  <c r="K23" i="22"/>
  <c r="K24" i="22"/>
  <c r="K25" i="22"/>
  <c r="K26" i="22"/>
  <c r="K27" i="22"/>
  <c r="K28" i="22"/>
  <c r="K29" i="22"/>
  <c r="K12" i="22"/>
  <c r="C280" i="3" a="1"/>
  <c r="C280" i="3" s="1"/>
  <c r="C281" i="3"/>
  <c r="C282" i="3"/>
  <c r="C283" i="3"/>
  <c r="C284" i="3"/>
  <c r="C285" i="3"/>
</calcChain>
</file>

<file path=xl/sharedStrings.xml><?xml version="1.0" encoding="utf-8"?>
<sst xmlns="http://schemas.openxmlformats.org/spreadsheetml/2006/main" count="1305" uniqueCount="503">
  <si>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</si>
  <si>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</si>
  <si>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</si>
  <si>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</si>
  <si>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</si>
  <si>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</si>
  <si>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</si>
  <si>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</si>
  <si>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</si>
  <si>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</si>
  <si>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</si>
  <si>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</si>
  <si>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</si>
  <si>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</si>
  <si>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</si>
  <si>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</si>
  <si>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</si>
  <si>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</si>
  <si>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</si>
  <si>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</si>
  <si>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</si>
  <si>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</si>
  <si>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</si>
  <si>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</si>
  <si>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</si>
  <si>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</si>
  <si>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</si>
  <si>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</si>
  <si>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</si>
  <si>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</si>
  <si>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</si>
  <si>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</si>
  <si>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</si>
  <si>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</si>
  <si>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</si>
  <si>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</si>
  <si>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</si>
  <si>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</si>
  <si>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</si>
  <si>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</si>
  <si>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</si>
  <si>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</si>
  <si>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</si>
  <si>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</si>
  <si>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</si>
  <si>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</si>
  <si>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</si>
  <si>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</si>
  <si>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</si>
  <si>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</si>
  <si>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</si>
  <si>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</si>
  <si>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</si>
  <si>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</si>
  <si>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</si>
  <si>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</si>
  <si>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</si>
  <si>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</si>
  <si>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</si>
  <si>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</si>
  <si>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</si>
  <si>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</si>
  <si>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</si>
  <si>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</si>
  <si>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</si>
  <si>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</si>
  <si>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</si>
  <si>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</si>
  <si>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</si>
  <si>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</si>
  <si>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</si>
  <si>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</si>
  <si>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</si>
  <si>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</si>
  <si>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</si>
  <si>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</si>
  <si>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</si>
  <si>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</si>
  <si>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</si>
  <si>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</si>
  <si>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</si>
  <si>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</si>
  <si>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</si>
  <si>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</si>
  <si>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</si>
  <si>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</si>
  <si>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</si>
  <si>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</si>
  <si>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</si>
  <si>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</si>
  <si>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</si>
  <si>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</si>
  <si>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</si>
  <si>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</si>
  <si>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</si>
  <si>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</si>
  <si>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</si>
  <si>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</si>
  <si>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</si>
  <si>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</si>
  <si>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</si>
  <si>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</si>
  <si>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</si>
  <si>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</si>
  <si>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</si>
  <si>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</si>
  <si>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</si>
  <si>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</si>
  <si>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</si>
  <si>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</si>
  <si>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</si>
  <si>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</si>
  <si>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</si>
  <si>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</si>
  <si>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</si>
  <si>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</si>
  <si>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</si>
  <si>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</si>
  <si>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</si>
  <si>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</si>
  <si>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</si>
  <si>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</si>
  <si>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</si>
  <si>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</si>
  <si>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</si>
  <si>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</si>
  <si>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</si>
  <si>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</si>
  <si>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</si>
  <si>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</si>
  <si>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</si>
  <si>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</si>
  <si>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</si>
  <si>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</si>
  <si>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</si>
  <si>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</si>
  <si>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</si>
  <si>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</si>
  <si>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</si>
  <si>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</si>
  <si>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</si>
  <si>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</si>
  <si>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</si>
  <si>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</si>
  <si>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</si>
  <si>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</si>
  <si>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</si>
  <si>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</si>
  <si>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</si>
  <si>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</si>
  <si>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</si>
  <si>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</si>
  <si>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</si>
  <si>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</si>
  <si>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</si>
  <si>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</si>
  <si>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</si>
  <si>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</si>
  <si>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</si>
  <si>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</si>
  <si>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</si>
  <si>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</si>
  <si>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</si>
  <si>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</si>
  <si>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</si>
  <si>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</si>
  <si>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</si>
  <si>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</si>
  <si>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</si>
  <si>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</si>
  <si>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</si>
  <si>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</si>
  <si>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</si>
  <si>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</si>
  <si>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</si>
  <si>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</si>
  <si>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</si>
  <si>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</si>
  <si>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</si>
  <si>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</si>
  <si>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</si>
  <si>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</si>
  <si>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</si>
  <si>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</si>
  <si>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</si>
  <si>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</si>
  <si>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</si>
  <si>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</si>
  <si>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</si>
  <si>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</si>
  <si>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</si>
  <si>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</si>
  <si>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</si>
  <si>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</si>
  <si>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</si>
  <si>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</si>
  <si>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</si>
  <si>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</si>
  <si>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</si>
  <si>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</si>
  <si>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</si>
  <si>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</si>
  <si>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</si>
  <si>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</si>
  <si>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</si>
  <si>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</si>
  <si>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</si>
  <si>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</si>
  <si>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</si>
  <si>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</si>
  <si>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</si>
  <si>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</si>
  <si>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</si>
  <si>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</si>
  <si>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</si>
  <si>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</si>
  <si>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</si>
  <si>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</si>
  <si>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</si>
  <si>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</si>
  <si>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</si>
  <si>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</si>
  <si>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</si>
  <si>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</si>
  <si>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</si>
  <si>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</si>
  <si>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</si>
  <si>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</si>
  <si>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</si>
  <si>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</si>
  <si>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</si>
  <si>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</si>
  <si>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</si>
  <si>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</si>
  <si>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</si>
  <si>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</si>
  <si>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</si>
  <si>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</si>
  <si>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</si>
  <si>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</si>
  <si>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</si>
  <si>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</si>
  <si>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</si>
  <si>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</si>
  <si>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</si>
  <si>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</si>
  <si>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</si>
  <si>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</si>
  <si>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</si>
  <si>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</si>
  <si>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</si>
  <si>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</si>
  <si>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</si>
  <si>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</si>
  <si>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</si>
  <si>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</si>
  <si>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</si>
  <si>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</si>
  <si>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</si>
  <si>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</si>
  <si>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</si>
  <si>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</si>
  <si>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</si>
  <si>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</si>
  <si>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</si>
  <si>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</si>
  <si>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</si>
  <si>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</si>
  <si>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</si>
  <si>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</si>
  <si>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</si>
  <si>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</si>
  <si>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</si>
  <si>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</si>
  <si>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</si>
  <si>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</si>
  <si>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</si>
  <si>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</si>
  <si>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</si>
  <si>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</si>
  <si>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</si>
  <si>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</si>
  <si>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</si>
  <si>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</si>
  <si>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</si>
  <si>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</si>
  <si>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</si>
  <si>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</si>
  <si>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</si>
  <si>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</si>
  <si>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</si>
  <si>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</si>
  <si>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</si>
  <si>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</si>
  <si>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</si>
  <si>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</si>
  <si>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</si>
  <si>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</si>
  <si>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</si>
  <si>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</si>
  <si>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</si>
  <si>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</si>
  <si>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</si>
  <si>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</si>
  <si>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</si>
  <si>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</si>
  <si>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</si>
  <si>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</si>
  <si>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</si>
  <si>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</si>
  <si>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</si>
  <si>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</si>
  <si>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</si>
  <si>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</si>
  <si>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</si>
  <si>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</si>
  <si>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</si>
  <si>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</si>
  <si>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</si>
  <si>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</si>
  <si>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</si>
  <si>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</si>
  <si>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</si>
  <si>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</si>
  <si>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</si>
  <si>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</si>
  <si>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</si>
  <si>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</si>
  <si>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</si>
  <si>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</si>
  <si>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</si>
  <si>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</si>
  <si>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</si>
  <si>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</si>
  <si>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</si>
  <si>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</si>
  <si>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</si>
  <si>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</si>
  <si>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</si>
  <si>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</si>
  <si>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</si>
  <si>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</si>
  <si>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</si>
  <si>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</si>
  <si>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</si>
  <si>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</si>
  <si>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</si>
  <si>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</si>
  <si>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</si>
  <si>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</si>
  <si>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</si>
  <si>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</si>
  <si>
    <t>Issue with 'RDICE:::run_engine'
 - Using the ::: operator is prohibited in packages that reside on CRAN (See https://bookdown.org/rdpeng/RProgDA/r-packages.html)</t>
  </si>
  <si>
    <t>It seems like 'conditional_dirichlet' is simply a normalizing function isn't it?</t>
  </si>
  <si>
    <t>calculator_f.R</t>
  </si>
  <si>
    <t>Getting this error when trying to run the engine:
"Error in run_sim(npats = 2000, n_sim = 1, psa_bool = FALSE, arm_list = c("int",  : 
  Name(s) or object `i` defined belong to the list of forbidden names, which can cause issues in the model.
         Please remove or rename those names. See run_sim or run_sim_parallel for a full list of these names."
This is due to a local variable defined within the console itself and just set a value of 2. I had set this varible up simply to test conditional_mvn. Since restarting the R sessions doesn't seem to delete those names, and the user could have simply forgotten that they had declared suc ha name, perhaps the warning should be more specific and possibly indicate where that name was found so the user knows where to look? Especially if it si found in 'ls(parent.frame())' only then perhaps just flag that to the user.</t>
  </si>
  <si>
    <t>Progress bar</t>
  </si>
  <si>
    <t>In debug model, even after the progress bar completes, the execution seems to keep going, possibly to export the debug files. This might be overkill to add a progress bar for export though, but though I'd mention it.</t>
  </si>
  <si>
    <t>Why is 'stop2' used only in 'rdirichlet'? This was modified in 'rdirichlet_prob', but not in 'rdirichlet'</t>
  </si>
  <si>
    <t>The naming convention seems unclear with the newly added conditional distribution quantiles and the previous implementations of for example the Gompertz distribution. Now it seems distr. Names are preceded by 'Consitional', whereas before it seems they were prefixed with restricted (or 'res'). I'm under the impression those restricted distributions are just like conditional distributions, but maybe I'm misunderstanding something.</t>
  </si>
  <si>
    <t>If the quantile functions are available in native R, why not use them as is presented in the TTEFit documentation? (e.g., qllogis with the updated parameters like the website suggests?)</t>
  </si>
  <si>
    <t>If the new method in 'get_next_evt' is 4x slower, perhaps an explanation of why it is so important would be helpful to those looking at it with no context later on.</t>
  </si>
  <si>
    <t>This description is not aligned, and is from another method: "Helper function to export debug log to a txt file"</t>
  </si>
  <si>
    <t>expand_event</t>
  </si>
  <si>
    <t>conditional_dirichlet</t>
  </si>
  <si>
    <t>rdirichlet</t>
  </si>
  <si>
    <t>conditional_qweibull</t>
  </si>
  <si>
    <r>
      <t>To align with TTEFit, the 'conditional_qweibull' function should not subtract the lower_bound and should simply divide by the scale, without multiplying by the shape. 
  (lower_bound^shape - log(1-rnd)/scale)^(1/shape)
Instead of 
  (lower_bound^shape - log(1-rnd)</t>
    </r>
    <r>
      <rPr>
        <sz val="10"/>
        <color rgb="FFFF0000"/>
        <rFont val="Calibri"/>
        <family val="2"/>
        <scheme val="minor"/>
      </rPr>
      <t>*scale^shape</t>
    </r>
    <r>
      <rPr>
        <sz val="10"/>
        <color theme="1"/>
        <rFont val="Calibri"/>
        <family val="2"/>
        <scheme val="minor"/>
      </rPr>
      <t xml:space="preserve">)^(1/shape) </t>
    </r>
    <r>
      <rPr>
        <sz val="10"/>
        <color rgb="FFFF0000"/>
        <rFont val="Calibri"/>
        <family val="2"/>
        <scheme val="minor"/>
      </rPr>
      <t>- lower_bound</t>
    </r>
    <r>
      <rPr>
        <sz val="10"/>
        <color theme="1"/>
        <rFont val="Calibri"/>
        <family val="2"/>
        <scheme val="minor"/>
      </rPr>
      <t xml:space="preserve">
Not subtracting the bound applies to other functions of the same type as well</t>
    </r>
  </si>
  <si>
    <t>get_next_evt</t>
  </si>
  <si>
    <t>Is there no example use of 'expand_event'?</t>
  </si>
  <si>
    <t>export_log</t>
  </si>
  <si>
    <t>Description seems to be missing "@param main_byline description"</t>
  </si>
  <si>
    <t>Unfortunately, this is unavoidable with the current set up due to the use of the parallel package. I think I had read that as a general rule it's correct that it's not good practice, but there are some exceptions, but I cannot find that reference. I'll make run_engine an exported function, the parallel loop should be able to grab it.</t>
  </si>
  <si>
    <t>Correct, it's just more convenient to be used within pick_val_v</t>
  </si>
  <si>
    <t>Should be applied throughout, will modify that</t>
  </si>
  <si>
    <t>Moved the progress bar a bit lower, though it would still show 100% because there is no "progress" made there (progress is triggered by the patients being processed by the engine, not by the next computations)</t>
  </si>
  <si>
    <t>This was a concious decision to not align with TTEFit but rather with R implementation of a weibull, in fact the luck is applied in an R sense vs DICE sense  (1-rnd). So if you could check it aligns with the R approach, it would be useful. I do not remove the lower_bound because I want it to return the time extra it would give you, because in R the implementation would be like tte = curtime + conditional_weibull(...), so I want it to return the remaining time form lower_bound, not the time from 0. Let me know if you disagree.</t>
  </si>
  <si>
    <t>You are right that the restricted is just a conditional. The reason for this is that in the past I had only the restricted gompertz, and I did not want to break the codes, but it's a good point, I'll change restricted for conditional. I'll also rename throughout to qcond_distribution to keep consistency.</t>
  </si>
  <si>
    <t>Added (it's because otherwise there is no way to solve ties, I guess we could do a C++ implementation but probably does not have that much impact in running time unless it's a very simple simulation)</t>
  </si>
  <si>
    <t>This function has been removed as it's just faster to use expand_evts_fwd and bwd since they are vectorized and it was not being used anywhere</t>
  </si>
  <si>
    <t>Added description "TRUE if the main line (analysis, simulation, patient...) should be split in different lines or FALSE if pasted as a single line"</t>
  </si>
  <si>
    <t>I did not do this because then I would also need to do an extra step and derive s_obs (so it's an extra step), I just did some tests with exponential and weibull and the current implementation runs 4-5 times faster, I have also added a check to make sure rnd is between 0 and 1.</t>
  </si>
  <si>
    <t>You're correct that sometimes it's a bit surprising. In fact, a proposed solution could be to set the internal objects adding a dot before them, so i would be .i, simulation would be .simulation, etc. This should avoid confusions from the user side? Or as you say, we can just list it was found in the parent environment. I'll add a bit more clarity on the comment, but let me know your thoughts.</t>
  </si>
  <si>
    <t>I think having it flagged and explained is sufficient. There is a limit to how much we can prevent this kind of things, nothing stops the user from having a similar idea and adding  a dot in front of their variables, only moving the problem.</t>
  </si>
  <si>
    <t>Validation of November 2024 - Round 1</t>
  </si>
  <si>
    <t>Validation of November 2024 - Round 2</t>
  </si>
  <si>
    <t>Conditional distributions</t>
  </si>
  <si>
    <t>Perhaps including a default value for the lower bound would make them more generalized so they can run the inconditional distribution as well.</t>
  </si>
  <si>
    <t>Loading tidyverse in my R session yielded an error message</t>
  </si>
  <si>
    <t>Inf</t>
  </si>
  <si>
    <t>NaN</t>
  </si>
  <si>
    <t>.RDES</t>
  </si>
  <si>
    <t>.RDES2</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</si>
  <si>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</si>
  <si>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</si>
  <si>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</si>
  <si>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</si>
  <si>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</si>
  <si>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</si>
  <si>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</si>
  <si>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</si>
  <si>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</si>
  <si>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</si>
  <si>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</si>
  <si>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</si>
  <si>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</si>
  <si>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</si>
  <si>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</si>
  <si>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</si>
  <si>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</si>
  <si>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</si>
  <si>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</si>
  <si>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</si>
  <si>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</si>
  <si>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</si>
  <si>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</si>
  <si>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</si>
  <si>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</si>
  <si>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</si>
  <si>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</si>
  <si>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</si>
  <si>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</si>
  <si>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</si>
  <si>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</si>
  <si>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</si>
  <si>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</si>
  <si>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</si>
  <si>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</si>
  <si>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</si>
  <si>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</si>
  <si>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</si>
  <si>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</si>
  <si>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</si>
  <si>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</si>
  <si>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</si>
  <si>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</si>
  <si>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</si>
  <si>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</si>
  <si>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</si>
  <si>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</si>
  <si>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</si>
  <si>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</si>
  <si>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</si>
  <si>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</si>
  <si>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</si>
  <si>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</si>
  <si>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</si>
  <si>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</si>
  <si>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</si>
  <si>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</si>
  <si>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</si>
  <si>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</si>
  <si>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</si>
  <si>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</si>
  <si>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</si>
  <si>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</si>
  <si>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</si>
  <si>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</si>
  <si>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</si>
  <si>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</si>
  <si>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</si>
  <si>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</si>
  <si>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</si>
  <si>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</si>
  <si>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</si>
  <si>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</si>
  <si>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</si>
  <si>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</si>
  <si>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</si>
  <si>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</si>
  <si>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</si>
  <si>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</si>
  <si>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</si>
  <si>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</si>
  <si>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</si>
  <si>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-Inf</t>
  </si>
  <si>
    <t>Parameters</t>
  </si>
  <si>
    <t>Lower Bound</t>
  </si>
  <si>
    <t>.Rv</t>
  </si>
  <si>
    <t>diffvR</t>
  </si>
  <si>
    <t>NA</t>
  </si>
  <si>
    <t>Native R</t>
  </si>
  <si>
    <t>Not sure what's going on, when I add the tidyverse library to the session I get this message in screenshot #7 on the right. Perhaps some kind of conflict, I've never seen this type of message before</t>
  </si>
  <si>
    <t>qcond_llogis2 &lt;- function(rnd = 0.5, shape, scale, lower_bound) {
  if(rnd &lt;0 | rnd &gt; 1){
    stop("rnd is &lt;0 or &gt;1")
  }
  scale * ((1/(1-rnd))*(rnd + (lower_bound/scale)^shape))^(1/shape) - lower_bound
}</t>
  </si>
  <si>
    <t>Couple of distributions are not aligned with R's distribution results for quantiles</t>
  </si>
  <si>
    <t>qcond_weibull</t>
  </si>
  <si>
    <t>qcond_llogis</t>
  </si>
  <si>
    <t>qcond_weibull2 &lt;- function(rnd = 0.5, shape, scale, lower_bound) {
  if(rnd &lt;0 | rnd &gt; 1){
    stop("rnd is &lt;0 or &gt;1")
  }
  ((lower_bound/scale)^shape - log(1-rnd))^(1/shape)*scale - lower_bound
}</t>
  </si>
  <si>
    <t>* Note that in this case the differences are not relative</t>
  </si>
  <si>
    <t>Relative diff v RDES</t>
  </si>
  <si>
    <t>Relative diff v Native R</t>
  </si>
  <si>
    <t>LowerBound</t>
  </si>
  <si>
    <t>qcond_gompertz</t>
  </si>
  <si>
    <t>Suggestions and analyses are presented in the Distr Analysis sheet. The following 2 distributions should be modified to align with R's results when lower bound is fixed at 0, suggestions at top of sections:
qcond_llogis	
qcond_weibull</t>
  </si>
  <si>
    <t>Seems like the version in R DES much more quickly yields infinity, but then returns 1 when parameters are infinite. This is detailed in the &lt;Distr. Analysis&gt; sheet and also discussed in comment #45</t>
  </si>
  <si>
    <t>expand_evts_bwd</t>
  </si>
  <si>
    <t>I think the first two modifications of 'is_last_expansion' are overwritten by the last line, maming the firt two obsolete. The implementation of the forward method only has the equivalent of the last line
    # Create a vector indicating which rows are the last in their expanded series
    is_last_expansion &lt;- rep(FALSE,nrow(expanded_data))
    is_last_expansion[cumsum(num_expanded_rows)] &lt;- TRUE
    is_last_expansion &lt;- sequence(num_expanded_rows) == num_expanded_rows</t>
  </si>
  <si>
    <t>What is the point of 'set.seed(100037)' on line 286 or 'set.seed(simulation*1007)' on line 340?</t>
  </si>
  <si>
    <t>run_sim.R
run_sim_parallel.R (similarly)</t>
  </si>
  <si>
    <t>example_ssd_stream.Rmd</t>
  </si>
  <si>
    <t>Line 159 has one too many "more" in it it seems</t>
  </si>
  <si>
    <t>FAQ</t>
  </si>
  <si>
    <t>RDICE version number might need to be updated, or the FAQ updated, since current version is 0.96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</si>
</sst>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
      <b/>
      <sz val="20"/>
      <color theme="7" tint="0.79998168889431442"/>
      <name val="Calibri"/>
      <family val="2"/>
      <scheme val="minor"/>
    </font>
    <font>
      <sz val="10"/>
      <color rgb="FFFF0000"/>
      <name val="Calibri"/>
      <family val="2"/>
      <scheme val="minor"/>
    </font>
    <font>
      <b/>
      <sz val="13"/>
      <color theme="3"/>
      <name val="Calibri"/>
      <family val="2"/>
      <scheme val="minor"/>
    </font>
    <font>
      <sz val="10"/>
      <color rgb="FF000000"/>
      <name val="Lucida Console"/>
      <family val="3"/>
    </font>
  </fonts>
  <fills count="20">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
      <patternFill patternType="solid">
        <fgColor theme="8" tint="-0.249977111117893"/>
        <bgColor indexed="64"/>
      </patternFill>
    </fill>
    <fill>
      <patternFill patternType="solid">
        <fgColor rgb="FFFFFFFF"/>
        <bgColor indexed="64"/>
      </patternFill>
    </fill>
  </fills>
  <borders count="5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Dot">
        <color theme="2" tint="-0.749961851863155"/>
      </left>
      <right style="dashDotDot">
        <color theme="2" tint="-0.749961851863155"/>
      </right>
      <top/>
      <bottom/>
      <diagonal/>
    </border>
    <border>
      <left/>
      <right style="thin">
        <color rgb="FF00B0F0"/>
      </right>
      <top/>
      <bottom/>
      <diagonal/>
    </border>
    <border>
      <left/>
      <right/>
      <top/>
      <bottom style="thick">
        <color theme="4"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style="thick">
        <color theme="4" tint="0.499984740745262"/>
      </top>
      <bottom/>
      <diagonal/>
    </border>
  </borders>
  <cellStyleXfs count="4">
    <xf numFmtId="0" fontId="0" fillId="0" borderId="0"/>
    <xf numFmtId="0" fontId="5" fillId="0" borderId="0" applyNumberFormat="0" applyFill="0" applyBorder="0" applyAlignment="0" applyProtection="0"/>
    <xf numFmtId="0" fontId="1" fillId="16" borderId="0" applyNumberFormat="0" applyBorder="0" applyAlignment="0" applyProtection="0"/>
    <xf numFmtId="0" fontId="19" fillId="0" borderId="38" applyNumberFormat="0" applyFill="0" applyAlignment="0" applyProtection="0"/>
  </cellStyleXfs>
  <cellXfs count="148">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2" fillId="11" borderId="11" xfId="0" quotePrefix="1" applyFont="1" applyFill="1" applyBorder="1" applyAlignment="1">
      <alignment horizontal="left" vertical="center" wrapText="1" indent="1"/>
    </xf>
    <xf numFmtId="0" fontId="7" fillId="0" borderId="36" xfId="0" applyFont="1" applyBorder="1" applyAlignment="1">
      <alignment horizontal="left" vertical="center" indent="1"/>
    </xf>
    <xf numFmtId="0" fontId="7" fillId="0" borderId="37" xfId="0" applyFont="1" applyBorder="1" applyAlignment="1">
      <alignment horizontal="left" vertical="center" wrapText="1" indent="1"/>
    </xf>
    <xf numFmtId="0" fontId="7" fillId="18" borderId="0" xfId="0" applyFont="1" applyFill="1" applyAlignment="1">
      <alignment horizontal="left" vertical="center" indent="1"/>
    </xf>
    <xf numFmtId="0" fontId="7" fillId="18" borderId="36" xfId="0" applyFont="1" applyFill="1" applyBorder="1" applyAlignment="1">
      <alignment horizontal="left" vertical="center" indent="1"/>
    </xf>
    <xf numFmtId="0" fontId="7" fillId="18" borderId="0" xfId="0" applyFont="1" applyFill="1" applyAlignment="1">
      <alignment horizontal="left" vertical="center" wrapText="1" indent="1"/>
    </xf>
    <xf numFmtId="0" fontId="7" fillId="18" borderId="37" xfId="0" applyFont="1" applyFill="1" applyBorder="1" applyAlignment="1">
      <alignment horizontal="left" vertical="center" wrapText="1" indent="1"/>
    </xf>
    <xf numFmtId="0" fontId="7" fillId="18" borderId="26" xfId="0" applyFont="1" applyFill="1" applyBorder="1" applyAlignment="1">
      <alignment horizontal="left" vertical="center" indent="1"/>
    </xf>
    <xf numFmtId="0" fontId="7" fillId="18" borderId="26" xfId="0" applyFont="1" applyFill="1" applyBorder="1" applyAlignment="1">
      <alignment horizontal="left" vertical="center" wrapText="1" indent="1"/>
    </xf>
    <xf numFmtId="0" fontId="7" fillId="18" borderId="27" xfId="0" applyFont="1" applyFill="1" applyBorder="1" applyAlignment="1">
      <alignment horizontal="left" vertical="center" indent="1"/>
    </xf>
    <xf numFmtId="0" fontId="17" fillId="18" borderId="25" xfId="0" applyFont="1" applyFill="1" applyBorder="1" applyAlignment="1">
      <alignment horizontal="left" vertical="center"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15" fillId="9" borderId="23"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20" fillId="0" borderId="0" xfId="0" applyFont="1" applyAlignment="1">
      <alignment vertical="center"/>
    </xf>
    <xf numFmtId="0" fontId="20" fillId="19" borderId="0" xfId="0" applyFont="1" applyFill="1" applyAlignment="1">
      <alignment vertical="center"/>
    </xf>
    <xf numFmtId="11" fontId="0" fillId="0" borderId="0" xfId="0" applyNumberFormat="1"/>
    <xf numFmtId="0" fontId="0" fillId="0" borderId="0" xfId="0" applyAlignment="1">
      <alignment horizontal="center"/>
    </xf>
    <xf numFmtId="2" fontId="0" fillId="0" borderId="0" xfId="0" applyNumberFormat="1"/>
    <xf numFmtId="2" fontId="0" fillId="0" borderId="0" xfId="0" quotePrefix="1" applyNumberFormat="1"/>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11" fontId="0" fillId="0" borderId="45" xfId="0" applyNumberFormat="1"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11" fontId="0" fillId="0" borderId="49" xfId="0" applyNumberFormat="1" applyBorder="1" applyAlignment="1">
      <alignment horizontal="center"/>
    </xf>
    <xf numFmtId="0" fontId="19" fillId="0" borderId="38" xfId="3"/>
    <xf numFmtId="0" fontId="19" fillId="0" borderId="38" xfId="3" applyAlignment="1">
      <alignment horizontal="center"/>
    </xf>
    <xf numFmtId="0" fontId="0" fillId="0" borderId="0" xfId="0" applyAlignment="1">
      <alignment horizontal="center" wrapText="1"/>
    </xf>
    <xf numFmtId="0" fontId="3" fillId="0" borderId="54" xfId="0" applyFont="1" applyBorder="1" applyAlignment="1">
      <alignment horizontal="left" wrapText="1"/>
    </xf>
    <xf numFmtId="0" fontId="0" fillId="0" borderId="47" xfId="0" quotePrefix="1" applyBorder="1" applyAlignment="1">
      <alignment horizontal="center"/>
    </xf>
    <xf numFmtId="11" fontId="0" fillId="0" borderId="52" xfId="0" applyNumberFormat="1" applyBorder="1" applyAlignment="1">
      <alignment horizontal="center"/>
    </xf>
    <xf numFmtId="11" fontId="0" fillId="0" borderId="44" xfId="0" applyNumberFormat="1" applyBorder="1" applyAlignment="1">
      <alignment horizontal="center"/>
    </xf>
    <xf numFmtId="0" fontId="0" fillId="0" borderId="46" xfId="0" quotePrefix="1" applyBorder="1" applyAlignment="1">
      <alignment horizontal="center"/>
    </xf>
    <xf numFmtId="11" fontId="0" fillId="0" borderId="43" xfId="0" applyNumberFormat="1" applyBorder="1" applyAlignment="1">
      <alignment horizontal="center"/>
    </xf>
    <xf numFmtId="11" fontId="0" fillId="0" borderId="48" xfId="0" applyNumberFormat="1" applyBorder="1" applyAlignment="1">
      <alignment horizontal="center"/>
    </xf>
    <xf numFmtId="0" fontId="3" fillId="0" borderId="54" xfId="0" applyFont="1" applyBorder="1" applyAlignment="1">
      <alignment wrapText="1"/>
    </xf>
    <xf numFmtId="11" fontId="0" fillId="0" borderId="51" xfId="0" applyNumberFormat="1" applyBorder="1" applyAlignment="1">
      <alignment horizontal="center"/>
    </xf>
    <xf numFmtId="11" fontId="0" fillId="0" borderId="42" xfId="0" applyNumberFormat="1" applyBorder="1" applyAlignment="1">
      <alignment horizontal="center"/>
    </xf>
    <xf numFmtId="0" fontId="7" fillId="0" borderId="36" xfId="0" applyFont="1" applyBorder="1" applyAlignment="1">
      <alignment horizontal="left" vertical="center" wrapText="1" indent="1"/>
    </xf>
  </cellXfs>
  <cellStyles count="4">
    <cellStyle name="40% - Accent5" xfId="2" builtinId="47"/>
    <cellStyle name="Heading 2" xfId="3" builtinId="17"/>
    <cellStyle name="Hyperlink" xfId="1" builtinId="8"/>
    <cellStyle name="Normal" xfId="0" builtinId="0"/>
  </cellStyles>
  <dxfs count="99">
    <dxf>
      <fill>
        <patternFill>
          <bgColor rgb="FFFFC000"/>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ustomXml" Target="../ink/ink1.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ustomXml" Target="../ink/ink2.xml"/><Relationship Id="rId13" Type="http://schemas.openxmlformats.org/officeDocument/2006/relationships/image" Target="../media/image16.png"/><Relationship Id="rId18" Type="http://schemas.openxmlformats.org/officeDocument/2006/relationships/image" Target="../media/image150.png"/><Relationship Id="rId26" Type="http://schemas.openxmlformats.org/officeDocument/2006/relationships/image" Target="../media/image20.png"/><Relationship Id="rId3" Type="http://schemas.openxmlformats.org/officeDocument/2006/relationships/image" Target="../media/image10.png"/><Relationship Id="rId21" Type="http://schemas.openxmlformats.org/officeDocument/2006/relationships/image" Target="../media/image170.png"/><Relationship Id="rId7" Type="http://schemas.openxmlformats.org/officeDocument/2006/relationships/image" Target="../media/image14.png"/><Relationship Id="rId12" Type="http://schemas.openxmlformats.org/officeDocument/2006/relationships/image" Target="../media/image110.png"/><Relationship Id="rId17" Type="http://schemas.openxmlformats.org/officeDocument/2006/relationships/customXml" Target="../ink/ink5.xml"/><Relationship Id="rId25" Type="http://schemas.openxmlformats.org/officeDocument/2006/relationships/customXml" Target="../ink/ink8.xml"/><Relationship Id="rId2" Type="http://schemas.openxmlformats.org/officeDocument/2006/relationships/image" Target="../media/image9.png"/><Relationship Id="rId16" Type="http://schemas.openxmlformats.org/officeDocument/2006/relationships/image" Target="../media/image17.png"/><Relationship Id="rId20" Type="http://schemas.openxmlformats.org/officeDocument/2006/relationships/customXml" Target="../ink/ink6.xml"/><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customXml" Target="../ink/ink3.xml"/><Relationship Id="rId24" Type="http://schemas.openxmlformats.org/officeDocument/2006/relationships/image" Target="../media/image190.png"/><Relationship Id="rId5" Type="http://schemas.openxmlformats.org/officeDocument/2006/relationships/image" Target="../media/image12.png"/><Relationship Id="rId15" Type="http://schemas.openxmlformats.org/officeDocument/2006/relationships/image" Target="../media/image130.png"/><Relationship Id="rId23" Type="http://schemas.openxmlformats.org/officeDocument/2006/relationships/customXml" Target="../ink/ink7.xml"/><Relationship Id="rId10" Type="http://schemas.openxmlformats.org/officeDocument/2006/relationships/image" Target="../media/image15.png"/><Relationship Id="rId19" Type="http://schemas.openxmlformats.org/officeDocument/2006/relationships/image" Target="../media/image18.png"/><Relationship Id="rId4" Type="http://schemas.openxmlformats.org/officeDocument/2006/relationships/image" Target="../media/image11.png"/><Relationship Id="rId9" Type="http://schemas.openxmlformats.org/officeDocument/2006/relationships/image" Target="../media/image90.png"/><Relationship Id="rId14" Type="http://schemas.openxmlformats.org/officeDocument/2006/relationships/customXml" Target="../ink/ink4.xml"/><Relationship Id="rId22"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1390650</xdr:colOff>
      <xdr:row>50</xdr:row>
      <xdr:rowOff>123825</xdr:rowOff>
    </xdr:from>
    <xdr:to>
      <xdr:col>14</xdr:col>
      <xdr:colOff>866775</xdr:colOff>
      <xdr:row>76</xdr:row>
      <xdr:rowOff>47625</xdr:rowOff>
    </xdr:to>
    <xdr:grpSp>
      <xdr:nvGrpSpPr>
        <xdr:cNvPr id="7" name="Group 6">
          <a:extLst>
            <a:ext uri="{FF2B5EF4-FFF2-40B4-BE49-F238E27FC236}">
              <a16:creationId xmlns:a16="http://schemas.microsoft.com/office/drawing/2014/main" id="{2721FE65-7402-C0A6-C022-26AD6F8D302E}"/>
            </a:ext>
          </a:extLst>
        </xdr:cNvPr>
        <xdr:cNvGrpSpPr/>
      </xdr:nvGrpSpPr>
      <xdr:grpSpPr>
        <a:xfrm>
          <a:off x="19250025" y="24917400"/>
          <a:ext cx="12992100" cy="6238875"/>
          <a:chOff x="16325850" y="24793575"/>
          <a:chExt cx="15489812" cy="5734850"/>
        </a:xfrm>
      </xdr:grpSpPr>
      <xdr:pic>
        <xdr:nvPicPr>
          <xdr:cNvPr id="2" name="Picture 1">
            <a:extLst>
              <a:ext uri="{FF2B5EF4-FFF2-40B4-BE49-F238E27FC236}">
                <a16:creationId xmlns:a16="http://schemas.microsoft.com/office/drawing/2014/main" id="{33DEB7F4-A35D-047D-40D2-9A3F220D31D2}"/>
              </a:ext>
            </a:extLst>
          </xdr:cNvPr>
          <xdr:cNvPicPr>
            <a:picLocks noChangeAspect="1"/>
          </xdr:cNvPicPr>
        </xdr:nvPicPr>
        <xdr:blipFill>
          <a:blip xmlns:r="http://schemas.openxmlformats.org/officeDocument/2006/relationships" r:embed="rId1"/>
          <a:stretch>
            <a:fillRect/>
          </a:stretch>
        </xdr:blipFill>
        <xdr:spPr>
          <a:xfrm>
            <a:off x="16325850" y="24793575"/>
            <a:ext cx="15489812" cy="5734850"/>
          </a:xfrm>
          <a:prstGeom prst="rect">
            <a:avLst/>
          </a:prstGeom>
        </xdr:spPr>
      </xdr:pic>
      <mc:AlternateContent xmlns:mc="http://schemas.openxmlformats.org/markup-compatibility/2006">
        <mc:Choice xmlns:xdr14="http://schemas.microsoft.com/office/excel/2010/spreadsheetDrawing" Requires="xdr14">
          <xdr14:contentPart xmlns:r="http://schemas.openxmlformats.org/officeDocument/2006/relationships" r:id="rId2">
            <xdr14:nvContentPartPr>
              <xdr14:cNvPr id="6" name="Ink 5">
                <a:extLst>
                  <a:ext uri="{FF2B5EF4-FFF2-40B4-BE49-F238E27FC236}">
                    <a16:creationId xmlns:a16="http://schemas.microsoft.com/office/drawing/2014/main" id="{04C29F72-3C45-7755-3756-8BC7CB6A7C58}"/>
                  </a:ext>
                </a:extLst>
              </xdr14:cNvPr>
              <xdr14:cNvContentPartPr/>
            </xdr14:nvContentPartPr>
            <xdr14:nvPr macro=""/>
            <xdr14:xfrm>
              <a:off x="21419010" y="26137395"/>
              <a:ext cx="1622160" cy="944280"/>
            </xdr14:xfrm>
          </xdr14:contentPart>
        </mc:Choice>
        <mc:Fallback>
          <xdr:pic>
            <xdr:nvPicPr>
              <xdr:cNvPr id="6" name="Ink 5">
                <a:extLst>
                  <a:ext uri="{FF2B5EF4-FFF2-40B4-BE49-F238E27FC236}">
                    <a16:creationId xmlns:a16="http://schemas.microsoft.com/office/drawing/2014/main" id="{04C29F72-3C45-7755-3756-8BC7CB6A7C58}"/>
                  </a:ext>
                </a:extLst>
              </xdr:cNvPr>
              <xdr:cNvPicPr/>
            </xdr:nvPicPr>
            <xdr:blipFill>
              <a:blip xmlns:r="http://schemas.openxmlformats.org/officeDocument/2006/relationships" r:embed="rId3"/>
              <a:stretch>
                <a:fillRect/>
              </a:stretch>
            </xdr:blipFill>
            <xdr:spPr>
              <a:xfrm>
                <a:off x="21408708" y="26129121"/>
                <a:ext cx="1643194" cy="960498"/>
              </a:xfrm>
              <a:prstGeom prst="rect">
                <a:avLst/>
              </a:prstGeom>
            </xdr:spPr>
          </xdr:pic>
        </mc:Fallback>
      </mc:AlternateContent>
    </xdr:grpSp>
    <xdr:clientData/>
  </xdr:twoCellAnchor>
  <xdr:twoCellAnchor>
    <xdr:from>
      <xdr:col>13</xdr:col>
      <xdr:colOff>276225</xdr:colOff>
      <xdr:row>42</xdr:row>
      <xdr:rowOff>138204</xdr:rowOff>
    </xdr:from>
    <xdr:to>
      <xdr:col>14</xdr:col>
      <xdr:colOff>1495725</xdr:colOff>
      <xdr:row>42</xdr:row>
      <xdr:rowOff>990599</xdr:rowOff>
    </xdr:to>
    <xdr:pic>
      <xdr:nvPicPr>
        <xdr:cNvPr id="15" name="Picture 14">
          <a:extLst>
            <a:ext uri="{FF2B5EF4-FFF2-40B4-BE49-F238E27FC236}">
              <a16:creationId xmlns:a16="http://schemas.microsoft.com/office/drawing/2014/main" id="{6B8AB4F2-DF98-A05F-79F1-C29FDE9BD010}"/>
            </a:ext>
          </a:extLst>
        </xdr:cNvPr>
        <xdr:cNvPicPr>
          <a:picLocks noChangeAspect="1"/>
        </xdr:cNvPicPr>
      </xdr:nvPicPr>
      <xdr:blipFill>
        <a:blip xmlns:r="http://schemas.openxmlformats.org/officeDocument/2006/relationships" r:embed="rId4"/>
        <a:stretch>
          <a:fillRect/>
        </a:stretch>
      </xdr:blipFill>
      <xdr:spPr>
        <a:xfrm>
          <a:off x="30232350" y="20721729"/>
          <a:ext cx="2152950" cy="852395"/>
        </a:xfrm>
        <a:prstGeom prst="rect">
          <a:avLst/>
        </a:prstGeom>
      </xdr:spPr>
    </xdr:pic>
    <xdr:clientData/>
  </xdr:twoCellAnchor>
  <xdr:twoCellAnchor editAs="oneCell">
    <xdr:from>
      <xdr:col>6</xdr:col>
      <xdr:colOff>1371600</xdr:colOff>
      <xdr:row>57</xdr:row>
      <xdr:rowOff>147094</xdr:rowOff>
    </xdr:from>
    <xdr:to>
      <xdr:col>8</xdr:col>
      <xdr:colOff>1002454</xdr:colOff>
      <xdr:row>69</xdr:row>
      <xdr:rowOff>105199</xdr:rowOff>
    </xdr:to>
    <xdr:pic>
      <xdr:nvPicPr>
        <xdr:cNvPr id="17" name="Picture 16">
          <a:extLst>
            <a:ext uri="{FF2B5EF4-FFF2-40B4-BE49-F238E27FC236}">
              <a16:creationId xmlns:a16="http://schemas.microsoft.com/office/drawing/2014/main" id="{CCF21FF4-FAD3-7E2D-BF5C-9DEE75BB02F5}"/>
            </a:ext>
          </a:extLst>
        </xdr:cNvPr>
        <xdr:cNvPicPr>
          <a:picLocks noChangeAspect="1"/>
        </xdr:cNvPicPr>
      </xdr:nvPicPr>
      <xdr:blipFill>
        <a:blip xmlns:r="http://schemas.openxmlformats.org/officeDocument/2006/relationships" r:embed="rId5"/>
        <a:stretch>
          <a:fillRect/>
        </a:stretch>
      </xdr:blipFill>
      <xdr:spPr>
        <a:xfrm>
          <a:off x="8420100" y="28179169"/>
          <a:ext cx="10441729" cy="19012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295275</xdr:colOff>
      <xdr:row>20</xdr:row>
      <xdr:rowOff>171449</xdr:rowOff>
    </xdr:from>
    <xdr:to>
      <xdr:col>11</xdr:col>
      <xdr:colOff>575121</xdr:colOff>
      <xdr:row>73</xdr:row>
      <xdr:rowOff>163578</xdr:rowOff>
    </xdr:to>
    <xdr:pic>
      <xdr:nvPicPr>
        <xdr:cNvPr id="2" name="Picture 1">
          <a:extLst>
            <a:ext uri="{FF2B5EF4-FFF2-40B4-BE49-F238E27FC236}">
              <a16:creationId xmlns:a16="http://schemas.microsoft.com/office/drawing/2014/main" id="{5EA8532F-EB0A-54F1-3140-634016DE3177}"/>
            </a:ext>
          </a:extLst>
        </xdr:cNvPr>
        <xdr:cNvPicPr>
          <a:picLocks noChangeAspect="1"/>
        </xdr:cNvPicPr>
      </xdr:nvPicPr>
      <xdr:blipFill>
        <a:blip xmlns:r="http://schemas.openxmlformats.org/officeDocument/2006/relationships" r:embed="rId1"/>
        <a:stretch>
          <a:fillRect/>
        </a:stretch>
      </xdr:blipFill>
      <xdr:spPr>
        <a:xfrm>
          <a:off x="904875" y="5667374"/>
          <a:ext cx="8261796" cy="10145779"/>
        </a:xfrm>
        <a:prstGeom prst="rect">
          <a:avLst/>
        </a:prstGeom>
      </xdr:spPr>
    </xdr:pic>
    <xdr:clientData/>
  </xdr:twoCellAnchor>
  <xdr:twoCellAnchor editAs="oneCell">
    <xdr:from>
      <xdr:col>13</xdr:col>
      <xdr:colOff>134721</xdr:colOff>
      <xdr:row>21</xdr:row>
      <xdr:rowOff>76201</xdr:rowOff>
    </xdr:from>
    <xdr:to>
      <xdr:col>22</xdr:col>
      <xdr:colOff>142875</xdr:colOff>
      <xdr:row>63</xdr:row>
      <xdr:rowOff>173274</xdr:rowOff>
    </xdr:to>
    <xdr:pic>
      <xdr:nvPicPr>
        <xdr:cNvPr id="3" name="Picture 2">
          <a:extLst>
            <a:ext uri="{FF2B5EF4-FFF2-40B4-BE49-F238E27FC236}">
              <a16:creationId xmlns:a16="http://schemas.microsoft.com/office/drawing/2014/main" id="{9AA736DD-9122-2482-5688-6A60349A4AC1}"/>
            </a:ext>
          </a:extLst>
        </xdr:cNvPr>
        <xdr:cNvPicPr>
          <a:picLocks noChangeAspect="1"/>
        </xdr:cNvPicPr>
      </xdr:nvPicPr>
      <xdr:blipFill>
        <a:blip xmlns:r="http://schemas.openxmlformats.org/officeDocument/2006/relationships" r:embed="rId2"/>
        <a:stretch>
          <a:fillRect/>
        </a:stretch>
      </xdr:blipFill>
      <xdr:spPr>
        <a:xfrm>
          <a:off x="9945471" y="5762626"/>
          <a:ext cx="7694829" cy="81456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21T19:42:21.401"/>
    </inkml:context>
    <inkml:brush xml:id="br0">
      <inkml:brushProperty name="width" value="0.05" units="cm"/>
      <inkml:brushProperty name="height" value="0.05" units="cm"/>
    </inkml:brush>
  </inkml:definitions>
  <inkml:trace contextRef="#ctx0" brushRef="#br0">1094 1293 24575,'15'-9'0,"0"2"0,0 0 0,1 1 0,0 2 0,0 0 0,19-2 0,11-2 0,516-83-199,252-58-237,-747 129 466,54-11-28,-117 30-3,1 1 0,-1-1 0,1 1 1,-1 0-1,1 0 0,-1 1 0,0 0 0,8 2 0,-11-3 3,0 1 1,0 0 0,0-1 0,-1 1-1,1 0 1,0 0 0,0-1-1,0 1 1,-1 0 0,1 0 0,0 0-1,-1 0 1,1 1 0,-1-1 0,1 0-1,-1 0 1,1 0 0,-1 0 0,0 1-1,1-1 1,-1 0 0,0 1-1,0-1 1,1 0 0,-1 1 0,0-1-1,0 0 1,0 0 0,-1 1 0,1-1-1,0 0 1,0 1 0,0-1 0,-1 0-1,1 0 1,-1 1 0,1-1-1,0 0 1,-2 2 0,-10 27 81,-1 0-1,-1-1 1,-1 0 0,0-2 0,-23 29-1,-24 28-83,-3-4 0,-109 103 0,-27 33 0,166-175 0,2 3 0,1 2 0,-40 77 0,45-71 0,-4 11 0,-3-2 0,-39 55 0,36-58-1365,26-35-5461</inkml:trace>
  <inkml:trace contextRef="#ctx0" brushRef="#br0" timeOffset="587.29">1560 1926 24575,'4'-5'0,"19"-21"0,53-31 0,53-20 0,43-2 0,16 13 0,-11 7 0,-22 9 0,-28 13 0,-27 8 0,-23 4 0,-21 7 0,-20 5-8191</inkml:trace>
  <inkml:trace contextRef="#ctx0" brushRef="#br0" timeOffset="2419.51">3779 573 24575,'-3'-3'0,"-1"-1"0,0 1 0,0 0 0,0 0 0,0 1 0,0-1 0,0 1 0,-1 0 0,1 1 0,-1-1 0,-5 0 0,-6-3 0,-203-55 0,69 21 0,-415-89 0,318 78 0,-409-64 0,491 89 0,-214-66 0,344 81 0,-1 2 0,1 2 0,-1 1 0,0 3 0,-55 6 0,65 0 0,-1 1 0,1 1 0,0 3 0,1 0 0,-1 2 0,1 2 0,1 0 0,-27 22 0,-103 76 0,68-52 0,-123 115 0,184-149 0,1 1 0,0 2 0,2 1 0,0 1 0,1 1 0,2 2 0,1 1 0,-28 67 0,19-27 0,2 2 0,3 1 0,-22 118 0,38-137 0,1 0 0,3 0 0,4 96 0,1-54 0,-3-88 0,1 0 0,1-1 0,-1 1 0,2 0 0,-1-1 0,1 0 0,0 1 0,1-1 0,0-1 0,1 1 0,-1-1 0,1 0 0,1-1 0,0 1 0,10 13 0,10 8 0,1-1 0,54 45 0,-23-23 0,294 303 0,-303-308 0,2-3 0,1-4 0,88 51 0,-72-48 0,162 87 0,-184-109 0,2-3 0,0-2 0,49 7 0,2-13 0,169-11 0,-122-4 0,-62 1 0,-1-6 0,1-4 0,133-46 0,-136 25 0,-56 22 0,1 3 0,36-11 0,18 5 0,-1-5 0,-1-5 0,128-65 0,-104 39 0,-58 31 0,0-2 0,62-46 0,-64 34 0,43-45 0,-69 63 0,-1 0 0,0-2 0,-1 0 0,-1-1 0,19-37 0,-26 43 0,-1-1 0,0 0 0,0-1 0,-1 1 0,-1-1 0,0 0 0,0-1 0,0-24 0,-1-18 0,-4-62 0,0 37 0,0-56 0,3-210 0,1 326 0,1 1 0,1-1 0,8-31 0,-6 30 0,-1 0 0,4-41 0,-6-141 82,-4 145-565,1-1 1,10-77 0,-6 104-6344</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8" dataDxfId="96" headerRowBorderDxfId="97">
  <autoFilter ref="A43:J51" xr:uid="{00000000-0009-0000-0100-000020000000}"/>
  <tableColumns count="10">
    <tableColumn id="1" xr3:uid="{00000000-0010-0000-0000-000001000000}" name="Sheet" dataDxfId="95"/>
    <tableColumn id="8" xr3:uid="{00000000-0010-0000-0000-000008000000}" name="Sheet Type " dataDxfId="94"/>
    <tableColumn id="2" xr3:uid="{00000000-0010-0000-0000-000002000000}" name="Question" dataDxfId="93"/>
    <tableColumn id="3" xr3:uid="{00000000-0010-0000-0000-000003000000}" name="Error Found" dataDxfId="92"/>
    <tableColumn id="10" xr3:uid="{00000000-0010-0000-0000-00000A000000}" name="Description of Error Found" dataDxfId="91"/>
    <tableColumn id="4" xr3:uid="{00000000-0010-0000-0000-000004000000}" name="Cell Reference of Error" dataDxfId="90"/>
    <tableColumn id="5" xr3:uid="{00000000-0010-0000-0000-000005000000}" name="Action Taken" dataDxfId="89"/>
    <tableColumn id="6" xr3:uid="{00000000-0010-0000-0000-000006000000}" name="Confirmation of Correction" dataDxfId="88"/>
    <tableColumn id="9" xr3:uid="{00000000-0010-0000-0000-000009000000}" name="Importance" dataDxfId="87"/>
    <tableColumn id="7" xr3:uid="{00000000-0010-0000-0000-000007000000}" name="Flag for Report"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5" headerRowBorderDxfId="84">
  <autoFilter ref="A11:J39" xr:uid="{00000000-0009-0000-0100-000021000000}"/>
  <tableColumns count="10">
    <tableColumn id="1" xr3:uid="{00000000-0010-0000-0100-000001000000}" name="Sheet" dataDxfId="83"/>
    <tableColumn id="2" xr3:uid="{00000000-0010-0000-0100-000002000000}" name="Sheet Type " dataDxfId="82"/>
    <tableColumn id="3" xr3:uid="{00000000-0010-0000-0100-000003000000}" name="Question" dataDxfId="81"/>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80" headerRowBorderDxfId="79">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8"/>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7" dataDxfId="75" headerRowBorderDxfId="76" tableBorderDxfId="74" totalsRowBorderDxfId="73">
  <autoFilter ref="A7:J8" xr:uid="{00000000-0009-0000-0100-000023000000}"/>
  <tableColumns count="10">
    <tableColumn id="1" xr3:uid="{00000000-0010-0000-0300-000001000000}" name="Sheet" dataDxfId="72"/>
    <tableColumn id="2" xr3:uid="{00000000-0010-0000-0300-000002000000}" name="Sheet Type " dataDxfId="71"/>
    <tableColumn id="3" xr3:uid="{00000000-0010-0000-0300-000003000000}" name="Question" dataDxfId="70"/>
    <tableColumn id="4" xr3:uid="{00000000-0010-0000-0300-000004000000}" name="Error Found" dataDxfId="69"/>
    <tableColumn id="10" xr3:uid="{00000000-0010-0000-0300-00000A000000}" name="Description of Error Found" dataDxfId="68"/>
    <tableColumn id="5" xr3:uid="{00000000-0010-0000-0300-000005000000}" name="Cell Reference of Error" dataDxfId="67"/>
    <tableColumn id="6" xr3:uid="{00000000-0010-0000-0300-000006000000}" name="Action Taken" dataDxfId="66"/>
    <tableColumn id="7" xr3:uid="{00000000-0010-0000-0300-000007000000}" name="Confirmation of Correction" dataDxfId="65"/>
    <tableColumn id="9" xr3:uid="{00000000-0010-0000-0300-000009000000}" name="Importance" dataDxfId="64"/>
    <tableColumn id="8" xr3:uid="{00000000-0010-0000-0300-000008000000}" name="Flag for Report"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2" dataDxfId="60" headerRowBorderDxfId="61" tableBorderDxfId="59" totalsRowBorderDxfId="58">
  <autoFilter ref="A68:J77" xr:uid="{00000000-0009-0000-0100-000024000000}"/>
  <tableColumns count="10">
    <tableColumn id="1" xr3:uid="{00000000-0010-0000-0400-000001000000}" name="Sheet" dataDxfId="57"/>
    <tableColumn id="2" xr3:uid="{00000000-0010-0000-0400-000002000000}" name="Sheet Type " dataDxfId="56"/>
    <tableColumn id="3" xr3:uid="{00000000-0010-0000-0400-000003000000}" name="Question" dataDxfId="55"/>
    <tableColumn id="4" xr3:uid="{00000000-0010-0000-0400-000004000000}" name="Error Found" dataDxfId="54"/>
    <tableColumn id="10" xr3:uid="{00000000-0010-0000-0400-00000A000000}" name="Description of Error Found"/>
    <tableColumn id="5" xr3:uid="{00000000-0010-0000-0400-000005000000}" name="Cell Reference of Error" dataDxfId="53"/>
    <tableColumn id="6" xr3:uid="{00000000-0010-0000-0400-000006000000}" name="Action Taken" dataDxfId="52"/>
    <tableColumn id="7" xr3:uid="{00000000-0010-0000-0400-000007000000}" name="Confirmation of Correction" dataDxfId="51"/>
    <tableColumn id="9" xr3:uid="{00000000-0010-0000-0400-000009000000}" name="Importance"/>
    <tableColumn id="8" xr3:uid="{00000000-0010-0000-0400-000008000000}" name="Flag for Report"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9" headerRowBorderDxfId="48" tableBorderDxfId="47" totalsRowBorderDxfId="46">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5"/>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4"/>
    <tableColumn id="8" xr3:uid="{00000000-0010-0000-0500-000008000000}" name="Flag for Report"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2" headerRowBorderDxfId="41" tableBorderDxfId="40" totalsRowBorderDxfId="39">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8" headerRowBorderDxfId="37" tableBorderDxfId="36" totalsRowBorderDxfId="35">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4"/>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3" headerRowBorderDxfId="32" tableBorderDxfId="31" totalsRowBorderDxfId="30">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9"/>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8"/>
    <tableColumn id="8" xr3:uid="{00000000-0010-0000-0800-000008000000}" name="Flag for Report"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6" headerRowBorderDxfId="25">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4"/>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3" headerRowBorderDxfId="22">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1"/>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20"/>
    <tableColumn id="8" xr3:uid="{00000000-0010-0000-0A00-000008000000}" name="Flag for Report"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8" headerRowBorderDxfId="17" tableBorderDxfId="16">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5"/>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4" headerRowBorderDxfId="13" tableBorderDxfId="12">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1"/>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10" headerRowBorderDxfId="9" tableBorderDxfId="8">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7"/>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6" headerRowBorderDxfId="5" tableBorderDxfId="4">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3"/>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2"/>
    <tableColumn id="8" xr3:uid="{00000000-0010-0000-0E00-000008000000}" name="Flag for Repor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5.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6"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5"/>
    </row>
    <row r="5" spans="2:8" ht="18" customHeight="1" x14ac:dyDescent="0.25">
      <c r="B5" s="88" t="s">
        <v>0</v>
      </c>
      <c r="C5" s="89"/>
      <c r="E5" s="85" t="s">
        <v>1</v>
      </c>
      <c r="F5" s="86"/>
      <c r="G5" s="86"/>
      <c r="H5" s="87"/>
    </row>
    <row r="6" spans="2:8" ht="18.95" customHeight="1" x14ac:dyDescent="0.25">
      <c r="B6" s="45" t="s">
        <v>2</v>
      </c>
      <c r="C6" s="72"/>
      <c r="E6" s="84" t="s">
        <v>3</v>
      </c>
      <c r="F6" s="83" t="s">
        <v>4</v>
      </c>
      <c r="G6" s="83"/>
      <c r="H6" s="83"/>
    </row>
    <row r="7" spans="2:8" ht="18.95" customHeight="1" x14ac:dyDescent="0.25">
      <c r="B7" s="45" t="s">
        <v>5</v>
      </c>
      <c r="C7" s="45" t="s">
        <v>342</v>
      </c>
      <c r="E7" s="84"/>
      <c r="F7" s="83"/>
      <c r="G7" s="83"/>
      <c r="H7" s="83"/>
    </row>
    <row r="8" spans="2:8" ht="18" customHeight="1" x14ac:dyDescent="0.25">
      <c r="B8" s="45" t="s">
        <v>6</v>
      </c>
      <c r="C8" s="45"/>
      <c r="E8" s="84" t="s">
        <v>7</v>
      </c>
      <c r="F8" s="83" t="s">
        <v>8</v>
      </c>
      <c r="G8" s="83"/>
      <c r="H8" s="83"/>
    </row>
    <row r="9" spans="2:8" ht="18" customHeight="1" x14ac:dyDescent="0.25">
      <c r="B9" s="45" t="s">
        <v>9</v>
      </c>
      <c r="C9" s="45"/>
      <c r="E9" s="84"/>
      <c r="F9" s="83"/>
      <c r="G9" s="83"/>
      <c r="H9" s="83"/>
    </row>
    <row r="10" spans="2:8" ht="18" customHeight="1" x14ac:dyDescent="0.25">
      <c r="B10" s="45" t="s">
        <v>10</v>
      </c>
      <c r="C10" s="45" t="s">
        <v>343</v>
      </c>
      <c r="E10" s="84" t="s">
        <v>11</v>
      </c>
      <c r="F10" s="83" t="s">
        <v>12</v>
      </c>
      <c r="G10" s="83"/>
      <c r="H10" s="83"/>
    </row>
    <row r="11" spans="2:8" ht="18" customHeight="1" x14ac:dyDescent="0.25">
      <c r="B11" s="45" t="s">
        <v>13</v>
      </c>
      <c r="C11" s="45" t="s">
        <v>351</v>
      </c>
      <c r="E11" s="84"/>
      <c r="F11" s="83"/>
      <c r="G11" s="83"/>
      <c r="H11" s="83"/>
    </row>
    <row r="12" spans="2:8" ht="18" customHeight="1" x14ac:dyDescent="0.25">
      <c r="B12" s="45" t="s">
        <v>14</v>
      </c>
      <c r="C12" s="45"/>
      <c r="E12" s="84" t="s">
        <v>15</v>
      </c>
      <c r="F12" s="83" t="s">
        <v>16</v>
      </c>
      <c r="G12" s="83"/>
      <c r="H12" s="83"/>
    </row>
    <row r="13" spans="2:8" ht="18" customHeight="1" x14ac:dyDescent="0.25">
      <c r="B13" s="45" t="s">
        <v>17</v>
      </c>
      <c r="C13" s="45" t="s">
        <v>344</v>
      </c>
      <c r="E13" s="84"/>
      <c r="F13" s="83"/>
      <c r="G13" s="83"/>
      <c r="H13" s="83"/>
    </row>
    <row r="14" spans="2:8" ht="18" customHeight="1" x14ac:dyDescent="0.25">
      <c r="B14" s="45" t="s">
        <v>18</v>
      </c>
      <c r="C14" s="45" t="s">
        <v>345</v>
      </c>
      <c r="E14" s="84" t="s">
        <v>19</v>
      </c>
      <c r="F14" s="83" t="s">
        <v>20</v>
      </c>
      <c r="G14" s="83"/>
      <c r="H14" s="83"/>
    </row>
    <row r="15" spans="2:8" ht="18" customHeight="1" x14ac:dyDescent="0.25">
      <c r="B15" s="45" t="s">
        <v>21</v>
      </c>
      <c r="C15" s="45" t="s">
        <v>346</v>
      </c>
      <c r="E15" s="84"/>
      <c r="F15" s="83"/>
      <c r="G15" s="83"/>
      <c r="H15" s="83"/>
    </row>
    <row r="16" spans="2:8" ht="18" customHeight="1" x14ac:dyDescent="0.25">
      <c r="B16" s="45" t="s">
        <v>22</v>
      </c>
      <c r="C16" s="45" t="s">
        <v>347</v>
      </c>
      <c r="E16" s="84" t="s">
        <v>23</v>
      </c>
      <c r="F16" s="83" t="s">
        <v>24</v>
      </c>
      <c r="G16" s="83"/>
      <c r="H16" s="83"/>
    </row>
    <row r="17" spans="2:8" ht="18" customHeight="1" x14ac:dyDescent="0.25">
      <c r="B17" s="45" t="s">
        <v>25</v>
      </c>
      <c r="C17" s="45" t="s">
        <v>348</v>
      </c>
      <c r="E17" s="84"/>
      <c r="F17" s="83"/>
      <c r="G17" s="83"/>
      <c r="H17" s="83"/>
    </row>
    <row r="18" spans="2:8" ht="18" customHeight="1" x14ac:dyDescent="0.25">
      <c r="B18" s="45" t="s">
        <v>26</v>
      </c>
      <c r="C18" s="45"/>
      <c r="E18" s="84"/>
      <c r="F18" s="83"/>
      <c r="G18" s="83"/>
      <c r="H18" s="83"/>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69"/>
  <sheetViews>
    <sheetView tabSelected="1" topLeftCell="A46" zoomScaleNormal="100" workbookViewId="0">
      <selection activeCell="E61" sqref="E61"/>
    </sheetView>
  </sheetViews>
  <sheetFormatPr defaultColWidth="8.85546875" defaultRowHeight="12.75" x14ac:dyDescent="0.25"/>
  <cols>
    <col min="1" max="2" width="7.7109375" style="39" customWidth="1"/>
    <col min="3" max="3" width="32.42578125" style="39" customWidth="1"/>
    <col min="4" max="4" width="22.42578125" style="39"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0" customWidth="1"/>
    <col min="12" max="12" width="20.140625" style="39" customWidth="1"/>
    <col min="13" max="13" width="49.28515625" style="39" customWidth="1"/>
    <col min="14" max="14" width="14" style="39" customWidth="1"/>
    <col min="15" max="15" width="44.42578125" style="39" customWidth="1"/>
    <col min="16" max="18" width="12.7109375" style="39" customWidth="1"/>
    <col min="19" max="16384" width="8.85546875" style="39"/>
  </cols>
  <sheetData>
    <row r="1" spans="2:17" x14ac:dyDescent="0.25">
      <c r="G1" s="39" t="s">
        <v>279</v>
      </c>
      <c r="K1" s="39"/>
    </row>
    <row r="2" spans="2:17" x14ac:dyDescent="0.25">
      <c r="G2" s="39" t="s">
        <v>275</v>
      </c>
      <c r="K2" s="39"/>
    </row>
    <row r="3" spans="2:17" x14ac:dyDescent="0.25">
      <c r="B3" s="37" t="s">
        <v>29</v>
      </c>
      <c r="C3" s="38"/>
      <c r="D3" s="38"/>
      <c r="E3" s="38"/>
      <c r="F3" s="38"/>
      <c r="G3" s="38"/>
      <c r="H3" s="38"/>
      <c r="I3" s="38"/>
      <c r="J3" s="38"/>
      <c r="K3" s="38"/>
    </row>
    <row r="4" spans="2:17" x14ac:dyDescent="0.25">
      <c r="F4" s="90" t="s">
        <v>261</v>
      </c>
      <c r="G4" s="91"/>
      <c r="H4" s="91"/>
      <c r="I4" s="91"/>
      <c r="J4" s="92"/>
      <c r="K4" s="60" t="s">
        <v>258</v>
      </c>
      <c r="L4" s="60" t="s">
        <v>259</v>
      </c>
    </row>
    <row r="5" spans="2:17" ht="27.75" customHeight="1" x14ac:dyDescent="0.25">
      <c r="B5" s="46" t="s">
        <v>251</v>
      </c>
      <c r="C5" s="46"/>
      <c r="D5" s="47" t="s">
        <v>30</v>
      </c>
      <c r="F5" s="102" t="s">
        <v>265</v>
      </c>
      <c r="G5" s="103"/>
      <c r="H5" s="103"/>
      <c r="I5" s="103"/>
      <c r="J5" s="104"/>
      <c r="K5" s="61" t="s">
        <v>260</v>
      </c>
      <c r="L5" s="62"/>
    </row>
    <row r="6" spans="2:17" ht="27.75" customHeight="1" x14ac:dyDescent="0.25">
      <c r="B6" s="98" t="s">
        <v>328</v>
      </c>
      <c r="C6" s="99"/>
      <c r="D6" s="40"/>
      <c r="F6" s="102" t="s">
        <v>253</v>
      </c>
      <c r="G6" s="103"/>
      <c r="H6" s="103"/>
      <c r="I6" s="103"/>
      <c r="J6" s="104"/>
      <c r="K6" s="61" t="s">
        <v>256</v>
      </c>
      <c r="L6" s="62"/>
    </row>
    <row r="7" spans="2:17" ht="27.75" customHeight="1" x14ac:dyDescent="0.25">
      <c r="B7" s="100" t="s">
        <v>249</v>
      </c>
      <c r="C7" s="101"/>
      <c r="D7" s="40"/>
      <c r="F7" s="105" t="s">
        <v>254</v>
      </c>
      <c r="G7" s="106"/>
      <c r="H7" s="106"/>
      <c r="I7" s="106"/>
      <c r="J7" s="107"/>
      <c r="K7" s="63"/>
      <c r="L7" s="62"/>
    </row>
    <row r="8" spans="2:17" ht="27.75" customHeight="1" x14ac:dyDescent="0.25">
      <c r="B8" s="58" t="s">
        <v>250</v>
      </c>
      <c r="D8" s="59"/>
      <c r="F8" s="105" t="s">
        <v>264</v>
      </c>
      <c r="G8" s="106"/>
      <c r="H8" s="106"/>
      <c r="I8" s="106"/>
      <c r="J8" s="107"/>
      <c r="K8" s="63"/>
      <c r="L8" s="62"/>
    </row>
    <row r="9" spans="2:17" ht="27.75" customHeight="1" x14ac:dyDescent="0.25">
      <c r="B9" s="57" t="s">
        <v>252</v>
      </c>
      <c r="C9" s="41"/>
      <c r="D9" s="41"/>
      <c r="F9" s="102" t="s">
        <v>263</v>
      </c>
      <c r="G9" s="103"/>
      <c r="H9" s="103"/>
      <c r="I9" s="103"/>
      <c r="J9" s="104"/>
      <c r="K9" s="61" t="s">
        <v>260</v>
      </c>
      <c r="L9" s="62"/>
    </row>
    <row r="10" spans="2:17" ht="27.75" customHeight="1" x14ac:dyDescent="0.25">
      <c r="F10" s="102" t="s">
        <v>255</v>
      </c>
      <c r="G10" s="103"/>
      <c r="H10" s="103"/>
      <c r="I10" s="103"/>
      <c r="J10" s="104"/>
      <c r="K10" s="61" t="s">
        <v>257</v>
      </c>
      <c r="L10" t="s">
        <v>327</v>
      </c>
    </row>
    <row r="11" spans="2:17" ht="27.75" customHeight="1" x14ac:dyDescent="0.25">
      <c r="F11" s="102" t="s">
        <v>326</v>
      </c>
      <c r="G11" s="103"/>
      <c r="H11" s="103"/>
      <c r="I11" s="103"/>
      <c r="J11" s="104"/>
      <c r="K11" s="65"/>
      <c r="L11" s="62"/>
    </row>
    <row r="12" spans="2:17" ht="27.75" customHeight="1" x14ac:dyDescent="0.25">
      <c r="F12" s="102" t="s">
        <v>267</v>
      </c>
      <c r="G12" s="103"/>
      <c r="H12" s="103"/>
      <c r="I12" s="103"/>
      <c r="J12" s="104"/>
      <c r="K12" s="64" t="s">
        <v>266</v>
      </c>
      <c r="L12" s="62"/>
    </row>
    <row r="13" spans="2:17" x14ac:dyDescent="0.25">
      <c r="K13" s="39"/>
    </row>
    <row r="14" spans="2:17" ht="13.5" thickBot="1" x14ac:dyDescent="0.3">
      <c r="B14" s="37" t="s">
        <v>31</v>
      </c>
      <c r="C14" s="38"/>
      <c r="D14" s="38"/>
      <c r="E14" s="38"/>
      <c r="F14" s="38"/>
      <c r="G14" s="38"/>
      <c r="H14" s="38"/>
      <c r="I14" s="38"/>
      <c r="J14" s="38"/>
      <c r="K14" s="38"/>
    </row>
    <row r="15" spans="2:17" ht="21.75" thickBot="1" x14ac:dyDescent="0.3">
      <c r="B15" s="108" t="s">
        <v>331</v>
      </c>
      <c r="C15" s="109"/>
      <c r="D15" s="109"/>
      <c r="E15" s="109"/>
      <c r="F15" s="109"/>
      <c r="G15" s="109"/>
      <c r="H15" s="109"/>
      <c r="I15" s="109"/>
      <c r="J15" s="109"/>
      <c r="K15" s="110"/>
      <c r="L15" s="108" t="s">
        <v>330</v>
      </c>
      <c r="M15" s="109"/>
      <c r="N15" s="109"/>
      <c r="O15" s="110"/>
    </row>
    <row r="16" spans="2:17" ht="23.25" customHeight="1" x14ac:dyDescent="0.25">
      <c r="B16" s="93" t="s">
        <v>262</v>
      </c>
      <c r="C16" s="94"/>
      <c r="D16" s="94"/>
      <c r="E16" s="94"/>
      <c r="F16" s="94"/>
      <c r="G16" s="94"/>
      <c r="H16" s="95"/>
      <c r="I16" s="67"/>
      <c r="J16" s="96" t="s">
        <v>248</v>
      </c>
      <c r="K16" s="97"/>
      <c r="L16" s="93" t="s">
        <v>262</v>
      </c>
      <c r="M16" s="94"/>
      <c r="N16" s="96" t="s">
        <v>248</v>
      </c>
      <c r="O16" s="97"/>
      <c r="P16"/>
      <c r="Q16"/>
    </row>
    <row r="17" spans="2:15" x14ac:dyDescent="0.25">
      <c r="B17" s="48" t="s">
        <v>32</v>
      </c>
      <c r="C17" s="48" t="s">
        <v>268</v>
      </c>
      <c r="D17" s="48" t="s">
        <v>247</v>
      </c>
      <c r="E17" s="48" t="s">
        <v>33</v>
      </c>
      <c r="F17" s="48" t="s">
        <v>34</v>
      </c>
      <c r="G17" s="48" t="s">
        <v>35</v>
      </c>
      <c r="H17" s="49" t="s">
        <v>36</v>
      </c>
      <c r="I17" s="71" t="s">
        <v>37</v>
      </c>
      <c r="J17" s="48" t="s">
        <v>38</v>
      </c>
      <c r="K17" s="48" t="s">
        <v>39</v>
      </c>
      <c r="L17" s="48" t="s">
        <v>329</v>
      </c>
      <c r="M17" s="48" t="s">
        <v>35</v>
      </c>
      <c r="N17" s="48" t="s">
        <v>38</v>
      </c>
      <c r="O17" s="48" t="s">
        <v>39</v>
      </c>
    </row>
    <row r="18" spans="2:15" x14ac:dyDescent="0.25">
      <c r="B18" s="51">
        <v>1</v>
      </c>
      <c r="C18" s="52"/>
      <c r="D18" s="52"/>
      <c r="E18" s="52"/>
      <c r="F18" s="52"/>
      <c r="G18" s="53" t="s">
        <v>269</v>
      </c>
      <c r="H18" s="52"/>
      <c r="I18" s="53"/>
      <c r="J18" s="52" t="s">
        <v>313</v>
      </c>
      <c r="K18" s="68"/>
      <c r="L18" s="52" t="s">
        <v>332</v>
      </c>
      <c r="M18" s="53"/>
      <c r="N18" s="52"/>
      <c r="O18" s="54"/>
    </row>
    <row r="19" spans="2:15" ht="38.25" x14ac:dyDescent="0.25">
      <c r="B19" s="51">
        <v>2</v>
      </c>
      <c r="C19" s="52" t="s">
        <v>270</v>
      </c>
      <c r="D19" s="52">
        <v>27</v>
      </c>
      <c r="E19" s="52" t="s">
        <v>271</v>
      </c>
      <c r="F19" s="52"/>
      <c r="G19" s="53" t="s">
        <v>272</v>
      </c>
      <c r="H19" s="52"/>
      <c r="I19" s="53" t="s">
        <v>273</v>
      </c>
      <c r="J19" s="52" t="s">
        <v>313</v>
      </c>
      <c r="K19" s="68"/>
      <c r="L19" s="52" t="s">
        <v>332</v>
      </c>
      <c r="M19" s="53"/>
      <c r="N19" s="52"/>
      <c r="O19" s="54"/>
    </row>
    <row r="20" spans="2:15" x14ac:dyDescent="0.25">
      <c r="B20" s="51">
        <v>3</v>
      </c>
      <c r="C20" s="52" t="s">
        <v>270</v>
      </c>
      <c r="D20" s="52"/>
      <c r="E20" s="52" t="s">
        <v>274</v>
      </c>
      <c r="F20" s="52"/>
      <c r="G20" s="53" t="s">
        <v>278</v>
      </c>
      <c r="H20" s="52"/>
      <c r="I20" s="53"/>
      <c r="J20" s="52" t="s">
        <v>313</v>
      </c>
      <c r="K20" s="68"/>
      <c r="L20" s="52" t="s">
        <v>332</v>
      </c>
      <c r="M20" s="53"/>
      <c r="N20" s="52"/>
      <c r="O20" s="54"/>
    </row>
    <row r="21" spans="2:15" x14ac:dyDescent="0.25">
      <c r="B21" s="51">
        <v>4</v>
      </c>
      <c r="C21" s="52" t="s">
        <v>276</v>
      </c>
      <c r="D21" s="52"/>
      <c r="E21" s="52" t="s">
        <v>274</v>
      </c>
      <c r="F21" s="52"/>
      <c r="G21" s="53" t="s">
        <v>277</v>
      </c>
      <c r="H21" s="52"/>
      <c r="I21" s="53"/>
      <c r="J21" s="52" t="s">
        <v>313</v>
      </c>
      <c r="K21" s="68"/>
      <c r="L21" s="52" t="s">
        <v>332</v>
      </c>
      <c r="M21" s="53"/>
      <c r="N21" s="52"/>
      <c r="O21" s="54"/>
    </row>
    <row r="22" spans="2:15" x14ac:dyDescent="0.25">
      <c r="B22" s="51">
        <v>5</v>
      </c>
      <c r="C22" s="52" t="s">
        <v>281</v>
      </c>
      <c r="D22" s="52"/>
      <c r="E22" s="52" t="s">
        <v>42</v>
      </c>
      <c r="F22" s="52"/>
      <c r="G22" s="53" t="s">
        <v>282</v>
      </c>
      <c r="H22" s="52"/>
      <c r="I22" s="53"/>
      <c r="J22" s="52" t="s">
        <v>315</v>
      </c>
      <c r="K22" s="68" t="s">
        <v>314</v>
      </c>
      <c r="L22" s="52" t="s">
        <v>332</v>
      </c>
      <c r="M22" s="53"/>
      <c r="N22" s="52"/>
      <c r="O22" s="54"/>
    </row>
    <row r="23" spans="2:15" x14ac:dyDescent="0.25">
      <c r="B23" s="51">
        <v>6</v>
      </c>
      <c r="C23" s="52"/>
      <c r="D23" s="52"/>
      <c r="E23" s="52"/>
      <c r="F23" s="52"/>
      <c r="G23" s="53" t="s">
        <v>280</v>
      </c>
      <c r="H23" s="52"/>
      <c r="I23" s="53"/>
      <c r="J23" s="52" t="s">
        <v>313</v>
      </c>
      <c r="K23" s="68" t="s">
        <v>316</v>
      </c>
      <c r="L23" s="52" t="s">
        <v>332</v>
      </c>
      <c r="M23" s="53"/>
      <c r="N23" s="52"/>
      <c r="O23" s="54"/>
    </row>
    <row r="24" spans="2:15" ht="76.5" x14ac:dyDescent="0.25">
      <c r="B24" s="51">
        <v>11</v>
      </c>
      <c r="C24" s="52" t="s">
        <v>284</v>
      </c>
      <c r="D24" s="52">
        <v>246</v>
      </c>
      <c r="E24" s="52" t="s">
        <v>42</v>
      </c>
      <c r="F24" s="52"/>
      <c r="G24" s="53" t="s">
        <v>283</v>
      </c>
      <c r="H24" s="52"/>
      <c r="I24" s="53" t="s">
        <v>285</v>
      </c>
      <c r="J24" s="52" t="s">
        <v>313</v>
      </c>
      <c r="K24" s="68" t="s">
        <v>317</v>
      </c>
      <c r="L24" s="52" t="s">
        <v>332</v>
      </c>
      <c r="M24" s="53"/>
      <c r="N24" s="52"/>
      <c r="O24" s="54"/>
    </row>
    <row r="25" spans="2:15" ht="25.5" x14ac:dyDescent="0.25">
      <c r="B25" s="51">
        <v>13</v>
      </c>
      <c r="C25" s="52"/>
      <c r="D25" s="52"/>
      <c r="E25" s="52"/>
      <c r="F25" s="52"/>
      <c r="G25" s="53" t="s">
        <v>286</v>
      </c>
      <c r="H25" s="52"/>
      <c r="I25" s="52"/>
      <c r="J25" s="52" t="s">
        <v>313</v>
      </c>
      <c r="K25" s="68" t="s">
        <v>318</v>
      </c>
      <c r="L25" s="52" t="s">
        <v>332</v>
      </c>
      <c r="M25" s="53" t="s">
        <v>333</v>
      </c>
      <c r="N25" s="52" t="s">
        <v>313</v>
      </c>
      <c r="O25" s="54" t="s">
        <v>338</v>
      </c>
    </row>
    <row r="26" spans="2:15" ht="51" x14ac:dyDescent="0.25">
      <c r="B26" s="51">
        <v>14</v>
      </c>
      <c r="C26" s="53" t="s">
        <v>297</v>
      </c>
      <c r="D26" s="52" t="s">
        <v>287</v>
      </c>
      <c r="E26" s="52" t="s">
        <v>274</v>
      </c>
      <c r="F26" s="52"/>
      <c r="G26" s="53" t="s">
        <v>288</v>
      </c>
      <c r="H26" s="52"/>
      <c r="I26" s="52"/>
      <c r="J26" s="52" t="s">
        <v>313</v>
      </c>
      <c r="K26" s="68" t="s">
        <v>319</v>
      </c>
      <c r="L26" s="52" t="s">
        <v>332</v>
      </c>
      <c r="M26" s="53"/>
      <c r="N26" s="52"/>
      <c r="O26" s="54"/>
    </row>
    <row r="27" spans="2:15" ht="25.5" x14ac:dyDescent="0.25">
      <c r="B27" s="51">
        <v>15</v>
      </c>
      <c r="C27" s="52" t="s">
        <v>289</v>
      </c>
      <c r="D27" s="52" t="s">
        <v>287</v>
      </c>
      <c r="E27" s="52" t="s">
        <v>290</v>
      </c>
      <c r="F27" s="52"/>
      <c r="G27" s="53" t="s">
        <v>291</v>
      </c>
      <c r="H27" s="52"/>
      <c r="I27" s="52"/>
      <c r="J27" s="52" t="s">
        <v>313</v>
      </c>
      <c r="K27" s="68" t="s">
        <v>320</v>
      </c>
      <c r="L27" s="52" t="s">
        <v>332</v>
      </c>
      <c r="M27" s="53"/>
      <c r="N27" s="52"/>
      <c r="O27" s="54"/>
    </row>
    <row r="28" spans="2:15" x14ac:dyDescent="0.25">
      <c r="B28" s="51">
        <v>16</v>
      </c>
      <c r="C28" s="52" t="s">
        <v>293</v>
      </c>
      <c r="D28" s="52" t="s">
        <v>292</v>
      </c>
      <c r="E28" s="52"/>
      <c r="F28" s="52"/>
      <c r="G28" s="53" t="s">
        <v>294</v>
      </c>
      <c r="H28" s="52"/>
      <c r="I28" s="52"/>
      <c r="J28" s="52" t="s">
        <v>313</v>
      </c>
      <c r="K28" s="68" t="s">
        <v>317</v>
      </c>
      <c r="L28" s="52" t="s">
        <v>332</v>
      </c>
      <c r="M28" s="53"/>
      <c r="N28" s="52"/>
      <c r="O28" s="54"/>
    </row>
    <row r="29" spans="2:15" ht="229.5" x14ac:dyDescent="0.25">
      <c r="B29" s="51">
        <v>18</v>
      </c>
      <c r="C29" s="52" t="s">
        <v>295</v>
      </c>
      <c r="D29" s="52"/>
      <c r="E29" s="52" t="s">
        <v>271</v>
      </c>
      <c r="F29" s="52"/>
      <c r="G29" s="53" t="s">
        <v>296</v>
      </c>
      <c r="H29" s="52"/>
      <c r="I29" s="52"/>
      <c r="J29" s="52" t="s">
        <v>313</v>
      </c>
      <c r="K29" s="68" t="s">
        <v>321</v>
      </c>
      <c r="L29" s="52" t="s">
        <v>332</v>
      </c>
      <c r="M29" s="53"/>
      <c r="N29" s="52"/>
      <c r="O29" s="54"/>
    </row>
    <row r="30" spans="2:15" ht="51" x14ac:dyDescent="0.25">
      <c r="B30" s="51">
        <v>19</v>
      </c>
      <c r="C30" s="52" t="s">
        <v>295</v>
      </c>
      <c r="D30" s="52"/>
      <c r="E30" s="52" t="s">
        <v>274</v>
      </c>
      <c r="F30" s="52"/>
      <c r="G30" s="53" t="s">
        <v>298</v>
      </c>
      <c r="H30" s="52"/>
      <c r="I30" s="52"/>
      <c r="J30" s="52" t="s">
        <v>313</v>
      </c>
      <c r="K30" s="68" t="s">
        <v>322</v>
      </c>
      <c r="L30" s="52" t="s">
        <v>332</v>
      </c>
      <c r="M30" s="53"/>
      <c r="N30" s="52"/>
      <c r="O30" s="54"/>
    </row>
    <row r="31" spans="2:15" x14ac:dyDescent="0.25">
      <c r="B31" s="51">
        <v>21</v>
      </c>
      <c r="C31" s="52" t="s">
        <v>305</v>
      </c>
      <c r="D31" s="52"/>
      <c r="E31" s="52" t="s">
        <v>271</v>
      </c>
      <c r="F31" s="52"/>
      <c r="G31" s="53" t="s">
        <v>306</v>
      </c>
      <c r="H31" s="52"/>
      <c r="I31" s="52"/>
      <c r="J31" s="52" t="s">
        <v>315</v>
      </c>
      <c r="K31" s="68" t="s">
        <v>323</v>
      </c>
      <c r="L31" s="52" t="s">
        <v>332</v>
      </c>
      <c r="M31" s="53"/>
      <c r="N31" s="52"/>
      <c r="O31" s="54"/>
    </row>
    <row r="32" spans="2:15" ht="51" x14ac:dyDescent="0.25">
      <c r="B32" s="51">
        <v>23</v>
      </c>
      <c r="C32" s="52" t="s">
        <v>307</v>
      </c>
      <c r="D32" s="52"/>
      <c r="E32" s="52" t="s">
        <v>274</v>
      </c>
      <c r="F32" s="52"/>
      <c r="G32" s="53" t="s">
        <v>310</v>
      </c>
      <c r="H32" s="52"/>
      <c r="I32" s="52"/>
      <c r="J32" s="52" t="s">
        <v>315</v>
      </c>
      <c r="K32" s="68" t="s">
        <v>324</v>
      </c>
      <c r="L32" s="52" t="s">
        <v>332</v>
      </c>
      <c r="M32" s="53"/>
      <c r="N32" s="52"/>
      <c r="O32" s="54"/>
    </row>
    <row r="33" spans="2:16" ht="25.5" x14ac:dyDescent="0.25">
      <c r="B33" s="51">
        <v>25</v>
      </c>
      <c r="C33" s="52" t="s">
        <v>307</v>
      </c>
      <c r="D33" s="52"/>
      <c r="E33" s="52" t="s">
        <v>271</v>
      </c>
      <c r="F33" s="52"/>
      <c r="G33" s="53" t="s">
        <v>308</v>
      </c>
      <c r="H33" s="52"/>
      <c r="I33" s="52"/>
      <c r="J33" s="52" t="s">
        <v>313</v>
      </c>
      <c r="K33" s="68" t="s">
        <v>317</v>
      </c>
      <c r="L33" s="52" t="s">
        <v>42</v>
      </c>
      <c r="M33" s="53" t="s">
        <v>334</v>
      </c>
      <c r="N33" s="52" t="s">
        <v>313</v>
      </c>
      <c r="O33" s="54" t="s">
        <v>339</v>
      </c>
    </row>
    <row r="34" spans="2:16" ht="102" x14ac:dyDescent="0.25">
      <c r="B34" s="51">
        <v>26</v>
      </c>
      <c r="C34" s="52" t="s">
        <v>307</v>
      </c>
      <c r="D34" s="52"/>
      <c r="E34" s="52" t="s">
        <v>274</v>
      </c>
      <c r="F34" s="52"/>
      <c r="G34" s="53" t="s">
        <v>309</v>
      </c>
      <c r="H34" s="52"/>
      <c r="I34" s="52"/>
      <c r="J34" s="52" t="s">
        <v>313</v>
      </c>
      <c r="K34" s="68" t="s">
        <v>317</v>
      </c>
      <c r="L34" s="52" t="s">
        <v>274</v>
      </c>
      <c r="M34" s="53" t="s">
        <v>335</v>
      </c>
      <c r="N34" s="52" t="s">
        <v>315</v>
      </c>
      <c r="O34" s="54" t="s">
        <v>340</v>
      </c>
    </row>
    <row r="35" spans="2:16" ht="191.25" x14ac:dyDescent="0.25">
      <c r="B35" s="51">
        <v>28</v>
      </c>
      <c r="C35" s="52" t="s">
        <v>311</v>
      </c>
      <c r="D35" s="52"/>
      <c r="E35" s="52" t="s">
        <v>271</v>
      </c>
      <c r="F35" s="52"/>
      <c r="G35" s="53" t="s">
        <v>312</v>
      </c>
      <c r="H35" s="52"/>
      <c r="I35" s="52"/>
      <c r="J35" s="52" t="s">
        <v>313</v>
      </c>
      <c r="K35" s="68" t="s">
        <v>325</v>
      </c>
      <c r="L35" s="52" t="s">
        <v>332</v>
      </c>
      <c r="M35" s="53"/>
      <c r="N35" s="52"/>
      <c r="O35" s="54"/>
    </row>
    <row r="36" spans="2:16" ht="63.75" x14ac:dyDescent="0.25">
      <c r="B36" s="51">
        <v>29</v>
      </c>
      <c r="C36" s="52" t="s">
        <v>336</v>
      </c>
      <c r="D36" s="52"/>
      <c r="E36" s="52" t="s">
        <v>274</v>
      </c>
      <c r="F36" s="52"/>
      <c r="G36" s="70" t="s">
        <v>337</v>
      </c>
      <c r="H36" s="52"/>
      <c r="I36" s="52"/>
      <c r="J36" s="52" t="s">
        <v>315</v>
      </c>
      <c r="K36" s="68" t="s">
        <v>341</v>
      </c>
      <c r="L36" s="52"/>
      <c r="M36" s="53"/>
      <c r="N36" s="52"/>
      <c r="O36" s="54"/>
    </row>
    <row r="37" spans="2:16" s="75" customFormat="1" ht="26.25" x14ac:dyDescent="0.25">
      <c r="B37" s="82" t="s">
        <v>384</v>
      </c>
      <c r="C37" s="76"/>
      <c r="D37" s="76"/>
      <c r="E37" s="76"/>
      <c r="F37" s="76"/>
      <c r="G37" s="77"/>
      <c r="H37" s="76"/>
      <c r="I37" s="76"/>
      <c r="J37" s="76"/>
      <c r="K37" s="78"/>
      <c r="L37" s="79"/>
      <c r="M37" s="80"/>
      <c r="N37" s="79"/>
      <c r="O37" s="81"/>
    </row>
    <row r="38" spans="2:16" ht="51" x14ac:dyDescent="0.25">
      <c r="B38" s="51">
        <v>30</v>
      </c>
      <c r="C38" s="73" t="s">
        <v>284</v>
      </c>
      <c r="D38" s="73"/>
      <c r="E38" s="73" t="s">
        <v>271</v>
      </c>
      <c r="F38" s="73"/>
      <c r="G38" s="53" t="s">
        <v>352</v>
      </c>
      <c r="H38" s="52"/>
      <c r="I38" s="53"/>
      <c r="J38" s="73" t="s">
        <v>313</v>
      </c>
      <c r="K38" s="74" t="s">
        <v>372</v>
      </c>
      <c r="L38" s="52" t="s">
        <v>332</v>
      </c>
      <c r="M38" s="53"/>
      <c r="N38" s="52"/>
      <c r="O38" s="54"/>
    </row>
    <row r="39" spans="2:16" x14ac:dyDescent="0.25">
      <c r="B39" s="51">
        <v>31</v>
      </c>
      <c r="C39" s="73" t="s">
        <v>354</v>
      </c>
      <c r="D39" s="73" t="s">
        <v>364</v>
      </c>
      <c r="E39" s="73" t="s">
        <v>42</v>
      </c>
      <c r="F39" s="73"/>
      <c r="G39" s="70" t="s">
        <v>353</v>
      </c>
      <c r="H39" s="73"/>
      <c r="I39" s="73"/>
      <c r="J39" s="73" t="s">
        <v>315</v>
      </c>
      <c r="K39" s="74" t="s">
        <v>373</v>
      </c>
      <c r="L39" s="52" t="s">
        <v>332</v>
      </c>
      <c r="M39" s="53"/>
      <c r="N39" s="52"/>
      <c r="O39" s="54"/>
    </row>
    <row r="40" spans="2:16" x14ac:dyDescent="0.25">
      <c r="B40" s="51">
        <v>32</v>
      </c>
      <c r="C40" s="73" t="s">
        <v>354</v>
      </c>
      <c r="D40" s="73" t="s">
        <v>365</v>
      </c>
      <c r="E40" s="73" t="s">
        <v>42</v>
      </c>
      <c r="F40" s="73"/>
      <c r="G40" s="70" t="s">
        <v>358</v>
      </c>
      <c r="H40" s="73"/>
      <c r="I40" s="73"/>
      <c r="J40" s="73" t="s">
        <v>313</v>
      </c>
      <c r="K40" s="74" t="s">
        <v>374</v>
      </c>
      <c r="L40" s="52" t="s">
        <v>332</v>
      </c>
      <c r="M40" s="53"/>
      <c r="N40" s="52"/>
      <c r="O40" s="54"/>
    </row>
    <row r="41" spans="2:16" ht="102" x14ac:dyDescent="0.25">
      <c r="B41" s="51">
        <v>33</v>
      </c>
      <c r="C41" s="73" t="s">
        <v>299</v>
      </c>
      <c r="D41" s="73"/>
      <c r="E41" s="73" t="s">
        <v>271</v>
      </c>
      <c r="F41" s="73"/>
      <c r="G41" s="70" t="s">
        <v>355</v>
      </c>
      <c r="H41" s="73"/>
      <c r="I41" s="73"/>
      <c r="J41" s="73" t="s">
        <v>313</v>
      </c>
      <c r="K41" s="74" t="s">
        <v>382</v>
      </c>
      <c r="L41" s="52" t="s">
        <v>332</v>
      </c>
      <c r="M41" s="53" t="s">
        <v>383</v>
      </c>
      <c r="N41" s="52"/>
      <c r="O41" s="54"/>
    </row>
    <row r="42" spans="2:16" ht="38.25" x14ac:dyDescent="0.25">
      <c r="B42" s="51">
        <v>34</v>
      </c>
      <c r="C42" s="73" t="s">
        <v>356</v>
      </c>
      <c r="D42" s="73"/>
      <c r="E42" s="73" t="s">
        <v>271</v>
      </c>
      <c r="F42" s="73"/>
      <c r="G42" s="70" t="s">
        <v>357</v>
      </c>
      <c r="H42" s="73"/>
      <c r="I42" s="73"/>
      <c r="J42" s="73" t="s">
        <v>313</v>
      </c>
      <c r="K42" s="74" t="s">
        <v>375</v>
      </c>
      <c r="L42" s="52" t="s">
        <v>332</v>
      </c>
      <c r="M42" s="53"/>
      <c r="N42" s="52"/>
      <c r="O42" s="54"/>
    </row>
    <row r="43" spans="2:16" ht="89.25" x14ac:dyDescent="0.25">
      <c r="B43" s="51">
        <v>36</v>
      </c>
      <c r="C43" s="73" t="s">
        <v>354</v>
      </c>
      <c r="D43" s="73" t="s">
        <v>366</v>
      </c>
      <c r="E43" s="73" t="s">
        <v>274</v>
      </c>
      <c r="F43" s="73"/>
      <c r="G43" s="70" t="s">
        <v>367</v>
      </c>
      <c r="H43" s="73"/>
      <c r="I43" s="73"/>
      <c r="J43" s="73" t="s">
        <v>315</v>
      </c>
      <c r="K43" s="74" t="s">
        <v>376</v>
      </c>
      <c r="L43" s="52"/>
      <c r="M43" s="53" t="s">
        <v>494</v>
      </c>
      <c r="N43" s="52"/>
      <c r="O43" s="54"/>
      <c r="P43" s="70"/>
    </row>
    <row r="44" spans="2:16" ht="51" x14ac:dyDescent="0.25">
      <c r="B44" s="51">
        <v>37</v>
      </c>
      <c r="C44" s="73" t="s">
        <v>354</v>
      </c>
      <c r="D44" s="73"/>
      <c r="E44" s="73" t="s">
        <v>271</v>
      </c>
      <c r="F44" s="73"/>
      <c r="G44" s="70" t="s">
        <v>359</v>
      </c>
      <c r="H44" s="73"/>
      <c r="I44" s="73"/>
      <c r="J44" s="73" t="s">
        <v>313</v>
      </c>
      <c r="K44" s="74" t="s">
        <v>377</v>
      </c>
      <c r="L44" s="52" t="s">
        <v>332</v>
      </c>
      <c r="M44" s="53"/>
      <c r="N44" s="52"/>
      <c r="O44" s="54"/>
    </row>
    <row r="45" spans="2:16" ht="51" x14ac:dyDescent="0.25">
      <c r="B45" s="51">
        <v>38</v>
      </c>
      <c r="C45" s="73" t="s">
        <v>354</v>
      </c>
      <c r="D45" s="73"/>
      <c r="E45" s="73" t="s">
        <v>42</v>
      </c>
      <c r="F45" s="73"/>
      <c r="G45" s="70" t="s">
        <v>360</v>
      </c>
      <c r="H45" s="73"/>
      <c r="I45" s="73"/>
      <c r="J45" s="73" t="s">
        <v>315</v>
      </c>
      <c r="K45" s="74" t="s">
        <v>381</v>
      </c>
      <c r="L45" s="52" t="s">
        <v>332</v>
      </c>
      <c r="M45" s="53"/>
      <c r="N45" s="52"/>
      <c r="O45" s="54"/>
    </row>
    <row r="46" spans="2:16" ht="38.25" x14ac:dyDescent="0.25">
      <c r="B46" s="51">
        <v>39</v>
      </c>
      <c r="C46" s="73" t="s">
        <v>303</v>
      </c>
      <c r="D46" s="73" t="s">
        <v>368</v>
      </c>
      <c r="E46" s="73" t="s">
        <v>271</v>
      </c>
      <c r="F46" s="73"/>
      <c r="G46" s="70" t="s">
        <v>361</v>
      </c>
      <c r="H46" s="73"/>
      <c r="I46" s="73"/>
      <c r="J46" s="73" t="s">
        <v>313</v>
      </c>
      <c r="K46" s="74" t="s">
        <v>378</v>
      </c>
      <c r="L46" s="52" t="s">
        <v>332</v>
      </c>
      <c r="M46" s="53"/>
      <c r="N46" s="52"/>
      <c r="O46" s="54"/>
    </row>
    <row r="47" spans="2:16" ht="25.5" x14ac:dyDescent="0.25">
      <c r="B47" s="51">
        <v>40</v>
      </c>
      <c r="C47" s="73" t="s">
        <v>303</v>
      </c>
      <c r="D47" s="73" t="s">
        <v>363</v>
      </c>
      <c r="E47" s="73" t="s">
        <v>274</v>
      </c>
      <c r="F47" s="73"/>
      <c r="G47" s="70" t="s">
        <v>362</v>
      </c>
      <c r="H47" s="73"/>
      <c r="I47" s="73"/>
      <c r="J47" s="73" t="s">
        <v>313</v>
      </c>
      <c r="K47" s="74" t="s">
        <v>379</v>
      </c>
      <c r="L47" s="52" t="s">
        <v>332</v>
      </c>
      <c r="M47" s="53"/>
      <c r="N47" s="52"/>
      <c r="O47" s="54"/>
    </row>
    <row r="48" spans="2:16" ht="25.5" x14ac:dyDescent="0.25">
      <c r="B48" s="51">
        <v>41</v>
      </c>
      <c r="C48" s="73" t="s">
        <v>303</v>
      </c>
      <c r="D48" s="73" t="s">
        <v>363</v>
      </c>
      <c r="E48" s="73" t="s">
        <v>42</v>
      </c>
      <c r="F48" s="73"/>
      <c r="G48" s="70" t="s">
        <v>369</v>
      </c>
      <c r="H48" s="73"/>
      <c r="I48" s="73"/>
      <c r="J48" s="73" t="s">
        <v>313</v>
      </c>
      <c r="K48" s="74" t="s">
        <v>379</v>
      </c>
      <c r="L48" s="52" t="s">
        <v>332</v>
      </c>
      <c r="M48" s="53"/>
      <c r="N48" s="52"/>
      <c r="O48" s="54"/>
    </row>
    <row r="49" spans="2:15" ht="25.5" x14ac:dyDescent="0.25">
      <c r="B49" s="51">
        <v>42</v>
      </c>
      <c r="C49" s="73" t="s">
        <v>303</v>
      </c>
      <c r="D49" s="73" t="s">
        <v>370</v>
      </c>
      <c r="E49" s="73"/>
      <c r="F49" s="73"/>
      <c r="G49" s="39" t="s">
        <v>371</v>
      </c>
      <c r="H49" s="73"/>
      <c r="I49" s="73"/>
      <c r="J49" s="73" t="s">
        <v>313</v>
      </c>
      <c r="K49" s="74" t="s">
        <v>380</v>
      </c>
      <c r="L49" s="52" t="s">
        <v>332</v>
      </c>
      <c r="M49" s="53"/>
      <c r="N49" s="52"/>
      <c r="O49" s="54"/>
    </row>
    <row r="50" spans="2:15" s="75" customFormat="1" ht="26.25" x14ac:dyDescent="0.25">
      <c r="B50" s="82" t="s">
        <v>385</v>
      </c>
      <c r="C50" s="76"/>
      <c r="D50" s="76"/>
      <c r="E50" s="76"/>
      <c r="F50" s="76"/>
      <c r="G50" s="77"/>
      <c r="H50" s="76"/>
      <c r="I50" s="76"/>
      <c r="J50" s="76"/>
      <c r="K50" s="78"/>
      <c r="L50" s="79"/>
      <c r="M50" s="80"/>
      <c r="N50" s="79"/>
      <c r="O50" s="81"/>
    </row>
    <row r="51" spans="2:15" ht="25.5" x14ac:dyDescent="0.25">
      <c r="B51" s="51">
        <v>43</v>
      </c>
      <c r="C51" s="73"/>
      <c r="D51" s="73" t="s">
        <v>388</v>
      </c>
      <c r="E51" s="73" t="s">
        <v>290</v>
      </c>
      <c r="F51" s="73"/>
      <c r="G51" s="70" t="s">
        <v>482</v>
      </c>
      <c r="H51" s="73"/>
      <c r="I51" s="73"/>
      <c r="J51" s="73"/>
      <c r="K51" s="74"/>
      <c r="L51" s="52"/>
      <c r="M51" s="53"/>
      <c r="N51" s="52"/>
      <c r="O51" s="54"/>
    </row>
    <row r="52" spans="2:15" x14ac:dyDescent="0.25">
      <c r="B52" s="51">
        <v>44</v>
      </c>
      <c r="C52" s="73"/>
      <c r="D52" s="73" t="s">
        <v>386</v>
      </c>
      <c r="E52" s="73" t="s">
        <v>271</v>
      </c>
      <c r="F52" s="73"/>
      <c r="G52" s="70" t="s">
        <v>387</v>
      </c>
      <c r="H52" s="73"/>
      <c r="I52" s="73"/>
      <c r="J52" s="73"/>
      <c r="K52" s="74"/>
      <c r="L52" s="52"/>
      <c r="M52" s="53"/>
      <c r="N52" s="52"/>
      <c r="O52" s="54"/>
    </row>
    <row r="53" spans="2:15" ht="51" x14ac:dyDescent="0.25">
      <c r="B53" s="51">
        <v>45</v>
      </c>
      <c r="C53" s="73"/>
      <c r="D53" s="73" t="s">
        <v>484</v>
      </c>
      <c r="E53" s="73"/>
      <c r="F53" s="73"/>
      <c r="G53" s="70" t="s">
        <v>493</v>
      </c>
      <c r="H53" s="73"/>
      <c r="I53" s="73"/>
      <c r="J53" s="73"/>
      <c r="K53" s="74"/>
      <c r="L53" s="52"/>
      <c r="M53" s="53"/>
      <c r="N53" s="52"/>
      <c r="O53" s="54"/>
    </row>
    <row r="54" spans="2:15" ht="102" x14ac:dyDescent="0.25">
      <c r="B54" s="51">
        <v>46</v>
      </c>
      <c r="C54" s="73"/>
      <c r="D54" s="73" t="s">
        <v>303</v>
      </c>
      <c r="E54" s="73" t="s">
        <v>271</v>
      </c>
      <c r="F54" s="73" t="s">
        <v>495</v>
      </c>
      <c r="G54" s="70" t="s">
        <v>496</v>
      </c>
      <c r="H54" s="73"/>
      <c r="I54" s="73"/>
      <c r="J54" s="73"/>
      <c r="K54" s="74"/>
      <c r="L54" s="52"/>
      <c r="M54" s="53"/>
      <c r="N54" s="52"/>
      <c r="O54" s="54"/>
    </row>
    <row r="55" spans="2:15" ht="38.25" x14ac:dyDescent="0.25">
      <c r="B55" s="51">
        <v>47</v>
      </c>
      <c r="C55" s="73"/>
      <c r="D55" s="147" t="s">
        <v>498</v>
      </c>
      <c r="E55" s="73" t="s">
        <v>42</v>
      </c>
      <c r="F55" s="73"/>
      <c r="G55" s="70" t="s">
        <v>497</v>
      </c>
      <c r="H55" s="73"/>
      <c r="I55" s="73"/>
      <c r="J55" s="73"/>
      <c r="K55" s="74"/>
      <c r="L55" s="52"/>
      <c r="M55" s="53"/>
      <c r="N55" s="52"/>
      <c r="O55" s="54"/>
    </row>
    <row r="56" spans="2:15" x14ac:dyDescent="0.25">
      <c r="B56" s="51">
        <v>48</v>
      </c>
      <c r="C56" s="73"/>
      <c r="D56" s="73" t="s">
        <v>499</v>
      </c>
      <c r="E56" s="73"/>
      <c r="F56" s="73"/>
      <c r="G56" s="70" t="s">
        <v>500</v>
      </c>
      <c r="H56" s="73"/>
      <c r="I56" s="73"/>
      <c r="J56" s="73"/>
      <c r="K56" s="74"/>
      <c r="L56" s="52"/>
      <c r="M56" s="53"/>
      <c r="N56" s="52"/>
      <c r="O56" s="54"/>
    </row>
    <row r="57" spans="2:15" x14ac:dyDescent="0.25">
      <c r="B57" s="51">
        <v>49</v>
      </c>
      <c r="C57" s="73"/>
      <c r="D57" s="73" t="s">
        <v>501</v>
      </c>
      <c r="E57" s="73"/>
      <c r="F57" s="73"/>
      <c r="G57" s="70" t="s">
        <v>502</v>
      </c>
      <c r="H57" s="73"/>
      <c r="I57" s="73"/>
      <c r="J57" s="73"/>
      <c r="K57" s="74"/>
      <c r="L57" s="52"/>
      <c r="M57" s="53"/>
      <c r="N57" s="52"/>
      <c r="O57" s="54"/>
    </row>
    <row r="58" spans="2:15" x14ac:dyDescent="0.25">
      <c r="B58" s="51">
        <v>50</v>
      </c>
      <c r="C58" s="73"/>
      <c r="D58" s="73"/>
      <c r="E58" s="73"/>
      <c r="F58" s="73"/>
      <c r="G58" s="70"/>
      <c r="H58" s="73"/>
      <c r="I58" s="73"/>
      <c r="J58" s="73"/>
      <c r="K58" s="74"/>
      <c r="L58" s="52"/>
      <c r="M58" s="53"/>
      <c r="N58" s="52"/>
      <c r="O58" s="54"/>
    </row>
    <row r="59" spans="2:15" x14ac:dyDescent="0.25">
      <c r="B59" s="51">
        <v>51</v>
      </c>
      <c r="C59" s="73"/>
      <c r="D59" s="73"/>
      <c r="E59" s="73"/>
      <c r="F59" s="73"/>
      <c r="G59" s="70"/>
      <c r="H59" s="73"/>
      <c r="I59" s="73"/>
      <c r="J59" s="73"/>
      <c r="K59" s="74"/>
      <c r="L59" s="52"/>
      <c r="M59" s="53"/>
      <c r="N59" s="52"/>
      <c r="O59" s="54"/>
    </row>
    <row r="60" spans="2:15" x14ac:dyDescent="0.25">
      <c r="B60" s="51">
        <v>52</v>
      </c>
      <c r="C60" s="73"/>
      <c r="D60" s="73"/>
      <c r="E60" s="73"/>
      <c r="F60" s="73"/>
      <c r="G60" s="70"/>
      <c r="H60" s="73"/>
      <c r="I60" s="73"/>
      <c r="J60" s="73"/>
      <c r="K60" s="74"/>
      <c r="L60" s="52"/>
      <c r="M60" s="53"/>
      <c r="N60" s="52"/>
      <c r="O60" s="54"/>
    </row>
    <row r="61" spans="2:15" x14ac:dyDescent="0.25">
      <c r="B61" s="51">
        <v>53</v>
      </c>
      <c r="C61" s="73"/>
      <c r="D61" s="73"/>
      <c r="E61" s="73"/>
      <c r="F61" s="73"/>
      <c r="G61" s="70"/>
      <c r="H61" s="73"/>
      <c r="I61" s="73"/>
      <c r="J61" s="73"/>
      <c r="K61" s="74"/>
      <c r="L61" s="52"/>
      <c r="M61" s="53"/>
      <c r="N61" s="52"/>
      <c r="O61" s="54"/>
    </row>
    <row r="62" spans="2:15" x14ac:dyDescent="0.25">
      <c r="B62" s="51">
        <v>54</v>
      </c>
      <c r="C62" s="73"/>
      <c r="D62" s="73"/>
      <c r="E62" s="73"/>
      <c r="F62" s="73"/>
      <c r="G62" s="70"/>
      <c r="H62" s="73"/>
      <c r="I62" s="73"/>
      <c r="J62" s="73"/>
      <c r="K62" s="74"/>
      <c r="L62" s="52"/>
      <c r="M62" s="53"/>
      <c r="N62" s="52"/>
      <c r="O62" s="54"/>
    </row>
    <row r="63" spans="2:15" x14ac:dyDescent="0.25">
      <c r="B63" s="51">
        <v>55</v>
      </c>
      <c r="C63" s="73"/>
      <c r="D63" s="73"/>
      <c r="E63" s="73"/>
      <c r="F63" s="73"/>
      <c r="G63" s="70"/>
      <c r="H63" s="73"/>
      <c r="I63" s="73"/>
      <c r="J63" s="73"/>
      <c r="K63" s="74"/>
      <c r="L63" s="52"/>
      <c r="M63" s="53"/>
      <c r="N63" s="52"/>
      <c r="O63" s="54"/>
    </row>
    <row r="64" spans="2:15" x14ac:dyDescent="0.25">
      <c r="B64" s="51">
        <v>56</v>
      </c>
      <c r="C64" s="73"/>
      <c r="D64" s="73"/>
      <c r="E64" s="73"/>
      <c r="F64" s="73"/>
      <c r="G64" s="70"/>
      <c r="H64" s="73"/>
      <c r="I64" s="73"/>
      <c r="J64" s="73"/>
      <c r="K64" s="74"/>
      <c r="L64" s="52"/>
      <c r="M64" s="53"/>
      <c r="N64" s="52"/>
      <c r="O64" s="54"/>
    </row>
    <row r="65" spans="2:15" x14ac:dyDescent="0.25">
      <c r="B65" s="51">
        <v>57</v>
      </c>
      <c r="C65" s="73"/>
      <c r="D65" s="73"/>
      <c r="E65" s="73"/>
      <c r="F65" s="73"/>
      <c r="G65" s="70"/>
      <c r="H65" s="73"/>
      <c r="I65" s="73"/>
      <c r="J65" s="73"/>
      <c r="K65" s="74"/>
      <c r="L65" s="52"/>
      <c r="M65" s="53"/>
      <c r="N65" s="52"/>
      <c r="O65" s="54"/>
    </row>
    <row r="66" spans="2:15" x14ac:dyDescent="0.25">
      <c r="B66" s="51">
        <v>58</v>
      </c>
      <c r="C66" s="73"/>
      <c r="D66" s="73"/>
      <c r="E66" s="73"/>
      <c r="F66" s="73"/>
      <c r="G66" s="70"/>
      <c r="H66" s="73"/>
      <c r="I66" s="73"/>
      <c r="J66" s="73"/>
      <c r="K66" s="74"/>
      <c r="L66" s="52"/>
      <c r="M66" s="53"/>
      <c r="N66" s="52"/>
      <c r="O66" s="54"/>
    </row>
    <row r="67" spans="2:15" x14ac:dyDescent="0.25">
      <c r="B67" s="51">
        <v>59</v>
      </c>
      <c r="C67" s="50"/>
      <c r="D67" s="50"/>
      <c r="E67" s="50"/>
      <c r="F67" s="50"/>
      <c r="G67" s="53"/>
      <c r="H67" s="50"/>
      <c r="I67" s="50"/>
      <c r="J67" s="50"/>
      <c r="K67" s="69"/>
      <c r="L67" s="52"/>
      <c r="M67" s="53"/>
      <c r="N67" s="52"/>
      <c r="O67" s="54"/>
    </row>
    <row r="69" spans="2:15" x14ac:dyDescent="0.25">
      <c r="B69" s="42"/>
    </row>
  </sheetData>
  <mergeCells count="17">
    <mergeCell ref="L16:M16"/>
    <mergeCell ref="N16:O16"/>
    <mergeCell ref="L15:O15"/>
    <mergeCell ref="B15:K15"/>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70 N18:N67">
    <cfRule type="cellIs" dxfId="0" priority="2" operator="equal">
      <formula>"No"</formula>
    </cfRule>
  </conditionalFormatting>
  <dataValidations count="5">
    <dataValidation type="list" allowBlank="1" showInputMessage="1" showErrorMessage="1" sqref="E18:E67" xr:uid="{00000000-0002-0000-0100-000000000000}">
      <formula1>"Error, Question, Comment, Other"</formula1>
    </dataValidation>
    <dataValidation type="list" allowBlank="1" showInputMessage="1" showErrorMessage="1" sqref="F18:F67" xr:uid="{00000000-0002-0000-0100-000001000000}">
      <formula1>"User Interface, Data Inputs, Parameters, Calculations, Outputs, DSA/PSA, Other"</formula1>
    </dataValidation>
    <dataValidation type="list" allowBlank="1" showInputMessage="1" showErrorMessage="1" sqref="H18:H67" xr:uid="{00000000-0002-0000-0100-000002000000}">
      <formula1>"Minor, Medium, Major"</formula1>
    </dataValidation>
    <dataValidation type="list" allowBlank="1" showInputMessage="1" showErrorMessage="1" sqref="J18:J67 N18:N67" xr:uid="{00000000-0002-0000-0100-000003000000}">
      <formula1>"Yes, No"</formula1>
    </dataValidation>
    <dataValidation type="list" allowBlank="1" showInputMessage="1" showErrorMessage="1" sqref="L18:L6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17F3-DF0B-47DB-A849-E0E6D413C656}">
  <dimension ref="D1:AP166"/>
  <sheetViews>
    <sheetView workbookViewId="0">
      <selection activeCell="Z26" sqref="Z26:AA26"/>
    </sheetView>
  </sheetViews>
  <sheetFormatPr defaultRowHeight="15" x14ac:dyDescent="0.25"/>
  <cols>
    <col min="5" max="5" width="9.140625" style="114"/>
    <col min="6" max="9" width="13.85546875" style="114" customWidth="1"/>
    <col min="10" max="11" width="13.85546875" customWidth="1"/>
    <col min="15" max="19" width="13.85546875" style="114" customWidth="1"/>
    <col min="20" max="21" width="13.85546875" customWidth="1"/>
    <col min="23" max="25" width="9.140625" style="114"/>
    <col min="26" max="32" width="13.85546875" customWidth="1"/>
  </cols>
  <sheetData>
    <row r="1" spans="4:42" x14ac:dyDescent="0.25">
      <c r="Z1" s="114"/>
      <c r="AA1" s="114"/>
      <c r="AB1" s="114"/>
      <c r="AC1" s="114"/>
      <c r="AD1" s="114"/>
    </row>
    <row r="2" spans="4:42" x14ac:dyDescent="0.25">
      <c r="N2" t="s">
        <v>488</v>
      </c>
      <c r="Z2" s="114"/>
      <c r="AA2" s="114"/>
      <c r="AB2" s="114"/>
      <c r="AC2" s="114"/>
      <c r="AD2" s="114"/>
    </row>
    <row r="3" spans="4:42" ht="18" thickBot="1" x14ac:dyDescent="0.35">
      <c r="D3" s="134" t="s">
        <v>486</v>
      </c>
      <c r="E3" s="135"/>
      <c r="F3" s="135"/>
      <c r="G3" s="135"/>
      <c r="H3" s="135"/>
      <c r="I3" s="135"/>
      <c r="J3" s="134"/>
      <c r="K3" s="134"/>
      <c r="L3" s="134"/>
      <c r="N3" s="134" t="s">
        <v>485</v>
      </c>
      <c r="O3" s="135"/>
      <c r="P3" s="135"/>
      <c r="Q3" s="135"/>
      <c r="R3" s="135"/>
      <c r="S3" s="135"/>
      <c r="T3" s="134"/>
      <c r="U3" s="134"/>
      <c r="V3" s="134"/>
      <c r="W3"/>
      <c r="X3"/>
      <c r="Y3" s="134" t="s">
        <v>492</v>
      </c>
      <c r="Z3" s="135"/>
      <c r="AA3" s="135"/>
      <c r="AB3" s="135"/>
      <c r="AC3" s="135"/>
      <c r="AD3" s="135"/>
      <c r="AE3" s="134"/>
      <c r="AF3" s="134"/>
      <c r="AG3" s="134"/>
    </row>
    <row r="4" spans="4:42" ht="126.75" customHeight="1" thickTop="1" x14ac:dyDescent="0.25">
      <c r="E4" s="137" t="s">
        <v>483</v>
      </c>
      <c r="F4" s="137"/>
      <c r="G4" s="137"/>
      <c r="H4" s="137"/>
      <c r="I4" s="137"/>
      <c r="J4" s="137"/>
      <c r="K4" s="137"/>
      <c r="L4" s="144"/>
      <c r="O4" s="137" t="s">
        <v>487</v>
      </c>
      <c r="P4" s="137"/>
      <c r="Q4" s="137"/>
      <c r="R4" s="137"/>
      <c r="S4" s="137"/>
      <c r="T4" s="137"/>
      <c r="U4" s="137"/>
      <c r="V4" s="144"/>
      <c r="W4"/>
      <c r="X4"/>
      <c r="Y4"/>
    </row>
    <row r="5" spans="4:42" ht="30.75" thickBot="1" x14ac:dyDescent="0.3">
      <c r="E5" s="136" t="s">
        <v>477</v>
      </c>
      <c r="F5" s="136" t="s">
        <v>476</v>
      </c>
      <c r="G5" s="136" t="s">
        <v>392</v>
      </c>
      <c r="H5" s="136" t="s">
        <v>391</v>
      </c>
      <c r="I5" s="136" t="s">
        <v>489</v>
      </c>
      <c r="J5" s="136" t="s">
        <v>481</v>
      </c>
      <c r="K5" s="136" t="s">
        <v>490</v>
      </c>
      <c r="O5" s="136" t="s">
        <v>477</v>
      </c>
      <c r="P5" s="136" t="s">
        <v>476</v>
      </c>
      <c r="Q5" s="136" t="s">
        <v>392</v>
      </c>
      <c r="R5" s="136" t="s">
        <v>391</v>
      </c>
      <c r="S5" s="136" t="s">
        <v>489</v>
      </c>
      <c r="T5" s="136" t="s">
        <v>481</v>
      </c>
      <c r="U5" s="136" t="s">
        <v>490</v>
      </c>
      <c r="W5"/>
      <c r="X5"/>
      <c r="Z5" s="136" t="s">
        <v>491</v>
      </c>
      <c r="AA5" s="136" t="s">
        <v>476</v>
      </c>
      <c r="AB5" s="136" t="s">
        <v>391</v>
      </c>
      <c r="AC5" s="136" t="s">
        <v>478</v>
      </c>
      <c r="AD5" s="136" t="s">
        <v>479</v>
      </c>
    </row>
    <row r="6" spans="4:42" ht="15.75" thickBot="1" x14ac:dyDescent="0.3">
      <c r="D6" t="s">
        <v>393</v>
      </c>
      <c r="E6" s="117">
        <v>0</v>
      </c>
      <c r="F6" s="127">
        <v>0</v>
      </c>
      <c r="G6" s="130" t="s">
        <v>390</v>
      </c>
      <c r="H6" s="120" t="s">
        <v>389</v>
      </c>
      <c r="I6" s="121" t="s">
        <v>390</v>
      </c>
      <c r="J6" s="120" t="s">
        <v>390</v>
      </c>
      <c r="K6" s="121" t="s">
        <v>390</v>
      </c>
      <c r="N6" t="s">
        <v>393</v>
      </c>
      <c r="O6" s="117">
        <v>0</v>
      </c>
      <c r="P6" s="127">
        <v>0</v>
      </c>
      <c r="Q6" s="130" t="s">
        <v>390</v>
      </c>
      <c r="R6" s="120" t="s">
        <v>389</v>
      </c>
      <c r="S6" s="121" t="s">
        <v>480</v>
      </c>
      <c r="T6" s="120" t="s">
        <v>480</v>
      </c>
      <c r="U6" s="121" t="s">
        <v>480</v>
      </c>
      <c r="W6"/>
      <c r="X6"/>
      <c r="Y6"/>
      <c r="Z6" s="117">
        <v>0</v>
      </c>
      <c r="AA6" s="143">
        <v>1.0000000000000001E-5</v>
      </c>
      <c r="AB6" s="146">
        <v>86974.168619194403</v>
      </c>
      <c r="AC6" s="146">
        <v>86974.168619194403</v>
      </c>
      <c r="AD6" s="142">
        <v>0</v>
      </c>
      <c r="AP6" s="113"/>
    </row>
    <row r="7" spans="4:42" x14ac:dyDescent="0.25">
      <c r="D7" t="s">
        <v>394</v>
      </c>
      <c r="E7" s="117">
        <v>0</v>
      </c>
      <c r="F7" s="127">
        <v>1E-3</v>
      </c>
      <c r="G7" s="130" t="s">
        <v>389</v>
      </c>
      <c r="H7" s="120" t="s">
        <v>389</v>
      </c>
      <c r="I7" s="121" t="s">
        <v>390</v>
      </c>
      <c r="J7" s="120" t="s">
        <v>389</v>
      </c>
      <c r="K7" s="121" t="s">
        <v>390</v>
      </c>
      <c r="N7" t="s">
        <v>394</v>
      </c>
      <c r="O7" s="117">
        <v>0</v>
      </c>
      <c r="P7" s="127">
        <v>1E-3</v>
      </c>
      <c r="Q7" s="145">
        <v>7.1689691106361698E+138</v>
      </c>
      <c r="R7" s="146">
        <v>7.1689691106366603E+138</v>
      </c>
      <c r="S7" s="142">
        <v>6.8789214335689906E-14</v>
      </c>
      <c r="T7" s="146">
        <v>7.1689691106360402E+138</v>
      </c>
      <c r="U7" s="142">
        <v>-1.733561969854E-14</v>
      </c>
      <c r="W7"/>
      <c r="X7"/>
      <c r="Y7"/>
      <c r="Z7" s="118">
        <v>0</v>
      </c>
      <c r="AA7" s="133">
        <v>1E-4</v>
      </c>
      <c r="AB7" s="122">
        <v>8697.4168619194406</v>
      </c>
      <c r="AC7" s="122">
        <v>8697.4168619194406</v>
      </c>
      <c r="AD7" s="123">
        <v>0</v>
      </c>
      <c r="AP7" s="113"/>
    </row>
    <row r="8" spans="4:42" x14ac:dyDescent="0.25">
      <c r="D8" t="s">
        <v>395</v>
      </c>
      <c r="E8" s="118">
        <v>0</v>
      </c>
      <c r="F8" s="128">
        <v>1</v>
      </c>
      <c r="G8" s="131">
        <v>3</v>
      </c>
      <c r="H8" s="122">
        <v>3</v>
      </c>
      <c r="I8" s="123">
        <v>0</v>
      </c>
      <c r="J8" s="122">
        <v>3</v>
      </c>
      <c r="K8" s="123">
        <v>1.48029736616688E-16</v>
      </c>
      <c r="N8" t="s">
        <v>395</v>
      </c>
      <c r="O8" s="118">
        <v>0</v>
      </c>
      <c r="P8" s="128">
        <v>1</v>
      </c>
      <c r="Q8" s="131">
        <v>1.3862943611198899</v>
      </c>
      <c r="R8" s="122">
        <v>1.3862943611198899</v>
      </c>
      <c r="S8" s="123">
        <v>0</v>
      </c>
      <c r="T8" s="122">
        <v>1.3862943611198899</v>
      </c>
      <c r="U8" s="123">
        <v>0</v>
      </c>
      <c r="W8"/>
      <c r="X8"/>
      <c r="Y8"/>
      <c r="Z8" s="118">
        <v>0</v>
      </c>
      <c r="AA8" s="128">
        <v>1E-3</v>
      </c>
      <c r="AB8" s="122">
        <v>869.74168619194404</v>
      </c>
      <c r="AC8" s="122">
        <v>869.74168619194404</v>
      </c>
      <c r="AD8" s="124">
        <v>-1.3071333653027501E-16</v>
      </c>
      <c r="AP8" s="113"/>
    </row>
    <row r="9" spans="4:42" x14ac:dyDescent="0.25">
      <c r="D9" t="s">
        <v>396</v>
      </c>
      <c r="E9" s="118">
        <v>0</v>
      </c>
      <c r="F9" s="128">
        <v>2</v>
      </c>
      <c r="G9" s="131">
        <v>3.4641016151377499</v>
      </c>
      <c r="H9" s="122">
        <v>3.4641016151377499</v>
      </c>
      <c r="I9" s="124">
        <v>0</v>
      </c>
      <c r="J9" s="122">
        <v>3.4641016151377499</v>
      </c>
      <c r="K9" s="124">
        <v>1.28197512425571E-16</v>
      </c>
      <c r="N9" t="s">
        <v>396</v>
      </c>
      <c r="O9" s="118">
        <v>0</v>
      </c>
      <c r="P9" s="128">
        <v>2</v>
      </c>
      <c r="Q9" s="131">
        <v>2.3548200450309502</v>
      </c>
      <c r="R9" s="122">
        <v>2.3548200450309502</v>
      </c>
      <c r="S9" s="124">
        <v>0</v>
      </c>
      <c r="T9" s="122">
        <v>2.3548200450309502</v>
      </c>
      <c r="U9" s="124">
        <v>0</v>
      </c>
      <c r="W9"/>
      <c r="X9"/>
      <c r="Y9"/>
      <c r="Z9" s="118">
        <v>0</v>
      </c>
      <c r="AA9" s="133">
        <v>0.01</v>
      </c>
      <c r="AB9" s="122">
        <v>86.974168619194401</v>
      </c>
      <c r="AC9" s="122">
        <v>86.974168619194401</v>
      </c>
      <c r="AD9" s="124">
        <v>0</v>
      </c>
      <c r="AP9" s="113"/>
    </row>
    <row r="10" spans="4:42" x14ac:dyDescent="0.25">
      <c r="D10" t="s">
        <v>397</v>
      </c>
      <c r="E10" s="118">
        <v>0</v>
      </c>
      <c r="F10" s="128">
        <v>10</v>
      </c>
      <c r="G10" s="131">
        <v>11.161231740339</v>
      </c>
      <c r="H10" s="122">
        <v>11.161231740339</v>
      </c>
      <c r="I10" s="124">
        <v>1.5915419379566501E-16</v>
      </c>
      <c r="J10" s="122">
        <v>11.161231740339</v>
      </c>
      <c r="K10" s="124">
        <v>1.5915419379566501E-16</v>
      </c>
      <c r="N10" t="s">
        <v>397</v>
      </c>
      <c r="O10" s="118">
        <v>0</v>
      </c>
      <c r="P10" s="128">
        <v>10</v>
      </c>
      <c r="Q10" s="131">
        <v>10.3320273153467</v>
      </c>
      <c r="R10" s="122">
        <v>10.3320273153467</v>
      </c>
      <c r="S10" s="124">
        <v>1.7192723026987599E-16</v>
      </c>
      <c r="T10" s="122">
        <v>10.3320273153467</v>
      </c>
      <c r="U10" s="124">
        <v>0</v>
      </c>
      <c r="W10"/>
      <c r="X10"/>
      <c r="Y10"/>
      <c r="Z10" s="118">
        <v>0</v>
      </c>
      <c r="AA10" s="133">
        <v>0.1</v>
      </c>
      <c r="AB10" s="122">
        <v>8.6974168619194394</v>
      </c>
      <c r="AC10" s="122">
        <v>8.6974168619194394</v>
      </c>
      <c r="AD10" s="124">
        <v>-2.0423958832855401E-16</v>
      </c>
      <c r="AP10" s="113"/>
    </row>
    <row r="11" spans="4:42" x14ac:dyDescent="0.25">
      <c r="D11" t="s">
        <v>398</v>
      </c>
      <c r="E11" s="118">
        <v>0</v>
      </c>
      <c r="F11" s="128">
        <v>100</v>
      </c>
      <c r="G11" s="131">
        <v>101.104669193785</v>
      </c>
      <c r="H11" s="122">
        <v>101.104669193785</v>
      </c>
      <c r="I11" s="123">
        <v>1.40555869758738E-16</v>
      </c>
      <c r="J11" s="122">
        <v>101.104669193785</v>
      </c>
      <c r="K11" s="123">
        <v>5.62223479034952E-16</v>
      </c>
      <c r="N11" t="s">
        <v>398</v>
      </c>
      <c r="O11" s="118">
        <v>0</v>
      </c>
      <c r="P11" s="128">
        <v>100</v>
      </c>
      <c r="Q11" s="131">
        <v>100.32716829096201</v>
      </c>
      <c r="R11" s="122">
        <v>100.32716829096201</v>
      </c>
      <c r="S11" s="123">
        <v>0</v>
      </c>
      <c r="T11" s="122">
        <v>100.32716829096201</v>
      </c>
      <c r="U11" s="123">
        <v>0</v>
      </c>
      <c r="W11"/>
      <c r="X11"/>
      <c r="Y11"/>
      <c r="Z11" s="118">
        <v>0</v>
      </c>
      <c r="AA11" s="128">
        <v>1</v>
      </c>
      <c r="AB11" s="122">
        <v>0.86974168619194403</v>
      </c>
      <c r="AC11" s="122">
        <v>0.86974168619194403</v>
      </c>
      <c r="AD11" s="124">
        <v>-1.27649742705346E-16</v>
      </c>
      <c r="AP11" s="113"/>
    </row>
    <row r="12" spans="4:42" x14ac:dyDescent="0.25">
      <c r="D12" t="s">
        <v>399</v>
      </c>
      <c r="E12" s="118">
        <v>0</v>
      </c>
      <c r="F12" s="128">
        <v>1000</v>
      </c>
      <c r="G12" s="131">
        <v>1001.0992159842</v>
      </c>
      <c r="H12" s="122" t="s">
        <v>390</v>
      </c>
      <c r="I12" s="124" t="s">
        <v>390</v>
      </c>
      <c r="J12" s="122">
        <v>1001.0992159842</v>
      </c>
      <c r="K12" s="124">
        <v>1.13562008546623E-16</v>
      </c>
      <c r="N12" t="s">
        <v>399</v>
      </c>
      <c r="O12" s="118">
        <v>0</v>
      </c>
      <c r="P12" s="128">
        <v>1000</v>
      </c>
      <c r="Q12" s="131">
        <v>1000.32668761076</v>
      </c>
      <c r="R12" s="122" t="s">
        <v>389</v>
      </c>
      <c r="S12" s="124" t="s">
        <v>390</v>
      </c>
      <c r="T12" s="122">
        <v>1000.32668761076</v>
      </c>
      <c r="U12" s="124">
        <v>0</v>
      </c>
      <c r="W12"/>
      <c r="X12"/>
      <c r="Y12"/>
      <c r="Z12" s="118">
        <v>0</v>
      </c>
      <c r="AA12" s="128">
        <v>2</v>
      </c>
      <c r="AB12" s="122">
        <v>0.43487084309597202</v>
      </c>
      <c r="AC12" s="122">
        <v>0.43487084309597202</v>
      </c>
      <c r="AD12" s="124">
        <v>-1.27649742705346E-16</v>
      </c>
      <c r="AL12" s="113"/>
      <c r="AM12" s="113"/>
      <c r="AO12" s="113"/>
      <c r="AP12" s="113"/>
    </row>
    <row r="13" spans="4:42" x14ac:dyDescent="0.25">
      <c r="D13" t="s">
        <v>400</v>
      </c>
      <c r="E13" s="118">
        <v>0</v>
      </c>
      <c r="F13" s="128">
        <v>10000</v>
      </c>
      <c r="G13" s="131">
        <v>10001.0986726383</v>
      </c>
      <c r="H13" s="122" t="s">
        <v>390</v>
      </c>
      <c r="I13" s="123" t="s">
        <v>390</v>
      </c>
      <c r="J13" s="122">
        <v>10001.0986726383</v>
      </c>
      <c r="K13" s="123">
        <v>1.81878957811142E-16</v>
      </c>
      <c r="N13" t="s">
        <v>400</v>
      </c>
      <c r="O13" s="118">
        <v>0</v>
      </c>
      <c r="P13" s="128">
        <v>10000</v>
      </c>
      <c r="Q13" s="131">
        <v>10000.326639594499</v>
      </c>
      <c r="R13" s="122" t="s">
        <v>389</v>
      </c>
      <c r="S13" s="123" t="s">
        <v>390</v>
      </c>
      <c r="T13" s="122">
        <v>10000.326639594499</v>
      </c>
      <c r="U13" s="123">
        <v>0</v>
      </c>
      <c r="W13"/>
      <c r="X13"/>
      <c r="Y13"/>
      <c r="Z13" s="118">
        <v>0</v>
      </c>
      <c r="AA13" s="128">
        <v>10</v>
      </c>
      <c r="AB13" s="122">
        <v>8.6974168619194395E-2</v>
      </c>
      <c r="AC13" s="122">
        <v>8.6974168619194395E-2</v>
      </c>
      <c r="AD13" s="124">
        <v>-1.5956217838168299E-16</v>
      </c>
      <c r="AK13" s="113"/>
      <c r="AL13" s="113"/>
      <c r="AM13" s="113"/>
      <c r="AO13" s="113"/>
      <c r="AP13" s="113"/>
    </row>
    <row r="14" spans="4:42" x14ac:dyDescent="0.25">
      <c r="D14" t="s">
        <v>401</v>
      </c>
      <c r="E14" s="118">
        <v>0</v>
      </c>
      <c r="F14" s="128">
        <v>100000</v>
      </c>
      <c r="G14" s="131">
        <v>100001.098618323</v>
      </c>
      <c r="H14" s="122" t="s">
        <v>390</v>
      </c>
      <c r="I14" s="123" t="s">
        <v>390</v>
      </c>
      <c r="J14" s="122">
        <v>100001.098618323</v>
      </c>
      <c r="K14" s="123">
        <v>-2.9103510720232199E-16</v>
      </c>
      <c r="N14" t="s">
        <v>401</v>
      </c>
      <c r="O14" s="118">
        <v>0</v>
      </c>
      <c r="P14" s="128">
        <v>100000</v>
      </c>
      <c r="Q14" s="131">
        <v>100000.326634793</v>
      </c>
      <c r="R14" s="122" t="s">
        <v>389</v>
      </c>
      <c r="S14" s="123" t="s">
        <v>390</v>
      </c>
      <c r="T14" s="122">
        <v>100000.326634793</v>
      </c>
      <c r="U14" s="123">
        <v>0</v>
      </c>
      <c r="W14"/>
      <c r="X14"/>
      <c r="Y14"/>
      <c r="Z14" s="118">
        <v>0</v>
      </c>
      <c r="AA14" s="128">
        <v>100</v>
      </c>
      <c r="AB14" s="122">
        <v>8.6974168619194398E-3</v>
      </c>
      <c r="AC14" s="122">
        <v>8.6974168619194398E-3</v>
      </c>
      <c r="AD14" s="124">
        <v>-1.9945272297710401E-16</v>
      </c>
    </row>
    <row r="15" spans="4:42" ht="15.75" thickBot="1" x14ac:dyDescent="0.3">
      <c r="D15" t="s">
        <v>402</v>
      </c>
      <c r="E15" s="119">
        <v>0</v>
      </c>
      <c r="F15" s="129" t="s">
        <v>389</v>
      </c>
      <c r="G15" s="132" t="s">
        <v>389</v>
      </c>
      <c r="H15" s="125">
        <v>1</v>
      </c>
      <c r="I15" s="138" t="s">
        <v>475</v>
      </c>
      <c r="J15" s="125" t="s">
        <v>389</v>
      </c>
      <c r="K15" s="126" t="s">
        <v>390</v>
      </c>
      <c r="N15" t="s">
        <v>402</v>
      </c>
      <c r="O15" s="119">
        <v>0</v>
      </c>
      <c r="P15" s="129" t="s">
        <v>389</v>
      </c>
      <c r="Q15" s="132" t="s">
        <v>389</v>
      </c>
      <c r="R15" s="125">
        <v>1</v>
      </c>
      <c r="S15" s="138" t="s">
        <v>475</v>
      </c>
      <c r="T15" s="125" t="s">
        <v>389</v>
      </c>
      <c r="U15" s="126" t="s">
        <v>390</v>
      </c>
      <c r="W15"/>
      <c r="X15"/>
      <c r="Y15"/>
      <c r="Z15" s="118">
        <v>0</v>
      </c>
      <c r="AA15" s="128">
        <v>1000</v>
      </c>
      <c r="AB15" s="122">
        <v>8.6974168619194402E-4</v>
      </c>
      <c r="AC15" s="122">
        <v>8.6974168619194402E-4</v>
      </c>
      <c r="AD15" s="124">
        <v>-1.2465795186069E-16</v>
      </c>
    </row>
    <row r="16" spans="4:42" x14ac:dyDescent="0.25">
      <c r="D16" t="s">
        <v>403</v>
      </c>
      <c r="E16" s="117">
        <v>1</v>
      </c>
      <c r="F16" s="127">
        <v>1E-3</v>
      </c>
      <c r="G16" s="130" t="s">
        <v>389</v>
      </c>
      <c r="H16" s="120" t="s">
        <v>389</v>
      </c>
      <c r="I16" s="121" t="s">
        <v>390</v>
      </c>
      <c r="N16" t="s">
        <v>403</v>
      </c>
      <c r="O16" s="117">
        <v>1</v>
      </c>
      <c r="P16" s="127">
        <v>1E-3</v>
      </c>
      <c r="Q16" s="130" t="s">
        <v>389</v>
      </c>
      <c r="R16" s="120" t="s">
        <v>389</v>
      </c>
      <c r="S16" s="121" t="s">
        <v>390</v>
      </c>
      <c r="W16"/>
      <c r="X16"/>
      <c r="Y16"/>
      <c r="Z16" s="118">
        <v>0</v>
      </c>
      <c r="AA16" s="128">
        <v>10000</v>
      </c>
      <c r="AB16" s="122">
        <v>8.6974168619194397E-5</v>
      </c>
      <c r="AC16" s="122">
        <v>8.6974168619194397E-5</v>
      </c>
      <c r="AD16" s="124">
        <v>-1.55822439825862E-16</v>
      </c>
    </row>
    <row r="17" spans="4:39" ht="15.75" thickBot="1" x14ac:dyDescent="0.3">
      <c r="D17" t="s">
        <v>404</v>
      </c>
      <c r="E17" s="118">
        <v>1</v>
      </c>
      <c r="F17" s="128">
        <v>1</v>
      </c>
      <c r="G17" s="131">
        <v>3</v>
      </c>
      <c r="H17" s="122">
        <v>3</v>
      </c>
      <c r="I17" s="123">
        <v>0</v>
      </c>
      <c r="N17" t="s">
        <v>404</v>
      </c>
      <c r="O17" s="118">
        <v>1</v>
      </c>
      <c r="P17" s="128">
        <v>1</v>
      </c>
      <c r="Q17" s="131">
        <v>1.3862943611198899</v>
      </c>
      <c r="R17" s="122">
        <v>1.3862943611198899</v>
      </c>
      <c r="S17" s="123">
        <v>0</v>
      </c>
      <c r="W17"/>
      <c r="X17"/>
      <c r="Y17"/>
      <c r="Z17" s="119">
        <v>0</v>
      </c>
      <c r="AA17" s="129">
        <v>100000</v>
      </c>
      <c r="AB17" s="125">
        <v>8.6974168619194407E-6</v>
      </c>
      <c r="AC17" s="125">
        <v>8.6974168619194407E-6</v>
      </c>
      <c r="AD17" s="126">
        <v>-1.94778049782328E-16</v>
      </c>
    </row>
    <row r="18" spans="4:39" x14ac:dyDescent="0.25">
      <c r="D18" t="s">
        <v>405</v>
      </c>
      <c r="E18" s="118">
        <v>1</v>
      </c>
      <c r="F18" s="128">
        <v>2</v>
      </c>
      <c r="G18" s="131">
        <v>3.4641016151377499</v>
      </c>
      <c r="H18" s="122">
        <v>3.4641016151377499</v>
      </c>
      <c r="I18" s="124">
        <v>0</v>
      </c>
      <c r="N18" t="s">
        <v>405</v>
      </c>
      <c r="O18" s="118">
        <v>1</v>
      </c>
      <c r="P18" s="128">
        <v>2</v>
      </c>
      <c r="Q18" s="131">
        <v>1.5583544407449801</v>
      </c>
      <c r="R18" s="122">
        <v>1.5583544407449801</v>
      </c>
      <c r="S18" s="124">
        <v>0</v>
      </c>
      <c r="W18"/>
      <c r="X18"/>
      <c r="Y18"/>
    </row>
    <row r="19" spans="4:39" x14ac:dyDescent="0.25">
      <c r="D19" t="s">
        <v>406</v>
      </c>
      <c r="E19" s="118">
        <v>1</v>
      </c>
      <c r="F19" s="128">
        <v>10</v>
      </c>
      <c r="G19" s="131">
        <v>11.161231740339</v>
      </c>
      <c r="H19" s="122">
        <v>11.161231740339</v>
      </c>
      <c r="I19" s="124">
        <v>1.5915419379566501E-16</v>
      </c>
      <c r="N19" t="s">
        <v>406</v>
      </c>
      <c r="O19" s="118">
        <v>1</v>
      </c>
      <c r="P19" s="128">
        <v>10</v>
      </c>
      <c r="Q19" s="131">
        <v>9.3320273154211808</v>
      </c>
      <c r="R19" s="122">
        <v>9.3320273154211808</v>
      </c>
      <c r="S19" s="124">
        <v>0</v>
      </c>
      <c r="W19"/>
      <c r="X19"/>
      <c r="Y19"/>
    </row>
    <row r="20" spans="4:39" x14ac:dyDescent="0.25">
      <c r="D20" t="s">
        <v>407</v>
      </c>
      <c r="E20" s="118">
        <v>1</v>
      </c>
      <c r="F20" s="128">
        <v>100</v>
      </c>
      <c r="G20" s="131">
        <v>101.104669193785</v>
      </c>
      <c r="H20" s="122">
        <v>101.104669193785</v>
      </c>
      <c r="I20" s="123">
        <v>1.40555869758738E-16</v>
      </c>
      <c r="N20" t="s">
        <v>407</v>
      </c>
      <c r="O20" s="118">
        <v>1</v>
      </c>
      <c r="P20" s="128">
        <v>100</v>
      </c>
      <c r="Q20" s="131">
        <v>99.327168290961694</v>
      </c>
      <c r="R20" s="122">
        <v>99.327168290961694</v>
      </c>
      <c r="S20" s="123">
        <v>0</v>
      </c>
      <c r="W20"/>
      <c r="X20"/>
      <c r="Y20"/>
    </row>
    <row r="21" spans="4:39" x14ac:dyDescent="0.25">
      <c r="D21" t="s">
        <v>408</v>
      </c>
      <c r="E21" s="118">
        <v>1</v>
      </c>
      <c r="F21" s="128">
        <v>1000</v>
      </c>
      <c r="G21" s="131">
        <v>1001.0992159842</v>
      </c>
      <c r="H21" s="122" t="s">
        <v>390</v>
      </c>
      <c r="I21" s="124" t="s">
        <v>390</v>
      </c>
      <c r="N21" t="s">
        <v>408</v>
      </c>
      <c r="O21" s="118">
        <v>1</v>
      </c>
      <c r="P21" s="128">
        <v>1000</v>
      </c>
      <c r="Q21" s="131">
        <v>999.32668761075695</v>
      </c>
      <c r="R21" s="122" t="s">
        <v>389</v>
      </c>
      <c r="S21" s="124" t="s">
        <v>390</v>
      </c>
      <c r="W21"/>
      <c r="X21"/>
      <c r="Y21"/>
      <c r="AL21" s="113"/>
      <c r="AM21" s="113"/>
    </row>
    <row r="22" spans="4:39" x14ac:dyDescent="0.25">
      <c r="D22" t="s">
        <v>409</v>
      </c>
      <c r="E22" s="118">
        <v>1</v>
      </c>
      <c r="F22" s="128">
        <v>10000</v>
      </c>
      <c r="G22" s="131">
        <v>10001.0986726383</v>
      </c>
      <c r="H22" s="122" t="s">
        <v>390</v>
      </c>
      <c r="I22" s="123" t="s">
        <v>390</v>
      </c>
      <c r="N22" t="s">
        <v>409</v>
      </c>
      <c r="O22" s="118">
        <v>1</v>
      </c>
      <c r="P22" s="128">
        <v>10000</v>
      </c>
      <c r="Q22" s="131">
        <v>9999.3266395945302</v>
      </c>
      <c r="R22" s="122" t="s">
        <v>389</v>
      </c>
      <c r="S22" s="123" t="s">
        <v>390</v>
      </c>
      <c r="W22"/>
      <c r="X22"/>
      <c r="Y22"/>
      <c r="AK22" s="113"/>
      <c r="AL22" s="113"/>
      <c r="AM22" s="113"/>
    </row>
    <row r="23" spans="4:39" x14ac:dyDescent="0.25">
      <c r="D23" t="s">
        <v>410</v>
      </c>
      <c r="E23" s="118">
        <v>1</v>
      </c>
      <c r="F23" s="128">
        <v>100000</v>
      </c>
      <c r="G23" s="131">
        <v>100001.098618323</v>
      </c>
      <c r="H23" s="122" t="s">
        <v>390</v>
      </c>
      <c r="I23" s="123" t="s">
        <v>390</v>
      </c>
      <c r="N23" t="s">
        <v>410</v>
      </c>
      <c r="O23" s="118">
        <v>1</v>
      </c>
      <c r="P23" s="128">
        <v>100000</v>
      </c>
      <c r="Q23" s="131">
        <v>99999.326634793397</v>
      </c>
      <c r="R23" s="122" t="s">
        <v>389</v>
      </c>
      <c r="S23" s="123" t="s">
        <v>390</v>
      </c>
      <c r="W23"/>
      <c r="X23"/>
      <c r="Y23"/>
    </row>
    <row r="24" spans="4:39" ht="15.75" thickBot="1" x14ac:dyDescent="0.3">
      <c r="D24" t="s">
        <v>411</v>
      </c>
      <c r="E24" s="119">
        <v>1</v>
      </c>
      <c r="F24" s="129" t="s">
        <v>389</v>
      </c>
      <c r="G24" s="132" t="s">
        <v>389</v>
      </c>
      <c r="H24" s="125">
        <v>1</v>
      </c>
      <c r="I24" s="138" t="s">
        <v>475</v>
      </c>
      <c r="N24" t="s">
        <v>411</v>
      </c>
      <c r="O24" s="119">
        <v>1</v>
      </c>
      <c r="P24" s="129" t="s">
        <v>389</v>
      </c>
      <c r="Q24" s="132" t="s">
        <v>389</v>
      </c>
      <c r="R24" s="125">
        <v>0</v>
      </c>
      <c r="S24" s="138" t="s">
        <v>475</v>
      </c>
      <c r="W24"/>
      <c r="X24"/>
      <c r="Y24"/>
    </row>
    <row r="25" spans="4:39" x14ac:dyDescent="0.25">
      <c r="D25" t="s">
        <v>412</v>
      </c>
      <c r="E25" s="117">
        <v>2</v>
      </c>
      <c r="F25" s="127">
        <v>1E-3</v>
      </c>
      <c r="G25" s="130" t="s">
        <v>389</v>
      </c>
      <c r="H25" s="120" t="s">
        <v>389</v>
      </c>
      <c r="I25" s="121" t="s">
        <v>390</v>
      </c>
      <c r="N25" t="s">
        <v>412</v>
      </c>
      <c r="O25" s="117">
        <v>2</v>
      </c>
      <c r="P25" s="127">
        <v>1E-3</v>
      </c>
      <c r="Q25" s="130" t="s">
        <v>389</v>
      </c>
      <c r="R25" s="120" t="s">
        <v>389</v>
      </c>
      <c r="S25" s="121" t="s">
        <v>390</v>
      </c>
      <c r="W25"/>
      <c r="X25"/>
      <c r="Y25"/>
    </row>
    <row r="26" spans="4:39" x14ac:dyDescent="0.25">
      <c r="D26" t="s">
        <v>413</v>
      </c>
      <c r="E26" s="118">
        <v>2</v>
      </c>
      <c r="F26" s="128">
        <v>1</v>
      </c>
      <c r="G26" s="131">
        <v>3</v>
      </c>
      <c r="H26" s="122">
        <v>3</v>
      </c>
      <c r="I26" s="123">
        <v>0</v>
      </c>
      <c r="N26" t="s">
        <v>413</v>
      </c>
      <c r="O26" s="118">
        <v>2</v>
      </c>
      <c r="P26" s="128">
        <v>1</v>
      </c>
      <c r="Q26" s="131">
        <v>1.3862943611198899</v>
      </c>
      <c r="R26" s="122">
        <v>1.3862943611198899</v>
      </c>
      <c r="S26" s="123">
        <v>0</v>
      </c>
      <c r="W26"/>
      <c r="X26"/>
      <c r="Y26"/>
    </row>
    <row r="27" spans="4:39" x14ac:dyDescent="0.25">
      <c r="D27" t="s">
        <v>414</v>
      </c>
      <c r="E27" s="118">
        <v>2</v>
      </c>
      <c r="F27" s="128">
        <v>2</v>
      </c>
      <c r="G27" s="131">
        <v>3.4641016151377499</v>
      </c>
      <c r="H27" s="122">
        <v>3.4641016151377499</v>
      </c>
      <c r="I27" s="124">
        <v>0</v>
      </c>
      <c r="N27" t="s">
        <v>414</v>
      </c>
      <c r="O27" s="118">
        <v>2</v>
      </c>
      <c r="P27" s="128">
        <v>2</v>
      </c>
      <c r="Q27" s="131">
        <v>1.0895270583828101</v>
      </c>
      <c r="R27" s="122">
        <v>1.0895270583828101</v>
      </c>
      <c r="S27" s="124">
        <v>0</v>
      </c>
      <c r="W27"/>
      <c r="X27"/>
      <c r="Y27"/>
    </row>
    <row r="28" spans="4:39" x14ac:dyDescent="0.25">
      <c r="D28" t="s">
        <v>415</v>
      </c>
      <c r="E28" s="118">
        <v>2</v>
      </c>
      <c r="F28" s="128">
        <v>10</v>
      </c>
      <c r="G28" s="131">
        <v>11.161231740339</v>
      </c>
      <c r="H28" s="122">
        <v>11.161231740339</v>
      </c>
      <c r="I28" s="124">
        <v>1.5915419379566501E-16</v>
      </c>
      <c r="N28" t="s">
        <v>415</v>
      </c>
      <c r="O28" s="118">
        <v>2</v>
      </c>
      <c r="P28" s="128">
        <v>10</v>
      </c>
      <c r="Q28" s="131">
        <v>8.3320273916651892</v>
      </c>
      <c r="R28" s="122">
        <v>8.3320273916651892</v>
      </c>
      <c r="S28" s="124">
        <v>0</v>
      </c>
      <c r="W28"/>
      <c r="X28"/>
      <c r="Y28"/>
    </row>
    <row r="29" spans="4:39" x14ac:dyDescent="0.25">
      <c r="D29" t="s">
        <v>416</v>
      </c>
      <c r="E29" s="118">
        <v>2</v>
      </c>
      <c r="F29" s="128">
        <v>100</v>
      </c>
      <c r="G29" s="131">
        <v>101.104669193785</v>
      </c>
      <c r="H29" s="122">
        <v>101.104669193785</v>
      </c>
      <c r="I29" s="123">
        <v>1.40555869758738E-16</v>
      </c>
      <c r="N29" t="s">
        <v>416</v>
      </c>
      <c r="O29" s="118">
        <v>2</v>
      </c>
      <c r="P29" s="128">
        <v>100</v>
      </c>
      <c r="Q29" s="131">
        <v>98.327168290961694</v>
      </c>
      <c r="R29" s="122">
        <v>98.327168290961694</v>
      </c>
      <c r="S29" s="123">
        <v>0</v>
      </c>
      <c r="W29"/>
      <c r="X29"/>
      <c r="Y29"/>
    </row>
    <row r="30" spans="4:39" x14ac:dyDescent="0.25">
      <c r="D30" t="s">
        <v>417</v>
      </c>
      <c r="E30" s="118">
        <v>2</v>
      </c>
      <c r="F30" s="128">
        <v>1000</v>
      </c>
      <c r="G30" s="131">
        <v>1001.0992159842</v>
      </c>
      <c r="H30" s="122" t="s">
        <v>390</v>
      </c>
      <c r="I30" s="124" t="s">
        <v>390</v>
      </c>
      <c r="N30" t="s">
        <v>417</v>
      </c>
      <c r="O30" s="118">
        <v>2</v>
      </c>
      <c r="P30" s="128">
        <v>1000</v>
      </c>
      <c r="Q30" s="131">
        <v>998.32668761075695</v>
      </c>
      <c r="R30" s="122" t="s">
        <v>389</v>
      </c>
      <c r="S30" s="124" t="s">
        <v>390</v>
      </c>
      <c r="W30"/>
      <c r="X30"/>
      <c r="Y30"/>
      <c r="AL30" s="113"/>
      <c r="AM30" s="113"/>
    </row>
    <row r="31" spans="4:39" x14ac:dyDescent="0.25">
      <c r="D31" t="s">
        <v>418</v>
      </c>
      <c r="E31" s="118">
        <v>2</v>
      </c>
      <c r="F31" s="128">
        <v>10000</v>
      </c>
      <c r="G31" s="131">
        <v>10001.0986726383</v>
      </c>
      <c r="H31" s="122" t="s">
        <v>390</v>
      </c>
      <c r="I31" s="123" t="s">
        <v>390</v>
      </c>
      <c r="N31" t="s">
        <v>418</v>
      </c>
      <c r="O31" s="118">
        <v>2</v>
      </c>
      <c r="P31" s="128">
        <v>10000</v>
      </c>
      <c r="Q31" s="131">
        <v>9998.3266395945302</v>
      </c>
      <c r="R31" s="122" t="s">
        <v>389</v>
      </c>
      <c r="S31" s="123" t="s">
        <v>390</v>
      </c>
      <c r="W31"/>
      <c r="X31"/>
      <c r="Y31"/>
      <c r="AK31" s="113"/>
      <c r="AL31" s="113"/>
      <c r="AM31" s="113"/>
    </row>
    <row r="32" spans="4:39" x14ac:dyDescent="0.25">
      <c r="D32" t="s">
        <v>419</v>
      </c>
      <c r="E32" s="118">
        <v>2</v>
      </c>
      <c r="F32" s="128">
        <v>100000</v>
      </c>
      <c r="G32" s="131">
        <v>100001.098618323</v>
      </c>
      <c r="H32" s="122" t="s">
        <v>390</v>
      </c>
      <c r="I32" s="123" t="s">
        <v>390</v>
      </c>
      <c r="N32" t="s">
        <v>419</v>
      </c>
      <c r="O32" s="118">
        <v>2</v>
      </c>
      <c r="P32" s="128">
        <v>100000</v>
      </c>
      <c r="Q32" s="131">
        <v>99998.326634793397</v>
      </c>
      <c r="R32" s="122" t="s">
        <v>389</v>
      </c>
      <c r="S32" s="123" t="s">
        <v>390</v>
      </c>
      <c r="W32"/>
      <c r="X32"/>
      <c r="Y32"/>
    </row>
    <row r="33" spans="4:39" ht="15.75" thickBot="1" x14ac:dyDescent="0.3">
      <c r="D33" t="s">
        <v>420</v>
      </c>
      <c r="E33" s="119">
        <v>2</v>
      </c>
      <c r="F33" s="129" t="s">
        <v>389</v>
      </c>
      <c r="G33" s="132" t="s">
        <v>389</v>
      </c>
      <c r="H33" s="125">
        <v>1</v>
      </c>
      <c r="I33" s="138" t="s">
        <v>475</v>
      </c>
      <c r="N33" t="s">
        <v>420</v>
      </c>
      <c r="O33" s="119">
        <v>2</v>
      </c>
      <c r="P33" s="129" t="s">
        <v>389</v>
      </c>
      <c r="Q33" s="132" t="s">
        <v>389</v>
      </c>
      <c r="R33" s="125">
        <v>-1</v>
      </c>
      <c r="S33" s="126" t="s">
        <v>389</v>
      </c>
      <c r="W33"/>
      <c r="X33"/>
      <c r="Y33"/>
    </row>
    <row r="34" spans="4:39" x14ac:dyDescent="0.25">
      <c r="D34" t="s">
        <v>421</v>
      </c>
      <c r="E34" s="117">
        <v>10</v>
      </c>
      <c r="F34" s="127">
        <v>1E-3</v>
      </c>
      <c r="G34" s="130" t="s">
        <v>389</v>
      </c>
      <c r="H34" s="120" t="s">
        <v>389</v>
      </c>
      <c r="I34" s="121" t="s">
        <v>390</v>
      </c>
      <c r="N34" t="s">
        <v>421</v>
      </c>
      <c r="O34" s="117">
        <v>10</v>
      </c>
      <c r="P34" s="127">
        <v>1E-3</v>
      </c>
      <c r="Q34" s="130" t="s">
        <v>389</v>
      </c>
      <c r="R34" s="120" t="s">
        <v>389</v>
      </c>
      <c r="S34" s="121" t="s">
        <v>390</v>
      </c>
      <c r="W34"/>
      <c r="X34"/>
      <c r="Y34"/>
    </row>
    <row r="35" spans="4:39" x14ac:dyDescent="0.25">
      <c r="D35" t="s">
        <v>422</v>
      </c>
      <c r="E35" s="118">
        <v>10</v>
      </c>
      <c r="F35" s="128">
        <v>1</v>
      </c>
      <c r="G35" s="131">
        <v>3</v>
      </c>
      <c r="H35" s="122">
        <v>3</v>
      </c>
      <c r="I35" s="123">
        <v>0</v>
      </c>
      <c r="N35" t="s">
        <v>422</v>
      </c>
      <c r="O35" s="118">
        <v>10</v>
      </c>
      <c r="P35" s="128">
        <v>1</v>
      </c>
      <c r="Q35" s="131">
        <v>1.3862943611198899</v>
      </c>
      <c r="R35" s="122">
        <v>1.3862943611198899</v>
      </c>
      <c r="S35" s="123">
        <v>0</v>
      </c>
      <c r="W35"/>
      <c r="X35"/>
      <c r="Y35"/>
    </row>
    <row r="36" spans="4:39" x14ac:dyDescent="0.25">
      <c r="D36" t="s">
        <v>423</v>
      </c>
      <c r="E36" s="118">
        <v>10</v>
      </c>
      <c r="F36" s="128">
        <v>2</v>
      </c>
      <c r="G36" s="131">
        <v>3.4641016151377499</v>
      </c>
      <c r="H36" s="122">
        <v>3.4641016151377499</v>
      </c>
      <c r="I36" s="124">
        <v>0</v>
      </c>
      <c r="N36" t="s">
        <v>423</v>
      </c>
      <c r="O36" s="118">
        <v>10</v>
      </c>
      <c r="P36" s="128">
        <v>2</v>
      </c>
      <c r="Q36" s="131">
        <v>0.27351826028841802</v>
      </c>
      <c r="R36" s="122">
        <v>0.27351826028841802</v>
      </c>
      <c r="S36" s="124">
        <v>0</v>
      </c>
      <c r="W36"/>
      <c r="X36"/>
      <c r="Y36"/>
    </row>
    <row r="37" spans="4:39" x14ac:dyDescent="0.25">
      <c r="D37" t="s">
        <v>424</v>
      </c>
      <c r="E37" s="118">
        <v>10</v>
      </c>
      <c r="F37" s="128">
        <v>10</v>
      </c>
      <c r="G37" s="131">
        <v>11.161231740339</v>
      </c>
      <c r="H37" s="122">
        <v>11.161231740339</v>
      </c>
      <c r="I37" s="124">
        <v>1.5915419379566501E-16</v>
      </c>
      <c r="N37" t="s">
        <v>424</v>
      </c>
      <c r="O37" s="118">
        <v>10</v>
      </c>
      <c r="P37" s="128">
        <v>10</v>
      </c>
      <c r="Q37" s="131">
        <v>0.90868500714677203</v>
      </c>
      <c r="R37" s="122">
        <v>0.90868500714677403</v>
      </c>
      <c r="S37" s="124">
        <v>1.9548653553533602E-15</v>
      </c>
      <c r="W37"/>
      <c r="X37"/>
      <c r="Y37"/>
    </row>
    <row r="38" spans="4:39" x14ac:dyDescent="0.25">
      <c r="D38" t="s">
        <v>425</v>
      </c>
      <c r="E38" s="118">
        <v>10</v>
      </c>
      <c r="F38" s="128">
        <v>100</v>
      </c>
      <c r="G38" s="131">
        <v>101.104669193785</v>
      </c>
      <c r="H38" s="122">
        <v>101.104669193785</v>
      </c>
      <c r="I38" s="123">
        <v>1.40555869758738E-16</v>
      </c>
      <c r="N38" t="s">
        <v>425</v>
      </c>
      <c r="O38" s="118">
        <v>10</v>
      </c>
      <c r="P38" s="128">
        <v>100</v>
      </c>
      <c r="Q38" s="131">
        <v>90.327168290961694</v>
      </c>
      <c r="R38" s="122">
        <v>90.327168290961694</v>
      </c>
      <c r="S38" s="123">
        <v>0</v>
      </c>
      <c r="W38"/>
      <c r="X38"/>
      <c r="Y38"/>
    </row>
    <row r="39" spans="4:39" x14ac:dyDescent="0.25">
      <c r="D39" t="s">
        <v>426</v>
      </c>
      <c r="E39" s="118">
        <v>10</v>
      </c>
      <c r="F39" s="128">
        <v>1000</v>
      </c>
      <c r="G39" s="131">
        <v>1001.0992159842</v>
      </c>
      <c r="H39" s="122" t="s">
        <v>390</v>
      </c>
      <c r="I39" s="124" t="s">
        <v>390</v>
      </c>
      <c r="N39" t="s">
        <v>426</v>
      </c>
      <c r="O39" s="118">
        <v>10</v>
      </c>
      <c r="P39" s="128">
        <v>1000</v>
      </c>
      <c r="Q39" s="131">
        <v>990.32668761075695</v>
      </c>
      <c r="R39" s="122" t="s">
        <v>389</v>
      </c>
      <c r="S39" s="124" t="s">
        <v>390</v>
      </c>
      <c r="W39"/>
      <c r="X39"/>
      <c r="Y39"/>
      <c r="AL39" s="113"/>
      <c r="AM39" s="113"/>
    </row>
    <row r="40" spans="4:39" x14ac:dyDescent="0.25">
      <c r="D40" t="s">
        <v>427</v>
      </c>
      <c r="E40" s="118">
        <v>10</v>
      </c>
      <c r="F40" s="128">
        <v>10000</v>
      </c>
      <c r="G40" s="131">
        <v>10001.0986726383</v>
      </c>
      <c r="H40" s="122" t="s">
        <v>390</v>
      </c>
      <c r="I40" s="123" t="s">
        <v>390</v>
      </c>
      <c r="N40" t="s">
        <v>427</v>
      </c>
      <c r="O40" s="118">
        <v>10</v>
      </c>
      <c r="P40" s="128">
        <v>10000</v>
      </c>
      <c r="Q40" s="131">
        <v>9990.3266395945302</v>
      </c>
      <c r="R40" s="122" t="s">
        <v>389</v>
      </c>
      <c r="S40" s="123" t="s">
        <v>390</v>
      </c>
      <c r="W40"/>
      <c r="X40"/>
      <c r="Y40"/>
      <c r="AK40" s="113"/>
      <c r="AL40" s="113"/>
      <c r="AM40" s="113"/>
    </row>
    <row r="41" spans="4:39" x14ac:dyDescent="0.25">
      <c r="D41" t="s">
        <v>428</v>
      </c>
      <c r="E41" s="118">
        <v>10</v>
      </c>
      <c r="F41" s="128">
        <v>100000</v>
      </c>
      <c r="G41" s="131">
        <v>100001.098618323</v>
      </c>
      <c r="H41" s="122" t="s">
        <v>390</v>
      </c>
      <c r="I41" s="123" t="s">
        <v>390</v>
      </c>
      <c r="N41" t="s">
        <v>428</v>
      </c>
      <c r="O41" s="118">
        <v>10</v>
      </c>
      <c r="P41" s="128">
        <v>100000</v>
      </c>
      <c r="Q41" s="131">
        <v>99990.326634793397</v>
      </c>
      <c r="R41" s="122" t="s">
        <v>389</v>
      </c>
      <c r="S41" s="123" t="s">
        <v>390</v>
      </c>
      <c r="W41"/>
      <c r="X41"/>
      <c r="Y41"/>
    </row>
    <row r="42" spans="4:39" ht="15.75" thickBot="1" x14ac:dyDescent="0.3">
      <c r="D42" t="s">
        <v>429</v>
      </c>
      <c r="E42" s="119">
        <v>10</v>
      </c>
      <c r="F42" s="129" t="s">
        <v>389</v>
      </c>
      <c r="G42" s="132" t="s">
        <v>389</v>
      </c>
      <c r="H42" s="125">
        <v>1</v>
      </c>
      <c r="I42" s="138" t="s">
        <v>475</v>
      </c>
      <c r="N42" t="s">
        <v>429</v>
      </c>
      <c r="O42" s="119">
        <v>10</v>
      </c>
      <c r="P42" s="129" t="s">
        <v>389</v>
      </c>
      <c r="Q42" s="132" t="s">
        <v>389</v>
      </c>
      <c r="R42" s="125">
        <v>-9</v>
      </c>
      <c r="S42" s="126" t="s">
        <v>389</v>
      </c>
      <c r="W42"/>
      <c r="X42"/>
      <c r="Y42"/>
    </row>
    <row r="43" spans="4:39" x14ac:dyDescent="0.25">
      <c r="D43" t="s">
        <v>430</v>
      </c>
      <c r="E43" s="117">
        <v>100</v>
      </c>
      <c r="F43" s="127">
        <v>1E-3</v>
      </c>
      <c r="G43" s="130" t="s">
        <v>389</v>
      </c>
      <c r="H43" s="120" t="s">
        <v>389</v>
      </c>
      <c r="I43" s="121" t="s">
        <v>390</v>
      </c>
      <c r="N43" t="s">
        <v>430</v>
      </c>
      <c r="O43" s="117">
        <v>100</v>
      </c>
      <c r="P43" s="127">
        <v>1E-3</v>
      </c>
      <c r="Q43" s="130" t="s">
        <v>389</v>
      </c>
      <c r="R43" s="120" t="s">
        <v>389</v>
      </c>
      <c r="S43" s="121" t="s">
        <v>390</v>
      </c>
      <c r="W43"/>
      <c r="X43"/>
      <c r="Y43"/>
    </row>
    <row r="44" spans="4:39" x14ac:dyDescent="0.25">
      <c r="D44" t="s">
        <v>431</v>
      </c>
      <c r="E44" s="118">
        <v>100</v>
      </c>
      <c r="F44" s="128">
        <v>1</v>
      </c>
      <c r="G44" s="131">
        <v>3</v>
      </c>
      <c r="H44" s="122">
        <v>3</v>
      </c>
      <c r="I44" s="123">
        <v>0</v>
      </c>
      <c r="N44" t="s">
        <v>431</v>
      </c>
      <c r="O44" s="118">
        <v>100</v>
      </c>
      <c r="P44" s="128">
        <v>1</v>
      </c>
      <c r="Q44" s="131">
        <v>1.3862943611198899</v>
      </c>
      <c r="R44" s="122">
        <v>1.3862943611198899</v>
      </c>
      <c r="S44" s="123">
        <v>0</v>
      </c>
      <c r="W44"/>
      <c r="X44"/>
      <c r="Y44"/>
    </row>
    <row r="45" spans="4:39" x14ac:dyDescent="0.25">
      <c r="D45" t="s">
        <v>432</v>
      </c>
      <c r="E45" s="118">
        <v>100</v>
      </c>
      <c r="F45" s="128">
        <v>2</v>
      </c>
      <c r="G45" s="131">
        <v>3.4641016151377499</v>
      </c>
      <c r="H45" s="122">
        <v>3.4641016151377499</v>
      </c>
      <c r="I45" s="124">
        <v>0</v>
      </c>
      <c r="N45" t="s">
        <v>432</v>
      </c>
      <c r="O45" s="118">
        <v>100</v>
      </c>
      <c r="P45" s="128">
        <v>2</v>
      </c>
      <c r="Q45" s="139">
        <v>2.7722044663590899E-2</v>
      </c>
      <c r="R45" s="140">
        <v>2.7722044663590899E-2</v>
      </c>
      <c r="S45" s="124">
        <v>0</v>
      </c>
      <c r="W45"/>
      <c r="X45"/>
      <c r="Y45"/>
    </row>
    <row r="46" spans="4:39" x14ac:dyDescent="0.25">
      <c r="D46" t="s">
        <v>433</v>
      </c>
      <c r="E46" s="118">
        <v>100</v>
      </c>
      <c r="F46" s="128">
        <v>10</v>
      </c>
      <c r="G46" s="131">
        <v>11.161231740339</v>
      </c>
      <c r="H46" s="122">
        <v>11.161231740339</v>
      </c>
      <c r="I46" s="124">
        <v>1.5915419379566501E-16</v>
      </c>
      <c r="N46" t="s">
        <v>433</v>
      </c>
      <c r="O46" s="118">
        <v>100</v>
      </c>
      <c r="P46" s="128">
        <v>10</v>
      </c>
      <c r="Q46" s="139">
        <v>1.38629729917739E-9</v>
      </c>
      <c r="R46" s="140">
        <v>1.38632572088682E-9</v>
      </c>
      <c r="S46" s="124">
        <v>2.0501465854808599E-5</v>
      </c>
      <c r="W46"/>
      <c r="X46"/>
      <c r="Y46"/>
    </row>
    <row r="47" spans="4:39" x14ac:dyDescent="0.25">
      <c r="D47" t="s">
        <v>434</v>
      </c>
      <c r="E47" s="118">
        <v>100</v>
      </c>
      <c r="F47" s="128">
        <v>100</v>
      </c>
      <c r="G47" s="131">
        <v>101.104669193785</v>
      </c>
      <c r="H47" s="122">
        <v>101.104669193785</v>
      </c>
      <c r="I47" s="123">
        <v>1.40555869758738E-16</v>
      </c>
      <c r="N47" t="s">
        <v>434</v>
      </c>
      <c r="O47" s="118">
        <v>100</v>
      </c>
      <c r="P47" s="128">
        <v>100</v>
      </c>
      <c r="Q47" s="131">
        <v>0.873534928356406</v>
      </c>
      <c r="R47" s="122">
        <v>0.873534928356406</v>
      </c>
      <c r="S47" s="123">
        <v>0</v>
      </c>
      <c r="W47"/>
      <c r="X47"/>
      <c r="Y47"/>
    </row>
    <row r="48" spans="4:39" x14ac:dyDescent="0.25">
      <c r="D48" t="s">
        <v>435</v>
      </c>
      <c r="E48" s="118">
        <v>100</v>
      </c>
      <c r="F48" s="128">
        <v>1000</v>
      </c>
      <c r="G48" s="131">
        <v>1001.0992159842</v>
      </c>
      <c r="H48" s="122" t="s">
        <v>390</v>
      </c>
      <c r="I48" s="124" t="s">
        <v>390</v>
      </c>
      <c r="N48" t="s">
        <v>435</v>
      </c>
      <c r="O48" s="118">
        <v>100</v>
      </c>
      <c r="P48" s="128">
        <v>1000</v>
      </c>
      <c r="Q48" s="131">
        <v>900.32668761075695</v>
      </c>
      <c r="R48" s="122" t="s">
        <v>389</v>
      </c>
      <c r="S48" s="124" t="s">
        <v>390</v>
      </c>
      <c r="W48"/>
      <c r="X48"/>
      <c r="Y48"/>
      <c r="AL48" s="113"/>
      <c r="AM48" s="113"/>
    </row>
    <row r="49" spans="4:39" x14ac:dyDescent="0.25">
      <c r="D49" t="s">
        <v>436</v>
      </c>
      <c r="E49" s="118">
        <v>100</v>
      </c>
      <c r="F49" s="128">
        <v>10000</v>
      </c>
      <c r="G49" s="131">
        <v>10001.0986726383</v>
      </c>
      <c r="H49" s="122" t="s">
        <v>390</v>
      </c>
      <c r="I49" s="123" t="s">
        <v>390</v>
      </c>
      <c r="N49" t="s">
        <v>436</v>
      </c>
      <c r="O49" s="118">
        <v>100</v>
      </c>
      <c r="P49" s="128">
        <v>10000</v>
      </c>
      <c r="Q49" s="131">
        <v>9900.3266395945302</v>
      </c>
      <c r="R49" s="122" t="s">
        <v>389</v>
      </c>
      <c r="S49" s="123" t="s">
        <v>390</v>
      </c>
      <c r="W49"/>
      <c r="X49"/>
      <c r="Y49"/>
      <c r="AK49" s="113"/>
      <c r="AL49" s="113"/>
      <c r="AM49" s="113"/>
    </row>
    <row r="50" spans="4:39" x14ac:dyDescent="0.25">
      <c r="D50" t="s">
        <v>437</v>
      </c>
      <c r="E50" s="118">
        <v>100</v>
      </c>
      <c r="F50" s="128">
        <v>100000</v>
      </c>
      <c r="G50" s="131">
        <v>100001.098618323</v>
      </c>
      <c r="H50" s="122" t="s">
        <v>390</v>
      </c>
      <c r="I50" s="123" t="s">
        <v>390</v>
      </c>
      <c r="N50" t="s">
        <v>437</v>
      </c>
      <c r="O50" s="118">
        <v>100</v>
      </c>
      <c r="P50" s="128">
        <v>100000</v>
      </c>
      <c r="Q50" s="131">
        <v>99900.326634793397</v>
      </c>
      <c r="R50" s="122" t="s">
        <v>389</v>
      </c>
      <c r="S50" s="123" t="s">
        <v>390</v>
      </c>
      <c r="W50"/>
      <c r="X50"/>
      <c r="Y50"/>
    </row>
    <row r="51" spans="4:39" ht="15.75" thickBot="1" x14ac:dyDescent="0.3">
      <c r="D51" t="s">
        <v>438</v>
      </c>
      <c r="E51" s="119">
        <v>100</v>
      </c>
      <c r="F51" s="129" t="s">
        <v>389</v>
      </c>
      <c r="G51" s="132" t="s">
        <v>389</v>
      </c>
      <c r="H51" s="125">
        <v>1</v>
      </c>
      <c r="I51" s="138" t="s">
        <v>475</v>
      </c>
      <c r="N51" t="s">
        <v>438</v>
      </c>
      <c r="O51" s="119">
        <v>100</v>
      </c>
      <c r="P51" s="129" t="s">
        <v>389</v>
      </c>
      <c r="Q51" s="132" t="s">
        <v>389</v>
      </c>
      <c r="R51" s="125">
        <v>-99</v>
      </c>
      <c r="S51" s="126" t="s">
        <v>389</v>
      </c>
      <c r="W51"/>
      <c r="X51"/>
      <c r="Y51"/>
    </row>
    <row r="52" spans="4:39" x14ac:dyDescent="0.25">
      <c r="D52" t="s">
        <v>439</v>
      </c>
      <c r="E52" s="117">
        <v>1000</v>
      </c>
      <c r="F52" s="127">
        <v>1E-3</v>
      </c>
      <c r="G52" s="130" t="s">
        <v>389</v>
      </c>
      <c r="H52" s="120" t="s">
        <v>389</v>
      </c>
      <c r="I52" s="121" t="s">
        <v>390</v>
      </c>
      <c r="N52" t="s">
        <v>439</v>
      </c>
      <c r="O52" s="117">
        <v>1000</v>
      </c>
      <c r="P52" s="127">
        <v>1E-3</v>
      </c>
      <c r="Q52" s="130" t="s">
        <v>389</v>
      </c>
      <c r="R52" s="120" t="s">
        <v>389</v>
      </c>
      <c r="S52" s="121" t="s">
        <v>390</v>
      </c>
      <c r="W52"/>
      <c r="X52"/>
      <c r="Y52"/>
    </row>
    <row r="53" spans="4:39" x14ac:dyDescent="0.25">
      <c r="D53" t="s">
        <v>440</v>
      </c>
      <c r="E53" s="118">
        <v>1000</v>
      </c>
      <c r="F53" s="128">
        <v>1</v>
      </c>
      <c r="G53" s="131">
        <v>3</v>
      </c>
      <c r="H53" s="122">
        <v>3</v>
      </c>
      <c r="I53" s="123">
        <v>0</v>
      </c>
      <c r="N53" t="s">
        <v>440</v>
      </c>
      <c r="O53" s="118">
        <v>1000</v>
      </c>
      <c r="P53" s="128">
        <v>1</v>
      </c>
      <c r="Q53" s="131">
        <v>1.3862943611198899</v>
      </c>
      <c r="R53" s="122">
        <v>1.3862943611198899</v>
      </c>
      <c r="S53" s="123">
        <v>0</v>
      </c>
      <c r="W53"/>
      <c r="X53"/>
      <c r="Y53"/>
    </row>
    <row r="54" spans="4:39" x14ac:dyDescent="0.25">
      <c r="D54" t="s">
        <v>441</v>
      </c>
      <c r="E54" s="118">
        <v>1000</v>
      </c>
      <c r="F54" s="128">
        <v>2</v>
      </c>
      <c r="G54" s="131">
        <v>3.4641016151377499</v>
      </c>
      <c r="H54" s="122">
        <v>3.4641016151377499</v>
      </c>
      <c r="I54" s="124">
        <v>0</v>
      </c>
      <c r="N54" t="s">
        <v>441</v>
      </c>
      <c r="O54" s="118">
        <v>1000</v>
      </c>
      <c r="P54" s="128">
        <v>2</v>
      </c>
      <c r="Q54" s="139">
        <v>2.77258487858489E-3</v>
      </c>
      <c r="R54" s="140">
        <v>2.77258487858489E-3</v>
      </c>
      <c r="S54" s="124">
        <v>0</v>
      </c>
      <c r="W54"/>
      <c r="X54"/>
      <c r="Y54"/>
    </row>
    <row r="55" spans="4:39" x14ac:dyDescent="0.25">
      <c r="D55" t="s">
        <v>442</v>
      </c>
      <c r="E55" s="118">
        <v>1000</v>
      </c>
      <c r="F55" s="128">
        <v>10</v>
      </c>
      <c r="G55" s="131">
        <v>11.161231740339</v>
      </c>
      <c r="H55" s="122">
        <v>11.161231740339</v>
      </c>
      <c r="I55" s="124">
        <v>1.5915419379566501E-16</v>
      </c>
      <c r="N55" t="s">
        <v>442</v>
      </c>
      <c r="O55" s="118">
        <v>1000</v>
      </c>
      <c r="P55" s="128">
        <v>10</v>
      </c>
      <c r="Q55" s="139">
        <v>2.2737367544323201E-13</v>
      </c>
      <c r="R55" s="140">
        <v>3.4106051316484799E-13</v>
      </c>
      <c r="S55" s="124">
        <v>0.33333333333333298</v>
      </c>
      <c r="W55"/>
      <c r="X55"/>
      <c r="Y55"/>
    </row>
    <row r="56" spans="4:39" x14ac:dyDescent="0.25">
      <c r="D56" t="s">
        <v>443</v>
      </c>
      <c r="E56" s="118">
        <v>1000</v>
      </c>
      <c r="F56" s="128">
        <v>100</v>
      </c>
      <c r="G56" s="131">
        <v>101.104669193785</v>
      </c>
      <c r="H56" s="122">
        <v>101.104669193785</v>
      </c>
      <c r="I56" s="123">
        <v>1.40555869758738E-16</v>
      </c>
      <c r="N56" t="s">
        <v>443</v>
      </c>
      <c r="O56" s="118">
        <v>1000</v>
      </c>
      <c r="P56" s="128">
        <v>100</v>
      </c>
      <c r="Q56" s="131">
        <v>0</v>
      </c>
      <c r="R56" s="140">
        <v>1.13686837721616E-13</v>
      </c>
      <c r="S56" s="123">
        <v>1</v>
      </c>
      <c r="W56"/>
      <c r="X56"/>
      <c r="Y56"/>
    </row>
    <row r="57" spans="4:39" x14ac:dyDescent="0.25">
      <c r="D57" t="s">
        <v>444</v>
      </c>
      <c r="E57" s="118">
        <v>1000</v>
      </c>
      <c r="F57" s="128">
        <v>1000</v>
      </c>
      <c r="G57" s="131">
        <v>1001.0992159842</v>
      </c>
      <c r="H57" s="122" t="s">
        <v>390</v>
      </c>
      <c r="I57" s="124" t="s">
        <v>390</v>
      </c>
      <c r="N57" t="s">
        <v>444</v>
      </c>
      <c r="O57" s="118">
        <v>1000</v>
      </c>
      <c r="P57" s="128">
        <v>1000</v>
      </c>
      <c r="Q57" s="131">
        <v>0.87012002116898701</v>
      </c>
      <c r="R57" s="122" t="s">
        <v>389</v>
      </c>
      <c r="S57" s="124" t="s">
        <v>390</v>
      </c>
      <c r="W57"/>
      <c r="X57"/>
      <c r="Y57"/>
      <c r="AL57" s="113"/>
      <c r="AM57" s="113"/>
    </row>
    <row r="58" spans="4:39" x14ac:dyDescent="0.25">
      <c r="D58" t="s">
        <v>445</v>
      </c>
      <c r="E58" s="118">
        <v>1000</v>
      </c>
      <c r="F58" s="128">
        <v>10000</v>
      </c>
      <c r="G58" s="131">
        <v>10001.0986726383</v>
      </c>
      <c r="H58" s="122" t="s">
        <v>390</v>
      </c>
      <c r="I58" s="123" t="s">
        <v>390</v>
      </c>
      <c r="N58" t="s">
        <v>445</v>
      </c>
      <c r="O58" s="118">
        <v>1000</v>
      </c>
      <c r="P58" s="128">
        <v>10000</v>
      </c>
      <c r="Q58" s="131">
        <v>9000.3266395945302</v>
      </c>
      <c r="R58" s="122" t="s">
        <v>389</v>
      </c>
      <c r="S58" s="123" t="s">
        <v>390</v>
      </c>
      <c r="W58"/>
      <c r="X58"/>
      <c r="Y58"/>
      <c r="AK58" s="113"/>
      <c r="AL58" s="113"/>
      <c r="AM58" s="113"/>
    </row>
    <row r="59" spans="4:39" x14ac:dyDescent="0.25">
      <c r="D59" t="s">
        <v>446</v>
      </c>
      <c r="E59" s="118">
        <v>1000</v>
      </c>
      <c r="F59" s="128">
        <v>100000</v>
      </c>
      <c r="G59" s="131">
        <v>100001.098618323</v>
      </c>
      <c r="H59" s="122" t="s">
        <v>390</v>
      </c>
      <c r="I59" s="123" t="s">
        <v>390</v>
      </c>
      <c r="N59" t="s">
        <v>446</v>
      </c>
      <c r="O59" s="118">
        <v>1000</v>
      </c>
      <c r="P59" s="128">
        <v>100000</v>
      </c>
      <c r="Q59" s="131">
        <v>99000.326634793397</v>
      </c>
      <c r="R59" s="122" t="s">
        <v>389</v>
      </c>
      <c r="S59" s="123" t="s">
        <v>390</v>
      </c>
      <c r="W59"/>
      <c r="X59"/>
      <c r="Y59"/>
    </row>
    <row r="60" spans="4:39" ht="15.75" thickBot="1" x14ac:dyDescent="0.3">
      <c r="D60" t="s">
        <v>447</v>
      </c>
      <c r="E60" s="119">
        <v>1000</v>
      </c>
      <c r="F60" s="129" t="s">
        <v>389</v>
      </c>
      <c r="G60" s="132" t="s">
        <v>389</v>
      </c>
      <c r="H60" s="125">
        <v>1</v>
      </c>
      <c r="I60" s="138" t="s">
        <v>475</v>
      </c>
      <c r="N60" t="s">
        <v>447</v>
      </c>
      <c r="O60" s="119">
        <v>1000</v>
      </c>
      <c r="P60" s="129" t="s">
        <v>389</v>
      </c>
      <c r="Q60" s="132" t="s">
        <v>389</v>
      </c>
      <c r="R60" s="125">
        <v>-999</v>
      </c>
      <c r="S60" s="126" t="s">
        <v>389</v>
      </c>
      <c r="W60"/>
      <c r="X60"/>
      <c r="Y60"/>
    </row>
    <row r="61" spans="4:39" x14ac:dyDescent="0.25">
      <c r="D61" t="s">
        <v>448</v>
      </c>
      <c r="E61" s="117">
        <v>10000</v>
      </c>
      <c r="F61" s="127">
        <v>1E-3</v>
      </c>
      <c r="G61" s="130" t="s">
        <v>389</v>
      </c>
      <c r="H61" s="120" t="s">
        <v>389</v>
      </c>
      <c r="I61" s="121" t="s">
        <v>390</v>
      </c>
      <c r="N61" t="s">
        <v>448</v>
      </c>
      <c r="O61" s="117">
        <v>10000</v>
      </c>
      <c r="P61" s="127">
        <v>1E-3</v>
      </c>
      <c r="Q61" s="130" t="s">
        <v>389</v>
      </c>
      <c r="R61" s="120" t="s">
        <v>389</v>
      </c>
      <c r="S61" s="121" t="s">
        <v>390</v>
      </c>
      <c r="W61"/>
      <c r="X61"/>
      <c r="Y61"/>
    </row>
    <row r="62" spans="4:39" x14ac:dyDescent="0.25">
      <c r="D62" t="s">
        <v>449</v>
      </c>
      <c r="E62" s="118">
        <v>10000</v>
      </c>
      <c r="F62" s="128">
        <v>1</v>
      </c>
      <c r="G62" s="131">
        <v>3</v>
      </c>
      <c r="H62" s="122">
        <v>3</v>
      </c>
      <c r="I62" s="123">
        <v>0</v>
      </c>
      <c r="N62" t="s">
        <v>449</v>
      </c>
      <c r="O62" s="118">
        <v>10000</v>
      </c>
      <c r="P62" s="128">
        <v>1</v>
      </c>
      <c r="Q62" s="131">
        <v>1.3862943611202401</v>
      </c>
      <c r="R62" s="122">
        <v>1.3862943611202401</v>
      </c>
      <c r="S62" s="123">
        <v>0</v>
      </c>
      <c r="W62"/>
      <c r="X62"/>
      <c r="Y62"/>
    </row>
    <row r="63" spans="4:39" x14ac:dyDescent="0.25">
      <c r="D63" t="s">
        <v>450</v>
      </c>
      <c r="E63" s="118">
        <v>10000</v>
      </c>
      <c r="F63" s="128">
        <v>2</v>
      </c>
      <c r="G63" s="131">
        <v>3.4641016151377499</v>
      </c>
      <c r="H63" s="122">
        <v>3.4641016151377499</v>
      </c>
      <c r="I63" s="124">
        <v>0</v>
      </c>
      <c r="N63" t="s">
        <v>450</v>
      </c>
      <c r="O63" s="118">
        <v>10000</v>
      </c>
      <c r="P63" s="128">
        <v>2</v>
      </c>
      <c r="Q63" s="139">
        <v>2.7725886866392102E-4</v>
      </c>
      <c r="R63" s="140">
        <v>2.7725886866392102E-4</v>
      </c>
      <c r="S63" s="124">
        <v>0</v>
      </c>
      <c r="W63"/>
      <c r="X63"/>
      <c r="Y63"/>
    </row>
    <row r="64" spans="4:39" x14ac:dyDescent="0.25">
      <c r="D64" t="s">
        <v>451</v>
      </c>
      <c r="E64" s="118">
        <v>10000</v>
      </c>
      <c r="F64" s="128">
        <v>10</v>
      </c>
      <c r="G64" s="131">
        <v>11.161231740339</v>
      </c>
      <c r="H64" s="122">
        <v>11.161231740339</v>
      </c>
      <c r="I64" s="124">
        <v>1.5915419379566501E-16</v>
      </c>
      <c r="N64" t="s">
        <v>451</v>
      </c>
      <c r="O64" s="118">
        <v>10000</v>
      </c>
      <c r="P64" s="128">
        <v>10</v>
      </c>
      <c r="Q64" s="139">
        <v>3.6379788070917101E-12</v>
      </c>
      <c r="R64" s="140">
        <v>5.4569682106375702E-12</v>
      </c>
      <c r="S64" s="124">
        <v>0.33333333333333298</v>
      </c>
      <c r="W64"/>
      <c r="X64"/>
      <c r="Y64"/>
    </row>
    <row r="65" spans="4:39" x14ac:dyDescent="0.25">
      <c r="D65" t="s">
        <v>452</v>
      </c>
      <c r="E65" s="118">
        <v>10000</v>
      </c>
      <c r="F65" s="128">
        <v>100</v>
      </c>
      <c r="G65" s="131">
        <v>101.104669193785</v>
      </c>
      <c r="H65" s="122">
        <v>101.104669193785</v>
      </c>
      <c r="I65" s="123">
        <v>1.40555869758738E-16</v>
      </c>
      <c r="N65" t="s">
        <v>452</v>
      </c>
      <c r="O65" s="118">
        <v>10000</v>
      </c>
      <c r="P65" s="128">
        <v>100</v>
      </c>
      <c r="Q65" s="139">
        <v>1.8189894035458601E-12</v>
      </c>
      <c r="R65" s="140" t="s">
        <v>389</v>
      </c>
      <c r="S65" s="123" t="s">
        <v>390</v>
      </c>
      <c r="W65"/>
      <c r="X65"/>
      <c r="Y65"/>
    </row>
    <row r="66" spans="4:39" x14ac:dyDescent="0.25">
      <c r="D66" t="s">
        <v>453</v>
      </c>
      <c r="E66" s="118">
        <v>10000</v>
      </c>
      <c r="F66" s="128">
        <v>1000</v>
      </c>
      <c r="G66" s="131">
        <v>1001.0992159842</v>
      </c>
      <c r="H66" s="122" t="s">
        <v>390</v>
      </c>
      <c r="I66" s="124" t="s">
        <v>390</v>
      </c>
      <c r="N66" t="s">
        <v>453</v>
      </c>
      <c r="O66" s="118">
        <v>10000</v>
      </c>
      <c r="P66" s="128">
        <v>1000</v>
      </c>
      <c r="Q66" s="131" t="s">
        <v>389</v>
      </c>
      <c r="R66" s="122" t="s">
        <v>389</v>
      </c>
      <c r="S66" s="124" t="s">
        <v>390</v>
      </c>
      <c r="W66"/>
      <c r="X66"/>
      <c r="Y66"/>
      <c r="AL66" s="113"/>
      <c r="AM66" s="113"/>
    </row>
    <row r="67" spans="4:39" x14ac:dyDescent="0.25">
      <c r="D67" t="s">
        <v>454</v>
      </c>
      <c r="E67" s="118">
        <v>10000</v>
      </c>
      <c r="F67" s="128">
        <v>10000</v>
      </c>
      <c r="G67" s="131">
        <v>10001.0986726383</v>
      </c>
      <c r="H67" s="122" t="s">
        <v>390</v>
      </c>
      <c r="I67" s="123" t="s">
        <v>390</v>
      </c>
      <c r="N67" t="s">
        <v>454</v>
      </c>
      <c r="O67" s="118">
        <v>10000</v>
      </c>
      <c r="P67" s="128">
        <v>10000</v>
      </c>
      <c r="Q67" s="131">
        <v>0.86977950981781804</v>
      </c>
      <c r="R67" s="122" t="s">
        <v>389</v>
      </c>
      <c r="S67" s="123" t="s">
        <v>390</v>
      </c>
      <c r="W67"/>
      <c r="X67"/>
      <c r="Y67"/>
      <c r="AK67" s="113"/>
      <c r="AL67" s="113"/>
      <c r="AM67" s="113"/>
    </row>
    <row r="68" spans="4:39" x14ac:dyDescent="0.25">
      <c r="D68" t="s">
        <v>455</v>
      </c>
      <c r="E68" s="118">
        <v>10000</v>
      </c>
      <c r="F68" s="128">
        <v>100000</v>
      </c>
      <c r="G68" s="131">
        <v>100001.098618323</v>
      </c>
      <c r="H68" s="122" t="s">
        <v>390</v>
      </c>
      <c r="I68" s="123" t="s">
        <v>390</v>
      </c>
      <c r="N68" t="s">
        <v>455</v>
      </c>
      <c r="O68" s="118">
        <v>10000</v>
      </c>
      <c r="P68" s="128">
        <v>100000</v>
      </c>
      <c r="Q68" s="131">
        <v>90000.326634793397</v>
      </c>
      <c r="R68" s="122" t="s">
        <v>389</v>
      </c>
      <c r="S68" s="123" t="s">
        <v>390</v>
      </c>
      <c r="W68"/>
      <c r="X68"/>
      <c r="Y68"/>
    </row>
    <row r="69" spans="4:39" ht="15.75" thickBot="1" x14ac:dyDescent="0.3">
      <c r="D69" t="s">
        <v>456</v>
      </c>
      <c r="E69" s="119">
        <v>10000</v>
      </c>
      <c r="F69" s="129" t="s">
        <v>389</v>
      </c>
      <c r="G69" s="132" t="s">
        <v>389</v>
      </c>
      <c r="H69" s="125">
        <v>1</v>
      </c>
      <c r="I69" s="138" t="s">
        <v>475</v>
      </c>
      <c r="N69" t="s">
        <v>456</v>
      </c>
      <c r="O69" s="119">
        <v>10000</v>
      </c>
      <c r="P69" s="129" t="s">
        <v>389</v>
      </c>
      <c r="Q69" s="132" t="s">
        <v>389</v>
      </c>
      <c r="R69" s="125">
        <v>-9999</v>
      </c>
      <c r="S69" s="126" t="s">
        <v>389</v>
      </c>
      <c r="W69"/>
      <c r="X69"/>
      <c r="Y69"/>
      <c r="AJ69" s="113"/>
    </row>
    <row r="70" spans="4:39" x14ac:dyDescent="0.25">
      <c r="D70" t="s">
        <v>457</v>
      </c>
      <c r="E70" s="117">
        <v>100000</v>
      </c>
      <c r="F70" s="127">
        <v>1E-3</v>
      </c>
      <c r="G70" s="130" t="s">
        <v>389</v>
      </c>
      <c r="H70" s="120" t="s">
        <v>389</v>
      </c>
      <c r="I70" s="121" t="s">
        <v>390</v>
      </c>
      <c r="N70" t="s">
        <v>457</v>
      </c>
      <c r="O70" s="117">
        <v>100000</v>
      </c>
      <c r="P70" s="127">
        <v>1E-3</v>
      </c>
      <c r="Q70" s="130" t="s">
        <v>389</v>
      </c>
      <c r="R70" s="120" t="s">
        <v>389</v>
      </c>
      <c r="S70" s="121" t="s">
        <v>390</v>
      </c>
      <c r="W70"/>
      <c r="X70"/>
      <c r="Y70"/>
      <c r="AJ70" s="113"/>
    </row>
    <row r="71" spans="4:39" x14ac:dyDescent="0.25">
      <c r="D71" t="s">
        <v>458</v>
      </c>
      <c r="E71" s="118">
        <v>100000</v>
      </c>
      <c r="F71" s="128">
        <v>1</v>
      </c>
      <c r="G71" s="131">
        <v>3</v>
      </c>
      <c r="H71" s="122">
        <v>3</v>
      </c>
      <c r="I71" s="123">
        <v>0</v>
      </c>
      <c r="N71" t="s">
        <v>458</v>
      </c>
      <c r="O71" s="118">
        <v>100000</v>
      </c>
      <c r="P71" s="128">
        <v>1</v>
      </c>
      <c r="Q71" s="131">
        <v>1.3862943611166001</v>
      </c>
      <c r="R71" s="122">
        <v>1.3862943611166001</v>
      </c>
      <c r="S71" s="123">
        <v>0</v>
      </c>
      <c r="W71"/>
      <c r="X71"/>
      <c r="Y71"/>
      <c r="AJ71" s="113"/>
    </row>
    <row r="72" spans="4:39" x14ac:dyDescent="0.25">
      <c r="D72" t="s">
        <v>459</v>
      </c>
      <c r="E72" s="118">
        <v>100000</v>
      </c>
      <c r="F72" s="128">
        <v>2</v>
      </c>
      <c r="G72" s="131">
        <v>3.4641016151377499</v>
      </c>
      <c r="H72" s="122">
        <v>3.4641016151377499</v>
      </c>
      <c r="I72" s="124">
        <v>0</v>
      </c>
      <c r="N72" t="s">
        <v>459</v>
      </c>
      <c r="O72" s="118">
        <v>100000</v>
      </c>
      <c r="P72" s="128">
        <v>2</v>
      </c>
      <c r="Q72" s="139">
        <v>2.77258804999292E-5</v>
      </c>
      <c r="R72" s="140">
        <v>2.77258804999292E-5</v>
      </c>
      <c r="S72" s="124">
        <v>0</v>
      </c>
      <c r="W72"/>
      <c r="X72"/>
      <c r="Y72"/>
      <c r="AJ72" s="113"/>
    </row>
    <row r="73" spans="4:39" x14ac:dyDescent="0.25">
      <c r="D73" t="s">
        <v>460</v>
      </c>
      <c r="E73" s="118">
        <v>100000</v>
      </c>
      <c r="F73" s="128">
        <v>10</v>
      </c>
      <c r="G73" s="131">
        <v>11.161231740339</v>
      </c>
      <c r="H73" s="122">
        <v>11.161231740339</v>
      </c>
      <c r="I73" s="124">
        <v>1.5915419379566501E-16</v>
      </c>
      <c r="N73" t="s">
        <v>460</v>
      </c>
      <c r="O73" s="118">
        <v>100000</v>
      </c>
      <c r="P73" s="128">
        <v>10</v>
      </c>
      <c r="Q73" s="139">
        <v>5.8207660913467401E-11</v>
      </c>
      <c r="R73" s="140">
        <v>5.8207660913467401E-11</v>
      </c>
      <c r="S73" s="124">
        <v>0</v>
      </c>
      <c r="W73"/>
      <c r="X73"/>
      <c r="Y73"/>
      <c r="AJ73" s="113"/>
    </row>
    <row r="74" spans="4:39" x14ac:dyDescent="0.25">
      <c r="D74" t="s">
        <v>461</v>
      </c>
      <c r="E74" s="118">
        <v>100000</v>
      </c>
      <c r="F74" s="128">
        <v>100</v>
      </c>
      <c r="G74" s="131">
        <v>101.104669193785</v>
      </c>
      <c r="H74" s="122">
        <v>101.104669193785</v>
      </c>
      <c r="I74" s="123">
        <v>1.40555869758738E-16</v>
      </c>
      <c r="N74" t="s">
        <v>461</v>
      </c>
      <c r="O74" s="118">
        <v>100000</v>
      </c>
      <c r="P74" s="128">
        <v>100</v>
      </c>
      <c r="Q74" s="139">
        <v>1.45519152283669E-11</v>
      </c>
      <c r="R74" s="140" t="s">
        <v>389</v>
      </c>
      <c r="S74" s="123" t="s">
        <v>390</v>
      </c>
      <c r="W74"/>
      <c r="X74"/>
      <c r="Y74"/>
      <c r="AJ74" s="113"/>
    </row>
    <row r="75" spans="4:39" x14ac:dyDescent="0.25">
      <c r="D75" t="s">
        <v>462</v>
      </c>
      <c r="E75" s="118">
        <v>100000</v>
      </c>
      <c r="F75" s="128">
        <v>1000</v>
      </c>
      <c r="G75" s="131">
        <v>1001.0992159842</v>
      </c>
      <c r="H75" s="122" t="s">
        <v>390</v>
      </c>
      <c r="I75" s="124" t="s">
        <v>390</v>
      </c>
      <c r="N75" t="s">
        <v>462</v>
      </c>
      <c r="O75" s="118">
        <v>100000</v>
      </c>
      <c r="P75" s="128">
        <v>1000</v>
      </c>
      <c r="Q75" s="131" t="s">
        <v>389</v>
      </c>
      <c r="R75" s="122" t="s">
        <v>389</v>
      </c>
      <c r="S75" s="124" t="s">
        <v>390</v>
      </c>
      <c r="W75"/>
      <c r="X75"/>
      <c r="Y75"/>
      <c r="AJ75" s="113"/>
      <c r="AL75" s="113"/>
      <c r="AM75" s="113"/>
    </row>
    <row r="76" spans="4:39" x14ac:dyDescent="0.25">
      <c r="D76" t="s">
        <v>463</v>
      </c>
      <c r="E76" s="118">
        <v>100000</v>
      </c>
      <c r="F76" s="128">
        <v>10000</v>
      </c>
      <c r="G76" s="131">
        <v>10001.0986726383</v>
      </c>
      <c r="H76" s="122" t="s">
        <v>390</v>
      </c>
      <c r="I76" s="123" t="s">
        <v>390</v>
      </c>
      <c r="N76" t="s">
        <v>463</v>
      </c>
      <c r="O76" s="118">
        <v>100000</v>
      </c>
      <c r="P76" s="128">
        <v>10000</v>
      </c>
      <c r="Q76" s="131" t="s">
        <v>389</v>
      </c>
      <c r="R76" s="122" t="s">
        <v>389</v>
      </c>
      <c r="S76" s="123" t="s">
        <v>390</v>
      </c>
      <c r="W76"/>
      <c r="X76"/>
      <c r="Y76"/>
      <c r="AJ76" s="113"/>
      <c r="AK76" s="113"/>
      <c r="AL76" s="113"/>
      <c r="AM76" s="113"/>
    </row>
    <row r="77" spans="4:39" x14ac:dyDescent="0.25">
      <c r="D77" t="s">
        <v>464</v>
      </c>
      <c r="E77" s="118">
        <v>100000</v>
      </c>
      <c r="F77" s="128">
        <v>100000</v>
      </c>
      <c r="G77" s="131">
        <v>100001.098618323</v>
      </c>
      <c r="H77" s="122" t="s">
        <v>390</v>
      </c>
      <c r="I77" s="123" t="s">
        <v>390</v>
      </c>
      <c r="N77" t="s">
        <v>464</v>
      </c>
      <c r="O77" s="118">
        <v>100000</v>
      </c>
      <c r="P77" s="128">
        <v>100000</v>
      </c>
      <c r="Q77" s="131">
        <v>0.869745468444307</v>
      </c>
      <c r="R77" s="122" t="s">
        <v>389</v>
      </c>
      <c r="S77" s="123" t="s">
        <v>390</v>
      </c>
      <c r="W77"/>
      <c r="X77"/>
      <c r="Y77"/>
      <c r="AJ77" s="113"/>
    </row>
    <row r="78" spans="4:39" ht="15.75" thickBot="1" x14ac:dyDescent="0.3">
      <c r="D78" t="s">
        <v>465</v>
      </c>
      <c r="E78" s="119">
        <v>100000</v>
      </c>
      <c r="F78" s="129" t="s">
        <v>389</v>
      </c>
      <c r="G78" s="132" t="s">
        <v>389</v>
      </c>
      <c r="H78" s="125">
        <v>1</v>
      </c>
      <c r="I78" s="138" t="s">
        <v>475</v>
      </c>
      <c r="N78" t="s">
        <v>465</v>
      </c>
      <c r="O78" s="119">
        <v>100000</v>
      </c>
      <c r="P78" s="129" t="s">
        <v>389</v>
      </c>
      <c r="Q78" s="132" t="s">
        <v>389</v>
      </c>
      <c r="R78" s="125">
        <v>-99999</v>
      </c>
      <c r="S78" s="126" t="s">
        <v>389</v>
      </c>
      <c r="W78"/>
      <c r="X78"/>
      <c r="Y78"/>
    </row>
    <row r="79" spans="4:39" x14ac:dyDescent="0.25">
      <c r="D79" t="s">
        <v>466</v>
      </c>
      <c r="E79" s="117" t="s">
        <v>389</v>
      </c>
      <c r="F79" s="127">
        <v>1E-3</v>
      </c>
      <c r="G79" s="130" t="s">
        <v>389</v>
      </c>
      <c r="H79" s="120" t="s">
        <v>389</v>
      </c>
      <c r="I79" s="121" t="s">
        <v>390</v>
      </c>
      <c r="N79" t="s">
        <v>466</v>
      </c>
      <c r="O79" s="117" t="s">
        <v>389</v>
      </c>
      <c r="P79" s="127">
        <v>1E-3</v>
      </c>
      <c r="Q79" s="130" t="s">
        <v>390</v>
      </c>
      <c r="R79" s="120" t="s">
        <v>390</v>
      </c>
      <c r="S79" s="121" t="s">
        <v>390</v>
      </c>
      <c r="W79"/>
      <c r="X79"/>
      <c r="Y79"/>
    </row>
    <row r="80" spans="4:39" x14ac:dyDescent="0.25">
      <c r="D80" t="s">
        <v>467</v>
      </c>
      <c r="E80" s="118" t="s">
        <v>389</v>
      </c>
      <c r="F80" s="128">
        <v>1</v>
      </c>
      <c r="G80" s="131">
        <v>3</v>
      </c>
      <c r="H80" s="122">
        <v>3</v>
      </c>
      <c r="I80" s="123">
        <v>0</v>
      </c>
      <c r="N80" t="s">
        <v>467</v>
      </c>
      <c r="O80" s="118" t="s">
        <v>389</v>
      </c>
      <c r="P80" s="128">
        <v>1</v>
      </c>
      <c r="Q80" s="131" t="s">
        <v>390</v>
      </c>
      <c r="R80" s="122" t="s">
        <v>390</v>
      </c>
      <c r="S80" s="123" t="s">
        <v>390</v>
      </c>
      <c r="W80"/>
      <c r="X80"/>
      <c r="Y80"/>
    </row>
    <row r="81" spans="4:42" x14ac:dyDescent="0.25">
      <c r="D81" t="s">
        <v>468</v>
      </c>
      <c r="E81" s="118" t="s">
        <v>389</v>
      </c>
      <c r="F81" s="128">
        <v>2</v>
      </c>
      <c r="G81" s="131">
        <v>3.4641016151377499</v>
      </c>
      <c r="H81" s="122">
        <v>3.4641016151377499</v>
      </c>
      <c r="I81" s="124">
        <v>0</v>
      </c>
      <c r="N81" t="s">
        <v>468</v>
      </c>
      <c r="O81" s="118" t="s">
        <v>389</v>
      </c>
      <c r="P81" s="128">
        <v>2</v>
      </c>
      <c r="Q81" s="131" t="s">
        <v>390</v>
      </c>
      <c r="R81" s="122" t="s">
        <v>390</v>
      </c>
      <c r="S81" s="124" t="s">
        <v>390</v>
      </c>
      <c r="W81"/>
      <c r="X81"/>
      <c r="Y81"/>
    </row>
    <row r="82" spans="4:42" x14ac:dyDescent="0.25">
      <c r="D82" t="s">
        <v>469</v>
      </c>
      <c r="E82" s="118" t="s">
        <v>389</v>
      </c>
      <c r="F82" s="128">
        <v>10</v>
      </c>
      <c r="G82" s="131">
        <v>11.161231740339</v>
      </c>
      <c r="H82" s="122">
        <v>11.161231740339</v>
      </c>
      <c r="I82" s="124">
        <v>1.5915419379566501E-16</v>
      </c>
      <c r="N82" t="s">
        <v>469</v>
      </c>
      <c r="O82" s="118" t="s">
        <v>389</v>
      </c>
      <c r="P82" s="128">
        <v>10</v>
      </c>
      <c r="Q82" s="131" t="s">
        <v>390</v>
      </c>
      <c r="R82" s="122" t="s">
        <v>390</v>
      </c>
      <c r="S82" s="124" t="s">
        <v>390</v>
      </c>
      <c r="W82"/>
      <c r="X82"/>
      <c r="Y82"/>
    </row>
    <row r="83" spans="4:42" x14ac:dyDescent="0.25">
      <c r="D83" t="s">
        <v>470</v>
      </c>
      <c r="E83" s="118" t="s">
        <v>389</v>
      </c>
      <c r="F83" s="128">
        <v>100</v>
      </c>
      <c r="G83" s="131">
        <v>101.104669193785</v>
      </c>
      <c r="H83" s="122">
        <v>101.104669193785</v>
      </c>
      <c r="I83" s="123">
        <v>1.40555869758738E-16</v>
      </c>
      <c r="N83" t="s">
        <v>470</v>
      </c>
      <c r="O83" s="118" t="s">
        <v>389</v>
      </c>
      <c r="P83" s="128">
        <v>100</v>
      </c>
      <c r="Q83" s="131" t="s">
        <v>390</v>
      </c>
      <c r="R83" s="122" t="s">
        <v>390</v>
      </c>
      <c r="S83" s="123" t="s">
        <v>390</v>
      </c>
      <c r="W83"/>
      <c r="X83"/>
      <c r="Y83"/>
    </row>
    <row r="84" spans="4:42" x14ac:dyDescent="0.25">
      <c r="D84" t="s">
        <v>471</v>
      </c>
      <c r="E84" s="118" t="s">
        <v>389</v>
      </c>
      <c r="F84" s="128">
        <v>1000</v>
      </c>
      <c r="G84" s="131">
        <v>1001.0992159842</v>
      </c>
      <c r="H84" s="122" t="s">
        <v>390</v>
      </c>
      <c r="I84" s="124" t="s">
        <v>390</v>
      </c>
      <c r="N84" t="s">
        <v>471</v>
      </c>
      <c r="O84" s="118" t="s">
        <v>389</v>
      </c>
      <c r="P84" s="128">
        <v>1000</v>
      </c>
      <c r="Q84" s="131" t="s">
        <v>390</v>
      </c>
      <c r="R84" s="122" t="s">
        <v>390</v>
      </c>
      <c r="S84" s="124" t="s">
        <v>390</v>
      </c>
      <c r="W84"/>
      <c r="X84"/>
      <c r="Y84"/>
      <c r="AL84" s="113"/>
      <c r="AM84" s="113"/>
    </row>
    <row r="85" spans="4:42" x14ac:dyDescent="0.25">
      <c r="D85" t="s">
        <v>472</v>
      </c>
      <c r="E85" s="118" t="s">
        <v>389</v>
      </c>
      <c r="F85" s="128">
        <v>10000</v>
      </c>
      <c r="G85" s="131">
        <v>10001.0986726383</v>
      </c>
      <c r="H85" s="122" t="s">
        <v>390</v>
      </c>
      <c r="I85" s="123" t="s">
        <v>390</v>
      </c>
      <c r="N85" t="s">
        <v>472</v>
      </c>
      <c r="O85" s="118" t="s">
        <v>389</v>
      </c>
      <c r="P85" s="128">
        <v>10000</v>
      </c>
      <c r="Q85" s="131" t="s">
        <v>390</v>
      </c>
      <c r="R85" s="122" t="s">
        <v>390</v>
      </c>
      <c r="S85" s="123" t="s">
        <v>390</v>
      </c>
      <c r="W85"/>
      <c r="X85"/>
      <c r="Y85"/>
      <c r="AK85" s="113"/>
      <c r="AL85" s="113"/>
      <c r="AM85" s="113"/>
    </row>
    <row r="86" spans="4:42" x14ac:dyDescent="0.25">
      <c r="D86" t="s">
        <v>473</v>
      </c>
      <c r="E86" s="118" t="s">
        <v>389</v>
      </c>
      <c r="F86" s="128">
        <v>100000</v>
      </c>
      <c r="G86" s="131">
        <v>100001.098618323</v>
      </c>
      <c r="H86" s="122" t="s">
        <v>390</v>
      </c>
      <c r="I86" s="123" t="s">
        <v>390</v>
      </c>
      <c r="N86" t="s">
        <v>473</v>
      </c>
      <c r="O86" s="118" t="s">
        <v>389</v>
      </c>
      <c r="P86" s="128">
        <v>100000</v>
      </c>
      <c r="Q86" s="131" t="s">
        <v>390</v>
      </c>
      <c r="R86" s="122" t="s">
        <v>390</v>
      </c>
      <c r="S86" s="123" t="s">
        <v>390</v>
      </c>
      <c r="W86"/>
      <c r="X86"/>
      <c r="Y86"/>
    </row>
    <row r="87" spans="4:42" ht="15.75" thickBot="1" x14ac:dyDescent="0.3">
      <c r="D87" t="s">
        <v>474</v>
      </c>
      <c r="E87" s="119" t="s">
        <v>389</v>
      </c>
      <c r="F87" s="129" t="s">
        <v>389</v>
      </c>
      <c r="G87" s="132" t="s">
        <v>389</v>
      </c>
      <c r="H87" s="125">
        <v>1</v>
      </c>
      <c r="I87" s="138" t="s">
        <v>475</v>
      </c>
      <c r="N87" t="s">
        <v>474</v>
      </c>
      <c r="O87" s="119" t="s">
        <v>389</v>
      </c>
      <c r="P87" s="129" t="s">
        <v>389</v>
      </c>
      <c r="Q87" s="132" t="s">
        <v>390</v>
      </c>
      <c r="R87" s="141" t="s">
        <v>475</v>
      </c>
      <c r="S87" s="126" t="s">
        <v>390</v>
      </c>
      <c r="W87"/>
      <c r="X87"/>
      <c r="Y87"/>
      <c r="AP87" s="113"/>
    </row>
    <row r="88" spans="4:42" x14ac:dyDescent="0.25">
      <c r="E88"/>
      <c r="F88"/>
      <c r="G88"/>
      <c r="H88"/>
      <c r="I88"/>
      <c r="O88"/>
      <c r="P88"/>
      <c r="Q88"/>
      <c r="R88"/>
      <c r="S88"/>
      <c r="W88"/>
      <c r="X88"/>
      <c r="Y88"/>
      <c r="AP88" s="113"/>
    </row>
    <row r="89" spans="4:42" x14ac:dyDescent="0.25">
      <c r="E89"/>
      <c r="F89"/>
      <c r="G89"/>
      <c r="H89"/>
      <c r="I89"/>
      <c r="O89"/>
      <c r="P89"/>
      <c r="Q89"/>
      <c r="R89"/>
      <c r="S89"/>
      <c r="W89"/>
      <c r="X89"/>
      <c r="Y89"/>
      <c r="AP89" s="113"/>
    </row>
    <row r="90" spans="4:42" x14ac:dyDescent="0.25">
      <c r="E90"/>
      <c r="F90"/>
      <c r="G90"/>
      <c r="H90"/>
      <c r="I90"/>
      <c r="O90"/>
      <c r="P90"/>
      <c r="Q90"/>
      <c r="R90"/>
      <c r="S90"/>
      <c r="W90"/>
      <c r="X90"/>
      <c r="Y90"/>
      <c r="AP90" s="113"/>
    </row>
    <row r="91" spans="4:42" x14ac:dyDescent="0.25">
      <c r="E91"/>
      <c r="F91"/>
      <c r="G91"/>
      <c r="H91"/>
      <c r="I91"/>
      <c r="O91"/>
      <c r="P91"/>
      <c r="Q91"/>
      <c r="R91"/>
      <c r="S91"/>
      <c r="W91"/>
      <c r="X91"/>
      <c r="Y91"/>
      <c r="AP91" s="113"/>
    </row>
    <row r="92" spans="4:42" x14ac:dyDescent="0.25">
      <c r="E92"/>
      <c r="F92"/>
      <c r="G92"/>
      <c r="H92"/>
      <c r="I92"/>
      <c r="O92"/>
      <c r="P92"/>
      <c r="Q92"/>
      <c r="R92"/>
      <c r="S92"/>
      <c r="W92"/>
      <c r="X92"/>
      <c r="Y92"/>
      <c r="AP92" s="113"/>
    </row>
    <row r="93" spans="4:42" x14ac:dyDescent="0.25">
      <c r="E93"/>
      <c r="F93"/>
      <c r="G93"/>
      <c r="H93"/>
      <c r="I93"/>
      <c r="O93"/>
      <c r="P93"/>
      <c r="Q93"/>
      <c r="R93"/>
      <c r="S93"/>
      <c r="W93"/>
      <c r="X93"/>
      <c r="Y93"/>
      <c r="AL93" s="113"/>
      <c r="AM93" s="113"/>
      <c r="AO93" s="113"/>
      <c r="AP93" s="113"/>
    </row>
    <row r="94" spans="4:42" x14ac:dyDescent="0.25">
      <c r="E94"/>
      <c r="F94"/>
      <c r="G94"/>
      <c r="H94"/>
      <c r="I94"/>
      <c r="O94"/>
      <c r="P94"/>
      <c r="Q94"/>
      <c r="R94"/>
      <c r="S94"/>
      <c r="W94"/>
      <c r="X94"/>
      <c r="Y94"/>
      <c r="AK94" s="113"/>
      <c r="AL94" s="113"/>
      <c r="AM94" s="113"/>
      <c r="AO94" s="113"/>
      <c r="AP94" s="113"/>
    </row>
    <row r="95" spans="4:42" x14ac:dyDescent="0.25">
      <c r="E95"/>
      <c r="F95"/>
      <c r="G95"/>
      <c r="H95"/>
      <c r="I95"/>
      <c r="O95"/>
      <c r="P95"/>
      <c r="Q95"/>
      <c r="R95"/>
      <c r="S95"/>
      <c r="W95"/>
      <c r="X95"/>
      <c r="Y95"/>
    </row>
    <row r="96" spans="4:42" x14ac:dyDescent="0.25">
      <c r="E96"/>
      <c r="F96"/>
      <c r="G96"/>
      <c r="H96"/>
      <c r="I96"/>
      <c r="O96"/>
      <c r="P96"/>
      <c r="Q96"/>
      <c r="R96"/>
      <c r="S96"/>
      <c r="W96"/>
      <c r="X96"/>
      <c r="Y96"/>
    </row>
    <row r="97" spans="5:39" x14ac:dyDescent="0.25">
      <c r="E97"/>
      <c r="F97"/>
      <c r="G97"/>
      <c r="H97"/>
      <c r="I97"/>
      <c r="O97"/>
      <c r="P97"/>
      <c r="Q97"/>
      <c r="R97"/>
      <c r="S97"/>
      <c r="W97"/>
      <c r="X97"/>
      <c r="Y97"/>
    </row>
    <row r="98" spans="5:39" x14ac:dyDescent="0.25">
      <c r="E98"/>
      <c r="F98"/>
      <c r="G98"/>
      <c r="H98"/>
      <c r="I98"/>
      <c r="O98"/>
      <c r="P98"/>
      <c r="Q98"/>
      <c r="R98"/>
      <c r="S98"/>
      <c r="W98"/>
      <c r="X98"/>
      <c r="Y98"/>
    </row>
    <row r="99" spans="5:39" x14ac:dyDescent="0.25">
      <c r="E99"/>
      <c r="F99"/>
      <c r="G99"/>
      <c r="H99"/>
      <c r="I99"/>
      <c r="O99"/>
      <c r="P99"/>
      <c r="Q99"/>
      <c r="R99"/>
      <c r="S99"/>
      <c r="W99"/>
      <c r="X99"/>
      <c r="Y99"/>
    </row>
    <row r="100" spans="5:39" x14ac:dyDescent="0.25">
      <c r="E100"/>
      <c r="F100"/>
      <c r="G100"/>
      <c r="H100"/>
      <c r="I100"/>
      <c r="O100"/>
      <c r="P100"/>
      <c r="Q100"/>
      <c r="R100"/>
      <c r="S100"/>
      <c r="W100"/>
      <c r="X100"/>
      <c r="Y100"/>
    </row>
    <row r="101" spans="5:39" x14ac:dyDescent="0.25">
      <c r="E101"/>
      <c r="F101"/>
      <c r="G101"/>
      <c r="H101"/>
      <c r="I101"/>
      <c r="O101"/>
      <c r="P101"/>
      <c r="Q101"/>
      <c r="R101"/>
      <c r="S101"/>
      <c r="W101"/>
      <c r="X101"/>
      <c r="Y101"/>
    </row>
    <row r="102" spans="5:39" x14ac:dyDescent="0.25">
      <c r="E102"/>
      <c r="F102"/>
      <c r="G102"/>
      <c r="H102"/>
      <c r="I102"/>
      <c r="O102"/>
      <c r="P102"/>
      <c r="Q102"/>
      <c r="R102"/>
      <c r="S102"/>
      <c r="W102"/>
      <c r="X102"/>
      <c r="Y102"/>
      <c r="AL102" s="113"/>
      <c r="AM102" s="113"/>
    </row>
    <row r="103" spans="5:39" x14ac:dyDescent="0.25">
      <c r="E103"/>
      <c r="F103"/>
      <c r="G103"/>
      <c r="H103"/>
      <c r="I103"/>
      <c r="O103"/>
      <c r="P103"/>
      <c r="Q103"/>
      <c r="R103"/>
      <c r="S103"/>
      <c r="W103"/>
      <c r="X103"/>
      <c r="Y103"/>
      <c r="AK103" s="113"/>
      <c r="AL103" s="113"/>
      <c r="AM103" s="113"/>
    </row>
    <row r="104" spans="5:39" x14ac:dyDescent="0.25">
      <c r="E104"/>
      <c r="F104"/>
      <c r="G104"/>
      <c r="H104"/>
      <c r="I104"/>
      <c r="O104"/>
      <c r="P104"/>
      <c r="Q104"/>
      <c r="R104"/>
      <c r="S104"/>
      <c r="W104"/>
      <c r="X104"/>
      <c r="Y104"/>
    </row>
    <row r="105" spans="5:39" x14ac:dyDescent="0.25">
      <c r="E105"/>
      <c r="F105"/>
      <c r="G105"/>
      <c r="H105"/>
      <c r="I105"/>
      <c r="O105"/>
      <c r="P105"/>
      <c r="Q105"/>
      <c r="R105"/>
      <c r="S105"/>
      <c r="W105"/>
      <c r="X105"/>
      <c r="Y105"/>
    </row>
    <row r="106" spans="5:39" x14ac:dyDescent="0.25">
      <c r="E106"/>
      <c r="F106"/>
      <c r="G106"/>
      <c r="H106"/>
      <c r="I106"/>
      <c r="O106"/>
      <c r="P106"/>
      <c r="Q106"/>
      <c r="R106"/>
      <c r="S106"/>
      <c r="W106"/>
      <c r="X106"/>
      <c r="Y106"/>
    </row>
    <row r="111" spans="5:39" x14ac:dyDescent="0.25">
      <c r="AL111" s="113"/>
      <c r="AM111" s="113"/>
    </row>
    <row r="112" spans="5:39" x14ac:dyDescent="0.25">
      <c r="AK112" s="113"/>
      <c r="AL112" s="113"/>
      <c r="AM112" s="113"/>
    </row>
    <row r="120" spans="37:39" x14ac:dyDescent="0.25">
      <c r="AL120" s="113"/>
      <c r="AM120" s="113"/>
    </row>
    <row r="121" spans="37:39" x14ac:dyDescent="0.25">
      <c r="AK121" s="113"/>
      <c r="AL121" s="113"/>
      <c r="AM121" s="113"/>
    </row>
    <row r="129" spans="37:39" x14ac:dyDescent="0.25">
      <c r="AL129" s="113"/>
      <c r="AM129" s="113"/>
    </row>
    <row r="130" spans="37:39" x14ac:dyDescent="0.25">
      <c r="AK130" s="113"/>
      <c r="AL130" s="113"/>
      <c r="AM130" s="113"/>
    </row>
    <row r="138" spans="37:39" x14ac:dyDescent="0.25">
      <c r="AL138" s="113"/>
      <c r="AM138" s="113"/>
    </row>
    <row r="139" spans="37:39" x14ac:dyDescent="0.25">
      <c r="AK139" s="113"/>
      <c r="AL139" s="113"/>
      <c r="AM139" s="113"/>
    </row>
    <row r="147" spans="36:39" x14ac:dyDescent="0.25">
      <c r="AL147" s="113"/>
      <c r="AM147" s="113"/>
    </row>
    <row r="148" spans="36:39" x14ac:dyDescent="0.25">
      <c r="AK148" s="113"/>
      <c r="AL148" s="113"/>
      <c r="AM148" s="113"/>
    </row>
    <row r="150" spans="36:39" x14ac:dyDescent="0.25">
      <c r="AJ150" s="113"/>
    </row>
    <row r="151" spans="36:39" x14ac:dyDescent="0.25">
      <c r="AJ151" s="113"/>
    </row>
    <row r="152" spans="36:39" x14ac:dyDescent="0.25">
      <c r="AJ152" s="113"/>
    </row>
    <row r="153" spans="36:39" x14ac:dyDescent="0.25">
      <c r="AJ153" s="113"/>
    </row>
    <row r="154" spans="36:39" x14ac:dyDescent="0.25">
      <c r="AJ154" s="113"/>
    </row>
    <row r="155" spans="36:39" x14ac:dyDescent="0.25">
      <c r="AJ155" s="113"/>
    </row>
    <row r="156" spans="36:39" x14ac:dyDescent="0.25">
      <c r="AJ156" s="113"/>
      <c r="AL156" s="113"/>
      <c r="AM156" s="113"/>
    </row>
    <row r="157" spans="36:39" x14ac:dyDescent="0.25">
      <c r="AJ157" s="113"/>
      <c r="AK157" s="113"/>
      <c r="AL157" s="113"/>
      <c r="AM157" s="113"/>
    </row>
    <row r="158" spans="36:39" x14ac:dyDescent="0.25">
      <c r="AJ158" s="113"/>
    </row>
    <row r="165" spans="37:39" x14ac:dyDescent="0.25">
      <c r="AL165" s="113"/>
      <c r="AM165" s="113"/>
    </row>
    <row r="166" spans="37:39" x14ac:dyDescent="0.25">
      <c r="AK166" s="113"/>
      <c r="AL166" s="113"/>
      <c r="AM166" s="113"/>
    </row>
  </sheetData>
  <mergeCells count="2">
    <mergeCell ref="E4:K4"/>
    <mergeCell ref="O4:U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sheetPr codeName="Sheet1"/>
  <dimension ref="A1"/>
  <sheetViews>
    <sheetView topLeftCell="A352" workbookViewId="0">
      <selection activeCell="N316" sqref="N31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sheetPr codeName="Sheet4"/>
  <dimension ref="B2:AF215"/>
  <sheetViews>
    <sheetView topLeftCell="A7" zoomScaleNormal="100" workbookViewId="0">
      <selection activeCell="O12" sqref="O12:V113"/>
    </sheetView>
  </sheetViews>
  <sheetFormatPr defaultRowHeight="15" x14ac:dyDescent="0.25"/>
  <cols>
    <col min="2" max="2" width="17.7109375" bestFit="1" customWidth="1"/>
    <col min="3" max="3" width="220.7109375" customWidth="1"/>
    <col min="11" max="11" width="255.7109375" bestFit="1" customWidth="1"/>
    <col min="15" max="17" width="9.140625" style="114"/>
    <col min="18" max="19" width="12" style="114" bestFit="1" customWidth="1"/>
    <col min="20" max="20" width="9.5703125" style="114" bestFit="1" customWidth="1"/>
    <col min="21" max="21" width="9.85546875" bestFit="1" customWidth="1"/>
    <col min="22" max="22" width="12.5703125" bestFit="1" customWidth="1"/>
    <col min="23" max="26" width="9.5703125" bestFit="1" customWidth="1"/>
    <col min="27" max="27" width="10.28515625" bestFit="1" customWidth="1"/>
    <col min="28" max="29" width="11" bestFit="1" customWidth="1"/>
  </cols>
  <sheetData>
    <row r="2" spans="2:32" ht="90" x14ac:dyDescent="0.25">
      <c r="B2" s="66" t="s">
        <v>299</v>
      </c>
      <c r="C2" s="6" t="s">
        <v>300</v>
      </c>
    </row>
    <row r="3" spans="2:32" x14ac:dyDescent="0.25">
      <c r="B3" s="66"/>
      <c r="C3" s="6"/>
    </row>
    <row r="4" spans="2:32" x14ac:dyDescent="0.25">
      <c r="B4" s="66"/>
      <c r="C4" s="6"/>
    </row>
    <row r="5" spans="2:32" x14ac:dyDescent="0.25">
      <c r="B5" s="66"/>
      <c r="C5" s="6"/>
    </row>
    <row r="6" spans="2:32" ht="135" x14ac:dyDescent="0.25">
      <c r="B6" s="66" t="s">
        <v>301</v>
      </c>
      <c r="C6" s="6" t="s">
        <v>302</v>
      </c>
    </row>
    <row r="7" spans="2:32" x14ac:dyDescent="0.25">
      <c r="B7" s="66"/>
      <c r="C7" s="6"/>
    </row>
    <row r="8" spans="2:32" ht="285" x14ac:dyDescent="0.25">
      <c r="B8" s="66" t="s">
        <v>303</v>
      </c>
      <c r="C8" s="6" t="s">
        <v>304</v>
      </c>
    </row>
    <row r="12" spans="2:32" x14ac:dyDescent="0.25">
      <c r="K12" t="str">
        <f>SUBSTITUTE(SUBSTITUTE(SUBSTITUTE(SUBSTITUTE(SUBSTITUTE(SUBSTITUTE(SUBSTITUTE(SUBSTITUTE(SUBSTITUTE(M12,"  "," "),"  "," "),"  "," "),"  "," "),"  "," "),"  "," "),"  "," "),"  "," "),"  "," ")</f>
        <v/>
      </c>
      <c r="M12" s="111"/>
    </row>
    <row r="13" spans="2:32" x14ac:dyDescent="0.25">
      <c r="K13" t="str">
        <f t="shared" ref="K13:K76" si="0">SUBSTITUTE(SUBSTITUTE(SUBSTITUTE(SUBSTITUTE(SUBSTITUTE(SUBSTITUTE(SUBSTITUTE(SUBSTITUTE(SUBSTITUTE(M13,"  "," "),"  "," "),"  "," "),"  "," "),"  "," "),"  "," "),"  "," "),"  "," "),"  "," ")</f>
        <v/>
      </c>
      <c r="M13" s="111"/>
      <c r="X13" s="115"/>
      <c r="Y13" s="115"/>
      <c r="Z13" s="115"/>
    </row>
    <row r="14" spans="2:32" x14ac:dyDescent="0.25">
      <c r="K14" t="str">
        <f t="shared" si="0"/>
        <v/>
      </c>
      <c r="M14" s="111"/>
      <c r="X14" s="113"/>
      <c r="Y14" s="113"/>
      <c r="Z14" s="113"/>
      <c r="AF14" s="111"/>
    </row>
    <row r="15" spans="2:32" x14ac:dyDescent="0.25">
      <c r="K15" t="str">
        <f t="shared" si="0"/>
        <v/>
      </c>
      <c r="M15" s="111"/>
      <c r="X15" s="115"/>
      <c r="Y15" s="115"/>
      <c r="Z15" s="115"/>
      <c r="AF15" s="111"/>
    </row>
    <row r="16" spans="2:32" x14ac:dyDescent="0.25">
      <c r="K16" t="str">
        <f t="shared" si="0"/>
        <v/>
      </c>
      <c r="M16" s="111"/>
      <c r="X16" s="115"/>
      <c r="Y16" s="115"/>
      <c r="Z16" s="115"/>
      <c r="AF16" s="111"/>
    </row>
    <row r="17" spans="11:32" x14ac:dyDescent="0.25">
      <c r="K17" t="str">
        <f t="shared" si="0"/>
        <v/>
      </c>
      <c r="M17" s="111"/>
      <c r="X17" s="115"/>
      <c r="Y17" s="115"/>
      <c r="Z17" s="115"/>
      <c r="AF17" s="111"/>
    </row>
    <row r="18" spans="11:32" x14ac:dyDescent="0.25">
      <c r="K18" t="str">
        <f t="shared" si="0"/>
        <v/>
      </c>
      <c r="M18" s="111"/>
      <c r="X18" s="115"/>
      <c r="Y18" s="115"/>
      <c r="Z18" s="115"/>
      <c r="AF18" s="111"/>
    </row>
    <row r="19" spans="11:32" x14ac:dyDescent="0.25">
      <c r="K19" t="str">
        <f t="shared" si="0"/>
        <v/>
      </c>
      <c r="M19" s="111"/>
      <c r="X19" s="115"/>
      <c r="Y19" s="115"/>
      <c r="Z19" s="115"/>
      <c r="AF19" s="111"/>
    </row>
    <row r="20" spans="11:32" x14ac:dyDescent="0.25">
      <c r="K20" t="str">
        <f t="shared" si="0"/>
        <v/>
      </c>
      <c r="M20" s="111"/>
      <c r="X20" s="115"/>
      <c r="Y20" s="115"/>
      <c r="Z20" s="115"/>
      <c r="AF20" s="111"/>
    </row>
    <row r="21" spans="11:32" x14ac:dyDescent="0.25">
      <c r="K21" t="str">
        <f t="shared" si="0"/>
        <v/>
      </c>
      <c r="M21" s="111"/>
      <c r="X21" s="115"/>
      <c r="Y21" s="115"/>
      <c r="Z21" s="115"/>
      <c r="AF21" s="111"/>
    </row>
    <row r="22" spans="11:32" x14ac:dyDescent="0.25">
      <c r="K22" t="str">
        <f t="shared" si="0"/>
        <v/>
      </c>
      <c r="M22" s="111"/>
      <c r="X22" s="115"/>
      <c r="Y22" s="115"/>
      <c r="Z22" s="115"/>
      <c r="AF22" s="111"/>
    </row>
    <row r="23" spans="11:32" x14ac:dyDescent="0.25">
      <c r="K23" t="str">
        <f t="shared" si="0"/>
        <v/>
      </c>
      <c r="M23" s="111"/>
      <c r="X23" s="115"/>
      <c r="Y23" s="115"/>
      <c r="Z23" s="116"/>
      <c r="AF23" s="111"/>
    </row>
    <row r="24" spans="11:32" x14ac:dyDescent="0.25">
      <c r="K24" t="str">
        <f t="shared" si="0"/>
        <v/>
      </c>
      <c r="M24" s="111"/>
      <c r="AF24" s="111"/>
    </row>
    <row r="25" spans="11:32" x14ac:dyDescent="0.25">
      <c r="K25" t="str">
        <f t="shared" si="0"/>
        <v/>
      </c>
      <c r="M25" s="111"/>
      <c r="AF25" s="112"/>
    </row>
    <row r="26" spans="11:32" x14ac:dyDescent="0.25">
      <c r="K26" t="str">
        <f t="shared" si="0"/>
        <v/>
      </c>
      <c r="M26" s="111"/>
    </row>
    <row r="27" spans="11:32" x14ac:dyDescent="0.25">
      <c r="K27" t="str">
        <f t="shared" si="0"/>
        <v/>
      </c>
      <c r="M27" s="111"/>
    </row>
    <row r="28" spans="11:32" x14ac:dyDescent="0.25">
      <c r="K28" t="str">
        <f t="shared" si="0"/>
        <v/>
      </c>
      <c r="M28" s="111"/>
    </row>
    <row r="29" spans="11:32" x14ac:dyDescent="0.25">
      <c r="K29" t="str">
        <f t="shared" si="0"/>
        <v/>
      </c>
      <c r="M29" s="111"/>
    </row>
    <row r="30" spans="11:32" x14ac:dyDescent="0.25">
      <c r="K30" t="str">
        <f t="shared" si="0"/>
        <v/>
      </c>
      <c r="M30" s="111"/>
    </row>
    <row r="31" spans="11:32" x14ac:dyDescent="0.25">
      <c r="K31" t="str">
        <f t="shared" si="0"/>
        <v/>
      </c>
      <c r="M31" s="111"/>
    </row>
    <row r="32" spans="11:32" x14ac:dyDescent="0.25">
      <c r="K32" t="str">
        <f t="shared" si="0"/>
        <v/>
      </c>
      <c r="M32" s="111"/>
    </row>
    <row r="33" spans="11:13" x14ac:dyDescent="0.25">
      <c r="K33" t="str">
        <f t="shared" si="0"/>
        <v/>
      </c>
      <c r="M33" s="111"/>
    </row>
    <row r="34" spans="11:13" x14ac:dyDescent="0.25">
      <c r="K34" t="str">
        <f t="shared" si="0"/>
        <v/>
      </c>
      <c r="M34" s="111"/>
    </row>
    <row r="35" spans="11:13" x14ac:dyDescent="0.25">
      <c r="K35" t="str">
        <f t="shared" si="0"/>
        <v/>
      </c>
      <c r="M35" s="111"/>
    </row>
    <row r="36" spans="11:13" x14ac:dyDescent="0.25">
      <c r="K36" t="str">
        <f t="shared" si="0"/>
        <v/>
      </c>
      <c r="M36" s="111"/>
    </row>
    <row r="37" spans="11:13" x14ac:dyDescent="0.25">
      <c r="K37" t="str">
        <f t="shared" si="0"/>
        <v/>
      </c>
      <c r="M37" s="111"/>
    </row>
    <row r="38" spans="11:13" x14ac:dyDescent="0.25">
      <c r="K38" t="str">
        <f t="shared" si="0"/>
        <v/>
      </c>
      <c r="M38" s="111"/>
    </row>
    <row r="39" spans="11:13" x14ac:dyDescent="0.25">
      <c r="K39" t="str">
        <f t="shared" si="0"/>
        <v/>
      </c>
      <c r="M39" s="111"/>
    </row>
    <row r="40" spans="11:13" x14ac:dyDescent="0.25">
      <c r="K40" t="str">
        <f t="shared" si="0"/>
        <v/>
      </c>
      <c r="M40" s="111"/>
    </row>
    <row r="41" spans="11:13" x14ac:dyDescent="0.25">
      <c r="K41" t="str">
        <f t="shared" si="0"/>
        <v/>
      </c>
      <c r="M41" s="111"/>
    </row>
    <row r="42" spans="11:13" x14ac:dyDescent="0.25">
      <c r="K42" t="str">
        <f t="shared" si="0"/>
        <v/>
      </c>
      <c r="M42" s="111"/>
    </row>
    <row r="43" spans="11:13" x14ac:dyDescent="0.25">
      <c r="K43" t="str">
        <f t="shared" si="0"/>
        <v/>
      </c>
      <c r="M43" s="111"/>
    </row>
    <row r="44" spans="11:13" x14ac:dyDescent="0.25">
      <c r="K44" t="str">
        <f t="shared" si="0"/>
        <v/>
      </c>
      <c r="M44" s="111"/>
    </row>
    <row r="45" spans="11:13" x14ac:dyDescent="0.25">
      <c r="K45" t="str">
        <f t="shared" si="0"/>
        <v/>
      </c>
      <c r="M45" s="111"/>
    </row>
    <row r="46" spans="11:13" x14ac:dyDescent="0.25">
      <c r="K46" t="str">
        <f t="shared" si="0"/>
        <v/>
      </c>
      <c r="M46" s="111"/>
    </row>
    <row r="47" spans="11:13" x14ac:dyDescent="0.25">
      <c r="K47" t="str">
        <f t="shared" si="0"/>
        <v/>
      </c>
      <c r="M47" s="111"/>
    </row>
    <row r="48" spans="11:13" x14ac:dyDescent="0.25">
      <c r="K48" t="str">
        <f t="shared" si="0"/>
        <v/>
      </c>
      <c r="M48" s="111"/>
    </row>
    <row r="49" spans="11:13" x14ac:dyDescent="0.25">
      <c r="K49" t="str">
        <f t="shared" si="0"/>
        <v/>
      </c>
      <c r="M49" s="111"/>
    </row>
    <row r="50" spans="11:13" x14ac:dyDescent="0.25">
      <c r="K50" t="str">
        <f t="shared" si="0"/>
        <v/>
      </c>
      <c r="M50" s="111"/>
    </row>
    <row r="51" spans="11:13" x14ac:dyDescent="0.25">
      <c r="K51" t="str">
        <f t="shared" si="0"/>
        <v/>
      </c>
      <c r="M51" s="111"/>
    </row>
    <row r="52" spans="11:13" x14ac:dyDescent="0.25">
      <c r="K52" t="str">
        <f t="shared" si="0"/>
        <v/>
      </c>
      <c r="M52" s="111"/>
    </row>
    <row r="53" spans="11:13" x14ac:dyDescent="0.25">
      <c r="K53" t="str">
        <f t="shared" si="0"/>
        <v/>
      </c>
      <c r="M53" s="111"/>
    </row>
    <row r="54" spans="11:13" x14ac:dyDescent="0.25">
      <c r="K54" t="str">
        <f t="shared" si="0"/>
        <v/>
      </c>
      <c r="M54" s="111"/>
    </row>
    <row r="55" spans="11:13" x14ac:dyDescent="0.25">
      <c r="K55" t="str">
        <f t="shared" si="0"/>
        <v/>
      </c>
      <c r="M55" s="111"/>
    </row>
    <row r="56" spans="11:13" x14ac:dyDescent="0.25">
      <c r="K56" t="str">
        <f t="shared" si="0"/>
        <v/>
      </c>
      <c r="M56" s="111"/>
    </row>
    <row r="57" spans="11:13" x14ac:dyDescent="0.25">
      <c r="K57" t="str">
        <f t="shared" si="0"/>
        <v/>
      </c>
      <c r="M57" s="111"/>
    </row>
    <row r="58" spans="11:13" x14ac:dyDescent="0.25">
      <c r="K58" t="str">
        <f t="shared" si="0"/>
        <v/>
      </c>
      <c r="M58" s="111"/>
    </row>
    <row r="59" spans="11:13" x14ac:dyDescent="0.25">
      <c r="K59" t="str">
        <f t="shared" si="0"/>
        <v/>
      </c>
      <c r="M59" s="111"/>
    </row>
    <row r="60" spans="11:13" x14ac:dyDescent="0.25">
      <c r="K60" t="str">
        <f t="shared" si="0"/>
        <v/>
      </c>
      <c r="M60" s="111"/>
    </row>
    <row r="61" spans="11:13" x14ac:dyDescent="0.25">
      <c r="K61" t="str">
        <f t="shared" si="0"/>
        <v/>
      </c>
      <c r="M61" s="111"/>
    </row>
    <row r="62" spans="11:13" x14ac:dyDescent="0.25">
      <c r="K62" t="str">
        <f t="shared" si="0"/>
        <v/>
      </c>
      <c r="M62" s="111"/>
    </row>
    <row r="63" spans="11:13" x14ac:dyDescent="0.25">
      <c r="K63" t="str">
        <f t="shared" si="0"/>
        <v/>
      </c>
      <c r="M63" s="111"/>
    </row>
    <row r="64" spans="11:13" x14ac:dyDescent="0.25">
      <c r="K64" t="str">
        <f t="shared" si="0"/>
        <v/>
      </c>
      <c r="M64" s="111"/>
    </row>
    <row r="65" spans="11:13" x14ac:dyDescent="0.25">
      <c r="K65" t="str">
        <f t="shared" si="0"/>
        <v/>
      </c>
      <c r="M65" s="111"/>
    </row>
    <row r="66" spans="11:13" x14ac:dyDescent="0.25">
      <c r="K66" t="str">
        <f t="shared" si="0"/>
        <v/>
      </c>
      <c r="M66" s="111"/>
    </row>
    <row r="67" spans="11:13" x14ac:dyDescent="0.25">
      <c r="K67" t="str">
        <f t="shared" si="0"/>
        <v/>
      </c>
      <c r="M67" s="111"/>
    </row>
    <row r="68" spans="11:13" x14ac:dyDescent="0.25">
      <c r="K68" t="str">
        <f t="shared" si="0"/>
        <v/>
      </c>
      <c r="M68" s="111"/>
    </row>
    <row r="69" spans="11:13" x14ac:dyDescent="0.25">
      <c r="K69" t="str">
        <f t="shared" si="0"/>
        <v/>
      </c>
      <c r="M69" s="111"/>
    </row>
    <row r="70" spans="11:13" x14ac:dyDescent="0.25">
      <c r="K70" t="str">
        <f t="shared" si="0"/>
        <v/>
      </c>
      <c r="M70" s="111"/>
    </row>
    <row r="71" spans="11:13" x14ac:dyDescent="0.25">
      <c r="K71" t="str">
        <f t="shared" si="0"/>
        <v/>
      </c>
      <c r="M71" s="111"/>
    </row>
    <row r="72" spans="11:13" x14ac:dyDescent="0.25">
      <c r="K72" t="str">
        <f t="shared" si="0"/>
        <v/>
      </c>
      <c r="M72" s="111"/>
    </row>
    <row r="73" spans="11:13" x14ac:dyDescent="0.25">
      <c r="K73" t="str">
        <f t="shared" si="0"/>
        <v/>
      </c>
      <c r="M73" s="111"/>
    </row>
    <row r="74" spans="11:13" x14ac:dyDescent="0.25">
      <c r="K74" t="str">
        <f t="shared" si="0"/>
        <v/>
      </c>
      <c r="M74" s="111"/>
    </row>
    <row r="75" spans="11:13" x14ac:dyDescent="0.25">
      <c r="K75" t="str">
        <f t="shared" si="0"/>
        <v/>
      </c>
      <c r="M75" s="111"/>
    </row>
    <row r="76" spans="11:13" x14ac:dyDescent="0.25">
      <c r="K76" t="str">
        <f t="shared" si="0"/>
        <v/>
      </c>
      <c r="M76" s="111"/>
    </row>
    <row r="77" spans="11:13" x14ac:dyDescent="0.25">
      <c r="K77" t="str">
        <f t="shared" ref="K77:K113" si="1">SUBSTITUTE(SUBSTITUTE(SUBSTITUTE(SUBSTITUTE(SUBSTITUTE(SUBSTITUTE(SUBSTITUTE(SUBSTITUTE(SUBSTITUTE(M77,"  "," "),"  "," "),"  "," "),"  "," "),"  "," "),"  "," "),"  "," "),"  "," "),"  "," ")</f>
        <v/>
      </c>
      <c r="M77" s="111"/>
    </row>
    <row r="78" spans="11:13" x14ac:dyDescent="0.25">
      <c r="K78" t="str">
        <f t="shared" si="1"/>
        <v/>
      </c>
      <c r="M78" s="111"/>
    </row>
    <row r="79" spans="11:13" x14ac:dyDescent="0.25">
      <c r="K79" t="str">
        <f t="shared" si="1"/>
        <v/>
      </c>
      <c r="M79" s="111"/>
    </row>
    <row r="80" spans="11:13" x14ac:dyDescent="0.25">
      <c r="K80" t="str">
        <f t="shared" si="1"/>
        <v/>
      </c>
      <c r="M80" s="111"/>
    </row>
    <row r="81" spans="11:13" x14ac:dyDescent="0.25">
      <c r="K81" t="str">
        <f t="shared" si="1"/>
        <v/>
      </c>
      <c r="M81" s="111"/>
    </row>
    <row r="82" spans="11:13" x14ac:dyDescent="0.25">
      <c r="K82" t="str">
        <f t="shared" si="1"/>
        <v/>
      </c>
      <c r="M82" s="111"/>
    </row>
    <row r="83" spans="11:13" x14ac:dyDescent="0.25">
      <c r="K83" t="str">
        <f t="shared" si="1"/>
        <v/>
      </c>
      <c r="M83" s="111"/>
    </row>
    <row r="84" spans="11:13" x14ac:dyDescent="0.25">
      <c r="K84" t="str">
        <f t="shared" si="1"/>
        <v/>
      </c>
      <c r="M84" s="111"/>
    </row>
    <row r="85" spans="11:13" x14ac:dyDescent="0.25">
      <c r="K85" t="str">
        <f t="shared" si="1"/>
        <v/>
      </c>
      <c r="M85" s="111"/>
    </row>
    <row r="86" spans="11:13" x14ac:dyDescent="0.25">
      <c r="K86" t="str">
        <f t="shared" si="1"/>
        <v/>
      </c>
      <c r="M86" s="111"/>
    </row>
    <row r="87" spans="11:13" x14ac:dyDescent="0.25">
      <c r="K87" t="str">
        <f t="shared" si="1"/>
        <v/>
      </c>
      <c r="M87" s="111"/>
    </row>
    <row r="88" spans="11:13" x14ac:dyDescent="0.25">
      <c r="K88" t="str">
        <f t="shared" si="1"/>
        <v/>
      </c>
      <c r="M88" s="111"/>
    </row>
    <row r="89" spans="11:13" x14ac:dyDescent="0.25">
      <c r="K89" t="str">
        <f t="shared" si="1"/>
        <v/>
      </c>
      <c r="M89" s="111"/>
    </row>
    <row r="90" spans="11:13" x14ac:dyDescent="0.25">
      <c r="K90" t="str">
        <f t="shared" si="1"/>
        <v/>
      </c>
      <c r="M90" s="111"/>
    </row>
    <row r="91" spans="11:13" x14ac:dyDescent="0.25">
      <c r="K91" t="str">
        <f t="shared" si="1"/>
        <v/>
      </c>
      <c r="M91" s="111"/>
    </row>
    <row r="92" spans="11:13" x14ac:dyDescent="0.25">
      <c r="K92" t="str">
        <f t="shared" si="1"/>
        <v/>
      </c>
      <c r="M92" s="111"/>
    </row>
    <row r="93" spans="11:13" x14ac:dyDescent="0.25">
      <c r="K93" t="str">
        <f t="shared" si="1"/>
        <v/>
      </c>
      <c r="M93" s="111"/>
    </row>
    <row r="94" spans="11:13" x14ac:dyDescent="0.25">
      <c r="K94" t="str">
        <f t="shared" si="1"/>
        <v/>
      </c>
      <c r="M94" s="111"/>
    </row>
    <row r="95" spans="11:13" x14ac:dyDescent="0.25">
      <c r="K95" t="str">
        <f t="shared" si="1"/>
        <v/>
      </c>
      <c r="M95" s="111"/>
    </row>
    <row r="96" spans="11:13" x14ac:dyDescent="0.25">
      <c r="K96" t="str">
        <f t="shared" si="1"/>
        <v/>
      </c>
      <c r="M96" s="111"/>
    </row>
    <row r="97" spans="11:13" x14ac:dyDescent="0.25">
      <c r="K97" t="str">
        <f t="shared" si="1"/>
        <v/>
      </c>
      <c r="M97" s="111"/>
    </row>
    <row r="98" spans="11:13" x14ac:dyDescent="0.25">
      <c r="K98" t="str">
        <f t="shared" si="1"/>
        <v/>
      </c>
      <c r="M98" s="111"/>
    </row>
    <row r="99" spans="11:13" x14ac:dyDescent="0.25">
      <c r="K99" t="str">
        <f t="shared" si="1"/>
        <v/>
      </c>
      <c r="M99" s="111"/>
    </row>
    <row r="100" spans="11:13" x14ac:dyDescent="0.25">
      <c r="K100" t="str">
        <f t="shared" si="1"/>
        <v/>
      </c>
      <c r="M100" s="111"/>
    </row>
    <row r="101" spans="11:13" x14ac:dyDescent="0.25">
      <c r="K101" t="str">
        <f t="shared" si="1"/>
        <v/>
      </c>
      <c r="M101" s="111"/>
    </row>
    <row r="102" spans="11:13" x14ac:dyDescent="0.25">
      <c r="K102" t="str">
        <f t="shared" si="1"/>
        <v/>
      </c>
      <c r="M102" s="111"/>
    </row>
    <row r="103" spans="11:13" x14ac:dyDescent="0.25">
      <c r="K103" t="str">
        <f t="shared" si="1"/>
        <v/>
      </c>
      <c r="M103" s="111"/>
    </row>
    <row r="104" spans="11:13" x14ac:dyDescent="0.25">
      <c r="K104" t="str">
        <f t="shared" si="1"/>
        <v/>
      </c>
      <c r="M104" s="111"/>
    </row>
    <row r="105" spans="11:13" x14ac:dyDescent="0.25">
      <c r="K105" t="str">
        <f t="shared" si="1"/>
        <v/>
      </c>
      <c r="M105" s="111"/>
    </row>
    <row r="106" spans="11:13" x14ac:dyDescent="0.25">
      <c r="K106" t="str">
        <f t="shared" si="1"/>
        <v/>
      </c>
      <c r="M106" s="111"/>
    </row>
    <row r="107" spans="11:13" x14ac:dyDescent="0.25">
      <c r="K107" t="str">
        <f t="shared" si="1"/>
        <v/>
      </c>
      <c r="M107" s="111"/>
    </row>
    <row r="108" spans="11:13" x14ac:dyDescent="0.25">
      <c r="K108" t="str">
        <f t="shared" si="1"/>
        <v/>
      </c>
      <c r="M108" s="111"/>
    </row>
    <row r="109" spans="11:13" x14ac:dyDescent="0.25">
      <c r="K109" t="str">
        <f t="shared" si="1"/>
        <v/>
      </c>
      <c r="M109" s="111"/>
    </row>
    <row r="110" spans="11:13" x14ac:dyDescent="0.25">
      <c r="K110" t="str">
        <f t="shared" si="1"/>
        <v/>
      </c>
      <c r="M110" s="111"/>
    </row>
    <row r="111" spans="11:13" x14ac:dyDescent="0.25">
      <c r="K111" t="str">
        <f t="shared" si="1"/>
        <v/>
      </c>
      <c r="M111" s="111"/>
    </row>
    <row r="112" spans="11:13" x14ac:dyDescent="0.25">
      <c r="K112" t="str">
        <f t="shared" si="1"/>
        <v/>
      </c>
      <c r="M112" s="111"/>
    </row>
    <row r="113" spans="11:13" x14ac:dyDescent="0.25">
      <c r="K113" t="str">
        <f t="shared" si="1"/>
        <v/>
      </c>
      <c r="M113" s="111"/>
    </row>
    <row r="114" spans="11:13" x14ac:dyDescent="0.25">
      <c r="M114" s="111"/>
    </row>
    <row r="115" spans="11:13" x14ac:dyDescent="0.25">
      <c r="M115" s="111"/>
    </row>
    <row r="116" spans="11:13" x14ac:dyDescent="0.25">
      <c r="M116" s="111"/>
    </row>
    <row r="117" spans="11:13" x14ac:dyDescent="0.25">
      <c r="M117" s="111"/>
    </row>
    <row r="118" spans="11:13" x14ac:dyDescent="0.25">
      <c r="M118" s="111"/>
    </row>
    <row r="119" spans="11:13" x14ac:dyDescent="0.25">
      <c r="M119" s="111"/>
    </row>
    <row r="120" spans="11:13" x14ac:dyDescent="0.25">
      <c r="M120" s="111"/>
    </row>
    <row r="121" spans="11:13" x14ac:dyDescent="0.25">
      <c r="M121" s="111"/>
    </row>
    <row r="122" spans="11:13" x14ac:dyDescent="0.25">
      <c r="M122" s="111"/>
    </row>
    <row r="123" spans="11:13" x14ac:dyDescent="0.25">
      <c r="M123" s="111"/>
    </row>
    <row r="124" spans="11:13" x14ac:dyDescent="0.25">
      <c r="M124" s="111"/>
    </row>
    <row r="125" spans="11:13" x14ac:dyDescent="0.25">
      <c r="M125" s="111"/>
    </row>
    <row r="126" spans="11:13" x14ac:dyDescent="0.25">
      <c r="M126" s="111"/>
    </row>
    <row r="127" spans="11:13" x14ac:dyDescent="0.25">
      <c r="M127" s="111"/>
    </row>
    <row r="128" spans="11:13" x14ac:dyDescent="0.25">
      <c r="M128" s="111"/>
    </row>
    <row r="129" spans="13:13" x14ac:dyDescent="0.25">
      <c r="M129" s="111"/>
    </row>
    <row r="130" spans="13:13" x14ac:dyDescent="0.25">
      <c r="M130" s="111"/>
    </row>
    <row r="131" spans="13:13" x14ac:dyDescent="0.25">
      <c r="M131" s="111"/>
    </row>
    <row r="132" spans="13:13" x14ac:dyDescent="0.25">
      <c r="M132" s="111"/>
    </row>
    <row r="133" spans="13:13" x14ac:dyDescent="0.25">
      <c r="M133" s="111"/>
    </row>
    <row r="134" spans="13:13" x14ac:dyDescent="0.25">
      <c r="M134" s="111"/>
    </row>
    <row r="135" spans="13:13" x14ac:dyDescent="0.25">
      <c r="M135" s="111"/>
    </row>
    <row r="136" spans="13:13" x14ac:dyDescent="0.25">
      <c r="M136" s="111"/>
    </row>
    <row r="137" spans="13:13" x14ac:dyDescent="0.25">
      <c r="M137" s="111"/>
    </row>
    <row r="138" spans="13:13" x14ac:dyDescent="0.25">
      <c r="M138" s="111"/>
    </row>
    <row r="139" spans="13:13" x14ac:dyDescent="0.25">
      <c r="M139" s="111"/>
    </row>
    <row r="140" spans="13:13" x14ac:dyDescent="0.25">
      <c r="M140" s="111"/>
    </row>
    <row r="141" spans="13:13" x14ac:dyDescent="0.25">
      <c r="M141" s="111"/>
    </row>
    <row r="142" spans="13:13" x14ac:dyDescent="0.25">
      <c r="M142" s="111"/>
    </row>
    <row r="143" spans="13:13" x14ac:dyDescent="0.25">
      <c r="M143" s="111"/>
    </row>
    <row r="144" spans="13:13" x14ac:dyDescent="0.25">
      <c r="M144" s="111"/>
    </row>
    <row r="145" spans="13:13" x14ac:dyDescent="0.25">
      <c r="M145" s="111"/>
    </row>
    <row r="146" spans="13:13" x14ac:dyDescent="0.25">
      <c r="M146" s="111"/>
    </row>
    <row r="147" spans="13:13" x14ac:dyDescent="0.25">
      <c r="M147" s="111"/>
    </row>
    <row r="148" spans="13:13" x14ac:dyDescent="0.25">
      <c r="M148" s="111"/>
    </row>
    <row r="149" spans="13:13" x14ac:dyDescent="0.25">
      <c r="M149" s="111"/>
    </row>
    <row r="150" spans="13:13" x14ac:dyDescent="0.25">
      <c r="M150" s="111"/>
    </row>
    <row r="151" spans="13:13" x14ac:dyDescent="0.25">
      <c r="M151" s="111"/>
    </row>
    <row r="152" spans="13:13" x14ac:dyDescent="0.25">
      <c r="M152" s="111"/>
    </row>
    <row r="153" spans="13:13" x14ac:dyDescent="0.25">
      <c r="M153" s="111"/>
    </row>
    <row r="154" spans="13:13" x14ac:dyDescent="0.25">
      <c r="M154" s="111"/>
    </row>
    <row r="155" spans="13:13" x14ac:dyDescent="0.25">
      <c r="M155" s="111"/>
    </row>
    <row r="156" spans="13:13" x14ac:dyDescent="0.25">
      <c r="M156" s="111"/>
    </row>
    <row r="157" spans="13:13" x14ac:dyDescent="0.25">
      <c r="M157" s="111"/>
    </row>
    <row r="158" spans="13:13" x14ac:dyDescent="0.25">
      <c r="M158" s="111"/>
    </row>
    <row r="159" spans="13:13" x14ac:dyDescent="0.25">
      <c r="M159" s="111"/>
    </row>
    <row r="160" spans="13:13" x14ac:dyDescent="0.25">
      <c r="M160" s="111"/>
    </row>
    <row r="161" spans="13:13" x14ac:dyDescent="0.25">
      <c r="M161" s="111"/>
    </row>
    <row r="162" spans="13:13" x14ac:dyDescent="0.25">
      <c r="M162" s="111"/>
    </row>
    <row r="163" spans="13:13" x14ac:dyDescent="0.25">
      <c r="M163" s="111"/>
    </row>
    <row r="164" spans="13:13" x14ac:dyDescent="0.25">
      <c r="M164" s="111"/>
    </row>
    <row r="165" spans="13:13" x14ac:dyDescent="0.25">
      <c r="M165" s="111"/>
    </row>
    <row r="166" spans="13:13" x14ac:dyDescent="0.25">
      <c r="M166" s="111"/>
    </row>
    <row r="167" spans="13:13" x14ac:dyDescent="0.25">
      <c r="M167" s="111"/>
    </row>
    <row r="168" spans="13:13" x14ac:dyDescent="0.25">
      <c r="M168" s="111"/>
    </row>
    <row r="169" spans="13:13" x14ac:dyDescent="0.25">
      <c r="M169" s="111"/>
    </row>
    <row r="170" spans="13:13" x14ac:dyDescent="0.25">
      <c r="M170" s="111"/>
    </row>
    <row r="171" spans="13:13" x14ac:dyDescent="0.25">
      <c r="M171" s="111"/>
    </row>
    <row r="172" spans="13:13" x14ac:dyDescent="0.25">
      <c r="M172" s="111"/>
    </row>
    <row r="173" spans="13:13" x14ac:dyDescent="0.25">
      <c r="M173" s="111"/>
    </row>
    <row r="174" spans="13:13" x14ac:dyDescent="0.25">
      <c r="M174" s="111"/>
    </row>
    <row r="175" spans="13:13" x14ac:dyDescent="0.25">
      <c r="M175" s="111"/>
    </row>
    <row r="176" spans="13:13" x14ac:dyDescent="0.25">
      <c r="M176" s="111"/>
    </row>
    <row r="177" spans="13:13" x14ac:dyDescent="0.25">
      <c r="M177" s="111"/>
    </row>
    <row r="178" spans="13:13" x14ac:dyDescent="0.25">
      <c r="M178" s="111"/>
    </row>
    <row r="179" spans="13:13" x14ac:dyDescent="0.25">
      <c r="M179" s="111"/>
    </row>
    <row r="180" spans="13:13" x14ac:dyDescent="0.25">
      <c r="M180" s="111"/>
    </row>
    <row r="181" spans="13:13" x14ac:dyDescent="0.25">
      <c r="M181" s="111"/>
    </row>
    <row r="182" spans="13:13" x14ac:dyDescent="0.25">
      <c r="M182" s="111"/>
    </row>
    <row r="183" spans="13:13" x14ac:dyDescent="0.25">
      <c r="M183" s="111"/>
    </row>
    <row r="184" spans="13:13" x14ac:dyDescent="0.25">
      <c r="M184" s="111"/>
    </row>
    <row r="185" spans="13:13" x14ac:dyDescent="0.25">
      <c r="M185" s="111"/>
    </row>
    <row r="186" spans="13:13" x14ac:dyDescent="0.25">
      <c r="M186" s="111"/>
    </row>
    <row r="187" spans="13:13" x14ac:dyDescent="0.25">
      <c r="M187" s="111"/>
    </row>
    <row r="188" spans="13:13" x14ac:dyDescent="0.25">
      <c r="M188" s="111"/>
    </row>
    <row r="189" spans="13:13" x14ac:dyDescent="0.25">
      <c r="M189" s="111"/>
    </row>
    <row r="190" spans="13:13" x14ac:dyDescent="0.25">
      <c r="M190" s="111"/>
    </row>
    <row r="191" spans="13:13" x14ac:dyDescent="0.25">
      <c r="M191" s="111"/>
    </row>
    <row r="192" spans="13:13" x14ac:dyDescent="0.25">
      <c r="M192" s="111"/>
    </row>
    <row r="193" spans="13:13" x14ac:dyDescent="0.25">
      <c r="M193" s="111"/>
    </row>
    <row r="194" spans="13:13" x14ac:dyDescent="0.25">
      <c r="M194" s="111"/>
    </row>
    <row r="195" spans="13:13" x14ac:dyDescent="0.25">
      <c r="M195" s="111"/>
    </row>
    <row r="196" spans="13:13" x14ac:dyDescent="0.25">
      <c r="M196" s="111"/>
    </row>
    <row r="197" spans="13:13" x14ac:dyDescent="0.25">
      <c r="M197" s="111"/>
    </row>
    <row r="198" spans="13:13" x14ac:dyDescent="0.25">
      <c r="M198" s="111"/>
    </row>
    <row r="199" spans="13:13" x14ac:dyDescent="0.25">
      <c r="M199" s="111"/>
    </row>
    <row r="200" spans="13:13" x14ac:dyDescent="0.25">
      <c r="M200" s="111"/>
    </row>
    <row r="201" spans="13:13" x14ac:dyDescent="0.25">
      <c r="M201" s="111"/>
    </row>
    <row r="202" spans="13:13" x14ac:dyDescent="0.25">
      <c r="M202" s="111"/>
    </row>
    <row r="203" spans="13:13" x14ac:dyDescent="0.25">
      <c r="M203" s="111"/>
    </row>
    <row r="204" spans="13:13" x14ac:dyDescent="0.25">
      <c r="M204" s="111"/>
    </row>
    <row r="205" spans="13:13" x14ac:dyDescent="0.25">
      <c r="M205" s="111"/>
    </row>
    <row r="206" spans="13:13" x14ac:dyDescent="0.25">
      <c r="M206" s="111"/>
    </row>
    <row r="207" spans="13:13" x14ac:dyDescent="0.25">
      <c r="M207" s="111"/>
    </row>
    <row r="208" spans="13:13" x14ac:dyDescent="0.25">
      <c r="M208" s="111"/>
    </row>
    <row r="209" spans="13:13" x14ac:dyDescent="0.25">
      <c r="M209" s="111"/>
    </row>
    <row r="210" spans="13:13" x14ac:dyDescent="0.25">
      <c r="M210" s="111"/>
    </row>
    <row r="211" spans="13:13" x14ac:dyDescent="0.25">
      <c r="M211" s="111"/>
    </row>
    <row r="212" spans="13:13" x14ac:dyDescent="0.25">
      <c r="M212" s="111"/>
    </row>
    <row r="213" spans="13:13" x14ac:dyDescent="0.25">
      <c r="M213" s="111"/>
    </row>
    <row r="214" spans="13:13" x14ac:dyDescent="0.25">
      <c r="M214" s="111"/>
    </row>
    <row r="215" spans="13:13" x14ac:dyDescent="0.25">
      <c r="M215" s="1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Model Info</vt:lpstr>
      <vt:lpstr>2. Validator's Checklist</vt:lpstr>
      <vt:lpstr>Distr Analysis</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2024-11-22T21:51:27Z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