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7" i="1" l="1"/>
  <c r="D35" i="1"/>
  <c r="D33" i="1"/>
  <c r="D3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1"/>
</calcChain>
</file>

<file path=xl/sharedStrings.xml><?xml version="1.0" encoding="utf-8"?>
<sst xmlns="http://schemas.openxmlformats.org/spreadsheetml/2006/main" count="43" uniqueCount="43">
  <si>
    <t>Instructor:</t>
  </si>
  <si>
    <t>Nivel o curso:</t>
  </si>
  <si>
    <t>Asignatura:</t>
  </si>
  <si>
    <t>Universidad de la costa CUC</t>
  </si>
  <si>
    <t>Informatica Aplicada</t>
  </si>
  <si>
    <t>1 semestre</t>
  </si>
  <si>
    <t>Ing. Jesus Sanjuan</t>
  </si>
  <si>
    <t>Informe Guia del cursdo Informatica 1</t>
  </si>
  <si>
    <t>Fecha:</t>
  </si>
  <si>
    <t>Nombre</t>
  </si>
  <si>
    <t>y Apellidos</t>
  </si>
  <si>
    <t>de N1</t>
  </si>
  <si>
    <t>Nota1</t>
  </si>
  <si>
    <t>Nota2</t>
  </si>
  <si>
    <t>de N2</t>
  </si>
  <si>
    <t>Nota3</t>
  </si>
  <si>
    <t>de N3</t>
  </si>
  <si>
    <t>Nota</t>
  </si>
  <si>
    <t>Total.</t>
  </si>
  <si>
    <t>Gano</t>
  </si>
  <si>
    <t>Si-No</t>
  </si>
  <si>
    <t>juan troll</t>
  </si>
  <si>
    <t>daniel rojano</t>
  </si>
  <si>
    <t>jhoser rodriguez</t>
  </si>
  <si>
    <t>carlos ponton</t>
  </si>
  <si>
    <t>Daira Giraldo</t>
  </si>
  <si>
    <t>andres estan</t>
  </si>
  <si>
    <t>camilo luna</t>
  </si>
  <si>
    <t>carlos sanjuan</t>
  </si>
  <si>
    <t>jesus sanjuan</t>
  </si>
  <si>
    <t>juan rojano</t>
  </si>
  <si>
    <t>damian Torres</t>
  </si>
  <si>
    <t>Jose Sanjuan</t>
  </si>
  <si>
    <t>miguel sanjuan</t>
  </si>
  <si>
    <t>danilo torres</t>
  </si>
  <si>
    <t>Estadisticas</t>
  </si>
  <si>
    <t>Mayor Nota:</t>
  </si>
  <si>
    <t>Cantidad de alumnos:</t>
  </si>
  <si>
    <t>Menor Nota:</t>
  </si>
  <si>
    <t>Promedio del Curso:</t>
  </si>
  <si>
    <t>Por medio de formulas diga.</t>
  </si>
  <si>
    <t>observaciones</t>
  </si>
  <si>
    <t>Institucion: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</si>
</sst>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4" xfId="0" applyBorder="1"/>
    <xf numFmtId="0" fontId="0" fillId="0" borderId="10" xfId="0" applyBorder="1"/>
    <xf numFmtId="0" fontId="0" fillId="0" borderId="6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9" xfId="0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0" fillId="0" borderId="8" xfId="1" applyFont="1" applyBorder="1" applyAlignment="1">
      <alignment horizontal="center" vertical="top"/>
    </xf>
    <xf numFmtId="43" fontId="0" fillId="0" borderId="12" xfId="1" applyFont="1" applyBorder="1"/>
    <xf numFmtId="43" fontId="0" fillId="0" borderId="0" xfId="1" applyFont="1" applyBorder="1"/>
    <xf numFmtId="43" fontId="0" fillId="0" borderId="8" xfId="1" applyFont="1" applyBorder="1"/>
    <xf numFmtId="43" fontId="0" fillId="0" borderId="5" xfId="1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7" xfId="1" applyFont="1" applyBorder="1" applyAlignment="1">
      <alignment horizontal="center" vertical="top"/>
    </xf>
    <xf numFmtId="43" fontId="2" fillId="0" borderId="2" xfId="1" applyFont="1" applyBorder="1" applyAlignment="1">
      <alignment horizontal="center" vertical="top"/>
    </xf>
    <xf numFmtId="9" fontId="2" fillId="0" borderId="3" xfId="0" applyNumberFormat="1" applyFont="1" applyBorder="1" applyAlignment="1">
      <alignment horizontal="center" vertical="top"/>
    </xf>
    <xf numFmtId="43" fontId="2" fillId="0" borderId="5" xfId="1" applyFont="1" applyBorder="1" applyAlignment="1">
      <alignment horizontal="center" vertical="top"/>
    </xf>
    <xf numFmtId="43" fontId="2" fillId="0" borderId="8" xfId="1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4" xfId="0" applyFont="1" applyBorder="1"/>
    <xf numFmtId="0" fontId="2" fillId="0" borderId="0" xfId="0" applyFont="1"/>
    <xf numFmtId="2" fontId="2" fillId="0" borderId="14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A4" zoomScale="70" zoomScaleNormal="70" workbookViewId="0">
      <selection activeCell="G27" sqref="G27:J27"/>
    </sheetView>
  </sheetViews>
  <sheetFormatPr baseColWidth="10" defaultRowHeight="15" x14ac:dyDescent="0.25"/>
  <cols>
    <col min="1" max="1" width="8.28515625" customWidth="1"/>
    <col min="2" max="2" width="26.85546875" customWidth="1"/>
    <col min="4" max="4" width="13.5703125" customWidth="1"/>
    <col min="10" max="10" width="12.85546875" customWidth="1"/>
  </cols>
  <sheetData>
    <row r="2" spans="2:10" x14ac:dyDescent="0.25">
      <c r="B2" t="s">
        <v>42</v>
      </c>
      <c r="C2" t="s">
        <v>3</v>
      </c>
    </row>
    <row r="3" spans="2:10" x14ac:dyDescent="0.25">
      <c r="B3" t="s">
        <v>2</v>
      </c>
      <c r="C3" t="s">
        <v>4</v>
      </c>
    </row>
    <row r="4" spans="2:10" x14ac:dyDescent="0.25">
      <c r="B4" t="s">
        <v>1</v>
      </c>
      <c r="C4" t="s">
        <v>5</v>
      </c>
    </row>
    <row r="5" spans="2:10" x14ac:dyDescent="0.25">
      <c r="B5" t="s">
        <v>0</v>
      </c>
      <c r="C5" t="s">
        <v>6</v>
      </c>
    </row>
    <row r="6" spans="2:10" x14ac:dyDescent="0.25">
      <c r="J6" t="s">
        <v>8</v>
      </c>
    </row>
    <row r="7" spans="2:10" x14ac:dyDescent="0.25">
      <c r="D7" t="s">
        <v>7</v>
      </c>
    </row>
    <row r="9" spans="2:10" x14ac:dyDescent="0.25">
      <c r="B9" s="17" t="s">
        <v>9</v>
      </c>
      <c r="C9" s="19" t="s">
        <v>12</v>
      </c>
      <c r="D9" s="20">
        <v>0.2</v>
      </c>
      <c r="E9" s="19" t="s">
        <v>13</v>
      </c>
      <c r="F9" s="20">
        <v>0.2</v>
      </c>
      <c r="G9" s="19" t="s">
        <v>15</v>
      </c>
      <c r="H9" s="20">
        <v>0.6</v>
      </c>
      <c r="I9" s="19" t="s">
        <v>17</v>
      </c>
      <c r="J9" s="21" t="s">
        <v>19</v>
      </c>
    </row>
    <row r="10" spans="2:10" x14ac:dyDescent="0.25">
      <c r="B10" s="18" t="s">
        <v>10</v>
      </c>
      <c r="C10" s="12"/>
      <c r="D10" s="22" t="s">
        <v>11</v>
      </c>
      <c r="E10" s="23"/>
      <c r="F10" s="22" t="s">
        <v>14</v>
      </c>
      <c r="G10" s="23"/>
      <c r="H10" s="22" t="s">
        <v>16</v>
      </c>
      <c r="I10" s="23" t="s">
        <v>18</v>
      </c>
      <c r="J10" s="24" t="s">
        <v>20</v>
      </c>
    </row>
    <row r="11" spans="2:10" x14ac:dyDescent="0.25">
      <c r="B11" s="2" t="s">
        <v>21</v>
      </c>
      <c r="C11" s="13">
        <v>3.1</v>
      </c>
      <c r="D11" s="14">
        <f>C11*20%</f>
        <v>0.62000000000000011</v>
      </c>
      <c r="E11" s="13">
        <v>4.5999999999999996</v>
      </c>
      <c r="F11" s="14">
        <f>E11*20%</f>
        <v>0.91999999999999993</v>
      </c>
      <c r="G11" s="13">
        <v>5</v>
      </c>
      <c r="H11" s="14">
        <f>G11*60%</f>
        <v>3</v>
      </c>
      <c r="I11" s="13">
        <f>+D11+F11+H11</f>
        <v>4.54</v>
      </c>
      <c r="J11" s="4" t="str">
        <f>IF(I11&gt;=3,"Si","No")</f>
        <v>Si</v>
      </c>
    </row>
    <row r="12" spans="2:10" x14ac:dyDescent="0.25">
      <c r="B12" s="2" t="s">
        <v>22</v>
      </c>
      <c r="C12" s="13">
        <v>3.3</v>
      </c>
      <c r="D12" s="14">
        <f t="shared" ref="D12:D24" si="0">C12*20%</f>
        <v>0.66</v>
      </c>
      <c r="E12" s="13">
        <v>3.3</v>
      </c>
      <c r="F12" s="14">
        <f t="shared" ref="F12:F24" si="1">E12*20%</f>
        <v>0.66</v>
      </c>
      <c r="G12" s="13">
        <v>3.3</v>
      </c>
      <c r="H12" s="14">
        <f t="shared" ref="H12:H24" si="2">G12*60%</f>
        <v>1.9799999999999998</v>
      </c>
      <c r="I12" s="13">
        <f t="shared" ref="I12:I24" si="3">+D12+F12+H12</f>
        <v>3.3</v>
      </c>
      <c r="J12" s="4" t="str">
        <f t="shared" ref="J12:J24" si="4">IF(I12&gt;=3,"Si","No")</f>
        <v>Si</v>
      </c>
    </row>
    <row r="13" spans="2:10" x14ac:dyDescent="0.25">
      <c r="B13" s="2" t="s">
        <v>23</v>
      </c>
      <c r="C13" s="13">
        <v>4.4000000000000004</v>
      </c>
      <c r="D13" s="14">
        <f t="shared" si="0"/>
        <v>0.88000000000000012</v>
      </c>
      <c r="E13" s="13">
        <v>4.4000000000000004</v>
      </c>
      <c r="F13" s="14">
        <f t="shared" si="1"/>
        <v>0.88000000000000012</v>
      </c>
      <c r="G13" s="13">
        <v>4.4000000000000004</v>
      </c>
      <c r="H13" s="14">
        <f t="shared" si="2"/>
        <v>2.64</v>
      </c>
      <c r="I13" s="13">
        <f t="shared" si="3"/>
        <v>4.4000000000000004</v>
      </c>
      <c r="J13" s="4" t="str">
        <f t="shared" si="4"/>
        <v>Si</v>
      </c>
    </row>
    <row r="14" spans="2:10" x14ac:dyDescent="0.25">
      <c r="B14" s="2" t="s">
        <v>24</v>
      </c>
      <c r="C14" s="13">
        <v>2.9</v>
      </c>
      <c r="D14" s="14">
        <f t="shared" si="0"/>
        <v>0.57999999999999996</v>
      </c>
      <c r="E14" s="13">
        <v>5</v>
      </c>
      <c r="F14" s="14">
        <f t="shared" si="1"/>
        <v>1</v>
      </c>
      <c r="G14" s="13">
        <v>2.9</v>
      </c>
      <c r="H14" s="14">
        <f t="shared" si="2"/>
        <v>1.74</v>
      </c>
      <c r="I14" s="13">
        <f t="shared" si="3"/>
        <v>3.3200000000000003</v>
      </c>
      <c r="J14" s="4" t="str">
        <f t="shared" si="4"/>
        <v>Si</v>
      </c>
    </row>
    <row r="15" spans="2:10" x14ac:dyDescent="0.25">
      <c r="B15" s="2" t="s">
        <v>25</v>
      </c>
      <c r="C15" s="13">
        <v>4.9000000000000004</v>
      </c>
      <c r="D15" s="14">
        <f t="shared" si="0"/>
        <v>0.98000000000000009</v>
      </c>
      <c r="E15" s="13">
        <v>4.9000000000000004</v>
      </c>
      <c r="F15" s="14">
        <f t="shared" si="1"/>
        <v>0.98000000000000009</v>
      </c>
      <c r="G15" s="13">
        <v>5</v>
      </c>
      <c r="H15" s="14">
        <f t="shared" si="2"/>
        <v>3</v>
      </c>
      <c r="I15" s="13">
        <f t="shared" si="3"/>
        <v>4.96</v>
      </c>
      <c r="J15" s="4" t="str">
        <f t="shared" si="4"/>
        <v>Si</v>
      </c>
    </row>
    <row r="16" spans="2:10" x14ac:dyDescent="0.25">
      <c r="B16" s="2" t="s">
        <v>26</v>
      </c>
      <c r="C16" s="13">
        <v>4.5</v>
      </c>
      <c r="D16" s="14">
        <f t="shared" si="0"/>
        <v>0.9</v>
      </c>
      <c r="E16" s="13">
        <v>4.5</v>
      </c>
      <c r="F16" s="14">
        <f t="shared" si="1"/>
        <v>0.9</v>
      </c>
      <c r="G16" s="13">
        <v>4.5</v>
      </c>
      <c r="H16" s="14">
        <f t="shared" si="2"/>
        <v>2.6999999999999997</v>
      </c>
      <c r="I16" s="13">
        <f t="shared" si="3"/>
        <v>4.5</v>
      </c>
      <c r="J16" s="4" t="str">
        <f t="shared" si="4"/>
        <v>Si</v>
      </c>
    </row>
    <row r="17" spans="2:10" x14ac:dyDescent="0.25">
      <c r="B17" s="2" t="s">
        <v>27</v>
      </c>
      <c r="C17" s="13">
        <v>3.9</v>
      </c>
      <c r="D17" s="14">
        <f t="shared" si="0"/>
        <v>0.78</v>
      </c>
      <c r="E17" s="13">
        <v>3.9</v>
      </c>
      <c r="F17" s="14">
        <f t="shared" si="1"/>
        <v>0.78</v>
      </c>
      <c r="G17" s="13">
        <v>3.9</v>
      </c>
      <c r="H17" s="14">
        <f t="shared" si="2"/>
        <v>2.34</v>
      </c>
      <c r="I17" s="13">
        <f t="shared" si="3"/>
        <v>3.9</v>
      </c>
      <c r="J17" s="4" t="str">
        <f t="shared" si="4"/>
        <v>Si</v>
      </c>
    </row>
    <row r="18" spans="2:10" x14ac:dyDescent="0.25">
      <c r="B18" s="2" t="s">
        <v>28</v>
      </c>
      <c r="C18" s="13">
        <v>3.2</v>
      </c>
      <c r="D18" s="14">
        <f t="shared" si="0"/>
        <v>0.64000000000000012</v>
      </c>
      <c r="E18" s="13">
        <v>5</v>
      </c>
      <c r="F18" s="14">
        <f t="shared" si="1"/>
        <v>1</v>
      </c>
      <c r="G18" s="13">
        <v>3.2</v>
      </c>
      <c r="H18" s="14">
        <f t="shared" si="2"/>
        <v>1.92</v>
      </c>
      <c r="I18" s="13">
        <f t="shared" si="3"/>
        <v>3.56</v>
      </c>
      <c r="J18" s="4" t="str">
        <f t="shared" si="4"/>
        <v>Si</v>
      </c>
    </row>
    <row r="19" spans="2:10" x14ac:dyDescent="0.25">
      <c r="B19" s="2" t="s">
        <v>29</v>
      </c>
      <c r="C19" s="13">
        <v>2.8</v>
      </c>
      <c r="D19" s="14">
        <f t="shared" si="0"/>
        <v>0.55999999999999994</v>
      </c>
      <c r="E19" s="13">
        <v>2.8</v>
      </c>
      <c r="F19" s="14">
        <f t="shared" si="1"/>
        <v>0.55999999999999994</v>
      </c>
      <c r="G19" s="13">
        <v>3.4</v>
      </c>
      <c r="H19" s="14">
        <f t="shared" si="2"/>
        <v>2.04</v>
      </c>
      <c r="I19" s="13">
        <f t="shared" si="3"/>
        <v>3.16</v>
      </c>
      <c r="J19" s="4" t="str">
        <f t="shared" si="4"/>
        <v>Si</v>
      </c>
    </row>
    <row r="20" spans="2:10" x14ac:dyDescent="0.25">
      <c r="B20" s="2" t="s">
        <v>30</v>
      </c>
      <c r="C20" s="13">
        <v>2.5</v>
      </c>
      <c r="D20" s="14">
        <f t="shared" si="0"/>
        <v>0.5</v>
      </c>
      <c r="E20" s="13">
        <v>2.5</v>
      </c>
      <c r="F20" s="14">
        <f t="shared" si="1"/>
        <v>0.5</v>
      </c>
      <c r="G20" s="13">
        <v>2.5</v>
      </c>
      <c r="H20" s="14">
        <f t="shared" si="2"/>
        <v>1.5</v>
      </c>
      <c r="I20" s="13">
        <f t="shared" si="3"/>
        <v>2.5</v>
      </c>
      <c r="J20" s="4" t="str">
        <f t="shared" si="4"/>
        <v>No</v>
      </c>
    </row>
    <row r="21" spans="2:10" x14ac:dyDescent="0.25">
      <c r="B21" s="2" t="s">
        <v>31</v>
      </c>
      <c r="C21" s="13">
        <v>2.1</v>
      </c>
      <c r="D21" s="14">
        <f t="shared" si="0"/>
        <v>0.42000000000000004</v>
      </c>
      <c r="E21" s="13">
        <v>5</v>
      </c>
      <c r="F21" s="14">
        <f t="shared" si="1"/>
        <v>1</v>
      </c>
      <c r="G21" s="13">
        <v>2.1</v>
      </c>
      <c r="H21" s="14">
        <f t="shared" si="2"/>
        <v>1.26</v>
      </c>
      <c r="I21" s="13">
        <f t="shared" si="3"/>
        <v>2.6799999999999997</v>
      </c>
      <c r="J21" s="4" t="str">
        <f t="shared" si="4"/>
        <v>No</v>
      </c>
    </row>
    <row r="22" spans="2:10" x14ac:dyDescent="0.25">
      <c r="B22" s="2" t="s">
        <v>32</v>
      </c>
      <c r="C22" s="13">
        <v>2.4</v>
      </c>
      <c r="D22" s="14">
        <f t="shared" si="0"/>
        <v>0.48</v>
      </c>
      <c r="E22" s="13">
        <v>2.4</v>
      </c>
      <c r="F22" s="14">
        <f t="shared" si="1"/>
        <v>0.48</v>
      </c>
      <c r="G22" s="13">
        <v>2.4</v>
      </c>
      <c r="H22" s="14">
        <f t="shared" si="2"/>
        <v>1.44</v>
      </c>
      <c r="I22" s="13">
        <f t="shared" si="3"/>
        <v>2.4</v>
      </c>
      <c r="J22" s="4" t="str">
        <f t="shared" si="4"/>
        <v>No</v>
      </c>
    </row>
    <row r="23" spans="2:10" x14ac:dyDescent="0.25">
      <c r="B23" s="2" t="s">
        <v>33</v>
      </c>
      <c r="C23" s="13">
        <v>4.5</v>
      </c>
      <c r="D23" s="14">
        <f t="shared" si="0"/>
        <v>0.9</v>
      </c>
      <c r="E23" s="13">
        <v>4.5</v>
      </c>
      <c r="F23" s="14">
        <f t="shared" si="1"/>
        <v>0.9</v>
      </c>
      <c r="G23" s="13">
        <v>4.5</v>
      </c>
      <c r="H23" s="14">
        <f t="shared" si="2"/>
        <v>2.6999999999999997</v>
      </c>
      <c r="I23" s="13">
        <f t="shared" si="3"/>
        <v>4.5</v>
      </c>
      <c r="J23" s="4" t="str">
        <f t="shared" si="4"/>
        <v>Si</v>
      </c>
    </row>
    <row r="24" spans="2:10" x14ac:dyDescent="0.25">
      <c r="B24" s="1" t="s">
        <v>34</v>
      </c>
      <c r="C24" s="15">
        <v>4.5999999999999996</v>
      </c>
      <c r="D24" s="16">
        <f t="shared" si="0"/>
        <v>0.91999999999999993</v>
      </c>
      <c r="E24" s="15">
        <v>2.1</v>
      </c>
      <c r="F24" s="16">
        <f t="shared" si="1"/>
        <v>0.42000000000000004</v>
      </c>
      <c r="G24" s="15">
        <v>5</v>
      </c>
      <c r="H24" s="16">
        <f t="shared" si="2"/>
        <v>3</v>
      </c>
      <c r="I24" s="15">
        <f t="shared" si="3"/>
        <v>4.34</v>
      </c>
      <c r="J24" s="3" t="str">
        <f t="shared" si="4"/>
        <v>Si</v>
      </c>
    </row>
    <row r="27" spans="2:10" x14ac:dyDescent="0.25">
      <c r="B27" s="11" t="s">
        <v>40</v>
      </c>
      <c r="C27" s="11"/>
      <c r="G27" s="10" t="s">
        <v>41</v>
      </c>
      <c r="H27" s="10"/>
      <c r="I27" s="10"/>
      <c r="J27" s="10"/>
    </row>
    <row r="29" spans="2:10" x14ac:dyDescent="0.25">
      <c r="B29" s="7" t="s">
        <v>35</v>
      </c>
      <c r="C29" s="8"/>
      <c r="D29" s="9"/>
      <c r="G29" s="5"/>
      <c r="H29" s="5"/>
      <c r="I29" s="5"/>
      <c r="J29" s="5"/>
    </row>
    <row r="30" spans="2:10" x14ac:dyDescent="0.25">
      <c r="G30" s="5"/>
      <c r="H30" s="5"/>
      <c r="I30" s="5"/>
      <c r="J30" s="5"/>
    </row>
    <row r="31" spans="2:10" x14ac:dyDescent="0.25">
      <c r="B31" s="6" t="s">
        <v>36</v>
      </c>
      <c r="C31" s="5"/>
      <c r="D31" s="25">
        <f>MAX(I11:I24)</f>
        <v>4.96</v>
      </c>
      <c r="G31" s="5"/>
      <c r="H31" s="5"/>
      <c r="I31" s="5"/>
      <c r="J31" s="5"/>
    </row>
    <row r="32" spans="2:10" x14ac:dyDescent="0.25">
      <c r="D32" s="26"/>
      <c r="G32" s="5"/>
      <c r="H32" s="5"/>
      <c r="I32" s="5"/>
      <c r="J32" s="5"/>
    </row>
    <row r="33" spans="2:10" x14ac:dyDescent="0.25">
      <c r="B33" s="6" t="s">
        <v>38</v>
      </c>
      <c r="C33" s="5"/>
      <c r="D33" s="25">
        <f>MIN(I11:I24)</f>
        <v>2.4</v>
      </c>
      <c r="G33" s="5"/>
      <c r="H33" s="5"/>
      <c r="I33" s="5"/>
      <c r="J33" s="5"/>
    </row>
    <row r="34" spans="2:10" x14ac:dyDescent="0.25">
      <c r="D34" s="26"/>
      <c r="G34" s="5"/>
      <c r="H34" s="5"/>
      <c r="I34" s="5"/>
      <c r="J34" s="5"/>
    </row>
    <row r="35" spans="2:10" x14ac:dyDescent="0.25">
      <c r="B35" s="6" t="s">
        <v>39</v>
      </c>
      <c r="C35" s="5"/>
      <c r="D35" s="27">
        <f>AVERAGE(I11:I24)</f>
        <v>3.7185714285714289</v>
      </c>
      <c r="G35" s="5"/>
      <c r="H35" s="5"/>
      <c r="I35" s="5"/>
      <c r="J35" s="5"/>
    </row>
    <row r="36" spans="2:10" x14ac:dyDescent="0.25">
      <c r="D36" s="26"/>
      <c r="G36" s="5"/>
      <c r="H36" s="5"/>
      <c r="I36" s="5"/>
      <c r="J36" s="5"/>
    </row>
    <row r="37" spans="2:10" x14ac:dyDescent="0.25">
      <c r="B37" s="6" t="s">
        <v>37</v>
      </c>
      <c r="C37" s="5"/>
      <c r="D37" s="25">
        <f>COUNT(I11:I24)</f>
        <v>14</v>
      </c>
      <c r="G37" s="5"/>
      <c r="H37" s="5"/>
      <c r="I37" s="5"/>
      <c r="J37" s="5"/>
    </row>
  </sheetData>
  <mergeCells count="3">
    <mergeCell ref="B27:C27"/>
    <mergeCell ref="B29:D29"/>
    <mergeCell ref="G27:J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 ENSB</dc:creator>
  <cp:lastModifiedBy>INFORMATICA ENSB</cp:lastModifiedBy>
  <dcterms:created xsi:type="dcterms:W3CDTF">2017-10-17T13:40:37Z</dcterms:created>
  <dcterms:modified xsi:type="dcterms:W3CDTF">2017-10-17T15:16:52Z</dcterms:modified>
</cp:coreProperties>
</file>