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9315" windowHeight="7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1" i="1" l="1"/>
  <c r="I12" i="1"/>
  <c r="I13" i="1"/>
  <c r="I14" i="1"/>
  <c r="I15" i="1"/>
  <c r="I16" i="1"/>
  <c r="I11" i="1"/>
  <c r="H12" i="1"/>
  <c r="H13" i="1"/>
  <c r="H14" i="1"/>
  <c r="H15" i="1"/>
  <c r="H16" i="1"/>
  <c r="H11" i="1"/>
  <c r="G12" i="1"/>
  <c r="G13" i="1"/>
  <c r="G14" i="1"/>
  <c r="G15" i="1"/>
  <c r="G16" i="1"/>
  <c r="G11" i="1"/>
  <c r="F12" i="1"/>
  <c r="F13" i="1"/>
  <c r="F14" i="1"/>
  <c r="F15" i="1"/>
  <c r="F16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<sst xmlns="http://schemas.openxmlformats.org/spreadsheetml/2006/main" count="23" uniqueCount="23">
  <si>
    <t>Zona Franca Ltada.</t>
  </si>
  <si>
    <t>Sociedad portuaria.</t>
  </si>
  <si>
    <t>objetiivo de aprendizaje: condicionales</t>
  </si>
  <si>
    <t>Factor A:</t>
  </si>
  <si>
    <t>FactorB:</t>
  </si>
  <si>
    <t>Articulo</t>
  </si>
  <si>
    <t>COSTOS</t>
  </si>
  <si>
    <t>Zapatos</t>
  </si>
  <si>
    <t>Corbatas</t>
  </si>
  <si>
    <t>Camisas</t>
  </si>
  <si>
    <t>Medias</t>
  </si>
  <si>
    <t>Sandalias</t>
  </si>
  <si>
    <t>Pañuelos</t>
  </si>
  <si>
    <t>Zona Caribe</t>
  </si>
  <si>
    <t>Zona Pacifica</t>
  </si>
  <si>
    <t>Zona Andina</t>
  </si>
  <si>
    <t>Zona Orinoquia</t>
  </si>
  <si>
    <t>Formulas</t>
  </si>
  <si>
    <t>Punto1</t>
  </si>
  <si>
    <t>Punto2</t>
  </si>
  <si>
    <t>Punto3</t>
  </si>
  <si>
    <t>Punto4</t>
  </si>
  <si>
    <t>Punto5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</si>
</sst>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/>
    <xf numFmtId="0" fontId="0" fillId="2" borderId="3" xfId="0" applyFill="1" applyBorder="1" applyAlignment="1">
      <alignment horizontal="center" vertical="center"/>
    </xf>
    <xf numFmtId="0" fontId="0" fillId="6" borderId="7" xfId="0" applyFill="1" applyBorder="1"/>
    <xf numFmtId="3" fontId="2" fillId="6" borderId="0" xfId="1" applyNumberFormat="1" applyFont="1" applyFill="1" applyBorder="1"/>
    <xf numFmtId="3" fontId="2" fillId="6" borderId="4" xfId="1" applyNumberFormat="1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3" fontId="0" fillId="6" borderId="5" xfId="0" applyNumberFormat="1" applyFill="1" applyBorder="1"/>
    <xf numFmtId="3" fontId="0" fillId="6" borderId="7" xfId="0" applyNumberFormat="1" applyFill="1" applyBorder="1"/>
    <xf numFmtId="3" fontId="2" fillId="6" borderId="7" xfId="0" applyNumberFormat="1" applyFont="1" applyFill="1" applyBorder="1"/>
    <xf numFmtId="3" fontId="0" fillId="6" borderId="6" xfId="0" applyNumberFormat="1" applyFill="1" applyBorder="1"/>
    <xf numFmtId="3" fontId="0" fillId="6" borderId="8" xfId="0" applyNumberFormat="1" applyFill="1" applyBorder="1"/>
    <xf numFmtId="3" fontId="2" fillId="6" borderId="8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12" sqref="J12"/>
    </sheetView>
  </sheetViews>
  <sheetFormatPr baseColWidth="10" defaultRowHeight="15" x14ac:dyDescent="0.25"/>
  <cols>
    <col min="3" max="3" width="14" customWidth="1"/>
    <col min="4" max="4" width="14.85546875" customWidth="1"/>
    <col min="5" max="5" width="14.5703125" customWidth="1"/>
    <col min="8" max="8" width="11.85546875" bestFit="1" customWidth="1"/>
    <col min="10" max="10" width="1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6" spans="1:10" x14ac:dyDescent="0.25">
      <c r="B6" s="1" t="s">
        <v>3</v>
      </c>
      <c r="C6" s="2">
        <v>11.1</v>
      </c>
      <c r="D6" s="1" t="s">
        <v>4</v>
      </c>
      <c r="E6" s="3">
        <v>22.2</v>
      </c>
    </row>
    <row r="8" spans="1:10" x14ac:dyDescent="0.25">
      <c r="B8" s="4" t="s">
        <v>6</v>
      </c>
      <c r="C8" s="4"/>
      <c r="D8" s="4"/>
      <c r="E8" s="4"/>
      <c r="F8" s="11" t="s">
        <v>17</v>
      </c>
      <c r="G8" s="11"/>
      <c r="H8" s="11"/>
      <c r="I8" s="11"/>
      <c r="J8" s="11"/>
    </row>
    <row r="9" spans="1:10" x14ac:dyDescent="0.25">
      <c r="A9" t="s">
        <v>5</v>
      </c>
      <c r="B9" s="5" t="s">
        <v>13</v>
      </c>
      <c r="C9" s="5" t="s">
        <v>14</v>
      </c>
      <c r="D9" s="5" t="s">
        <v>15</v>
      </c>
      <c r="E9" s="5" t="s">
        <v>16</v>
      </c>
      <c r="F9" s="11"/>
      <c r="G9" s="11"/>
      <c r="H9" s="11"/>
      <c r="I9" s="11"/>
      <c r="J9" s="11"/>
    </row>
    <row r="10" spans="1:10" x14ac:dyDescent="0.25">
      <c r="B10" s="7"/>
      <c r="C10" s="7"/>
      <c r="D10" s="7"/>
      <c r="E10" s="7"/>
      <c r="F10" s="12" t="s">
        <v>18</v>
      </c>
      <c r="G10" s="12" t="s">
        <v>19</v>
      </c>
      <c r="H10" s="12" t="s">
        <v>20</v>
      </c>
      <c r="I10" s="12" t="s">
        <v>21</v>
      </c>
      <c r="J10" s="12" t="s">
        <v>22</v>
      </c>
    </row>
    <row r="11" spans="1:10" x14ac:dyDescent="0.25">
      <c r="A11" s="6" t="s">
        <v>7</v>
      </c>
      <c r="B11" s="9">
        <v>65000</v>
      </c>
      <c r="C11" s="9">
        <v>66950</v>
      </c>
      <c r="D11" s="9">
        <v>68959</v>
      </c>
      <c r="E11" s="9">
        <v>71027</v>
      </c>
      <c r="F11" s="13">
        <f>IF(B11&gt;18000,B11*20%,"No Aplica")</f>
        <v>13000</v>
      </c>
      <c r="G11" s="14">
        <f>IF(C11&gt;B11,(C11*C$6)+C11,"---")</f>
        <v>810095</v>
      </c>
      <c r="H11" s="15" t="str">
        <f>IF(E11&gt;(D11*1.1),E11*E$6, "---")</f>
        <v>---</v>
      </c>
      <c r="I11" s="15">
        <f>IF(D11&gt;=20000,IF(D11&lt;=50000,SUM(D$11:D16),SUM(E11:E16)),SUM(E11:E16))</f>
        <v>150455</v>
      </c>
      <c r="J11" s="8" t="e">
        <f ca="1">IF(AVERAGE(B$11:C$16)&gt;AVERAGE(D$11:E$16),AVERAGE(B$11:C$16),PPROMEDIO(D$11:E$16))</f>
        <v>#NAME?</v>
      </c>
    </row>
    <row r="12" spans="1:10" x14ac:dyDescent="0.25">
      <c r="A12" s="6" t="s">
        <v>8</v>
      </c>
      <c r="B12" s="9">
        <v>6000</v>
      </c>
      <c r="C12" s="9">
        <v>4000</v>
      </c>
      <c r="D12" s="9">
        <v>4120</v>
      </c>
      <c r="E12" s="9">
        <v>3800</v>
      </c>
      <c r="F12" s="13" t="str">
        <f t="shared" ref="F12:F16" si="0">IF(B12&gt;18000,B12*20%,"No Aplica")</f>
        <v>No Aplica</v>
      </c>
      <c r="G12" s="14" t="str">
        <f t="shared" ref="G12:G16" si="1">IF(C12&gt;B12,(C12*C$6)+C12,"---")</f>
        <v>---</v>
      </c>
      <c r="H12" s="15" t="str">
        <f t="shared" ref="H12:H16" si="2">IF(E12&gt;(D12*1.1),E12*E$6, "---")</f>
        <v>---</v>
      </c>
      <c r="I12" s="15">
        <f>IF(D12&gt;=20000,IF(D12&lt;=50000,SUM(D$11:D17),SUM(E12:E17)),SUM(E12:E17))</f>
        <v>79428</v>
      </c>
      <c r="J12" s="8" t="e">
        <f ca="1">IF(AVERAGE(B$11:C$16)&gt;AVERAGE(D$11:E$16),AVERAGE(B$11:C$16),PPROMEDIO(D$11:E$16))</f>
        <v>#NAME?</v>
      </c>
    </row>
    <row r="13" spans="1:10" x14ac:dyDescent="0.25">
      <c r="A13" s="6" t="s">
        <v>9</v>
      </c>
      <c r="B13" s="9">
        <v>45000</v>
      </c>
      <c r="C13" s="9">
        <v>46350</v>
      </c>
      <c r="D13" s="9">
        <v>47741</v>
      </c>
      <c r="E13" s="9">
        <v>49173</v>
      </c>
      <c r="F13" s="13">
        <f t="shared" si="0"/>
        <v>9000</v>
      </c>
      <c r="G13" s="14">
        <f t="shared" si="1"/>
        <v>560835</v>
      </c>
      <c r="H13" s="15" t="str">
        <f t="shared" si="2"/>
        <v>---</v>
      </c>
      <c r="I13" s="15">
        <f>IF(D13&gt;=20000,IF(D13&lt;=50000,SUM(D$11:D18),SUM(E13:E18)),SUM(E13:E18))</f>
        <v>146879</v>
      </c>
      <c r="J13" s="8" t="e">
        <f ca="1">IF(AVERAGE(B$11:C$16)&gt;AVERAGE(D$11:E$16),AVERAGE(B$11:C$16),PPROMEDIO(D$11:E$16))</f>
        <v>#NAME?</v>
      </c>
    </row>
    <row r="14" spans="1:10" x14ac:dyDescent="0.25">
      <c r="A14" s="6" t="s">
        <v>10</v>
      </c>
      <c r="B14" s="9">
        <v>3000</v>
      </c>
      <c r="C14" s="9">
        <v>2900</v>
      </c>
      <c r="D14" s="9">
        <v>2987</v>
      </c>
      <c r="E14" s="9">
        <v>2800</v>
      </c>
      <c r="F14" s="13" t="str">
        <f t="shared" si="0"/>
        <v>No Aplica</v>
      </c>
      <c r="G14" s="14" t="str">
        <f t="shared" si="1"/>
        <v>---</v>
      </c>
      <c r="H14" s="15" t="str">
        <f t="shared" si="2"/>
        <v>---</v>
      </c>
      <c r="I14" s="15">
        <f>IF(D14&gt;=20000,IF(D14&lt;=50000,SUM(D$11:D19),SUM(E14:E19)),SUM(E14:E19))</f>
        <v>26455</v>
      </c>
      <c r="J14" s="8" t="e">
        <f ca="1">IF(AVERAGE(B$11:C$16)&gt;AVERAGE(D$11:E$16),AVERAGE(B$11:C$16),PPROMEDIO(D$11:E$16))</f>
        <v>#NAME?</v>
      </c>
    </row>
    <row r="15" spans="1:10" x14ac:dyDescent="0.25">
      <c r="A15" s="6" t="s">
        <v>11</v>
      </c>
      <c r="B15" s="9">
        <v>20000</v>
      </c>
      <c r="C15" s="9">
        <v>20600</v>
      </c>
      <c r="D15" s="9">
        <v>21218</v>
      </c>
      <c r="E15" s="9">
        <v>21855</v>
      </c>
      <c r="F15" s="13">
        <f t="shared" si="0"/>
        <v>4000</v>
      </c>
      <c r="G15" s="14">
        <f t="shared" si="1"/>
        <v>249260</v>
      </c>
      <c r="H15" s="15" t="str">
        <f t="shared" si="2"/>
        <v>---</v>
      </c>
      <c r="I15" s="15">
        <f>IF(D15&gt;=20000,IF(D15&lt;=50000,SUM(D$11:D20),SUM(E15:E20)),SUM(E15:E20))</f>
        <v>146879</v>
      </c>
      <c r="J15" s="8" t="e">
        <f ca="1">IF(AVERAGE(B$11:C$16)&gt;AVERAGE(D$11:E$16),AVERAGE(B$11:C$16),PPROMEDIO(D$11:E$16))</f>
        <v>#NAME?</v>
      </c>
    </row>
    <row r="16" spans="1:10" x14ac:dyDescent="0.25">
      <c r="A16" s="6" t="s">
        <v>12</v>
      </c>
      <c r="B16" s="10">
        <v>2000</v>
      </c>
      <c r="C16" s="10">
        <v>1800</v>
      </c>
      <c r="D16" s="10">
        <v>1854</v>
      </c>
      <c r="E16" s="10">
        <v>1800</v>
      </c>
      <c r="F16" s="16" t="str">
        <f t="shared" si="0"/>
        <v>No Aplica</v>
      </c>
      <c r="G16" s="17" t="str">
        <f t="shared" si="1"/>
        <v>---</v>
      </c>
      <c r="H16" s="18" t="str">
        <f t="shared" si="2"/>
        <v>---</v>
      </c>
      <c r="I16" s="18">
        <f>IF(D16&gt;=20000,IF(D16&lt;=50000,SUM(D$11:D21),SUM(E16:E21)),SUM(E16:E21))</f>
        <v>1800</v>
      </c>
      <c r="J16" s="8" t="e">
        <f ca="1">IF(AVERAGE(B$11:C$16)&gt;AVERAGE(D$11:E$16),AVERAGE(B$11:C$16),PPROMEDIO(D$11:E$16))</f>
        <v>#NAME?</v>
      </c>
    </row>
  </sheetData>
  <mergeCells count="6">
    <mergeCell ref="B8:E8"/>
    <mergeCell ref="B9:B10"/>
    <mergeCell ref="C9:C10"/>
    <mergeCell ref="D9:D10"/>
    <mergeCell ref="E9:E10"/>
    <mergeCell ref="F8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 JUAN BERDUGO</dc:creator>
  <cp:lastModifiedBy>JESUS SAN JUAN BERDUGO</cp:lastModifiedBy>
  <dcterms:created xsi:type="dcterms:W3CDTF">2017-10-24T18:12:09Z</dcterms:created>
  <dcterms:modified xsi:type="dcterms:W3CDTF">2017-10-24T19:08:16Z</dcterms:modified>
</cp:coreProperties>
</file>