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 Mtz\.vscode\MCD_BDR\mcd_bdr_2024\datasets\"/>
    </mc:Choice>
  </mc:AlternateContent>
  <xr:revisionPtr revIDLastSave="0" documentId="13_ncr:1_{3C88F485-DE8C-4286-AA11-848502BC6CD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dc_anualidad" sheetId="2" r:id="rId1"/>
    <sheet name="ValoresUnicos" sheetId="5" r:id="rId2"/>
  </sheets>
  <definedNames>
    <definedName name="_xlnm._FilterDatabase" localSheetId="0" hidden="1">tdc_anualidad!$A$6:$T$143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B2" i="5" a="1"/>
  <c r="B2" i="5" s="1"/>
  <c r="C2" i="5" a="1"/>
  <c r="C2" i="5" s="1"/>
  <c r="D2" i="5" a="1"/>
  <c r="D2" i="5" s="1"/>
  <c r="E2" i="5" a="1"/>
  <c r="E2" i="5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M2" i="5" a="1"/>
  <c r="M2" i="5" s="1"/>
  <c r="N2" i="5" a="1"/>
  <c r="N2" i="5" s="1"/>
  <c r="O2" i="5" a="1"/>
  <c r="O2" i="5" s="1"/>
  <c r="P2" i="5" a="1"/>
  <c r="P2" i="5" s="1"/>
  <c r="Q2" i="5" a="1"/>
  <c r="Q2" i="5" s="1"/>
  <c r="R2" i="5" a="1"/>
  <c r="R2" i="5" s="1"/>
  <c r="S2" i="5" a="1"/>
  <c r="S2" i="5" s="1"/>
  <c r="T2" i="5" a="1"/>
  <c r="T2" i="5" s="1"/>
  <c r="A2" i="5" a="1"/>
  <c r="A2" i="5" s="1"/>
  <c r="C131" i="2"/>
  <c r="C118" i="2"/>
  <c r="C119" i="2"/>
  <c r="C120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9" i="2"/>
  <c r="E140" i="2"/>
  <c r="E141" i="2"/>
  <c r="E142" i="2"/>
  <c r="E143" i="2"/>
  <c r="E138" i="2"/>
  <c r="C98" i="2"/>
  <c r="C93" i="2"/>
  <c r="C94" i="2"/>
  <c r="C95" i="2"/>
  <c r="C96" i="2"/>
  <c r="C97" i="2"/>
  <c r="C86" i="2"/>
  <c r="C87" i="2"/>
  <c r="C88" i="2"/>
  <c r="C89" i="2"/>
  <c r="C90" i="2"/>
  <c r="C72" i="2"/>
  <c r="C73" i="2"/>
  <c r="C66" i="2"/>
  <c r="C67" i="2"/>
  <c r="C68" i="2"/>
  <c r="C60" i="2"/>
  <c r="C61" i="2"/>
  <c r="C41" i="2"/>
  <c r="C42" i="2"/>
  <c r="C43" i="2"/>
  <c r="C44" i="2"/>
  <c r="C45" i="2"/>
  <c r="C46" i="2"/>
  <c r="C47" i="2"/>
  <c r="C48" i="2"/>
  <c r="C49" i="2"/>
  <c r="C50" i="2"/>
  <c r="C30" i="2"/>
  <c r="C31" i="2"/>
  <c r="C32" i="2"/>
  <c r="C33" i="2"/>
  <c r="C34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5" i="2"/>
  <c r="C36" i="2"/>
  <c r="C37" i="2"/>
  <c r="C38" i="2"/>
  <c r="C39" i="2"/>
  <c r="C40" i="2"/>
  <c r="C51" i="2"/>
  <c r="C52" i="2"/>
  <c r="C53" i="2"/>
  <c r="C54" i="2"/>
  <c r="C55" i="2"/>
  <c r="C56" i="2"/>
  <c r="C57" i="2"/>
  <c r="C58" i="2"/>
  <c r="C59" i="2"/>
  <c r="C62" i="2"/>
  <c r="C63" i="2"/>
  <c r="C64" i="2"/>
  <c r="C65" i="2"/>
  <c r="C69" i="2"/>
  <c r="C70" i="2"/>
  <c r="C71" i="2"/>
  <c r="C74" i="2"/>
  <c r="C75" i="2"/>
  <c r="C76" i="2"/>
  <c r="C77" i="2"/>
  <c r="C78" i="2"/>
  <c r="C79" i="2"/>
  <c r="C80" i="2"/>
  <c r="C81" i="2"/>
  <c r="C82" i="2"/>
  <c r="C83" i="2"/>
  <c r="C84" i="2"/>
  <c r="C85" i="2"/>
  <c r="C91" i="2"/>
  <c r="C92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21" i="2"/>
  <c r="C122" i="2"/>
  <c r="C123" i="2"/>
  <c r="C124" i="2"/>
  <c r="C125" i="2"/>
  <c r="C126" i="2"/>
  <c r="C127" i="2"/>
  <c r="C128" i="2"/>
  <c r="C129" i="2"/>
  <c r="C130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<sst xmlns="http://schemas.openxmlformats.org/spreadsheetml/2006/main" count="1204" uniqueCount="192">
  <si>
    <t>TABLA COMPARATIVA DE COMISIONES Y REQUISITOS</t>
  </si>
  <si>
    <t>           Institución           </t>
  </si>
  <si>
    <t>Comisiones</t>
  </si>
  <si>
    <t>Requisitos</t>
  </si>
  <si>
    <t>CAT Promedio sin IVA</t>
  </si>
  <si>
    <t>Seguros</t>
  </si>
  <si>
    <t>Beneficios</t>
  </si>
  <si>
    <t>Anualidad</t>
  </si>
  <si>
    <t>Anualidad tarjeta adicional</t>
  </si>
  <si>
    <t>Gastos de cobranza</t>
  </si>
  <si>
    <t>Falta pago</t>
  </si>
  <si>
    <t>Reposición</t>
  </si>
  <si>
    <t>Ingresos mínimos comprobables</t>
  </si>
  <si>
    <t>Reducción de Tasa de Interés</t>
  </si>
  <si>
    <t>Programa de Puntos</t>
  </si>
  <si>
    <t>BBVA Bancomer, S.A., Institución de Banca Múltiple, Grupo Financiero BBVA Bancomer</t>
  </si>
  <si>
    <t>NA</t>
  </si>
  <si>
    <t>Aplica</t>
  </si>
  <si>
    <t>No Aplica</t>
  </si>
  <si>
    <t>Mi Primera Tarjeta Bancomer</t>
  </si>
  <si>
    <t>HSBC México, S.A., Institución de Banca Múltiple, Grupo Financiero HSBC</t>
  </si>
  <si>
    <t>ND</t>
  </si>
  <si>
    <t>Banco del Bajío, S.A., Institución de Banca Múltiple</t>
  </si>
  <si>
    <t>Visa Clásica</t>
  </si>
  <si>
    <t>Visa Clásica Garantizada</t>
  </si>
  <si>
    <t>Visa Básica Internacional</t>
  </si>
  <si>
    <t>Visa Oro Internacional</t>
  </si>
  <si>
    <t>Banca Mifel, S.A., Institución de Banca Múltiple, Grupo Financiero Mifel</t>
  </si>
  <si>
    <t>Scotiabank, S.A., Institución de Banca Múltiple, Grupo Financiero Scotiabank Inverlat</t>
  </si>
  <si>
    <t>Scotia Travel Clásica</t>
  </si>
  <si>
    <t>Scotia Travel Oro</t>
  </si>
  <si>
    <t>Scotia Básica</t>
  </si>
  <si>
    <t>Scotia Travel Platinum</t>
  </si>
  <si>
    <t>Banco Regional de Monterrey, S.A., Institución de Banca Múltiple, Banregio Grupo Financiero</t>
  </si>
  <si>
    <t>Clásica</t>
  </si>
  <si>
    <t>Básica</t>
  </si>
  <si>
    <t>Gold</t>
  </si>
  <si>
    <t>Platinum</t>
  </si>
  <si>
    <t>Banca Afirme, S.A., Institución de Banca Múltiple, Afirme Grupo Financiero</t>
  </si>
  <si>
    <t>Banco Mercantil del Norte, S.A., Institución de Banca Múltiple, Grupo Financiero Banorte</t>
  </si>
  <si>
    <t>Oro</t>
  </si>
  <si>
    <t>Sociedad Financiera Inbursa, S.A. de C.V., SOFOM, E.R., Grupo Financiero Inbursa</t>
  </si>
  <si>
    <t>Súper Tarjeta de Crédito Walmart</t>
  </si>
  <si>
    <t>Tarjetas Banamex, S.A de C.V., SOFOM, E.R.</t>
  </si>
  <si>
    <t>Affinity Card</t>
  </si>
  <si>
    <t>Citi/Aadvantage</t>
  </si>
  <si>
    <t>Costco</t>
  </si>
  <si>
    <t>Base</t>
  </si>
  <si>
    <t>The Home Depot</t>
  </si>
  <si>
    <t>B-Smart U</t>
  </si>
  <si>
    <t>Santander Consumo, S.A. de C.V., SOFOM, E.R.</t>
  </si>
  <si>
    <t>Flexcard</t>
  </si>
  <si>
    <t>Light</t>
  </si>
  <si>
    <t>Fiesta Rewards Oro</t>
  </si>
  <si>
    <t>Fiesta Rewards Platino</t>
  </si>
  <si>
    <t>Visa Platinum Internacional</t>
  </si>
  <si>
    <t>Banco Invex, S.A., Institución de Banca Múltiple, Invex Grupo Financiero</t>
  </si>
  <si>
    <t>Tarjeta BAM</t>
  </si>
  <si>
    <t>SíCard Básica</t>
  </si>
  <si>
    <t>Súper Tarjeta de Crédito de Bodega Aurrera</t>
  </si>
  <si>
    <t>Free</t>
  </si>
  <si>
    <t>Scotia Travel World Elite</t>
  </si>
  <si>
    <t>Tarjeta 40</t>
  </si>
  <si>
    <t>Súper Tarjeta de Crédito Sam's Club</t>
  </si>
  <si>
    <t>Fiesta Rewards Clásica</t>
  </si>
  <si>
    <t>MÁS</t>
  </si>
  <si>
    <t>Aeroméxico Blanca</t>
  </si>
  <si>
    <t>Aeroméxico Platinum</t>
  </si>
  <si>
    <t>Aeroméxico Infinite</t>
  </si>
  <si>
    <t>Tarjeta Ke Buena</t>
  </si>
  <si>
    <t>Tarjeta W Radio</t>
  </si>
  <si>
    <t>BanCoppel, S.A., Institución de Banca Múltiple</t>
  </si>
  <si>
    <t>BanCoppel VISA</t>
  </si>
  <si>
    <t>Tarjeta de Crédito Básica</t>
  </si>
  <si>
    <t>Por Invitación</t>
  </si>
  <si>
    <t>World Elite</t>
  </si>
  <si>
    <t>Tarjeta de Crédito Telmex</t>
  </si>
  <si>
    <t>Banco Azteca, S.A., Institución de Banca Múltiple</t>
  </si>
  <si>
    <t>Tarjeta de Crédito Oro</t>
  </si>
  <si>
    <t>NOTA:</t>
  </si>
  <si>
    <t>Se recomienda comparar por el mismo tipo de tarjeta.</t>
  </si>
  <si>
    <t>Los seguros y beneficios que se muestran están incluidos en la anualidad de la tarjeta.</t>
  </si>
  <si>
    <t>CAT Promedio sin IVA: Para fines informativos y de comparación exclusivamente. Para su cálculo se consideran los montos de línea de crédito siguientes:</t>
  </si>
  <si>
    <t>      a) Tarjeta tipo clásica o crédito revolvente equivalente: 3,000 UDIS;       b) Tarjeta tipo oro o crédito revolvente equivalente: 7,000 UDIS;       c) Tarjeta tipo platino o crédito revolvente equivalente: 13,000 UDIS.</t>
  </si>
  <si>
    <t>CAT Promedio sin IVA calculado a Agosto de 2023.</t>
  </si>
  <si>
    <t>NA: Indica que la institución no lo considera para cobro de comisión o no ofrece el servicio.</t>
  </si>
  <si>
    <t>ND: No disponible.</t>
  </si>
  <si>
    <t>Las comisiones no incluyen IVA. Los Gastos de Cobranza se cobran sobre el saldo deudor, cuando se presenta en porcentaje</t>
  </si>
  <si>
    <t>Las condiciones de los seguros y beneficios pueden variar, por lo que se recomienda al usuario verificar antes de celebrar cualquier operación con la institución elegida.</t>
  </si>
  <si>
    <t>El comparativo sólo muestra algunos seguros con los que cuentan las tarjetas de crédito, si desea mayor información sobre seguros, consulte su ficha técnica o acuda directamente a la Institución.</t>
  </si>
  <si>
    <t>De acuerdo a la Circular 34/2010 de Banco de México las emisoras de tarjetas de crédito deberán cumplir con lo siguiente:</t>
  </si>
  <si>
    <t>Contar con un seguro de liberación de adeudo por el fallecimiento del Titular o alguna cobertura similar.</t>
  </si>
  <si>
    <t>El Titular y los obligados subsidiarios (tarjetas adicionales) no serán responsables por los cargos que se efectúen a la tarjeta de crédito, Previo aviso por robo o extravío.</t>
  </si>
  <si>
    <t>El comparativo sólo muestra algunos beneficios con los que cuentan las tarjetas de crédito, si desea mayor información sobre beneficios, consulte su ficha técnica o acuda directamente a la Institución.</t>
  </si>
  <si>
    <t>La información contenida en el cuadro puede variar, por lo que se recomienda al usuario verificar antes de celebrar cualquier operación con la institución elegida.</t>
  </si>
  <si>
    <t>Fuente: Elaborado por CONDUSEF con información de Banco de México y páginas electrónicas de las Instituciones Financieras a Diciembre de 2023.</t>
  </si>
  <si>
    <t>Banco</t>
  </si>
  <si>
    <t>Opcional</t>
  </si>
  <si>
    <r>
      <t>1</t>
    </r>
    <r>
      <rPr>
        <sz val="10"/>
        <color theme="1"/>
        <rFont val="Arial"/>
        <family val="2"/>
      </rPr>
      <t xml:space="preserve"> Puede contener una de los siguientes programas de Asistencia: Asistencia vial, médica, hogar, legal y en viajes, nacional o en el extranjero.</t>
    </r>
  </si>
  <si>
    <t>Programas de asistencia</t>
  </si>
  <si>
    <t>Por pérdida o demora de equipaje</t>
  </si>
  <si>
    <t>Contra accidentes y enfermedades en viajes</t>
  </si>
  <si>
    <t>En la renta de automóviles</t>
  </si>
  <si>
    <t>Premier World Elite MasterCard</t>
  </si>
  <si>
    <t>Platinum MasterCard</t>
  </si>
  <si>
    <t>Red de Pagos de Respaldo</t>
  </si>
  <si>
    <t>Red de Pagos</t>
  </si>
  <si>
    <t>Visa</t>
  </si>
  <si>
    <t>Afirme</t>
  </si>
  <si>
    <t>Mifel</t>
  </si>
  <si>
    <t>Banco Azteca</t>
  </si>
  <si>
    <t>Banbajio</t>
  </si>
  <si>
    <t>Invex</t>
  </si>
  <si>
    <t>Banorte</t>
  </si>
  <si>
    <t>Banregio</t>
  </si>
  <si>
    <t>Bbva</t>
  </si>
  <si>
    <t>Hsbc</t>
  </si>
  <si>
    <t>Santander</t>
  </si>
  <si>
    <t>Scotiabank</t>
  </si>
  <si>
    <t>Inbursa</t>
  </si>
  <si>
    <t>Citibanamex</t>
  </si>
  <si>
    <t>Blanc World Elite</t>
  </si>
  <si>
    <t>Tigres</t>
  </si>
  <si>
    <t>SíCard Platinum</t>
  </si>
  <si>
    <t>SíCard Plus</t>
  </si>
  <si>
    <t>Volaris</t>
  </si>
  <si>
    <t>Volaris V2.0</t>
  </si>
  <si>
    <t>Mujer</t>
  </si>
  <si>
    <t>POR Tí de</t>
  </si>
  <si>
    <t>Azul</t>
  </si>
  <si>
    <t>Educación</t>
  </si>
  <si>
    <t>Rayados</t>
  </si>
  <si>
    <t>IPN</t>
  </si>
  <si>
    <t>Tarjeta Afinidad UNAM</t>
  </si>
  <si>
    <t>Vive</t>
  </si>
  <si>
    <t>Advance Platinum</t>
  </si>
  <si>
    <t>Easy Points</t>
  </si>
  <si>
    <t>Black Unlimited</t>
  </si>
  <si>
    <t>American Express</t>
  </si>
  <si>
    <t>Tasa Baja Clásica</t>
  </si>
  <si>
    <t>Tasa Baja Oro</t>
  </si>
  <si>
    <t>Enlace Médico</t>
  </si>
  <si>
    <t>B-Smart</t>
  </si>
  <si>
    <t>Teletón</t>
  </si>
  <si>
    <t>Rewards</t>
  </si>
  <si>
    <t>Premier</t>
  </si>
  <si>
    <t>Construrama</t>
  </si>
  <si>
    <t>Heb</t>
  </si>
  <si>
    <t>Cemex</t>
  </si>
  <si>
    <t>Platino</t>
  </si>
  <si>
    <t>Miles &amp; More World Elite</t>
  </si>
  <si>
    <t>Azteca</t>
  </si>
  <si>
    <t>ABCredit Basica</t>
  </si>
  <si>
    <t>Volaris 0</t>
  </si>
  <si>
    <t>Despegar Gold</t>
  </si>
  <si>
    <t>Despegar Platinum</t>
  </si>
  <si>
    <t>IKEA</t>
  </si>
  <si>
    <t>Manchester United</t>
  </si>
  <si>
    <t>AT&amp;T Elite</t>
  </si>
  <si>
    <t>AT&amp;T</t>
  </si>
  <si>
    <t>Infinite</t>
  </si>
  <si>
    <t>Marriot Bonvoy</t>
  </si>
  <si>
    <t>United</t>
  </si>
  <si>
    <t>Basica Nomina</t>
  </si>
  <si>
    <t>Selecicon Nacional</t>
  </si>
  <si>
    <t>Banortec Bit</t>
  </si>
  <si>
    <t>Banortec Pro</t>
  </si>
  <si>
    <t>Acceso Gold</t>
  </si>
  <si>
    <t>Bancoppel</t>
  </si>
  <si>
    <t>Platinum Infinite</t>
  </si>
  <si>
    <t>Crea</t>
  </si>
  <si>
    <t>Apoyo a la Educación</t>
  </si>
  <si>
    <t>Viva</t>
  </si>
  <si>
    <t>Viva Plus</t>
  </si>
  <si>
    <t>Zero</t>
  </si>
  <si>
    <t>Air</t>
  </si>
  <si>
    <t>2Now</t>
  </si>
  <si>
    <t>Like U</t>
  </si>
  <si>
    <t>Samsung Members</t>
  </si>
  <si>
    <t>Basica</t>
  </si>
  <si>
    <t>Black American Express</t>
  </si>
  <si>
    <t>Naturgy</t>
  </si>
  <si>
    <t>Óptima</t>
  </si>
  <si>
    <t>Fundacion UNAM</t>
  </si>
  <si>
    <t>Telcel Oro</t>
  </si>
  <si>
    <t>Simplicity</t>
  </si>
  <si>
    <t>MasterCard</t>
  </si>
  <si>
    <t>Amex</t>
  </si>
  <si>
    <t>Tarjeta de Credito</t>
  </si>
  <si>
    <t>Disposición de efectivo en cajero propio</t>
  </si>
  <si>
    <t>Link de busqueda</t>
  </si>
  <si>
    <t>Link de busqueda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</si>
</sst>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19" fillId="0" borderId="13" xfId="0" applyFont="1" applyBorder="1" applyAlignment="1">
      <alignment horizontal="center" wrapText="1"/>
    </xf>
    <xf numFmtId="0" fontId="18" fillId="0" borderId="13" xfId="0" applyFont="1" applyBorder="1"/>
    <xf numFmtId="0" fontId="19" fillId="0" borderId="0" xfId="0" applyFont="1" applyAlignment="1">
      <alignment horizontal="center" wrapText="1"/>
    </xf>
    <xf numFmtId="0" fontId="18" fillId="0" borderId="12" xfId="0" applyFont="1" applyBorder="1" applyAlignment="1">
      <alignment wrapText="1"/>
    </xf>
    <xf numFmtId="6" fontId="18" fillId="0" borderId="12" xfId="0" applyNumberFormat="1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9" fillId="0" borderId="14" xfId="0" applyFont="1" applyBorder="1" applyAlignment="1">
      <alignment horizontal="left" vertical="center"/>
    </xf>
    <xf numFmtId="0" fontId="18" fillId="0" borderId="15" xfId="0" applyFont="1" applyBorder="1"/>
    <xf numFmtId="0" fontId="18" fillId="0" borderId="16" xfId="0" applyFont="1" applyBorder="1"/>
    <xf numFmtId="0" fontId="18" fillId="0" borderId="11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center" vertical="center" wrapText="1"/>
    </xf>
    <xf numFmtId="4" fontId="18" fillId="0" borderId="11" xfId="0" applyNumberFormat="1" applyFont="1" applyBorder="1" applyAlignment="1">
      <alignment horizontal="right" vertical="center" wrapText="1"/>
    </xf>
    <xf numFmtId="40" fontId="18" fillId="0" borderId="11" xfId="0" applyNumberFormat="1" applyFont="1" applyBorder="1" applyAlignment="1">
      <alignment horizontal="right" vertical="center" wrapText="1"/>
    </xf>
    <xf numFmtId="164" fontId="18" fillId="0" borderId="11" xfId="0" applyNumberFormat="1" applyFont="1" applyBorder="1" applyAlignment="1">
      <alignment horizontal="right"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10" fontId="18" fillId="0" borderId="11" xfId="0" applyNumberFormat="1" applyFont="1" applyBorder="1" applyAlignment="1">
      <alignment horizontal="right" vertical="center" wrapText="1"/>
    </xf>
    <xf numFmtId="164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1" fillId="0" borderId="11" xfId="42" applyBorder="1" applyAlignment="1">
      <alignment horizontal="left" vertical="center" wrapText="1"/>
    </xf>
    <xf numFmtId="0" fontId="18" fillId="0" borderId="14" xfId="0" applyFont="1" applyBorder="1"/>
    <xf numFmtId="0" fontId="19" fillId="0" borderId="15" xfId="0" applyFont="1" applyBorder="1"/>
    <xf numFmtId="0" fontId="18" fillId="0" borderId="0" xfId="0" applyFont="1" applyAlignment="1">
      <alignment horizontal="left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19" fillId="0" borderId="13" xfId="0" applyFont="1" applyBorder="1" applyAlignment="1">
      <alignment horizontal="center" wrapText="1"/>
    </xf>
    <xf numFmtId="1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"/>
  <sheetViews>
    <sheetView showGridLines="0" zoomScale="80" zoomScaleNormal="80" workbookViewId="0">
      <selection activeCell="A6" sqref="A6"/>
    </sheetView>
  </sheetViews>
  <sheetFormatPr baseColWidth="10" defaultRowHeight="12.75" x14ac:dyDescent="0.2"/>
  <cols>
    <col min="1" max="1" width="25.140625" style="1" customWidth="1"/>
    <col min="2" max="2" width="15.42578125" style="1" bestFit="1" customWidth="1"/>
    <col min="3" max="3" width="32" style="1" customWidth="1"/>
    <col min="4" max="6" width="17.42578125" style="1" customWidth="1"/>
    <col min="7" max="7" width="11.5703125" style="1" bestFit="1" customWidth="1"/>
    <col min="8" max="8" width="16.28515625" style="1" customWidth="1"/>
    <col min="9" max="9" width="18.28515625" style="1" bestFit="1" customWidth="1"/>
    <col min="10" max="10" width="10.140625" style="1" bestFit="1" customWidth="1"/>
    <col min="11" max="11" width="10.85546875" style="1" bestFit="1" customWidth="1"/>
    <col min="12" max="12" width="23.28515625" style="1" customWidth="1"/>
    <col min="13" max="13" width="24.42578125" style="1" customWidth="1"/>
    <col min="14" max="14" width="15.5703125" style="1" customWidth="1"/>
    <col min="15" max="15" width="24.42578125" style="1" customWidth="1"/>
    <col min="16" max="16" width="25.7109375" style="1" customWidth="1"/>
    <col min="17" max="17" width="18.85546875" style="1" customWidth="1"/>
    <col min="18" max="18" width="18.7109375" style="1" customWidth="1"/>
    <col min="19" max="19" width="15.7109375" style="1" customWidth="1"/>
    <col min="20" max="20" width="19.5703125" style="1" customWidth="1"/>
    <col min="21" max="16384" width="11.42578125" style="1"/>
  </cols>
  <sheetData>
    <row r="1" spans="1:20" ht="14.25" customHeight="1" x14ac:dyDescent="0.2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4.25" customHeight="1" x14ac:dyDescent="0.2"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" customHeight="1" x14ac:dyDescent="0.2">
      <c r="A4" s="10" t="s">
        <v>0</v>
      </c>
      <c r="B4" s="11"/>
      <c r="C4" s="25"/>
      <c r="D4" s="11"/>
      <c r="E4" s="12"/>
      <c r="F4" s="26" t="s">
        <v>105</v>
      </c>
      <c r="G4" s="28" t="s">
        <v>2</v>
      </c>
      <c r="H4" s="29"/>
      <c r="I4" s="29"/>
      <c r="J4" s="29"/>
      <c r="K4" s="29"/>
      <c r="L4" s="30"/>
      <c r="M4" s="4" t="s">
        <v>3</v>
      </c>
      <c r="N4" s="5"/>
      <c r="O4" s="33" t="s">
        <v>5</v>
      </c>
      <c r="P4" s="33"/>
      <c r="Q4" s="33"/>
      <c r="R4" s="33" t="s">
        <v>6</v>
      </c>
      <c r="S4" s="33"/>
      <c r="T4" s="33"/>
    </row>
    <row r="5" spans="1:20" ht="1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2"/>
      <c r="O5" s="6"/>
      <c r="P5" s="6"/>
      <c r="Q5" s="6"/>
      <c r="R5" s="6"/>
      <c r="S5" s="6"/>
      <c r="T5" s="6"/>
    </row>
    <row r="6" spans="1:20" ht="25.5" x14ac:dyDescent="0.2">
      <c r="A6" s="15" t="s">
        <v>1</v>
      </c>
      <c r="B6" s="15" t="s">
        <v>96</v>
      </c>
      <c r="C6" s="15" t="s">
        <v>190</v>
      </c>
      <c r="D6" s="15" t="s">
        <v>188</v>
      </c>
      <c r="E6" s="15" t="s">
        <v>191</v>
      </c>
      <c r="F6" s="15" t="s">
        <v>106</v>
      </c>
      <c r="G6" s="15" t="s">
        <v>7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189</v>
      </c>
      <c r="M6" s="15" t="s">
        <v>12</v>
      </c>
      <c r="N6" s="15" t="s">
        <v>4</v>
      </c>
      <c r="O6" s="15" t="s">
        <v>100</v>
      </c>
      <c r="P6" s="15" t="s">
        <v>101</v>
      </c>
      <c r="Q6" s="15" t="s">
        <v>102</v>
      </c>
      <c r="R6" s="15" t="s">
        <v>13</v>
      </c>
      <c r="S6" s="15" t="s">
        <v>14</v>
      </c>
      <c r="T6" s="15" t="s">
        <v>99</v>
      </c>
    </row>
    <row r="7" spans="1:20" ht="24.95" customHeight="1" x14ac:dyDescent="0.2">
      <c r="A7" s="13" t="s">
        <v>38</v>
      </c>
      <c r="B7" s="13" t="s">
        <v>108</v>
      </c>
      <c r="C7" s="24" t="str">
        <f>HYPERLINK("https://www.google.com/search?q="&amp;"tarjetas de credito"&amp;"+"&amp;B7,"Todas las tarjetas de "&amp;B7)</f>
        <v>Todas las tarjetas de Afirme</v>
      </c>
      <c r="D7" s="13" t="s">
        <v>121</v>
      </c>
      <c r="E7" s="24" t="str">
        <f t="shared" ref="E7:E70" si="0">HYPERLINK("https://www.google.com/search?q="&amp;B7&amp;" "&amp;D7&amp;" tarjeta de credito", "Buscar en Google")</f>
        <v>Buscar en Google</v>
      </c>
      <c r="F7" s="13" t="s">
        <v>107</v>
      </c>
      <c r="G7" s="16">
        <v>5000</v>
      </c>
      <c r="H7" s="16">
        <v>1500</v>
      </c>
      <c r="I7" s="16">
        <v>420</v>
      </c>
      <c r="J7" s="17">
        <v>0</v>
      </c>
      <c r="K7" s="16">
        <v>200</v>
      </c>
      <c r="L7" s="18">
        <v>0.06</v>
      </c>
      <c r="M7" s="19">
        <v>150000</v>
      </c>
      <c r="N7" s="20">
        <v>0.48799999999999999</v>
      </c>
      <c r="O7" s="13" t="s">
        <v>17</v>
      </c>
      <c r="P7" s="13" t="s">
        <v>17</v>
      </c>
      <c r="Q7" s="13" t="s">
        <v>18</v>
      </c>
      <c r="R7" s="13" t="s">
        <v>18</v>
      </c>
      <c r="S7" s="13" t="s">
        <v>17</v>
      </c>
      <c r="T7" s="13" t="s">
        <v>18</v>
      </c>
    </row>
    <row r="8" spans="1:20" ht="24.95" customHeight="1" x14ac:dyDescent="0.2">
      <c r="A8" s="14" t="s">
        <v>38</v>
      </c>
      <c r="B8" s="13" t="s">
        <v>108</v>
      </c>
      <c r="C8" s="24" t="str">
        <f t="shared" ref="C8:C102" si="1">HYPERLINK("https://www.google.com/search?q="&amp;"tarjetas de credito"&amp;"+"&amp;B8,"Todas las tarjetas de "&amp;B8)</f>
        <v>Todas las tarjetas de Afirme</v>
      </c>
      <c r="D8" s="13" t="s">
        <v>34</v>
      </c>
      <c r="E8" s="24" t="str">
        <f t="shared" si="0"/>
        <v>Buscar en Google</v>
      </c>
      <c r="F8" s="13" t="s">
        <v>107</v>
      </c>
      <c r="G8" s="19">
        <v>700</v>
      </c>
      <c r="H8" s="16">
        <v>350</v>
      </c>
      <c r="I8" s="16">
        <v>420</v>
      </c>
      <c r="J8" s="17">
        <v>0</v>
      </c>
      <c r="K8" s="16">
        <v>200</v>
      </c>
      <c r="L8" s="21">
        <v>0.08</v>
      </c>
      <c r="M8" s="19">
        <v>8500</v>
      </c>
      <c r="N8" s="22">
        <v>1.032</v>
      </c>
      <c r="O8" s="14" t="s">
        <v>18</v>
      </c>
      <c r="P8" s="14" t="s">
        <v>18</v>
      </c>
      <c r="Q8" s="14" t="s">
        <v>18</v>
      </c>
      <c r="R8" s="14" t="s">
        <v>18</v>
      </c>
      <c r="S8" s="14" t="s">
        <v>17</v>
      </c>
      <c r="T8" s="14" t="s">
        <v>18</v>
      </c>
    </row>
    <row r="9" spans="1:20" ht="24.95" customHeight="1" x14ac:dyDescent="0.2">
      <c r="A9" s="14" t="s">
        <v>38</v>
      </c>
      <c r="B9" s="13" t="s">
        <v>108</v>
      </c>
      <c r="C9" s="24" t="str">
        <f t="shared" si="1"/>
        <v>Todas las tarjetas de Afirme</v>
      </c>
      <c r="D9" s="13" t="s">
        <v>40</v>
      </c>
      <c r="E9" s="24" t="str">
        <f t="shared" si="0"/>
        <v>Buscar en Google</v>
      </c>
      <c r="F9" s="13" t="s">
        <v>107</v>
      </c>
      <c r="G9" s="19">
        <v>1000</v>
      </c>
      <c r="H9" s="16">
        <v>500</v>
      </c>
      <c r="I9" s="16">
        <v>420</v>
      </c>
      <c r="J9" s="17">
        <v>0</v>
      </c>
      <c r="K9" s="16">
        <v>200</v>
      </c>
      <c r="L9" s="21">
        <v>7.0000000000000007E-2</v>
      </c>
      <c r="M9" s="19">
        <v>20000</v>
      </c>
      <c r="N9" s="22">
        <v>0.90600000000000003</v>
      </c>
      <c r="O9" s="14" t="s">
        <v>18</v>
      </c>
      <c r="P9" s="14" t="s">
        <v>17</v>
      </c>
      <c r="Q9" s="14" t="s">
        <v>17</v>
      </c>
      <c r="R9" s="14" t="s">
        <v>18</v>
      </c>
      <c r="S9" s="14" t="s">
        <v>17</v>
      </c>
      <c r="T9" s="14" t="s">
        <v>18</v>
      </c>
    </row>
    <row r="10" spans="1:20" ht="24.95" customHeight="1" x14ac:dyDescent="0.2">
      <c r="A10" s="14" t="s">
        <v>38</v>
      </c>
      <c r="B10" s="13" t="s">
        <v>108</v>
      </c>
      <c r="C10" s="24" t="str">
        <f t="shared" si="1"/>
        <v>Todas las tarjetas de Afirme</v>
      </c>
      <c r="D10" s="13" t="s">
        <v>37</v>
      </c>
      <c r="E10" s="24" t="str">
        <f t="shared" si="0"/>
        <v>Buscar en Google</v>
      </c>
      <c r="F10" s="13" t="s">
        <v>107</v>
      </c>
      <c r="G10" s="19">
        <v>2500</v>
      </c>
      <c r="H10" s="16">
        <v>1250</v>
      </c>
      <c r="I10" s="16">
        <v>420</v>
      </c>
      <c r="J10" s="17">
        <v>0</v>
      </c>
      <c r="K10" s="16">
        <v>200</v>
      </c>
      <c r="L10" s="21">
        <v>0.06</v>
      </c>
      <c r="M10" s="19">
        <v>50000</v>
      </c>
      <c r="N10" s="22">
        <v>0.60399999999999998</v>
      </c>
      <c r="O10" s="14" t="s">
        <v>18</v>
      </c>
      <c r="P10" s="14" t="s">
        <v>17</v>
      </c>
      <c r="Q10" s="14" t="s">
        <v>17</v>
      </c>
      <c r="R10" s="14" t="s">
        <v>18</v>
      </c>
      <c r="S10" s="14" t="s">
        <v>17</v>
      </c>
      <c r="T10" s="14" t="s">
        <v>18</v>
      </c>
    </row>
    <row r="11" spans="1:20" ht="24.95" customHeight="1" x14ac:dyDescent="0.2">
      <c r="A11" s="14" t="s">
        <v>38</v>
      </c>
      <c r="B11" s="13" t="s">
        <v>108</v>
      </c>
      <c r="C11" s="24" t="str">
        <f t="shared" si="1"/>
        <v>Todas las tarjetas de Afirme</v>
      </c>
      <c r="D11" s="13" t="s">
        <v>35</v>
      </c>
      <c r="E11" s="24" t="str">
        <f t="shared" si="0"/>
        <v>Buscar en Google</v>
      </c>
      <c r="F11" s="13" t="s">
        <v>107</v>
      </c>
      <c r="G11" s="19">
        <v>0</v>
      </c>
      <c r="H11" s="16">
        <v>0</v>
      </c>
      <c r="I11" s="16">
        <v>0</v>
      </c>
      <c r="J11" s="17">
        <v>0</v>
      </c>
      <c r="K11" s="16">
        <v>0</v>
      </c>
      <c r="L11" s="21" t="s">
        <v>16</v>
      </c>
      <c r="M11" s="19">
        <v>8500</v>
      </c>
      <c r="N11" s="23" t="s">
        <v>21</v>
      </c>
      <c r="O11" s="14" t="s">
        <v>18</v>
      </c>
      <c r="P11" s="14" t="s">
        <v>17</v>
      </c>
      <c r="Q11" s="14" t="s">
        <v>18</v>
      </c>
      <c r="R11" s="14" t="s">
        <v>18</v>
      </c>
      <c r="S11" s="14" t="s">
        <v>18</v>
      </c>
      <c r="T11" s="14" t="s">
        <v>18</v>
      </c>
    </row>
    <row r="12" spans="1:20" ht="24.95" customHeight="1" x14ac:dyDescent="0.2">
      <c r="A12" s="14" t="s">
        <v>38</v>
      </c>
      <c r="B12" s="13" t="s">
        <v>108</v>
      </c>
      <c r="C12" s="24" t="str">
        <f t="shared" si="1"/>
        <v>Todas las tarjetas de Afirme</v>
      </c>
      <c r="D12" s="13" t="s">
        <v>147</v>
      </c>
      <c r="E12" s="24" t="str">
        <f t="shared" si="0"/>
        <v>Buscar en Google</v>
      </c>
      <c r="F12" s="13" t="s">
        <v>107</v>
      </c>
      <c r="G12" s="19"/>
      <c r="H12" s="16"/>
      <c r="I12" s="16"/>
      <c r="J12" s="17"/>
      <c r="K12" s="16"/>
      <c r="L12" s="21"/>
      <c r="M12" s="19"/>
      <c r="N12" s="23"/>
      <c r="O12" s="14"/>
      <c r="P12" s="14"/>
      <c r="Q12" s="14"/>
      <c r="R12" s="14"/>
      <c r="S12" s="14"/>
      <c r="T12" s="14"/>
    </row>
    <row r="13" spans="1:20" ht="24.95" customHeight="1" x14ac:dyDescent="0.2">
      <c r="A13" s="14" t="s">
        <v>38</v>
      </c>
      <c r="B13" s="13" t="s">
        <v>108</v>
      </c>
      <c r="C13" s="24" t="str">
        <f t="shared" si="1"/>
        <v>Todas las tarjetas de Afirme</v>
      </c>
      <c r="D13" s="13" t="s">
        <v>148</v>
      </c>
      <c r="E13" s="24" t="str">
        <f t="shared" si="0"/>
        <v>Buscar en Google</v>
      </c>
      <c r="F13" s="13" t="s">
        <v>107</v>
      </c>
      <c r="G13" s="19"/>
      <c r="H13" s="16"/>
      <c r="I13" s="16"/>
      <c r="J13" s="17"/>
      <c r="K13" s="16"/>
      <c r="L13" s="21"/>
      <c r="M13" s="19"/>
      <c r="N13" s="23"/>
      <c r="O13" s="14"/>
      <c r="P13" s="14"/>
      <c r="Q13" s="14"/>
      <c r="R13" s="14"/>
      <c r="S13" s="14"/>
      <c r="T13" s="14"/>
    </row>
    <row r="14" spans="1:20" ht="24.95" customHeight="1" x14ac:dyDescent="0.2">
      <c r="A14" s="14" t="s">
        <v>38</v>
      </c>
      <c r="B14" s="13" t="s">
        <v>108</v>
      </c>
      <c r="C14" s="24" t="str">
        <f t="shared" si="1"/>
        <v>Todas las tarjetas de Afirme</v>
      </c>
      <c r="D14" s="13" t="s">
        <v>146</v>
      </c>
      <c r="E14" s="24" t="str">
        <f t="shared" si="0"/>
        <v>Buscar en Google</v>
      </c>
      <c r="F14" s="13" t="s">
        <v>107</v>
      </c>
      <c r="G14" s="19"/>
      <c r="H14" s="16"/>
      <c r="I14" s="16"/>
      <c r="J14" s="17"/>
      <c r="K14" s="16"/>
      <c r="L14" s="21"/>
      <c r="M14" s="19"/>
      <c r="N14" s="23"/>
      <c r="O14" s="14"/>
      <c r="P14" s="14"/>
      <c r="Q14" s="14"/>
      <c r="R14" s="14"/>
      <c r="S14" s="14"/>
      <c r="T14" s="14"/>
    </row>
    <row r="15" spans="1:20" ht="24.95" customHeight="1" x14ac:dyDescent="0.2">
      <c r="A15" s="14" t="s">
        <v>38</v>
      </c>
      <c r="B15" s="13" t="s">
        <v>108</v>
      </c>
      <c r="C15" s="24" t="str">
        <f t="shared" si="1"/>
        <v>Todas las tarjetas de Afirme</v>
      </c>
      <c r="D15" s="13" t="s">
        <v>122</v>
      </c>
      <c r="E15" s="24" t="str">
        <f t="shared" si="0"/>
        <v>Buscar en Google</v>
      </c>
      <c r="F15" s="13" t="s">
        <v>107</v>
      </c>
      <c r="G15" s="19">
        <v>700</v>
      </c>
      <c r="H15" s="16">
        <v>350</v>
      </c>
      <c r="I15" s="16">
        <v>420</v>
      </c>
      <c r="J15" s="17">
        <v>0</v>
      </c>
      <c r="K15" s="16">
        <v>200</v>
      </c>
      <c r="L15" s="21">
        <v>0.08</v>
      </c>
      <c r="M15" s="19">
        <v>8500</v>
      </c>
      <c r="N15" s="22">
        <v>0.92800000000000005</v>
      </c>
      <c r="O15" s="14" t="s">
        <v>18</v>
      </c>
      <c r="P15" s="14" t="s">
        <v>17</v>
      </c>
      <c r="Q15" s="14" t="s">
        <v>18</v>
      </c>
      <c r="R15" s="14" t="s">
        <v>18</v>
      </c>
      <c r="S15" s="14" t="s">
        <v>17</v>
      </c>
      <c r="T15" s="14" t="s">
        <v>18</v>
      </c>
    </row>
    <row r="16" spans="1:20" ht="24.95" customHeight="1" x14ac:dyDescent="0.2">
      <c r="A16" s="14" t="s">
        <v>27</v>
      </c>
      <c r="B16" s="13" t="s">
        <v>109</v>
      </c>
      <c r="C16" s="24" t="str">
        <f t="shared" si="1"/>
        <v>Todas las tarjetas de Mifel</v>
      </c>
      <c r="D16" s="13" t="s">
        <v>40</v>
      </c>
      <c r="E16" s="24" t="str">
        <f t="shared" si="0"/>
        <v>Buscar en Google</v>
      </c>
      <c r="F16" s="13" t="s">
        <v>186</v>
      </c>
      <c r="G16" s="19">
        <v>650</v>
      </c>
      <c r="H16" s="16">
        <v>450</v>
      </c>
      <c r="I16" s="16">
        <v>350</v>
      </c>
      <c r="J16" s="17">
        <v>350</v>
      </c>
      <c r="K16" s="16">
        <v>200</v>
      </c>
      <c r="L16" s="21">
        <v>0.05</v>
      </c>
      <c r="M16" s="19">
        <v>10000</v>
      </c>
      <c r="N16" s="22">
        <v>0.63100000000000001</v>
      </c>
      <c r="O16" s="14" t="s">
        <v>18</v>
      </c>
      <c r="P16" s="14" t="s">
        <v>17</v>
      </c>
      <c r="Q16" s="14" t="s">
        <v>17</v>
      </c>
      <c r="R16" s="14" t="s">
        <v>18</v>
      </c>
      <c r="S16" s="14" t="s">
        <v>17</v>
      </c>
      <c r="T16" s="14" t="s">
        <v>17</v>
      </c>
    </row>
    <row r="17" spans="1:20" ht="24.95" customHeight="1" x14ac:dyDescent="0.2">
      <c r="A17" s="14" t="s">
        <v>27</v>
      </c>
      <c r="B17" s="13" t="s">
        <v>109</v>
      </c>
      <c r="C17" s="24" t="str">
        <f t="shared" si="1"/>
        <v>Todas las tarjetas de Mifel</v>
      </c>
      <c r="D17" s="13" t="s">
        <v>149</v>
      </c>
      <c r="E17" s="24" t="str">
        <f t="shared" si="0"/>
        <v>Buscar en Google</v>
      </c>
      <c r="F17" s="13" t="s">
        <v>186</v>
      </c>
      <c r="G17" s="19"/>
      <c r="H17" s="16"/>
      <c r="I17" s="16"/>
      <c r="J17" s="17"/>
      <c r="K17" s="16"/>
      <c r="L17" s="21"/>
      <c r="M17" s="19"/>
      <c r="N17" s="22"/>
      <c r="O17" s="14"/>
      <c r="P17" s="14"/>
      <c r="Q17" s="14"/>
      <c r="R17" s="14"/>
      <c r="S17" s="14"/>
      <c r="T17" s="14"/>
    </row>
    <row r="18" spans="1:20" ht="24.95" customHeight="1" x14ac:dyDescent="0.2">
      <c r="A18" s="14" t="s">
        <v>27</v>
      </c>
      <c r="B18" s="13" t="s">
        <v>109</v>
      </c>
      <c r="C18" s="24" t="str">
        <f t="shared" si="1"/>
        <v>Todas las tarjetas de Mifel</v>
      </c>
      <c r="D18" s="13" t="s">
        <v>75</v>
      </c>
      <c r="E18" s="24" t="str">
        <f t="shared" si="0"/>
        <v>Buscar en Google</v>
      </c>
      <c r="F18" s="13" t="s">
        <v>186</v>
      </c>
      <c r="G18" s="19">
        <v>3500</v>
      </c>
      <c r="H18" s="16">
        <v>0</v>
      </c>
      <c r="I18" s="16">
        <v>350</v>
      </c>
      <c r="J18" s="17">
        <v>350</v>
      </c>
      <c r="K18" s="16">
        <v>200</v>
      </c>
      <c r="L18" s="21">
        <v>0.03</v>
      </c>
      <c r="M18" s="19">
        <v>70000</v>
      </c>
      <c r="N18" s="22">
        <v>0.25800000000000001</v>
      </c>
      <c r="O18" s="14" t="s">
        <v>17</v>
      </c>
      <c r="P18" s="14" t="s">
        <v>17</v>
      </c>
      <c r="Q18" s="14" t="s">
        <v>17</v>
      </c>
      <c r="R18" s="14" t="s">
        <v>18</v>
      </c>
      <c r="S18" s="14" t="s">
        <v>17</v>
      </c>
      <c r="T18" s="14" t="s">
        <v>18</v>
      </c>
    </row>
    <row r="19" spans="1:20" ht="24.95" customHeight="1" x14ac:dyDescent="0.2">
      <c r="A19" s="14" t="s">
        <v>27</v>
      </c>
      <c r="B19" s="13" t="s">
        <v>109</v>
      </c>
      <c r="C19" s="24" t="str">
        <f t="shared" si="1"/>
        <v>Todas las tarjetas de Mifel</v>
      </c>
      <c r="D19" s="13" t="s">
        <v>150</v>
      </c>
      <c r="E19" s="24" t="str">
        <f t="shared" si="0"/>
        <v>Buscar en Google</v>
      </c>
      <c r="F19" s="13" t="s">
        <v>186</v>
      </c>
      <c r="G19" s="19"/>
      <c r="H19" s="16"/>
      <c r="I19" s="16"/>
      <c r="J19" s="17"/>
      <c r="K19" s="16"/>
      <c r="L19" s="21"/>
      <c r="M19" s="19"/>
      <c r="N19" s="22"/>
      <c r="O19" s="14"/>
      <c r="P19" s="14"/>
      <c r="Q19" s="14"/>
      <c r="R19" s="14"/>
      <c r="S19" s="14"/>
      <c r="T19" s="14"/>
    </row>
    <row r="20" spans="1:20" ht="24.95" customHeight="1" x14ac:dyDescent="0.2">
      <c r="A20" s="14" t="s">
        <v>27</v>
      </c>
      <c r="B20" s="13" t="s">
        <v>109</v>
      </c>
      <c r="C20" s="24" t="str">
        <f t="shared" si="1"/>
        <v>Todas las tarjetas de Mifel</v>
      </c>
      <c r="D20" s="13" t="s">
        <v>35</v>
      </c>
      <c r="E20" s="24" t="str">
        <f t="shared" si="0"/>
        <v>Buscar en Google</v>
      </c>
      <c r="F20" s="13" t="s">
        <v>186</v>
      </c>
      <c r="G20" s="19"/>
      <c r="H20" s="16"/>
      <c r="I20" s="16"/>
      <c r="J20" s="17"/>
      <c r="K20" s="16"/>
      <c r="L20" s="21"/>
      <c r="M20" s="19"/>
      <c r="N20" s="22"/>
      <c r="O20" s="14"/>
      <c r="P20" s="14"/>
      <c r="Q20" s="14"/>
      <c r="R20" s="14"/>
      <c r="S20" s="14"/>
      <c r="T20" s="14"/>
    </row>
    <row r="21" spans="1:20" ht="24.95" customHeight="1" x14ac:dyDescent="0.2">
      <c r="A21" s="14" t="s">
        <v>77</v>
      </c>
      <c r="B21" s="13" t="s">
        <v>110</v>
      </c>
      <c r="C21" s="24" t="str">
        <f t="shared" si="1"/>
        <v>Todas las tarjetas de Banco Azteca</v>
      </c>
      <c r="D21" s="13" t="s">
        <v>78</v>
      </c>
      <c r="E21" s="24" t="str">
        <f t="shared" si="0"/>
        <v>Buscar en Google</v>
      </c>
      <c r="F21" s="13" t="s">
        <v>107</v>
      </c>
      <c r="G21" s="19">
        <v>0</v>
      </c>
      <c r="H21" s="16">
        <v>0</v>
      </c>
      <c r="I21" s="16">
        <v>350</v>
      </c>
      <c r="J21" s="17">
        <v>0</v>
      </c>
      <c r="K21" s="16">
        <v>150</v>
      </c>
      <c r="L21" s="21">
        <v>0.06</v>
      </c>
      <c r="M21" s="19" t="s">
        <v>97</v>
      </c>
      <c r="N21" s="22">
        <v>1.1100000000000001</v>
      </c>
      <c r="O21" s="14" t="s">
        <v>18</v>
      </c>
      <c r="P21" s="14" t="s">
        <v>18</v>
      </c>
      <c r="Q21" s="14" t="s">
        <v>17</v>
      </c>
      <c r="R21" s="14" t="s">
        <v>18</v>
      </c>
      <c r="S21" s="14" t="s">
        <v>18</v>
      </c>
      <c r="T21" s="14" t="s">
        <v>18</v>
      </c>
    </row>
    <row r="22" spans="1:20" ht="24.95" customHeight="1" x14ac:dyDescent="0.2">
      <c r="A22" s="14" t="s">
        <v>77</v>
      </c>
      <c r="B22" s="13" t="s">
        <v>110</v>
      </c>
      <c r="C22" s="24" t="str">
        <f t="shared" si="1"/>
        <v>Todas las tarjetas de Banco Azteca</v>
      </c>
      <c r="D22" s="13" t="s">
        <v>151</v>
      </c>
      <c r="E22" s="24" t="str">
        <f t="shared" si="0"/>
        <v>Buscar en Google</v>
      </c>
      <c r="F22" s="13" t="s">
        <v>107</v>
      </c>
      <c r="G22" s="19"/>
      <c r="H22" s="16"/>
      <c r="I22" s="16"/>
      <c r="J22" s="17"/>
      <c r="K22" s="16"/>
      <c r="L22" s="21"/>
      <c r="M22" s="19"/>
      <c r="N22" s="22"/>
      <c r="O22" s="14"/>
      <c r="P22" s="14"/>
      <c r="Q22" s="14"/>
      <c r="R22" s="14"/>
      <c r="S22" s="14"/>
      <c r="T22" s="14"/>
    </row>
    <row r="23" spans="1:20" ht="24.95" customHeight="1" x14ac:dyDescent="0.2">
      <c r="A23" s="14" t="s">
        <v>77</v>
      </c>
      <c r="B23" s="13" t="s">
        <v>110</v>
      </c>
      <c r="C23" s="24" t="str">
        <f t="shared" si="1"/>
        <v>Todas las tarjetas de Banco Azteca</v>
      </c>
      <c r="D23" s="13" t="s">
        <v>152</v>
      </c>
      <c r="E23" s="24" t="str">
        <f t="shared" si="0"/>
        <v>Buscar en Google</v>
      </c>
      <c r="F23" s="13" t="s">
        <v>107</v>
      </c>
      <c r="G23" s="19"/>
      <c r="H23" s="16"/>
      <c r="I23" s="16"/>
      <c r="J23" s="17"/>
      <c r="K23" s="16"/>
      <c r="L23" s="21"/>
      <c r="M23" s="19"/>
      <c r="N23" s="22"/>
      <c r="O23" s="14"/>
      <c r="P23" s="14"/>
      <c r="Q23" s="14"/>
      <c r="R23" s="14"/>
      <c r="S23" s="14"/>
      <c r="T23" s="14"/>
    </row>
    <row r="24" spans="1:20" ht="24.95" customHeight="1" x14ac:dyDescent="0.2">
      <c r="A24" s="14" t="s">
        <v>22</v>
      </c>
      <c r="B24" s="13" t="s">
        <v>111</v>
      </c>
      <c r="C24" s="24" t="str">
        <f t="shared" si="1"/>
        <v>Todas las tarjetas de Banbajio</v>
      </c>
      <c r="D24" s="13" t="s">
        <v>23</v>
      </c>
      <c r="E24" s="24" t="str">
        <f t="shared" si="0"/>
        <v>Buscar en Google</v>
      </c>
      <c r="F24" s="13" t="s">
        <v>107</v>
      </c>
      <c r="G24" s="19">
        <v>550</v>
      </c>
      <c r="H24" s="16">
        <v>350</v>
      </c>
      <c r="I24" s="16">
        <v>300</v>
      </c>
      <c r="J24" s="17">
        <v>0</v>
      </c>
      <c r="K24" s="16">
        <v>150</v>
      </c>
      <c r="L24" s="21">
        <v>0.08</v>
      </c>
      <c r="M24" s="19">
        <v>7000</v>
      </c>
      <c r="N24" s="22">
        <v>0.77800000000000002</v>
      </c>
      <c r="O24" s="14" t="s">
        <v>18</v>
      </c>
      <c r="P24" s="14" t="s">
        <v>17</v>
      </c>
      <c r="Q24" s="14" t="s">
        <v>18</v>
      </c>
      <c r="R24" s="14" t="s">
        <v>18</v>
      </c>
      <c r="S24" s="14" t="s">
        <v>17</v>
      </c>
      <c r="T24" s="14" t="s">
        <v>18</v>
      </c>
    </row>
    <row r="25" spans="1:20" ht="24.95" customHeight="1" x14ac:dyDescent="0.2">
      <c r="A25" s="14" t="s">
        <v>22</v>
      </c>
      <c r="B25" s="13" t="s">
        <v>111</v>
      </c>
      <c r="C25" s="24" t="str">
        <f t="shared" si="1"/>
        <v>Todas las tarjetas de Banbajio</v>
      </c>
      <c r="D25" s="13" t="s">
        <v>24</v>
      </c>
      <c r="E25" s="24" t="str">
        <f t="shared" si="0"/>
        <v>Buscar en Google</v>
      </c>
      <c r="F25" s="13" t="s">
        <v>107</v>
      </c>
      <c r="G25" s="19">
        <v>550</v>
      </c>
      <c r="H25" s="16">
        <v>350</v>
      </c>
      <c r="I25" s="16">
        <v>300</v>
      </c>
      <c r="J25" s="17">
        <v>0</v>
      </c>
      <c r="K25" s="16">
        <v>150</v>
      </c>
      <c r="L25" s="21">
        <v>0.08</v>
      </c>
      <c r="M25" s="19">
        <v>7000</v>
      </c>
      <c r="N25" s="22">
        <v>0.77600000000000002</v>
      </c>
      <c r="O25" s="14" t="s">
        <v>18</v>
      </c>
      <c r="P25" s="14" t="s">
        <v>17</v>
      </c>
      <c r="Q25" s="14" t="s">
        <v>18</v>
      </c>
      <c r="R25" s="14" t="s">
        <v>18</v>
      </c>
      <c r="S25" s="14" t="s">
        <v>17</v>
      </c>
      <c r="T25" s="14" t="s">
        <v>18</v>
      </c>
    </row>
    <row r="26" spans="1:20" ht="24.95" customHeight="1" x14ac:dyDescent="0.2">
      <c r="A26" s="14" t="s">
        <v>22</v>
      </c>
      <c r="B26" s="13" t="s">
        <v>111</v>
      </c>
      <c r="C26" s="24" t="str">
        <f t="shared" si="1"/>
        <v>Todas las tarjetas de Banbajio</v>
      </c>
      <c r="D26" s="13" t="s">
        <v>25</v>
      </c>
      <c r="E26" s="24" t="str">
        <f t="shared" si="0"/>
        <v>Buscar en Google</v>
      </c>
      <c r="F26" s="13" t="s">
        <v>107</v>
      </c>
      <c r="G26" s="19">
        <v>0</v>
      </c>
      <c r="H26" s="16">
        <v>0</v>
      </c>
      <c r="I26" s="16">
        <v>0</v>
      </c>
      <c r="J26" s="17">
        <v>0</v>
      </c>
      <c r="K26" s="16">
        <v>0</v>
      </c>
      <c r="L26" s="21" t="s">
        <v>16</v>
      </c>
      <c r="M26" s="19">
        <v>7000</v>
      </c>
      <c r="N26" s="22">
        <v>0.79400000000000004</v>
      </c>
      <c r="O26" s="14" t="s">
        <v>18</v>
      </c>
      <c r="P26" s="14" t="s">
        <v>18</v>
      </c>
      <c r="Q26" s="14" t="s">
        <v>18</v>
      </c>
      <c r="R26" s="14" t="s">
        <v>18</v>
      </c>
      <c r="S26" s="14" t="s">
        <v>18</v>
      </c>
      <c r="T26" s="14" t="s">
        <v>18</v>
      </c>
    </row>
    <row r="27" spans="1:20" ht="24.95" customHeight="1" x14ac:dyDescent="0.2">
      <c r="A27" s="14" t="s">
        <v>22</v>
      </c>
      <c r="B27" s="13" t="s">
        <v>111</v>
      </c>
      <c r="C27" s="24" t="str">
        <f t="shared" si="1"/>
        <v>Todas las tarjetas de Banbajio</v>
      </c>
      <c r="D27" s="13" t="s">
        <v>26</v>
      </c>
      <c r="E27" s="24" t="str">
        <f t="shared" si="0"/>
        <v>Buscar en Google</v>
      </c>
      <c r="F27" s="13" t="s">
        <v>107</v>
      </c>
      <c r="G27" s="19">
        <v>850</v>
      </c>
      <c r="H27" s="16">
        <v>450</v>
      </c>
      <c r="I27" s="16">
        <v>300</v>
      </c>
      <c r="J27" s="17">
        <v>0</v>
      </c>
      <c r="K27" s="16">
        <v>150</v>
      </c>
      <c r="L27" s="21">
        <v>0.08</v>
      </c>
      <c r="M27" s="19">
        <v>15000</v>
      </c>
      <c r="N27" s="22">
        <v>0.60599999999999998</v>
      </c>
      <c r="O27" s="14" t="s">
        <v>18</v>
      </c>
      <c r="P27" s="14" t="s">
        <v>17</v>
      </c>
      <c r="Q27" s="14" t="s">
        <v>17</v>
      </c>
      <c r="R27" s="14" t="s">
        <v>18</v>
      </c>
      <c r="S27" s="14" t="s">
        <v>17</v>
      </c>
      <c r="T27" s="14" t="s">
        <v>18</v>
      </c>
    </row>
    <row r="28" spans="1:20" ht="24.95" customHeight="1" x14ac:dyDescent="0.2">
      <c r="A28" s="14" t="s">
        <v>22</v>
      </c>
      <c r="B28" s="13" t="s">
        <v>111</v>
      </c>
      <c r="C28" s="24" t="str">
        <f t="shared" si="1"/>
        <v>Todas las tarjetas de Banbajio</v>
      </c>
      <c r="D28" s="13" t="s">
        <v>55</v>
      </c>
      <c r="E28" s="24" t="str">
        <f t="shared" si="0"/>
        <v>Buscar en Google</v>
      </c>
      <c r="F28" s="13" t="s">
        <v>107</v>
      </c>
      <c r="G28" s="19">
        <v>2000</v>
      </c>
      <c r="H28" s="16">
        <v>750</v>
      </c>
      <c r="I28" s="16">
        <v>350</v>
      </c>
      <c r="J28" s="17">
        <v>0</v>
      </c>
      <c r="K28" s="16">
        <v>150</v>
      </c>
      <c r="L28" s="21">
        <v>0.08</v>
      </c>
      <c r="M28" s="19">
        <v>40000</v>
      </c>
      <c r="N28" s="22">
        <v>0.31900000000000001</v>
      </c>
      <c r="O28" s="14" t="s">
        <v>18</v>
      </c>
      <c r="P28" s="14" t="s">
        <v>17</v>
      </c>
      <c r="Q28" s="14" t="s">
        <v>17</v>
      </c>
      <c r="R28" s="14" t="s">
        <v>18</v>
      </c>
      <c r="S28" s="14" t="s">
        <v>17</v>
      </c>
      <c r="T28" s="14" t="s">
        <v>18</v>
      </c>
    </row>
    <row r="29" spans="1:20" ht="24.95" customHeight="1" x14ac:dyDescent="0.2">
      <c r="A29" s="14" t="s">
        <v>56</v>
      </c>
      <c r="B29" s="13" t="s">
        <v>112</v>
      </c>
      <c r="C29" s="24" t="str">
        <f t="shared" si="1"/>
        <v>Todas las tarjetas de Invex</v>
      </c>
      <c r="D29" s="13" t="s">
        <v>57</v>
      </c>
      <c r="E29" s="24" t="str">
        <f t="shared" si="0"/>
        <v>Buscar en Google</v>
      </c>
      <c r="F29" s="13" t="s">
        <v>107</v>
      </c>
      <c r="G29" s="19">
        <v>970</v>
      </c>
      <c r="H29" s="16">
        <v>485</v>
      </c>
      <c r="I29" s="16">
        <v>650</v>
      </c>
      <c r="J29" s="17">
        <v>895</v>
      </c>
      <c r="K29" s="16">
        <v>0</v>
      </c>
      <c r="L29" s="21">
        <v>0.1</v>
      </c>
      <c r="M29" s="19">
        <v>5000</v>
      </c>
      <c r="N29" s="23" t="s">
        <v>21</v>
      </c>
      <c r="O29" s="14" t="s">
        <v>18</v>
      </c>
      <c r="P29" s="14" t="s">
        <v>17</v>
      </c>
      <c r="Q29" s="14" t="s">
        <v>18</v>
      </c>
      <c r="R29" s="14" t="s">
        <v>18</v>
      </c>
      <c r="S29" s="14" t="s">
        <v>17</v>
      </c>
      <c r="T29" s="14" t="s">
        <v>17</v>
      </c>
    </row>
    <row r="30" spans="1:20" ht="24.95" customHeight="1" x14ac:dyDescent="0.2">
      <c r="A30" s="14" t="s">
        <v>56</v>
      </c>
      <c r="B30" s="13" t="s">
        <v>112</v>
      </c>
      <c r="C30" s="24" t="str">
        <f t="shared" si="1"/>
        <v>Todas las tarjetas de Invex</v>
      </c>
      <c r="D30" s="13" t="s">
        <v>153</v>
      </c>
      <c r="E30" s="24" t="str">
        <f t="shared" si="0"/>
        <v>Buscar en Google</v>
      </c>
      <c r="F30" s="13" t="s">
        <v>186</v>
      </c>
      <c r="G30" s="19"/>
      <c r="H30" s="16"/>
      <c r="I30" s="16"/>
      <c r="J30" s="17"/>
      <c r="K30" s="16"/>
      <c r="L30" s="21"/>
      <c r="M30" s="19"/>
      <c r="N30" s="23"/>
      <c r="O30" s="14"/>
      <c r="P30" s="14"/>
      <c r="Q30" s="14"/>
      <c r="R30" s="14"/>
      <c r="S30" s="14"/>
      <c r="T30" s="14"/>
    </row>
    <row r="31" spans="1:20" ht="24.95" customHeight="1" x14ac:dyDescent="0.2">
      <c r="A31" s="14" t="s">
        <v>56</v>
      </c>
      <c r="B31" s="13" t="s">
        <v>112</v>
      </c>
      <c r="C31" s="24" t="str">
        <f t="shared" si="1"/>
        <v>Todas las tarjetas de Invex</v>
      </c>
      <c r="D31" s="13" t="s">
        <v>154</v>
      </c>
      <c r="E31" s="24" t="str">
        <f t="shared" si="0"/>
        <v>Buscar en Google</v>
      </c>
      <c r="F31" s="13" t="s">
        <v>186</v>
      </c>
      <c r="G31" s="19"/>
      <c r="H31" s="16"/>
      <c r="I31" s="16"/>
      <c r="J31" s="17"/>
      <c r="K31" s="16"/>
      <c r="L31" s="21"/>
      <c r="M31" s="19"/>
      <c r="N31" s="23"/>
      <c r="O31" s="14"/>
      <c r="P31" s="14"/>
      <c r="Q31" s="14"/>
      <c r="R31" s="14"/>
      <c r="S31" s="14"/>
      <c r="T31" s="14"/>
    </row>
    <row r="32" spans="1:20" ht="24.95" customHeight="1" x14ac:dyDescent="0.2">
      <c r="A32" s="14" t="s">
        <v>56</v>
      </c>
      <c r="B32" s="13" t="s">
        <v>112</v>
      </c>
      <c r="C32" s="24" t="str">
        <f t="shared" si="1"/>
        <v>Todas las tarjetas de Invex</v>
      </c>
      <c r="D32" s="13" t="s">
        <v>155</v>
      </c>
      <c r="E32" s="24" t="str">
        <f t="shared" si="0"/>
        <v>Buscar en Google</v>
      </c>
      <c r="F32" s="13" t="s">
        <v>186</v>
      </c>
      <c r="G32" s="19"/>
      <c r="H32" s="16"/>
      <c r="I32" s="16"/>
      <c r="J32" s="17"/>
      <c r="K32" s="16"/>
      <c r="L32" s="21"/>
      <c r="M32" s="19"/>
      <c r="N32" s="23"/>
      <c r="O32" s="14"/>
      <c r="P32" s="14"/>
      <c r="Q32" s="14"/>
      <c r="R32" s="14"/>
      <c r="S32" s="14"/>
      <c r="T32" s="14"/>
    </row>
    <row r="33" spans="1:20" ht="24.95" customHeight="1" x14ac:dyDescent="0.2">
      <c r="A33" s="14" t="s">
        <v>56</v>
      </c>
      <c r="B33" s="13" t="s">
        <v>112</v>
      </c>
      <c r="C33" s="24" t="str">
        <f t="shared" si="1"/>
        <v>Todas las tarjetas de Invex</v>
      </c>
      <c r="D33" s="13" t="s">
        <v>156</v>
      </c>
      <c r="E33" s="24" t="str">
        <f t="shared" si="0"/>
        <v>Buscar en Google</v>
      </c>
      <c r="F33" s="13" t="s">
        <v>186</v>
      </c>
      <c r="G33" s="19"/>
      <c r="H33" s="16"/>
      <c r="I33" s="16"/>
      <c r="J33" s="17"/>
      <c r="K33" s="16"/>
      <c r="L33" s="21"/>
      <c r="M33" s="19"/>
      <c r="N33" s="23"/>
      <c r="O33" s="14"/>
      <c r="P33" s="14"/>
      <c r="Q33" s="14"/>
      <c r="R33" s="14"/>
      <c r="S33" s="14"/>
      <c r="T33" s="14"/>
    </row>
    <row r="34" spans="1:20" ht="24.95" customHeight="1" x14ac:dyDescent="0.2">
      <c r="A34" s="14" t="s">
        <v>56</v>
      </c>
      <c r="B34" s="13" t="s">
        <v>112</v>
      </c>
      <c r="C34" s="24" t="str">
        <f t="shared" si="1"/>
        <v>Todas las tarjetas de Invex</v>
      </c>
      <c r="D34" s="13" t="s">
        <v>157</v>
      </c>
      <c r="E34" s="24" t="str">
        <f t="shared" si="0"/>
        <v>Buscar en Google</v>
      </c>
      <c r="F34" s="13" t="s">
        <v>186</v>
      </c>
      <c r="G34" s="19"/>
      <c r="H34" s="16"/>
      <c r="I34" s="16"/>
      <c r="J34" s="17"/>
      <c r="K34" s="16"/>
      <c r="L34" s="21"/>
      <c r="M34" s="19"/>
      <c r="N34" s="23"/>
      <c r="O34" s="14"/>
      <c r="P34" s="14"/>
      <c r="Q34" s="14"/>
      <c r="R34" s="14"/>
      <c r="S34" s="14"/>
      <c r="T34" s="14"/>
    </row>
    <row r="35" spans="1:20" ht="24.95" customHeight="1" x14ac:dyDescent="0.2">
      <c r="A35" s="14" t="s">
        <v>56</v>
      </c>
      <c r="B35" s="13" t="s">
        <v>112</v>
      </c>
      <c r="C35" s="24" t="str">
        <f t="shared" si="1"/>
        <v>Todas las tarjetas de Invex</v>
      </c>
      <c r="D35" s="13" t="s">
        <v>123</v>
      </c>
      <c r="E35" s="24" t="str">
        <f t="shared" si="0"/>
        <v>Buscar en Google</v>
      </c>
      <c r="F35" s="13" t="s">
        <v>186</v>
      </c>
      <c r="G35" s="19">
        <v>2657</v>
      </c>
      <c r="H35" s="16">
        <v>1328</v>
      </c>
      <c r="I35" s="16">
        <v>650</v>
      </c>
      <c r="J35" s="17">
        <v>895</v>
      </c>
      <c r="K35" s="16">
        <v>0</v>
      </c>
      <c r="L35" s="21">
        <v>0.1</v>
      </c>
      <c r="M35" s="19">
        <v>5000</v>
      </c>
      <c r="N35" s="23" t="s">
        <v>21</v>
      </c>
      <c r="O35" s="14" t="s">
        <v>18</v>
      </c>
      <c r="P35" s="14" t="s">
        <v>17</v>
      </c>
      <c r="Q35" s="14" t="s">
        <v>18</v>
      </c>
      <c r="R35" s="14" t="s">
        <v>17</v>
      </c>
      <c r="S35" s="14" t="s">
        <v>18</v>
      </c>
      <c r="T35" s="14" t="s">
        <v>17</v>
      </c>
    </row>
    <row r="36" spans="1:20" ht="24.95" customHeight="1" x14ac:dyDescent="0.2">
      <c r="A36" s="14" t="s">
        <v>56</v>
      </c>
      <c r="B36" s="13" t="s">
        <v>112</v>
      </c>
      <c r="C36" s="24" t="str">
        <f t="shared" si="1"/>
        <v>Todas las tarjetas de Invex</v>
      </c>
      <c r="D36" s="13" t="s">
        <v>124</v>
      </c>
      <c r="E36" s="24" t="str">
        <f t="shared" si="0"/>
        <v>Buscar en Google</v>
      </c>
      <c r="F36" s="13" t="s">
        <v>186</v>
      </c>
      <c r="G36" s="19">
        <v>1097</v>
      </c>
      <c r="H36" s="16">
        <v>548</v>
      </c>
      <c r="I36" s="16">
        <v>650</v>
      </c>
      <c r="J36" s="17">
        <v>895</v>
      </c>
      <c r="K36" s="16">
        <v>0</v>
      </c>
      <c r="L36" s="21">
        <v>0.1</v>
      </c>
      <c r="M36" s="19">
        <v>5000</v>
      </c>
      <c r="N36" s="22">
        <v>0.22600000000000001</v>
      </c>
      <c r="O36" s="14" t="s">
        <v>18</v>
      </c>
      <c r="P36" s="14" t="s">
        <v>17</v>
      </c>
      <c r="Q36" s="14" t="s">
        <v>18</v>
      </c>
      <c r="R36" s="14" t="s">
        <v>18</v>
      </c>
      <c r="S36" s="14" t="s">
        <v>18</v>
      </c>
      <c r="T36" s="14" t="s">
        <v>17</v>
      </c>
    </row>
    <row r="37" spans="1:20" ht="24.95" customHeight="1" x14ac:dyDescent="0.2">
      <c r="A37" s="14" t="s">
        <v>56</v>
      </c>
      <c r="B37" s="13" t="s">
        <v>112</v>
      </c>
      <c r="C37" s="24" t="str">
        <f t="shared" si="1"/>
        <v>Todas las tarjetas de Invex</v>
      </c>
      <c r="D37" s="13" t="s">
        <v>58</v>
      </c>
      <c r="E37" s="24" t="str">
        <f t="shared" si="0"/>
        <v>Buscar en Google</v>
      </c>
      <c r="F37" s="13" t="s">
        <v>186</v>
      </c>
      <c r="G37" s="19">
        <v>0</v>
      </c>
      <c r="H37" s="16">
        <v>0</v>
      </c>
      <c r="I37" s="16">
        <v>0</v>
      </c>
      <c r="J37" s="17">
        <v>0</v>
      </c>
      <c r="K37" s="16">
        <v>0</v>
      </c>
      <c r="L37" s="21" t="s">
        <v>16</v>
      </c>
      <c r="M37" s="19">
        <v>20000</v>
      </c>
      <c r="N37" s="23" t="s">
        <v>21</v>
      </c>
      <c r="O37" s="14" t="s">
        <v>18</v>
      </c>
      <c r="P37" s="14" t="s">
        <v>18</v>
      </c>
      <c r="Q37" s="14" t="s">
        <v>18</v>
      </c>
      <c r="R37" s="14" t="s">
        <v>18</v>
      </c>
      <c r="S37" s="14" t="s">
        <v>18</v>
      </c>
      <c r="T37" s="14" t="s">
        <v>18</v>
      </c>
    </row>
    <row r="38" spans="1:20" ht="24.95" customHeight="1" x14ac:dyDescent="0.2">
      <c r="A38" s="14" t="s">
        <v>56</v>
      </c>
      <c r="B38" s="13" t="s">
        <v>112</v>
      </c>
      <c r="C38" s="24" t="str">
        <f t="shared" si="1"/>
        <v>Todas las tarjetas de Invex</v>
      </c>
      <c r="D38" s="13" t="s">
        <v>125</v>
      </c>
      <c r="E38" s="24" t="str">
        <f t="shared" si="0"/>
        <v>Buscar en Google</v>
      </c>
      <c r="F38" s="13" t="s">
        <v>186</v>
      </c>
      <c r="G38" s="19">
        <v>2688</v>
      </c>
      <c r="H38" s="16">
        <v>1344</v>
      </c>
      <c r="I38" s="16">
        <v>650</v>
      </c>
      <c r="J38" s="17">
        <v>895</v>
      </c>
      <c r="K38" s="16">
        <v>0</v>
      </c>
      <c r="L38" s="21" t="s">
        <v>16</v>
      </c>
      <c r="M38" s="19">
        <v>5000</v>
      </c>
      <c r="N38" s="22">
        <v>0.246</v>
      </c>
      <c r="O38" s="14" t="s">
        <v>18</v>
      </c>
      <c r="P38" s="14" t="s">
        <v>17</v>
      </c>
      <c r="Q38" s="14" t="s">
        <v>18</v>
      </c>
      <c r="R38" s="14" t="s">
        <v>18</v>
      </c>
      <c r="S38" s="14" t="s">
        <v>18</v>
      </c>
      <c r="T38" s="14" t="s">
        <v>17</v>
      </c>
    </row>
    <row r="39" spans="1:20" ht="24.95" customHeight="1" x14ac:dyDescent="0.2">
      <c r="A39" s="14" t="s">
        <v>56</v>
      </c>
      <c r="B39" s="13" t="s">
        <v>112</v>
      </c>
      <c r="C39" s="24" t="str">
        <f t="shared" si="1"/>
        <v>Todas las tarjetas de Invex</v>
      </c>
      <c r="D39" s="13" t="s">
        <v>126</v>
      </c>
      <c r="E39" s="24" t="str">
        <f t="shared" si="0"/>
        <v>Buscar en Google</v>
      </c>
      <c r="F39" s="13" t="s">
        <v>186</v>
      </c>
      <c r="G39" s="19">
        <v>3999</v>
      </c>
      <c r="H39" s="16">
        <v>1199</v>
      </c>
      <c r="I39" s="16">
        <v>650</v>
      </c>
      <c r="J39" s="17">
        <v>895</v>
      </c>
      <c r="K39" s="16">
        <v>0</v>
      </c>
      <c r="L39" s="21">
        <v>0.1</v>
      </c>
      <c r="M39" s="19">
        <v>5000</v>
      </c>
      <c r="N39" s="22">
        <v>0.29699999999999999</v>
      </c>
      <c r="O39" s="14" t="s">
        <v>18</v>
      </c>
      <c r="P39" s="14" t="s">
        <v>17</v>
      </c>
      <c r="Q39" s="14" t="s">
        <v>17</v>
      </c>
      <c r="R39" s="14" t="s">
        <v>18</v>
      </c>
      <c r="S39" s="14" t="s">
        <v>17</v>
      </c>
      <c r="T39" s="14" t="s">
        <v>18</v>
      </c>
    </row>
    <row r="40" spans="1:20" ht="24.95" customHeight="1" x14ac:dyDescent="0.2">
      <c r="A40" s="14" t="s">
        <v>39</v>
      </c>
      <c r="B40" s="13" t="s">
        <v>113</v>
      </c>
      <c r="C40" s="24" t="str">
        <f t="shared" si="1"/>
        <v>Todas las tarjetas de Banorte</v>
      </c>
      <c r="D40" s="13" t="s">
        <v>35</v>
      </c>
      <c r="E40" s="24" t="str">
        <f t="shared" si="0"/>
        <v>Buscar en Google</v>
      </c>
      <c r="F40" s="13" t="s">
        <v>186</v>
      </c>
      <c r="G40" s="19">
        <v>0</v>
      </c>
      <c r="H40" s="16">
        <v>0</v>
      </c>
      <c r="I40" s="16">
        <v>0</v>
      </c>
      <c r="J40" s="17">
        <v>0</v>
      </c>
      <c r="K40" s="16">
        <v>0</v>
      </c>
      <c r="L40" s="21" t="s">
        <v>16</v>
      </c>
      <c r="M40" s="19">
        <v>10000</v>
      </c>
      <c r="N40" s="22">
        <v>0.95599999999999996</v>
      </c>
      <c r="O40" s="14" t="s">
        <v>18</v>
      </c>
      <c r="P40" s="14" t="s">
        <v>18</v>
      </c>
      <c r="Q40" s="14" t="s">
        <v>18</v>
      </c>
      <c r="R40" s="14" t="s">
        <v>18</v>
      </c>
      <c r="S40" s="14" t="s">
        <v>18</v>
      </c>
      <c r="T40" s="14" t="s">
        <v>17</v>
      </c>
    </row>
    <row r="41" spans="1:20" ht="24.95" customHeight="1" x14ac:dyDescent="0.2">
      <c r="A41" s="14" t="s">
        <v>39</v>
      </c>
      <c r="B41" s="13" t="s">
        <v>113</v>
      </c>
      <c r="C41" s="24" t="str">
        <f t="shared" si="1"/>
        <v>Todas las tarjetas de Banorte</v>
      </c>
      <c r="D41" s="13" t="s">
        <v>158</v>
      </c>
      <c r="E41" s="24" t="str">
        <f t="shared" si="0"/>
        <v>Buscar en Google</v>
      </c>
      <c r="F41" s="13" t="s">
        <v>186</v>
      </c>
      <c r="G41" s="19"/>
      <c r="H41" s="16"/>
      <c r="I41" s="16"/>
      <c r="J41" s="17"/>
      <c r="K41" s="16"/>
      <c r="L41" s="21"/>
      <c r="M41" s="19"/>
      <c r="N41" s="22"/>
      <c r="O41" s="14"/>
      <c r="P41" s="14"/>
      <c r="Q41" s="14"/>
      <c r="R41" s="14"/>
      <c r="S41" s="14"/>
      <c r="T41" s="14"/>
    </row>
    <row r="42" spans="1:20" ht="24.95" customHeight="1" x14ac:dyDescent="0.2">
      <c r="A42" s="14" t="s">
        <v>39</v>
      </c>
      <c r="B42" s="13" t="s">
        <v>113</v>
      </c>
      <c r="C42" s="24" t="str">
        <f t="shared" si="1"/>
        <v>Todas las tarjetas de Banorte</v>
      </c>
      <c r="D42" s="13" t="s">
        <v>37</v>
      </c>
      <c r="E42" s="24" t="str">
        <f t="shared" si="0"/>
        <v>Buscar en Google</v>
      </c>
      <c r="F42" s="13" t="s">
        <v>107</v>
      </c>
      <c r="G42" s="19"/>
      <c r="H42" s="16"/>
      <c r="I42" s="16"/>
      <c r="J42" s="17"/>
      <c r="K42" s="16"/>
      <c r="L42" s="21"/>
      <c r="M42" s="19"/>
      <c r="N42" s="22"/>
      <c r="O42" s="14"/>
      <c r="P42" s="14"/>
      <c r="Q42" s="14"/>
      <c r="R42" s="14"/>
      <c r="S42" s="14"/>
      <c r="T42" s="14"/>
    </row>
    <row r="43" spans="1:20" ht="24.95" customHeight="1" x14ac:dyDescent="0.2">
      <c r="A43" s="14" t="s">
        <v>39</v>
      </c>
      <c r="B43" s="13" t="s">
        <v>113</v>
      </c>
      <c r="C43" s="24" t="str">
        <f t="shared" si="1"/>
        <v>Todas las tarjetas de Banorte</v>
      </c>
      <c r="D43" s="13" t="s">
        <v>160</v>
      </c>
      <c r="E43" s="24" t="str">
        <f t="shared" si="0"/>
        <v>Buscar en Google</v>
      </c>
      <c r="F43" s="13" t="s">
        <v>107</v>
      </c>
      <c r="G43" s="19"/>
      <c r="H43" s="16"/>
      <c r="I43" s="16"/>
      <c r="J43" s="17"/>
      <c r="K43" s="16"/>
      <c r="L43" s="21"/>
      <c r="M43" s="19"/>
      <c r="N43" s="22"/>
      <c r="O43" s="14"/>
      <c r="P43" s="14"/>
      <c r="Q43" s="14"/>
      <c r="R43" s="14"/>
      <c r="S43" s="14"/>
      <c r="T43" s="14"/>
    </row>
    <row r="44" spans="1:20" ht="24.95" customHeight="1" x14ac:dyDescent="0.2">
      <c r="A44" s="14" t="s">
        <v>39</v>
      </c>
      <c r="B44" s="13" t="s">
        <v>113</v>
      </c>
      <c r="C44" s="24" t="str">
        <f t="shared" si="1"/>
        <v>Todas las tarjetas de Banorte</v>
      </c>
      <c r="D44" s="13" t="s">
        <v>159</v>
      </c>
      <c r="E44" s="24" t="str">
        <f t="shared" si="0"/>
        <v>Buscar en Google</v>
      </c>
      <c r="F44" s="13" t="s">
        <v>186</v>
      </c>
      <c r="G44" s="19"/>
      <c r="H44" s="16"/>
      <c r="I44" s="16"/>
      <c r="J44" s="17"/>
      <c r="K44" s="16"/>
      <c r="L44" s="21"/>
      <c r="M44" s="19"/>
      <c r="N44" s="22"/>
      <c r="O44" s="14"/>
      <c r="P44" s="14"/>
      <c r="Q44" s="14"/>
      <c r="R44" s="14"/>
      <c r="S44" s="14"/>
      <c r="T44" s="14"/>
    </row>
    <row r="45" spans="1:20" ht="24.95" customHeight="1" x14ac:dyDescent="0.2">
      <c r="A45" s="14" t="s">
        <v>39</v>
      </c>
      <c r="B45" s="13" t="s">
        <v>113</v>
      </c>
      <c r="C45" s="24" t="str">
        <f t="shared" si="1"/>
        <v>Todas las tarjetas de Banorte</v>
      </c>
      <c r="D45" s="13" t="s">
        <v>161</v>
      </c>
      <c r="E45" s="24" t="str">
        <f t="shared" si="0"/>
        <v>Buscar en Google</v>
      </c>
      <c r="F45" s="13" t="s">
        <v>186</v>
      </c>
      <c r="G45" s="19"/>
      <c r="H45" s="16"/>
      <c r="I45" s="16"/>
      <c r="J45" s="17"/>
      <c r="K45" s="16"/>
      <c r="L45" s="21"/>
      <c r="M45" s="19"/>
      <c r="N45" s="22"/>
      <c r="O45" s="14"/>
      <c r="P45" s="14"/>
      <c r="Q45" s="14"/>
      <c r="R45" s="14"/>
      <c r="S45" s="14"/>
      <c r="T45" s="14"/>
    </row>
    <row r="46" spans="1:20" ht="24.95" customHeight="1" x14ac:dyDescent="0.2">
      <c r="A46" s="14" t="s">
        <v>39</v>
      </c>
      <c r="B46" s="13" t="s">
        <v>113</v>
      </c>
      <c r="C46" s="24" t="str">
        <f t="shared" si="1"/>
        <v>Todas las tarjetas de Banorte</v>
      </c>
      <c r="D46" s="13" t="s">
        <v>163</v>
      </c>
      <c r="E46" s="24" t="str">
        <f t="shared" si="0"/>
        <v>Buscar en Google</v>
      </c>
      <c r="F46" s="13" t="s">
        <v>186</v>
      </c>
      <c r="G46" s="19"/>
      <c r="H46" s="16"/>
      <c r="I46" s="16"/>
      <c r="J46" s="17"/>
      <c r="K46" s="16"/>
      <c r="L46" s="21"/>
      <c r="M46" s="19"/>
      <c r="N46" s="22"/>
      <c r="O46" s="14"/>
      <c r="P46" s="14"/>
      <c r="Q46" s="14"/>
      <c r="R46" s="14"/>
      <c r="S46" s="14"/>
      <c r="T46" s="14"/>
    </row>
    <row r="47" spans="1:20" ht="24.95" customHeight="1" x14ac:dyDescent="0.2">
      <c r="A47" s="14" t="s">
        <v>39</v>
      </c>
      <c r="B47" s="13" t="s">
        <v>113</v>
      </c>
      <c r="C47" s="24" t="str">
        <f t="shared" si="1"/>
        <v>Todas las tarjetas de Banorte</v>
      </c>
      <c r="D47" s="13" t="s">
        <v>166</v>
      </c>
      <c r="E47" s="24" t="str">
        <f t="shared" si="0"/>
        <v>Buscar en Google</v>
      </c>
      <c r="F47" s="13" t="s">
        <v>107</v>
      </c>
      <c r="G47" s="19"/>
      <c r="H47" s="16"/>
      <c r="I47" s="16"/>
      <c r="J47" s="17"/>
      <c r="K47" s="16"/>
      <c r="L47" s="21"/>
      <c r="M47" s="19"/>
      <c r="N47" s="22"/>
      <c r="O47" s="14"/>
      <c r="P47" s="14"/>
      <c r="Q47" s="14"/>
      <c r="R47" s="14"/>
      <c r="S47" s="14"/>
      <c r="T47" s="14"/>
    </row>
    <row r="48" spans="1:20" ht="24.95" customHeight="1" x14ac:dyDescent="0.2">
      <c r="A48" s="14" t="s">
        <v>39</v>
      </c>
      <c r="B48" s="13" t="s">
        <v>113</v>
      </c>
      <c r="C48" s="24" t="str">
        <f t="shared" si="1"/>
        <v>Todas las tarjetas de Banorte</v>
      </c>
      <c r="D48" s="13" t="s">
        <v>165</v>
      </c>
      <c r="E48" s="24" t="str">
        <f t="shared" si="0"/>
        <v>Buscar en Google</v>
      </c>
      <c r="F48" s="13" t="s">
        <v>107</v>
      </c>
      <c r="G48" s="19"/>
      <c r="H48" s="16"/>
      <c r="I48" s="16"/>
      <c r="J48" s="17"/>
      <c r="K48" s="16"/>
      <c r="L48" s="21"/>
      <c r="M48" s="19"/>
      <c r="N48" s="22"/>
      <c r="O48" s="14"/>
      <c r="P48" s="14"/>
      <c r="Q48" s="14"/>
      <c r="R48" s="14"/>
      <c r="S48" s="14"/>
      <c r="T48" s="14"/>
    </row>
    <row r="49" spans="1:20" ht="24.95" customHeight="1" x14ac:dyDescent="0.2">
      <c r="A49" s="14" t="s">
        <v>39</v>
      </c>
      <c r="B49" s="13" t="s">
        <v>113</v>
      </c>
      <c r="C49" s="24" t="str">
        <f t="shared" si="1"/>
        <v>Todas las tarjetas de Banorte</v>
      </c>
      <c r="D49" s="13" t="s">
        <v>164</v>
      </c>
      <c r="E49" s="24" t="str">
        <f t="shared" si="0"/>
        <v>Buscar en Google</v>
      </c>
      <c r="F49" s="13" t="s">
        <v>107</v>
      </c>
      <c r="G49" s="19"/>
      <c r="H49" s="16"/>
      <c r="I49" s="16"/>
      <c r="J49" s="17"/>
      <c r="K49" s="16"/>
      <c r="L49" s="21"/>
      <c r="M49" s="19"/>
      <c r="N49" s="22"/>
      <c r="O49" s="14"/>
      <c r="P49" s="14"/>
      <c r="Q49" s="14"/>
      <c r="R49" s="14"/>
      <c r="S49" s="14"/>
      <c r="T49" s="14"/>
    </row>
    <row r="50" spans="1:20" ht="24.95" customHeight="1" x14ac:dyDescent="0.2">
      <c r="A50" s="14" t="s">
        <v>39</v>
      </c>
      <c r="B50" s="13" t="s">
        <v>113</v>
      </c>
      <c r="C50" s="24" t="str">
        <f t="shared" si="1"/>
        <v>Todas las tarjetas de Banorte</v>
      </c>
      <c r="D50" s="13" t="s">
        <v>162</v>
      </c>
      <c r="E50" s="24" t="str">
        <f t="shared" si="0"/>
        <v>Buscar en Google</v>
      </c>
      <c r="F50" s="13" t="s">
        <v>107</v>
      </c>
      <c r="G50" s="19"/>
      <c r="H50" s="16"/>
      <c r="I50" s="16"/>
      <c r="J50" s="17"/>
      <c r="K50" s="16"/>
      <c r="L50" s="21"/>
      <c r="M50" s="19"/>
      <c r="N50" s="22"/>
      <c r="O50" s="14"/>
      <c r="P50" s="14"/>
      <c r="Q50" s="14"/>
      <c r="R50" s="14"/>
      <c r="S50" s="14"/>
      <c r="T50" s="14"/>
    </row>
    <row r="51" spans="1:20" ht="24.95" customHeight="1" x14ac:dyDescent="0.2">
      <c r="A51" s="14" t="s">
        <v>39</v>
      </c>
      <c r="B51" s="13" t="s">
        <v>113</v>
      </c>
      <c r="C51" s="24" t="str">
        <f t="shared" si="1"/>
        <v>Todas las tarjetas de Banorte</v>
      </c>
      <c r="D51" s="13" t="s">
        <v>34</v>
      </c>
      <c r="E51" s="24" t="str">
        <f t="shared" si="0"/>
        <v>Buscar en Google</v>
      </c>
      <c r="F51" s="13" t="s">
        <v>107</v>
      </c>
      <c r="G51" s="19">
        <v>675</v>
      </c>
      <c r="H51" s="16">
        <v>300</v>
      </c>
      <c r="I51" s="16">
        <v>430</v>
      </c>
      <c r="J51" s="17">
        <v>0</v>
      </c>
      <c r="K51" s="16">
        <v>170</v>
      </c>
      <c r="L51" s="21">
        <v>6.5000000000000002E-2</v>
      </c>
      <c r="M51" s="19">
        <v>7000</v>
      </c>
      <c r="N51" s="22">
        <v>1.1080000000000001</v>
      </c>
      <c r="O51" s="14" t="s">
        <v>18</v>
      </c>
      <c r="P51" s="14" t="s">
        <v>18</v>
      </c>
      <c r="Q51" s="14" t="s">
        <v>18</v>
      </c>
      <c r="R51" s="14" t="s">
        <v>18</v>
      </c>
      <c r="S51" s="14" t="s">
        <v>17</v>
      </c>
      <c r="T51" s="14" t="s">
        <v>17</v>
      </c>
    </row>
    <row r="52" spans="1:20" ht="24.95" customHeight="1" x14ac:dyDescent="0.2">
      <c r="A52" s="14" t="s">
        <v>39</v>
      </c>
      <c r="B52" s="13" t="s">
        <v>113</v>
      </c>
      <c r="C52" s="24" t="str">
        <f t="shared" si="1"/>
        <v>Todas las tarjetas de Banorte</v>
      </c>
      <c r="D52" s="13" t="s">
        <v>40</v>
      </c>
      <c r="E52" s="24" t="str">
        <f t="shared" si="0"/>
        <v>Buscar en Google</v>
      </c>
      <c r="F52" s="13" t="s">
        <v>107</v>
      </c>
      <c r="G52" s="19">
        <v>1000</v>
      </c>
      <c r="H52" s="16">
        <v>470</v>
      </c>
      <c r="I52" s="16">
        <v>430</v>
      </c>
      <c r="J52" s="17">
        <v>0</v>
      </c>
      <c r="K52" s="16">
        <v>170</v>
      </c>
      <c r="L52" s="21">
        <v>0.06</v>
      </c>
      <c r="M52" s="19">
        <v>12000</v>
      </c>
      <c r="N52" s="22">
        <v>0.95299999999999996</v>
      </c>
      <c r="O52" s="14" t="s">
        <v>18</v>
      </c>
      <c r="P52" s="14" t="s">
        <v>17</v>
      </c>
      <c r="Q52" s="14" t="s">
        <v>17</v>
      </c>
      <c r="R52" s="14" t="s">
        <v>18</v>
      </c>
      <c r="S52" s="14" t="s">
        <v>17</v>
      </c>
      <c r="T52" s="14" t="s">
        <v>17</v>
      </c>
    </row>
    <row r="53" spans="1:20" ht="24.95" customHeight="1" x14ac:dyDescent="0.2">
      <c r="A53" s="14" t="s">
        <v>39</v>
      </c>
      <c r="B53" s="13" t="s">
        <v>113</v>
      </c>
      <c r="C53" s="24" t="str">
        <f t="shared" si="1"/>
        <v>Todas las tarjetas de Banorte</v>
      </c>
      <c r="D53" s="13" t="s">
        <v>127</v>
      </c>
      <c r="E53" s="24" t="str">
        <f t="shared" si="0"/>
        <v>Buscar en Google</v>
      </c>
      <c r="F53" s="13" t="s">
        <v>186</v>
      </c>
      <c r="G53" s="19">
        <v>1000</v>
      </c>
      <c r="H53" s="16">
        <v>470</v>
      </c>
      <c r="I53" s="16">
        <v>430</v>
      </c>
      <c r="J53" s="17">
        <v>0</v>
      </c>
      <c r="K53" s="16">
        <v>170</v>
      </c>
      <c r="L53" s="21">
        <v>0.06</v>
      </c>
      <c r="M53" s="19">
        <v>12000</v>
      </c>
      <c r="N53" s="22">
        <v>0.96699999999999997</v>
      </c>
      <c r="O53" s="14" t="s">
        <v>18</v>
      </c>
      <c r="P53" s="14" t="s">
        <v>17</v>
      </c>
      <c r="Q53" s="14" t="s">
        <v>17</v>
      </c>
      <c r="R53" s="14" t="s">
        <v>18</v>
      </c>
      <c r="S53" s="14" t="s">
        <v>17</v>
      </c>
      <c r="T53" s="14" t="s">
        <v>17</v>
      </c>
    </row>
    <row r="54" spans="1:20" ht="24.95" customHeight="1" x14ac:dyDescent="0.2">
      <c r="A54" s="14" t="s">
        <v>39</v>
      </c>
      <c r="B54" s="13" t="s">
        <v>113</v>
      </c>
      <c r="C54" s="24" t="str">
        <f t="shared" si="1"/>
        <v>Todas las tarjetas de Banorte</v>
      </c>
      <c r="D54" s="13" t="s">
        <v>62</v>
      </c>
      <c r="E54" s="24" t="str">
        <f t="shared" si="0"/>
        <v>Buscar en Google</v>
      </c>
      <c r="F54" s="13" t="s">
        <v>107</v>
      </c>
      <c r="G54" s="19">
        <v>675</v>
      </c>
      <c r="H54" s="16">
        <v>300</v>
      </c>
      <c r="I54" s="16">
        <v>430</v>
      </c>
      <c r="J54" s="17">
        <v>0</v>
      </c>
      <c r="K54" s="16">
        <v>170</v>
      </c>
      <c r="L54" s="21">
        <v>6.5000000000000002E-2</v>
      </c>
      <c r="M54" s="19">
        <v>7000</v>
      </c>
      <c r="N54" s="22">
        <v>1.157</v>
      </c>
      <c r="O54" s="14" t="s">
        <v>18</v>
      </c>
      <c r="P54" s="14" t="s">
        <v>18</v>
      </c>
      <c r="Q54" s="14" t="s">
        <v>18</v>
      </c>
      <c r="R54" s="14" t="s">
        <v>18</v>
      </c>
      <c r="S54" s="14" t="s">
        <v>18</v>
      </c>
      <c r="T54" s="14" t="s">
        <v>18</v>
      </c>
    </row>
    <row r="55" spans="1:20" ht="24.95" customHeight="1" x14ac:dyDescent="0.2">
      <c r="A55" s="14" t="s">
        <v>39</v>
      </c>
      <c r="B55" s="13" t="s">
        <v>113</v>
      </c>
      <c r="C55" s="24" t="str">
        <f t="shared" si="1"/>
        <v>Todas las tarjetas de Banorte</v>
      </c>
      <c r="D55" s="13" t="s">
        <v>128</v>
      </c>
      <c r="E55" s="24" t="str">
        <f t="shared" si="0"/>
        <v>Buscar en Google</v>
      </c>
      <c r="F55" s="13" t="s">
        <v>186</v>
      </c>
      <c r="G55" s="19">
        <v>1020</v>
      </c>
      <c r="H55" s="16">
        <v>470</v>
      </c>
      <c r="I55" s="16">
        <v>430</v>
      </c>
      <c r="J55" s="17">
        <v>0</v>
      </c>
      <c r="K55" s="16">
        <v>170</v>
      </c>
      <c r="L55" s="21">
        <v>0.06</v>
      </c>
      <c r="M55" s="19">
        <v>12000</v>
      </c>
      <c r="N55" s="22">
        <v>0.98199999999999998</v>
      </c>
      <c r="O55" s="14" t="s">
        <v>18</v>
      </c>
      <c r="P55" s="14" t="s">
        <v>17</v>
      </c>
      <c r="Q55" s="14" t="s">
        <v>18</v>
      </c>
      <c r="R55" s="14" t="s">
        <v>18</v>
      </c>
      <c r="S55" s="14" t="s">
        <v>18</v>
      </c>
      <c r="T55" s="14" t="s">
        <v>18</v>
      </c>
    </row>
    <row r="56" spans="1:20" ht="24.95" customHeight="1" x14ac:dyDescent="0.2">
      <c r="A56" s="14" t="s">
        <v>39</v>
      </c>
      <c r="B56" s="13" t="s">
        <v>113</v>
      </c>
      <c r="C56" s="24" t="str">
        <f t="shared" si="1"/>
        <v>Todas las tarjetas de Banorte</v>
      </c>
      <c r="D56" s="13" t="s">
        <v>69</v>
      </c>
      <c r="E56" s="24" t="str">
        <f t="shared" si="0"/>
        <v>Buscar en Google</v>
      </c>
      <c r="F56" s="13" t="s">
        <v>107</v>
      </c>
      <c r="G56" s="19">
        <v>695</v>
      </c>
      <c r="H56" s="16">
        <v>300</v>
      </c>
      <c r="I56" s="16">
        <v>430</v>
      </c>
      <c r="J56" s="17">
        <v>0</v>
      </c>
      <c r="K56" s="16">
        <v>170</v>
      </c>
      <c r="L56" s="21">
        <v>6.5000000000000002E-2</v>
      </c>
      <c r="M56" s="19">
        <v>7000</v>
      </c>
      <c r="N56" s="22">
        <v>1.2430000000000001</v>
      </c>
      <c r="O56" s="14" t="s">
        <v>18</v>
      </c>
      <c r="P56" s="14" t="s">
        <v>18</v>
      </c>
      <c r="Q56" s="14" t="s">
        <v>18</v>
      </c>
      <c r="R56" s="14" t="s">
        <v>18</v>
      </c>
      <c r="S56" s="14" t="s">
        <v>18</v>
      </c>
      <c r="T56" s="14" t="s">
        <v>18</v>
      </c>
    </row>
    <row r="57" spans="1:20" ht="24.95" customHeight="1" x14ac:dyDescent="0.2">
      <c r="A57" s="14" t="s">
        <v>39</v>
      </c>
      <c r="B57" s="13" t="s">
        <v>113</v>
      </c>
      <c r="C57" s="24" t="str">
        <f t="shared" si="1"/>
        <v>Todas las tarjetas de Banorte</v>
      </c>
      <c r="D57" s="13" t="s">
        <v>70</v>
      </c>
      <c r="E57" s="24" t="str">
        <f t="shared" si="0"/>
        <v>Buscar en Google</v>
      </c>
      <c r="F57" s="13" t="s">
        <v>107</v>
      </c>
      <c r="G57" s="19">
        <v>950</v>
      </c>
      <c r="H57" s="16">
        <v>400</v>
      </c>
      <c r="I57" s="16">
        <v>430</v>
      </c>
      <c r="J57" s="17">
        <v>0</v>
      </c>
      <c r="K57" s="16">
        <v>160</v>
      </c>
      <c r="L57" s="21">
        <v>0.05</v>
      </c>
      <c r="M57" s="19">
        <v>12000</v>
      </c>
      <c r="N57" s="22">
        <v>0.97899999999999998</v>
      </c>
      <c r="O57" s="14" t="s">
        <v>18</v>
      </c>
      <c r="P57" s="14" t="s">
        <v>18</v>
      </c>
      <c r="Q57" s="14" t="s">
        <v>18</v>
      </c>
      <c r="R57" s="14" t="s">
        <v>18</v>
      </c>
      <c r="S57" s="14" t="s">
        <v>18</v>
      </c>
      <c r="T57" s="14" t="s">
        <v>18</v>
      </c>
    </row>
    <row r="58" spans="1:20" ht="24.95" customHeight="1" x14ac:dyDescent="0.2">
      <c r="A58" s="14" t="s">
        <v>33</v>
      </c>
      <c r="B58" s="13" t="s">
        <v>114</v>
      </c>
      <c r="C58" s="24" t="str">
        <f t="shared" si="1"/>
        <v>Todas las tarjetas de Banregio</v>
      </c>
      <c r="D58" s="13" t="s">
        <v>34</v>
      </c>
      <c r="E58" s="24" t="str">
        <f t="shared" si="0"/>
        <v>Buscar en Google</v>
      </c>
      <c r="F58" s="13" t="s">
        <v>107</v>
      </c>
      <c r="G58" s="19">
        <v>0</v>
      </c>
      <c r="H58" s="16">
        <v>0</v>
      </c>
      <c r="I58" s="16">
        <v>300</v>
      </c>
      <c r="J58" s="17">
        <v>0</v>
      </c>
      <c r="K58" s="16">
        <v>180</v>
      </c>
      <c r="L58" s="21">
        <v>0.06</v>
      </c>
      <c r="M58" s="19">
        <v>10000</v>
      </c>
      <c r="N58" s="22">
        <v>0.53900000000000003</v>
      </c>
      <c r="O58" s="14" t="s">
        <v>18</v>
      </c>
      <c r="P58" s="14" t="s">
        <v>17</v>
      </c>
      <c r="Q58" s="14" t="s">
        <v>18</v>
      </c>
      <c r="R58" s="14" t="s">
        <v>17</v>
      </c>
      <c r="S58" s="14" t="s">
        <v>17</v>
      </c>
      <c r="T58" s="14" t="s">
        <v>18</v>
      </c>
    </row>
    <row r="59" spans="1:20" ht="24.95" customHeight="1" x14ac:dyDescent="0.2">
      <c r="A59" s="14" t="s">
        <v>33</v>
      </c>
      <c r="B59" s="13" t="s">
        <v>114</v>
      </c>
      <c r="C59" s="24" t="str">
        <f t="shared" si="1"/>
        <v>Todas las tarjetas de Banregio</v>
      </c>
      <c r="D59" s="13" t="s">
        <v>35</v>
      </c>
      <c r="E59" s="24" t="str">
        <f t="shared" si="0"/>
        <v>Buscar en Google</v>
      </c>
      <c r="F59" s="13" t="s">
        <v>107</v>
      </c>
      <c r="G59" s="19">
        <v>0</v>
      </c>
      <c r="H59" s="16">
        <v>0</v>
      </c>
      <c r="I59" s="16">
        <v>0</v>
      </c>
      <c r="J59" s="17">
        <v>0</v>
      </c>
      <c r="K59" s="16">
        <v>0</v>
      </c>
      <c r="L59" s="21" t="s">
        <v>16</v>
      </c>
      <c r="M59" s="19">
        <v>10000</v>
      </c>
      <c r="N59" s="23" t="s">
        <v>21</v>
      </c>
      <c r="O59" s="14" t="s">
        <v>18</v>
      </c>
      <c r="P59" s="14" t="s">
        <v>17</v>
      </c>
      <c r="Q59" s="14" t="s">
        <v>18</v>
      </c>
      <c r="R59" s="14" t="s">
        <v>17</v>
      </c>
      <c r="S59" s="14" t="s">
        <v>18</v>
      </c>
      <c r="T59" s="14" t="s">
        <v>18</v>
      </c>
    </row>
    <row r="60" spans="1:20" ht="24.95" customHeight="1" x14ac:dyDescent="0.2">
      <c r="A60" s="14" t="s">
        <v>33</v>
      </c>
      <c r="B60" s="13" t="s">
        <v>114</v>
      </c>
      <c r="C60" s="24" t="str">
        <f t="shared" si="1"/>
        <v>Todas las tarjetas de Banregio</v>
      </c>
      <c r="D60" s="13" t="s">
        <v>114</v>
      </c>
      <c r="E60" s="24" t="str">
        <f t="shared" si="0"/>
        <v>Buscar en Google</v>
      </c>
      <c r="F60" s="13" t="s">
        <v>107</v>
      </c>
      <c r="G60" s="19"/>
      <c r="H60" s="16"/>
      <c r="I60" s="16"/>
      <c r="J60" s="17"/>
      <c r="K60" s="16"/>
      <c r="L60" s="21"/>
      <c r="M60" s="19"/>
      <c r="N60" s="23"/>
      <c r="O60" s="14"/>
      <c r="P60" s="14"/>
      <c r="Q60" s="14"/>
      <c r="R60" s="14"/>
      <c r="S60" s="14"/>
      <c r="T60" s="14"/>
    </row>
    <row r="61" spans="1:20" ht="24.95" customHeight="1" x14ac:dyDescent="0.2">
      <c r="A61" s="14" t="s">
        <v>33</v>
      </c>
      <c r="B61" s="13" t="s">
        <v>114</v>
      </c>
      <c r="C61" s="24" t="str">
        <f t="shared" si="1"/>
        <v>Todas las tarjetas de Banregio</v>
      </c>
      <c r="D61" s="13" t="s">
        <v>167</v>
      </c>
      <c r="E61" s="24" t="str">
        <f t="shared" si="0"/>
        <v>Buscar en Google</v>
      </c>
      <c r="F61" s="13" t="s">
        <v>107</v>
      </c>
      <c r="G61" s="19"/>
      <c r="H61" s="16"/>
      <c r="I61" s="16"/>
      <c r="J61" s="17"/>
      <c r="K61" s="16"/>
      <c r="L61" s="21"/>
      <c r="M61" s="19"/>
      <c r="N61" s="23"/>
      <c r="O61" s="14"/>
      <c r="P61" s="14"/>
      <c r="Q61" s="14"/>
      <c r="R61" s="14"/>
      <c r="S61" s="14"/>
      <c r="T61" s="14"/>
    </row>
    <row r="62" spans="1:20" ht="24.95" customHeight="1" x14ac:dyDescent="0.2">
      <c r="A62" s="14" t="s">
        <v>33</v>
      </c>
      <c r="B62" s="13" t="s">
        <v>114</v>
      </c>
      <c r="C62" s="24" t="str">
        <f t="shared" si="1"/>
        <v>Todas las tarjetas de Banregio</v>
      </c>
      <c r="D62" s="13" t="s">
        <v>36</v>
      </c>
      <c r="E62" s="24" t="str">
        <f t="shared" si="0"/>
        <v>Buscar en Google</v>
      </c>
      <c r="F62" s="13" t="s">
        <v>107</v>
      </c>
      <c r="G62" s="19">
        <v>0</v>
      </c>
      <c r="H62" s="16">
        <v>0</v>
      </c>
      <c r="I62" s="16">
        <v>300</v>
      </c>
      <c r="J62" s="17">
        <v>0</v>
      </c>
      <c r="K62" s="16">
        <v>180</v>
      </c>
      <c r="L62" s="21">
        <v>0.05</v>
      </c>
      <c r="M62" s="19">
        <v>10000</v>
      </c>
      <c r="N62" s="22">
        <v>0.161</v>
      </c>
      <c r="O62" s="14" t="s">
        <v>18</v>
      </c>
      <c r="P62" s="14" t="s">
        <v>17</v>
      </c>
      <c r="Q62" s="14" t="s">
        <v>17</v>
      </c>
      <c r="R62" s="14" t="s">
        <v>17</v>
      </c>
      <c r="S62" s="14" t="s">
        <v>17</v>
      </c>
      <c r="T62" s="14" t="s">
        <v>17</v>
      </c>
    </row>
    <row r="63" spans="1:20" ht="24.95" customHeight="1" x14ac:dyDescent="0.2">
      <c r="A63" s="14" t="s">
        <v>33</v>
      </c>
      <c r="B63" s="13" t="s">
        <v>114</v>
      </c>
      <c r="C63" s="24" t="str">
        <f t="shared" si="1"/>
        <v>Todas las tarjetas de Banregio</v>
      </c>
      <c r="D63" s="13" t="s">
        <v>37</v>
      </c>
      <c r="E63" s="24" t="str">
        <f t="shared" si="0"/>
        <v>Buscar en Google</v>
      </c>
      <c r="F63" s="13" t="s">
        <v>107</v>
      </c>
      <c r="G63" s="19">
        <v>0</v>
      </c>
      <c r="H63" s="16">
        <v>0</v>
      </c>
      <c r="I63" s="16">
        <v>300</v>
      </c>
      <c r="J63" s="17">
        <v>0</v>
      </c>
      <c r="K63" s="16">
        <v>150</v>
      </c>
      <c r="L63" s="21">
        <v>0.04</v>
      </c>
      <c r="M63" s="19">
        <v>35000</v>
      </c>
      <c r="N63" s="22">
        <v>0.246</v>
      </c>
      <c r="O63" s="14" t="s">
        <v>17</v>
      </c>
      <c r="P63" s="14" t="s">
        <v>17</v>
      </c>
      <c r="Q63" s="14" t="s">
        <v>17</v>
      </c>
      <c r="R63" s="14" t="s">
        <v>17</v>
      </c>
      <c r="S63" s="14" t="s">
        <v>17</v>
      </c>
      <c r="T63" s="14" t="s">
        <v>18</v>
      </c>
    </row>
    <row r="64" spans="1:20" ht="24.95" customHeight="1" x14ac:dyDescent="0.2">
      <c r="A64" s="14" t="s">
        <v>33</v>
      </c>
      <c r="B64" s="13" t="s">
        <v>114</v>
      </c>
      <c r="C64" s="24" t="str">
        <f t="shared" si="1"/>
        <v>Todas las tarjetas de Banregio</v>
      </c>
      <c r="D64" s="13" t="s">
        <v>65</v>
      </c>
      <c r="E64" s="24" t="str">
        <f t="shared" si="0"/>
        <v>Buscar en Google</v>
      </c>
      <c r="F64" s="13" t="s">
        <v>107</v>
      </c>
      <c r="G64" s="19">
        <v>0</v>
      </c>
      <c r="H64" s="16">
        <v>0</v>
      </c>
      <c r="I64" s="16">
        <v>0</v>
      </c>
      <c r="J64" s="17">
        <v>0</v>
      </c>
      <c r="K64" s="16">
        <v>0</v>
      </c>
      <c r="L64" s="21">
        <v>0.04</v>
      </c>
      <c r="M64" s="19">
        <v>25000</v>
      </c>
      <c r="N64" s="22">
        <v>0.183</v>
      </c>
      <c r="O64" s="14" t="s">
        <v>18</v>
      </c>
      <c r="P64" s="14" t="s">
        <v>17</v>
      </c>
      <c r="Q64" s="14" t="s">
        <v>18</v>
      </c>
      <c r="R64" s="14" t="s">
        <v>17</v>
      </c>
      <c r="S64" s="14" t="s">
        <v>18</v>
      </c>
      <c r="T64" s="14" t="s">
        <v>18</v>
      </c>
    </row>
    <row r="65" spans="1:20" ht="24.95" customHeight="1" x14ac:dyDescent="0.2">
      <c r="A65" s="14" t="s">
        <v>71</v>
      </c>
      <c r="B65" s="13" t="s">
        <v>168</v>
      </c>
      <c r="C65" s="24" t="str">
        <f t="shared" si="1"/>
        <v>Todas las tarjetas de Bancoppel</v>
      </c>
      <c r="D65" s="13" t="s">
        <v>72</v>
      </c>
      <c r="E65" s="24" t="str">
        <f t="shared" si="0"/>
        <v>Buscar en Google</v>
      </c>
      <c r="F65" s="13" t="s">
        <v>107</v>
      </c>
      <c r="G65" s="19">
        <v>0</v>
      </c>
      <c r="H65" s="16">
        <v>0</v>
      </c>
      <c r="I65" s="16">
        <v>100</v>
      </c>
      <c r="J65" s="17">
        <v>0</v>
      </c>
      <c r="K65" s="16">
        <v>50</v>
      </c>
      <c r="L65" s="21">
        <v>0.08</v>
      </c>
      <c r="M65" s="19" t="s">
        <v>97</v>
      </c>
      <c r="N65" s="22">
        <v>0.83299999999999996</v>
      </c>
      <c r="O65" s="14" t="s">
        <v>18</v>
      </c>
      <c r="P65" s="14" t="s">
        <v>18</v>
      </c>
      <c r="Q65" s="14" t="s">
        <v>18</v>
      </c>
      <c r="R65" s="14" t="s">
        <v>18</v>
      </c>
      <c r="S65" s="14" t="s">
        <v>18</v>
      </c>
      <c r="T65" s="14" t="s">
        <v>18</v>
      </c>
    </row>
    <row r="66" spans="1:20" ht="24.95" customHeight="1" x14ac:dyDescent="0.2">
      <c r="A66" s="14" t="s">
        <v>71</v>
      </c>
      <c r="B66" s="13" t="s">
        <v>168</v>
      </c>
      <c r="C66" s="24" t="str">
        <f t="shared" si="1"/>
        <v>Todas las tarjetas de Bancoppel</v>
      </c>
      <c r="D66" s="13" t="s">
        <v>40</v>
      </c>
      <c r="E66" s="24" t="str">
        <f t="shared" si="0"/>
        <v>Buscar en Google</v>
      </c>
      <c r="F66" s="13" t="s">
        <v>107</v>
      </c>
      <c r="G66" s="19"/>
      <c r="H66" s="16"/>
      <c r="I66" s="16"/>
      <c r="J66" s="17"/>
      <c r="K66" s="16"/>
      <c r="L66" s="21"/>
      <c r="M66" s="19"/>
      <c r="N66" s="22"/>
      <c r="O66" s="14"/>
      <c r="P66" s="14"/>
      <c r="Q66" s="14"/>
      <c r="R66" s="14"/>
      <c r="S66" s="14"/>
      <c r="T66" s="14"/>
    </row>
    <row r="67" spans="1:20" ht="24.95" customHeight="1" x14ac:dyDescent="0.2">
      <c r="A67" s="14" t="s">
        <v>71</v>
      </c>
      <c r="B67" s="13" t="s">
        <v>168</v>
      </c>
      <c r="C67" s="24" t="str">
        <f t="shared" si="1"/>
        <v>Todas las tarjetas de Bancoppel</v>
      </c>
      <c r="D67" s="13" t="s">
        <v>169</v>
      </c>
      <c r="E67" s="24" t="str">
        <f t="shared" si="0"/>
        <v>Buscar en Google</v>
      </c>
      <c r="F67" s="13" t="s">
        <v>107</v>
      </c>
      <c r="G67" s="19"/>
      <c r="H67" s="16"/>
      <c r="I67" s="16"/>
      <c r="J67" s="17"/>
      <c r="K67" s="16"/>
      <c r="L67" s="21"/>
      <c r="M67" s="19"/>
      <c r="N67" s="22"/>
      <c r="O67" s="14"/>
      <c r="P67" s="14"/>
      <c r="Q67" s="14"/>
      <c r="R67" s="14"/>
      <c r="S67" s="14"/>
      <c r="T67" s="14"/>
    </row>
    <row r="68" spans="1:20" ht="24.95" customHeight="1" x14ac:dyDescent="0.2">
      <c r="A68" s="14" t="s">
        <v>71</v>
      </c>
      <c r="B68" s="13" t="s">
        <v>168</v>
      </c>
      <c r="C68" s="24" t="str">
        <f t="shared" si="1"/>
        <v>Todas las tarjetas de Bancoppel</v>
      </c>
      <c r="D68" s="13" t="s">
        <v>73</v>
      </c>
      <c r="E68" s="24" t="str">
        <f t="shared" si="0"/>
        <v>Buscar en Google</v>
      </c>
      <c r="F68" s="13" t="s">
        <v>107</v>
      </c>
      <c r="G68" s="19">
        <v>0</v>
      </c>
      <c r="H68" s="16">
        <v>0</v>
      </c>
      <c r="I68" s="16">
        <v>0</v>
      </c>
      <c r="J68" s="17">
        <v>0</v>
      </c>
      <c r="K68" s="16">
        <v>0</v>
      </c>
      <c r="L68" s="21" t="s">
        <v>16</v>
      </c>
      <c r="M68" s="19" t="s">
        <v>97</v>
      </c>
      <c r="N68" s="23" t="s">
        <v>21</v>
      </c>
      <c r="O68" s="14" t="s">
        <v>18</v>
      </c>
      <c r="P68" s="14" t="s">
        <v>18</v>
      </c>
      <c r="Q68" s="14" t="s">
        <v>18</v>
      </c>
      <c r="R68" s="14" t="s">
        <v>18</v>
      </c>
      <c r="S68" s="14" t="s">
        <v>18</v>
      </c>
      <c r="T68" s="14" t="s">
        <v>18</v>
      </c>
    </row>
    <row r="69" spans="1:20" ht="24.95" customHeight="1" x14ac:dyDescent="0.2">
      <c r="A69" s="14" t="s">
        <v>15</v>
      </c>
      <c r="B69" s="13" t="s">
        <v>115</v>
      </c>
      <c r="C69" s="24" t="str">
        <f t="shared" si="1"/>
        <v>Todas las tarjetas de Bbva</v>
      </c>
      <c r="D69" s="13" t="s">
        <v>129</v>
      </c>
      <c r="E69" s="24" t="str">
        <f t="shared" si="0"/>
        <v>Buscar en Google</v>
      </c>
      <c r="F69" s="13" t="s">
        <v>107</v>
      </c>
      <c r="G69" s="19">
        <v>748</v>
      </c>
      <c r="H69" s="16">
        <v>0</v>
      </c>
      <c r="I69" s="16">
        <v>447</v>
      </c>
      <c r="J69" s="17">
        <v>0</v>
      </c>
      <c r="K69" s="16">
        <v>192</v>
      </c>
      <c r="L69" s="21">
        <v>6.5000000000000002E-2</v>
      </c>
      <c r="M69" s="19">
        <v>6000</v>
      </c>
      <c r="N69" s="22">
        <v>0.69799999999999995</v>
      </c>
      <c r="O69" s="14" t="s">
        <v>17</v>
      </c>
      <c r="P69" s="14" t="s">
        <v>18</v>
      </c>
      <c r="Q69" s="14" t="s">
        <v>18</v>
      </c>
      <c r="R69" s="14" t="s">
        <v>18</v>
      </c>
      <c r="S69" s="14" t="s">
        <v>17</v>
      </c>
      <c r="T69" s="14" t="s">
        <v>18</v>
      </c>
    </row>
    <row r="70" spans="1:20" ht="24.95" customHeight="1" x14ac:dyDescent="0.2">
      <c r="A70" s="14" t="s">
        <v>15</v>
      </c>
      <c r="B70" s="13" t="s">
        <v>115</v>
      </c>
      <c r="C70" s="24" t="str">
        <f t="shared" si="1"/>
        <v>Todas las tarjetas de Bbva</v>
      </c>
      <c r="D70" s="13" t="s">
        <v>130</v>
      </c>
      <c r="E70" s="24" t="str">
        <f t="shared" si="0"/>
        <v>Buscar en Google</v>
      </c>
      <c r="F70" s="13" t="s">
        <v>107</v>
      </c>
      <c r="G70" s="19">
        <v>748</v>
      </c>
      <c r="H70" s="16">
        <v>0</v>
      </c>
      <c r="I70" s="16">
        <v>447</v>
      </c>
      <c r="J70" s="17">
        <v>0</v>
      </c>
      <c r="K70" s="16">
        <v>192</v>
      </c>
      <c r="L70" s="21">
        <v>6.5000000000000002E-2</v>
      </c>
      <c r="M70" s="19">
        <v>6000</v>
      </c>
      <c r="N70" s="22">
        <v>0.69</v>
      </c>
      <c r="O70" s="14" t="s">
        <v>17</v>
      </c>
      <c r="P70" s="14" t="s">
        <v>18</v>
      </c>
      <c r="Q70" s="14" t="s">
        <v>18</v>
      </c>
      <c r="R70" s="14" t="s">
        <v>18</v>
      </c>
      <c r="S70" s="14" t="s">
        <v>17</v>
      </c>
      <c r="T70" s="14" t="s">
        <v>18</v>
      </c>
    </row>
    <row r="71" spans="1:20" ht="24.95" customHeight="1" x14ac:dyDescent="0.2">
      <c r="A71" s="14" t="s">
        <v>15</v>
      </c>
      <c r="B71" s="13" t="s">
        <v>115</v>
      </c>
      <c r="C71" s="24" t="str">
        <f t="shared" si="1"/>
        <v>Todas las tarjetas de Bbva</v>
      </c>
      <c r="D71" s="13" t="s">
        <v>37</v>
      </c>
      <c r="E71" s="24" t="str">
        <f t="shared" ref="E71:E134" si="2">HYPERLINK("https://www.google.com/search?q="&amp;B71&amp;" "&amp;D71&amp;" tarjeta de credito", "Buscar en Google")</f>
        <v>Buscar en Google</v>
      </c>
      <c r="F71" s="13" t="s">
        <v>107</v>
      </c>
      <c r="G71" s="19">
        <v>2579</v>
      </c>
      <c r="H71" s="16">
        <v>0</v>
      </c>
      <c r="I71" s="16">
        <v>447</v>
      </c>
      <c r="J71" s="17">
        <v>0</v>
      </c>
      <c r="K71" s="16">
        <v>192</v>
      </c>
      <c r="L71" s="21">
        <v>0.04</v>
      </c>
      <c r="M71" s="19">
        <v>50000</v>
      </c>
      <c r="N71" s="22">
        <v>0.5</v>
      </c>
      <c r="O71" s="14" t="s">
        <v>17</v>
      </c>
      <c r="P71" s="14" t="s">
        <v>18</v>
      </c>
      <c r="Q71" s="14" t="s">
        <v>18</v>
      </c>
      <c r="R71" s="14" t="s">
        <v>17</v>
      </c>
      <c r="S71" s="14" t="s">
        <v>17</v>
      </c>
      <c r="T71" s="14" t="s">
        <v>18</v>
      </c>
    </row>
    <row r="72" spans="1:20" ht="24.95" customHeight="1" x14ac:dyDescent="0.2">
      <c r="A72" s="14" t="s">
        <v>15</v>
      </c>
      <c r="B72" s="13" t="s">
        <v>115</v>
      </c>
      <c r="C72" s="24" t="str">
        <f t="shared" si="1"/>
        <v>Todas las tarjetas de Bbva</v>
      </c>
      <c r="D72" s="13" t="s">
        <v>171</v>
      </c>
      <c r="E72" s="24" t="str">
        <f t="shared" si="2"/>
        <v>Buscar en Google</v>
      </c>
      <c r="F72" s="13" t="s">
        <v>107</v>
      </c>
      <c r="G72" s="19"/>
      <c r="H72" s="16"/>
      <c r="I72" s="16"/>
      <c r="J72" s="17"/>
      <c r="K72" s="16"/>
      <c r="L72" s="21"/>
      <c r="M72" s="19"/>
      <c r="N72" s="22"/>
      <c r="O72" s="14"/>
      <c r="P72" s="14"/>
      <c r="Q72" s="14"/>
      <c r="R72" s="14"/>
      <c r="S72" s="14"/>
      <c r="T72" s="14"/>
    </row>
    <row r="73" spans="1:20" ht="24.95" customHeight="1" x14ac:dyDescent="0.2">
      <c r="A73" s="14" t="s">
        <v>15</v>
      </c>
      <c r="B73" s="13" t="s">
        <v>115</v>
      </c>
      <c r="C73" s="24" t="str">
        <f t="shared" si="1"/>
        <v>Todas las tarjetas de Bbva</v>
      </c>
      <c r="D73" s="13" t="s">
        <v>170</v>
      </c>
      <c r="E73" s="24" t="str">
        <f t="shared" si="2"/>
        <v>Buscar en Google</v>
      </c>
      <c r="F73" s="13" t="s">
        <v>107</v>
      </c>
      <c r="G73" s="19"/>
      <c r="H73" s="16"/>
      <c r="I73" s="16"/>
      <c r="J73" s="17"/>
      <c r="K73" s="16"/>
      <c r="L73" s="21"/>
      <c r="M73" s="19"/>
      <c r="N73" s="22"/>
      <c r="O73" s="14"/>
      <c r="P73" s="14"/>
      <c r="Q73" s="14"/>
      <c r="R73" s="14"/>
      <c r="S73" s="14"/>
      <c r="T73" s="14"/>
    </row>
    <row r="74" spans="1:20" ht="24.95" customHeight="1" x14ac:dyDescent="0.2">
      <c r="A74" s="14" t="s">
        <v>15</v>
      </c>
      <c r="B74" s="13" t="s">
        <v>115</v>
      </c>
      <c r="C74" s="24" t="str">
        <f t="shared" si="1"/>
        <v>Todas las tarjetas de Bbva</v>
      </c>
      <c r="D74" s="13" t="s">
        <v>19</v>
      </c>
      <c r="E74" s="24" t="str">
        <f t="shared" si="2"/>
        <v>Buscar en Google</v>
      </c>
      <c r="F74" s="13" t="s">
        <v>107</v>
      </c>
      <c r="G74" s="19">
        <v>0</v>
      </c>
      <c r="H74" s="16">
        <v>0</v>
      </c>
      <c r="I74" s="16">
        <v>0</v>
      </c>
      <c r="J74" s="17">
        <v>0</v>
      </c>
      <c r="K74" s="16">
        <v>0</v>
      </c>
      <c r="L74" s="21" t="s">
        <v>16</v>
      </c>
      <c r="M74" s="19">
        <v>6000</v>
      </c>
      <c r="N74" s="22">
        <v>0.63100000000000001</v>
      </c>
      <c r="O74" s="14" t="s">
        <v>18</v>
      </c>
      <c r="P74" s="14" t="s">
        <v>18</v>
      </c>
      <c r="Q74" s="14" t="s">
        <v>18</v>
      </c>
      <c r="R74" s="14" t="s">
        <v>18</v>
      </c>
      <c r="S74" s="14" t="s">
        <v>18</v>
      </c>
      <c r="T74" s="14" t="s">
        <v>18</v>
      </c>
    </row>
    <row r="75" spans="1:20" ht="24.95" customHeight="1" x14ac:dyDescent="0.2">
      <c r="A75" s="14" t="s">
        <v>15</v>
      </c>
      <c r="B75" s="13" t="s">
        <v>115</v>
      </c>
      <c r="C75" s="24" t="str">
        <f t="shared" si="1"/>
        <v>Todas las tarjetas de Bbva</v>
      </c>
      <c r="D75" s="13" t="s">
        <v>40</v>
      </c>
      <c r="E75" s="24" t="str">
        <f t="shared" si="2"/>
        <v>Buscar en Google</v>
      </c>
      <c r="F75" s="13" t="s">
        <v>107</v>
      </c>
      <c r="G75" s="19">
        <v>1151</v>
      </c>
      <c r="H75" s="16">
        <v>0</v>
      </c>
      <c r="I75" s="16">
        <v>447</v>
      </c>
      <c r="J75" s="17">
        <v>0</v>
      </c>
      <c r="K75" s="16">
        <v>192</v>
      </c>
      <c r="L75" s="21">
        <v>6.5000000000000002E-2</v>
      </c>
      <c r="M75" s="19">
        <v>20000</v>
      </c>
      <c r="N75" s="22">
        <v>0.60099999999999998</v>
      </c>
      <c r="O75" s="14" t="s">
        <v>17</v>
      </c>
      <c r="P75" s="14" t="s">
        <v>18</v>
      </c>
      <c r="Q75" s="14" t="s">
        <v>18</v>
      </c>
      <c r="R75" s="14" t="s">
        <v>18</v>
      </c>
      <c r="S75" s="14" t="s">
        <v>17</v>
      </c>
      <c r="T75" s="14" t="s">
        <v>18</v>
      </c>
    </row>
    <row r="76" spans="1:20" ht="24.95" customHeight="1" x14ac:dyDescent="0.2">
      <c r="A76" s="14" t="s">
        <v>15</v>
      </c>
      <c r="B76" s="13" t="s">
        <v>115</v>
      </c>
      <c r="C76" s="24" t="str">
        <f t="shared" si="1"/>
        <v>Todas las tarjetas de Bbva</v>
      </c>
      <c r="D76" s="13" t="s">
        <v>131</v>
      </c>
      <c r="E76" s="24" t="str">
        <f t="shared" si="2"/>
        <v>Buscar en Google</v>
      </c>
      <c r="F76" s="13" t="s">
        <v>107</v>
      </c>
      <c r="G76" s="19">
        <v>748</v>
      </c>
      <c r="H76" s="16">
        <v>0</v>
      </c>
      <c r="I76" s="16">
        <v>447</v>
      </c>
      <c r="J76" s="17">
        <v>0</v>
      </c>
      <c r="K76" s="16">
        <v>192</v>
      </c>
      <c r="L76" s="21">
        <v>6.5000000000000002E-2</v>
      </c>
      <c r="M76" s="19">
        <v>6000</v>
      </c>
      <c r="N76" s="22">
        <v>0.67100000000000004</v>
      </c>
      <c r="O76" s="14" t="s">
        <v>17</v>
      </c>
      <c r="P76" s="14" t="s">
        <v>18</v>
      </c>
      <c r="Q76" s="14" t="s">
        <v>18</v>
      </c>
      <c r="R76" s="14" t="s">
        <v>18</v>
      </c>
      <c r="S76" s="14" t="s">
        <v>17</v>
      </c>
      <c r="T76" s="14" t="s">
        <v>18</v>
      </c>
    </row>
    <row r="77" spans="1:20" ht="24.95" customHeight="1" x14ac:dyDescent="0.2">
      <c r="A77" s="14" t="s">
        <v>15</v>
      </c>
      <c r="B77" s="13" t="s">
        <v>115</v>
      </c>
      <c r="C77" s="24" t="str">
        <f t="shared" si="1"/>
        <v>Todas las tarjetas de Bbva</v>
      </c>
      <c r="D77" s="13" t="s">
        <v>132</v>
      </c>
      <c r="E77" s="24" t="str">
        <f t="shared" si="2"/>
        <v>Buscar en Google</v>
      </c>
      <c r="F77" s="13" t="s">
        <v>107</v>
      </c>
      <c r="G77" s="19">
        <v>748</v>
      </c>
      <c r="H77" s="16">
        <v>0</v>
      </c>
      <c r="I77" s="16">
        <v>447</v>
      </c>
      <c r="J77" s="17">
        <v>0</v>
      </c>
      <c r="K77" s="16">
        <v>192</v>
      </c>
      <c r="L77" s="21">
        <v>6.5000000000000002E-2</v>
      </c>
      <c r="M77" s="19">
        <v>6000</v>
      </c>
      <c r="N77" s="22">
        <v>0.67700000000000005</v>
      </c>
      <c r="O77" s="14" t="s">
        <v>17</v>
      </c>
      <c r="P77" s="14" t="s">
        <v>18</v>
      </c>
      <c r="Q77" s="14" t="s">
        <v>18</v>
      </c>
      <c r="R77" s="14" t="s">
        <v>18</v>
      </c>
      <c r="S77" s="14" t="s">
        <v>17</v>
      </c>
      <c r="T77" s="14" t="s">
        <v>18</v>
      </c>
    </row>
    <row r="78" spans="1:20" ht="24.95" customHeight="1" x14ac:dyDescent="0.2">
      <c r="A78" s="14" t="s">
        <v>15</v>
      </c>
      <c r="B78" s="13" t="s">
        <v>115</v>
      </c>
      <c r="C78" s="24" t="str">
        <f t="shared" si="1"/>
        <v>Todas las tarjetas de Bbva</v>
      </c>
      <c r="D78" s="13" t="s">
        <v>133</v>
      </c>
      <c r="E78" s="24" t="str">
        <f t="shared" si="2"/>
        <v>Buscar en Google</v>
      </c>
      <c r="F78" s="13" t="s">
        <v>186</v>
      </c>
      <c r="G78" s="19">
        <v>1151</v>
      </c>
      <c r="H78" s="16">
        <v>0</v>
      </c>
      <c r="I78" s="16">
        <v>447</v>
      </c>
      <c r="J78" s="17">
        <v>0</v>
      </c>
      <c r="K78" s="16">
        <v>192</v>
      </c>
      <c r="L78" s="21">
        <v>6.5000000000000002E-2</v>
      </c>
      <c r="M78" s="19">
        <v>12000</v>
      </c>
      <c r="N78" s="22">
        <v>0.59699999999999998</v>
      </c>
      <c r="O78" s="14" t="s">
        <v>17</v>
      </c>
      <c r="P78" s="14" t="s">
        <v>18</v>
      </c>
      <c r="Q78" s="14" t="s">
        <v>18</v>
      </c>
      <c r="R78" s="14" t="s">
        <v>18</v>
      </c>
      <c r="S78" s="14" t="s">
        <v>17</v>
      </c>
      <c r="T78" s="14" t="s">
        <v>18</v>
      </c>
    </row>
    <row r="79" spans="1:20" ht="24.95" customHeight="1" x14ac:dyDescent="0.2">
      <c r="A79" s="14" t="s">
        <v>15</v>
      </c>
      <c r="B79" s="13" t="s">
        <v>115</v>
      </c>
      <c r="C79" s="24" t="str">
        <f t="shared" si="1"/>
        <v>Todas las tarjetas de Bbva</v>
      </c>
      <c r="D79" s="13" t="s">
        <v>134</v>
      </c>
      <c r="E79" s="24" t="str">
        <f t="shared" si="2"/>
        <v>Buscar en Google</v>
      </c>
      <c r="F79" s="13" t="s">
        <v>186</v>
      </c>
      <c r="G79" s="19">
        <v>748</v>
      </c>
      <c r="H79" s="16">
        <v>0</v>
      </c>
      <c r="I79" s="16">
        <v>447</v>
      </c>
      <c r="J79" s="17">
        <v>0</v>
      </c>
      <c r="K79" s="16">
        <v>192</v>
      </c>
      <c r="L79" s="21">
        <v>6.5000000000000002E-2</v>
      </c>
      <c r="M79" s="19">
        <v>6000</v>
      </c>
      <c r="N79" s="22">
        <v>0.71</v>
      </c>
      <c r="O79" s="14" t="s">
        <v>18</v>
      </c>
      <c r="P79" s="14" t="s">
        <v>18</v>
      </c>
      <c r="Q79" s="14" t="s">
        <v>18</v>
      </c>
      <c r="R79" s="14" t="s">
        <v>18</v>
      </c>
      <c r="S79" s="14" t="s">
        <v>17</v>
      </c>
      <c r="T79" s="14" t="s">
        <v>18</v>
      </c>
    </row>
    <row r="80" spans="1:20" ht="24.95" customHeight="1" x14ac:dyDescent="0.2">
      <c r="A80" s="14" t="s">
        <v>20</v>
      </c>
      <c r="B80" s="13" t="s">
        <v>116</v>
      </c>
      <c r="C80" s="24" t="str">
        <f t="shared" si="1"/>
        <v>Todas las tarjetas de Hsbc</v>
      </c>
      <c r="D80" s="13" t="s">
        <v>34</v>
      </c>
      <c r="E80" s="24" t="str">
        <f t="shared" si="2"/>
        <v>Buscar en Google</v>
      </c>
      <c r="F80" s="13" t="s">
        <v>107</v>
      </c>
      <c r="G80" s="19">
        <v>829</v>
      </c>
      <c r="H80" s="16">
        <v>259</v>
      </c>
      <c r="I80" s="16">
        <v>489</v>
      </c>
      <c r="J80" s="17">
        <v>0</v>
      </c>
      <c r="K80" s="16">
        <v>199</v>
      </c>
      <c r="L80" s="21">
        <v>6.5000000000000002E-2</v>
      </c>
      <c r="M80" s="19">
        <v>5000</v>
      </c>
      <c r="N80" s="22">
        <v>0.53200000000000003</v>
      </c>
      <c r="O80" s="14" t="s">
        <v>18</v>
      </c>
      <c r="P80" s="14" t="s">
        <v>17</v>
      </c>
      <c r="Q80" s="14" t="s">
        <v>18</v>
      </c>
      <c r="R80" s="14" t="s">
        <v>18</v>
      </c>
      <c r="S80" s="14" t="s">
        <v>17</v>
      </c>
      <c r="T80" s="14" t="s">
        <v>18</v>
      </c>
    </row>
    <row r="81" spans="1:20" ht="24.95" customHeight="1" x14ac:dyDescent="0.2">
      <c r="A81" s="14" t="s">
        <v>20</v>
      </c>
      <c r="B81" s="13" t="s">
        <v>116</v>
      </c>
      <c r="C81" s="24" t="str">
        <f t="shared" si="1"/>
        <v>Todas las tarjetas de Hsbc</v>
      </c>
      <c r="D81" s="13" t="s">
        <v>40</v>
      </c>
      <c r="E81" s="24" t="str">
        <f t="shared" si="2"/>
        <v>Buscar en Google</v>
      </c>
      <c r="F81" s="13" t="s">
        <v>107</v>
      </c>
      <c r="G81" s="19">
        <v>1199</v>
      </c>
      <c r="H81" s="16">
        <v>369</v>
      </c>
      <c r="I81" s="16">
        <v>489</v>
      </c>
      <c r="J81" s="17">
        <v>0</v>
      </c>
      <c r="K81" s="16">
        <v>199</v>
      </c>
      <c r="L81" s="21">
        <v>6.5000000000000002E-2</v>
      </c>
      <c r="M81" s="19">
        <v>12000</v>
      </c>
      <c r="N81" s="23" t="s">
        <v>21</v>
      </c>
      <c r="O81" s="14" t="s">
        <v>18</v>
      </c>
      <c r="P81" s="14" t="s">
        <v>17</v>
      </c>
      <c r="Q81" s="14" t="s">
        <v>18</v>
      </c>
      <c r="R81" s="14" t="s">
        <v>18</v>
      </c>
      <c r="S81" s="14" t="s">
        <v>17</v>
      </c>
      <c r="T81" s="14" t="s">
        <v>18</v>
      </c>
    </row>
    <row r="82" spans="1:20" ht="24.95" customHeight="1" x14ac:dyDescent="0.2">
      <c r="A82" s="14" t="s">
        <v>20</v>
      </c>
      <c r="B82" s="13" t="s">
        <v>116</v>
      </c>
      <c r="C82" s="24" t="str">
        <f t="shared" si="1"/>
        <v>Todas las tarjetas de Hsbc</v>
      </c>
      <c r="D82" s="13" t="s">
        <v>35</v>
      </c>
      <c r="E82" s="24" t="str">
        <f t="shared" si="2"/>
        <v>Buscar en Google</v>
      </c>
      <c r="F82" s="13" t="s">
        <v>107</v>
      </c>
      <c r="G82" s="19">
        <v>0</v>
      </c>
      <c r="H82" s="16">
        <v>0</v>
      </c>
      <c r="I82" s="16">
        <v>0</v>
      </c>
      <c r="J82" s="17">
        <v>0</v>
      </c>
      <c r="K82" s="16">
        <v>0</v>
      </c>
      <c r="L82" s="21" t="s">
        <v>16</v>
      </c>
      <c r="M82" s="19">
        <v>5000</v>
      </c>
      <c r="N82" s="22">
        <v>0.48899999999999999</v>
      </c>
      <c r="O82" s="14" t="s">
        <v>18</v>
      </c>
      <c r="P82" s="14" t="s">
        <v>17</v>
      </c>
      <c r="Q82" s="14" t="s">
        <v>18</v>
      </c>
      <c r="R82" s="14" t="s">
        <v>18</v>
      </c>
      <c r="S82" s="14" t="s">
        <v>18</v>
      </c>
      <c r="T82" s="14" t="s">
        <v>18</v>
      </c>
    </row>
    <row r="83" spans="1:20" ht="24.95" customHeight="1" x14ac:dyDescent="0.2">
      <c r="A83" s="14" t="s">
        <v>20</v>
      </c>
      <c r="B83" s="13" t="s">
        <v>116</v>
      </c>
      <c r="C83" s="24" t="str">
        <f t="shared" si="1"/>
        <v>Todas las tarjetas de Hsbc</v>
      </c>
      <c r="D83" s="13" t="s">
        <v>135</v>
      </c>
      <c r="E83" s="24" t="str">
        <f t="shared" si="2"/>
        <v>Buscar en Google</v>
      </c>
      <c r="F83" s="13" t="s">
        <v>107</v>
      </c>
      <c r="G83" s="19">
        <v>2849</v>
      </c>
      <c r="H83" s="16">
        <v>0</v>
      </c>
      <c r="I83" s="16">
        <v>629</v>
      </c>
      <c r="J83" s="17">
        <v>0</v>
      </c>
      <c r="K83" s="16">
        <v>199</v>
      </c>
      <c r="L83" s="21">
        <v>0.06</v>
      </c>
      <c r="M83" s="19">
        <v>35000</v>
      </c>
      <c r="N83" s="22">
        <v>0.55300000000000005</v>
      </c>
      <c r="O83" s="14" t="s">
        <v>18</v>
      </c>
      <c r="P83" s="14" t="s">
        <v>17</v>
      </c>
      <c r="Q83" s="14" t="s">
        <v>17</v>
      </c>
      <c r="R83" s="14" t="s">
        <v>18</v>
      </c>
      <c r="S83" s="14" t="s">
        <v>17</v>
      </c>
      <c r="T83" s="14" t="s">
        <v>17</v>
      </c>
    </row>
    <row r="84" spans="1:20" ht="24.95" customHeight="1" x14ac:dyDescent="0.2">
      <c r="A84" s="14" t="s">
        <v>20</v>
      </c>
      <c r="B84" s="13" t="s">
        <v>116</v>
      </c>
      <c r="C84" s="24" t="str">
        <f t="shared" si="1"/>
        <v>Todas las tarjetas de Hsbc</v>
      </c>
      <c r="D84" s="13" t="s">
        <v>103</v>
      </c>
      <c r="E84" s="24" t="str">
        <f t="shared" si="2"/>
        <v>Buscar en Google</v>
      </c>
      <c r="F84" s="13" t="s">
        <v>186</v>
      </c>
      <c r="G84" s="19">
        <v>6499</v>
      </c>
      <c r="H84" s="16">
        <v>0</v>
      </c>
      <c r="I84" s="16">
        <v>629</v>
      </c>
      <c r="J84" s="17">
        <v>0</v>
      </c>
      <c r="K84" s="16">
        <v>199</v>
      </c>
      <c r="L84" s="21">
        <v>3.5000000000000003E-2</v>
      </c>
      <c r="M84" s="19">
        <v>60000</v>
      </c>
      <c r="N84" s="22">
        <v>0.36</v>
      </c>
      <c r="O84" s="14" t="s">
        <v>18</v>
      </c>
      <c r="P84" s="14" t="s">
        <v>18</v>
      </c>
      <c r="Q84" s="14" t="s">
        <v>18</v>
      </c>
      <c r="R84" s="14" t="s">
        <v>18</v>
      </c>
      <c r="S84" s="14" t="s">
        <v>18</v>
      </c>
      <c r="T84" s="14" t="s">
        <v>18</v>
      </c>
    </row>
    <row r="85" spans="1:20" ht="24.95" customHeight="1" x14ac:dyDescent="0.2">
      <c r="A85" s="14" t="s">
        <v>20</v>
      </c>
      <c r="B85" s="13" t="s">
        <v>116</v>
      </c>
      <c r="C85" s="24" t="str">
        <f t="shared" si="1"/>
        <v>Todas las tarjetas de Hsbc</v>
      </c>
      <c r="D85" s="13" t="s">
        <v>104</v>
      </c>
      <c r="E85" s="24" t="str">
        <f t="shared" si="2"/>
        <v>Buscar en Google</v>
      </c>
      <c r="F85" s="13" t="s">
        <v>186</v>
      </c>
      <c r="G85" s="19">
        <v>2849</v>
      </c>
      <c r="H85" s="16">
        <v>750</v>
      </c>
      <c r="I85" s="16">
        <v>629</v>
      </c>
      <c r="J85" s="17">
        <v>0</v>
      </c>
      <c r="K85" s="16">
        <v>199</v>
      </c>
      <c r="L85" s="21">
        <v>0.06</v>
      </c>
      <c r="M85" s="19">
        <v>35000</v>
      </c>
      <c r="N85" s="22">
        <v>0.79800000000000004</v>
      </c>
      <c r="O85" s="14" t="s">
        <v>18</v>
      </c>
      <c r="P85" s="14" t="s">
        <v>18</v>
      </c>
      <c r="Q85" s="14" t="s">
        <v>18</v>
      </c>
      <c r="R85" s="14" t="s">
        <v>18</v>
      </c>
      <c r="S85" s="14" t="s">
        <v>17</v>
      </c>
      <c r="T85" s="14" t="s">
        <v>18</v>
      </c>
    </row>
    <row r="86" spans="1:20" ht="24.95" customHeight="1" x14ac:dyDescent="0.2">
      <c r="A86" s="14" t="s">
        <v>20</v>
      </c>
      <c r="B86" s="13" t="s">
        <v>116</v>
      </c>
      <c r="C86" s="24" t="str">
        <f t="shared" si="1"/>
        <v>Todas las tarjetas de Hsbc</v>
      </c>
      <c r="D86" s="13" t="s">
        <v>172</v>
      </c>
      <c r="E86" s="24" t="str">
        <f t="shared" si="2"/>
        <v>Buscar en Google</v>
      </c>
      <c r="F86" s="13" t="s">
        <v>186</v>
      </c>
      <c r="G86" s="19"/>
      <c r="H86" s="16"/>
      <c r="I86" s="16"/>
      <c r="J86" s="17"/>
      <c r="K86" s="16"/>
      <c r="L86" s="21"/>
      <c r="M86" s="19"/>
      <c r="N86" s="22"/>
      <c r="O86" s="14"/>
      <c r="P86" s="14"/>
      <c r="Q86" s="14"/>
      <c r="R86" s="14"/>
      <c r="S86" s="14"/>
      <c r="T86" s="14"/>
    </row>
    <row r="87" spans="1:20" ht="24.95" customHeight="1" x14ac:dyDescent="0.2">
      <c r="A87" s="14" t="s">
        <v>20</v>
      </c>
      <c r="B87" s="13" t="s">
        <v>116</v>
      </c>
      <c r="C87" s="24" t="str">
        <f t="shared" si="1"/>
        <v>Todas las tarjetas de Hsbc</v>
      </c>
      <c r="D87" s="13" t="s">
        <v>173</v>
      </c>
      <c r="E87" s="24" t="str">
        <f t="shared" si="2"/>
        <v>Buscar en Google</v>
      </c>
      <c r="F87" s="13" t="s">
        <v>186</v>
      </c>
      <c r="G87" s="19"/>
      <c r="H87" s="16"/>
      <c r="I87" s="16"/>
      <c r="J87" s="17"/>
      <c r="K87" s="16"/>
      <c r="L87" s="21"/>
      <c r="M87" s="19"/>
      <c r="N87" s="22"/>
      <c r="O87" s="14"/>
      <c r="P87" s="14"/>
      <c r="Q87" s="14"/>
      <c r="R87" s="14"/>
      <c r="S87" s="14"/>
      <c r="T87" s="14"/>
    </row>
    <row r="88" spans="1:20" ht="24.95" customHeight="1" x14ac:dyDescent="0.2">
      <c r="A88" s="14" t="s">
        <v>20</v>
      </c>
      <c r="B88" s="13" t="s">
        <v>116</v>
      </c>
      <c r="C88" s="24" t="str">
        <f t="shared" si="1"/>
        <v>Todas las tarjetas de Hsbc</v>
      </c>
      <c r="D88" s="13" t="s">
        <v>174</v>
      </c>
      <c r="E88" s="24" t="str">
        <f t="shared" si="2"/>
        <v>Buscar en Google</v>
      </c>
      <c r="F88" s="13" t="s">
        <v>107</v>
      </c>
      <c r="G88" s="19"/>
      <c r="H88" s="16"/>
      <c r="I88" s="16"/>
      <c r="J88" s="17"/>
      <c r="K88" s="16"/>
      <c r="L88" s="21"/>
      <c r="M88" s="19"/>
      <c r="N88" s="22"/>
      <c r="O88" s="14"/>
      <c r="P88" s="14"/>
      <c r="Q88" s="14"/>
      <c r="R88" s="14"/>
      <c r="S88" s="14"/>
      <c r="T88" s="14"/>
    </row>
    <row r="89" spans="1:20" ht="24.95" customHeight="1" x14ac:dyDescent="0.2">
      <c r="A89" s="14" t="s">
        <v>20</v>
      </c>
      <c r="B89" s="13" t="s">
        <v>116</v>
      </c>
      <c r="C89" s="24" t="str">
        <f t="shared" si="1"/>
        <v>Todas las tarjetas de Hsbc</v>
      </c>
      <c r="D89" s="13" t="s">
        <v>176</v>
      </c>
      <c r="E89" s="24" t="str">
        <f t="shared" si="2"/>
        <v>Buscar en Google</v>
      </c>
      <c r="F89" s="13" t="s">
        <v>186</v>
      </c>
      <c r="G89" s="19"/>
      <c r="H89" s="16"/>
      <c r="I89" s="16"/>
      <c r="J89" s="17"/>
      <c r="K89" s="16"/>
      <c r="L89" s="21"/>
      <c r="M89" s="19"/>
      <c r="N89" s="22"/>
      <c r="O89" s="14"/>
      <c r="P89" s="14"/>
      <c r="Q89" s="14"/>
      <c r="R89" s="14"/>
      <c r="S89" s="14"/>
      <c r="T89" s="14"/>
    </row>
    <row r="90" spans="1:20" ht="24.95" customHeight="1" x14ac:dyDescent="0.2">
      <c r="A90" s="14" t="s">
        <v>20</v>
      </c>
      <c r="B90" s="13" t="s">
        <v>116</v>
      </c>
      <c r="C90" s="24" t="str">
        <f t="shared" si="1"/>
        <v>Todas las tarjetas de Hsbc</v>
      </c>
      <c r="D90" s="13" t="s">
        <v>175</v>
      </c>
      <c r="E90" s="24" t="str">
        <f t="shared" si="2"/>
        <v>Buscar en Google</v>
      </c>
      <c r="F90" s="13" t="s">
        <v>186</v>
      </c>
      <c r="G90" s="19"/>
      <c r="H90" s="16"/>
      <c r="I90" s="16"/>
      <c r="J90" s="17"/>
      <c r="K90" s="16"/>
      <c r="L90" s="21"/>
      <c r="M90" s="19"/>
      <c r="N90" s="22"/>
      <c r="O90" s="14"/>
      <c r="P90" s="14"/>
      <c r="Q90" s="14"/>
      <c r="R90" s="14"/>
      <c r="S90" s="14"/>
      <c r="T90" s="14"/>
    </row>
    <row r="91" spans="1:20" ht="24.95" customHeight="1" x14ac:dyDescent="0.2">
      <c r="A91" s="14" t="s">
        <v>20</v>
      </c>
      <c r="B91" s="13" t="s">
        <v>116</v>
      </c>
      <c r="C91" s="24" t="str">
        <f t="shared" si="1"/>
        <v>Todas las tarjetas de Hsbc</v>
      </c>
      <c r="D91" s="13" t="s">
        <v>136</v>
      </c>
      <c r="E91" s="24" t="str">
        <f t="shared" si="2"/>
        <v>Buscar en Google</v>
      </c>
      <c r="F91" s="13" t="s">
        <v>107</v>
      </c>
      <c r="G91" s="19">
        <v>1249</v>
      </c>
      <c r="H91" s="16">
        <v>369</v>
      </c>
      <c r="I91" s="16">
        <v>489</v>
      </c>
      <c r="J91" s="17">
        <v>0</v>
      </c>
      <c r="K91" s="16">
        <v>199</v>
      </c>
      <c r="L91" s="21">
        <v>6.5000000000000002E-2</v>
      </c>
      <c r="M91" s="19">
        <v>12000</v>
      </c>
      <c r="N91" s="23" t="s">
        <v>21</v>
      </c>
      <c r="O91" s="14" t="s">
        <v>18</v>
      </c>
      <c r="P91" s="14" t="s">
        <v>18</v>
      </c>
      <c r="Q91" s="14" t="s">
        <v>18</v>
      </c>
      <c r="R91" s="14" t="s">
        <v>18</v>
      </c>
      <c r="S91" s="14" t="s">
        <v>17</v>
      </c>
      <c r="T91" s="14" t="s">
        <v>18</v>
      </c>
    </row>
    <row r="92" spans="1:20" ht="24.95" customHeight="1" x14ac:dyDescent="0.2">
      <c r="A92" s="14" t="s">
        <v>50</v>
      </c>
      <c r="B92" s="13" t="s">
        <v>117</v>
      </c>
      <c r="C92" s="24" t="str">
        <f t="shared" si="1"/>
        <v>Todas las tarjetas de Santander</v>
      </c>
      <c r="D92" s="13" t="s">
        <v>51</v>
      </c>
      <c r="E92" s="24" t="str">
        <f t="shared" si="2"/>
        <v>Buscar en Google</v>
      </c>
      <c r="F92" s="13" t="s">
        <v>186</v>
      </c>
      <c r="G92" s="19">
        <v>500</v>
      </c>
      <c r="H92" s="16">
        <v>300</v>
      </c>
      <c r="I92" s="16">
        <v>100</v>
      </c>
      <c r="J92" s="17">
        <v>100</v>
      </c>
      <c r="K92" s="16">
        <v>140</v>
      </c>
      <c r="L92" s="21">
        <v>0.1</v>
      </c>
      <c r="M92" s="19">
        <v>2000</v>
      </c>
      <c r="N92" s="23" t="s">
        <v>21</v>
      </c>
      <c r="O92" s="14" t="s">
        <v>18</v>
      </c>
      <c r="P92" s="14" t="s">
        <v>17</v>
      </c>
      <c r="Q92" s="14" t="s">
        <v>18</v>
      </c>
      <c r="R92" s="14" t="s">
        <v>18</v>
      </c>
      <c r="S92" s="14" t="s">
        <v>18</v>
      </c>
      <c r="T92" s="14" t="s">
        <v>18</v>
      </c>
    </row>
    <row r="93" spans="1:20" ht="24.95" customHeight="1" x14ac:dyDescent="0.2">
      <c r="A93" s="14" t="s">
        <v>50</v>
      </c>
      <c r="B93" s="13" t="s">
        <v>117</v>
      </c>
      <c r="C93" s="24" t="str">
        <f t="shared" si="1"/>
        <v>Todas las tarjetas de Santander</v>
      </c>
      <c r="D93" s="13" t="s">
        <v>177</v>
      </c>
      <c r="E93" s="24" t="str">
        <f t="shared" si="2"/>
        <v>Buscar en Google</v>
      </c>
      <c r="F93" s="13" t="s">
        <v>186</v>
      </c>
      <c r="G93" s="19"/>
      <c r="H93" s="16"/>
      <c r="I93" s="16"/>
      <c r="J93" s="17"/>
      <c r="K93" s="16"/>
      <c r="L93" s="21"/>
      <c r="M93" s="19"/>
      <c r="N93" s="23"/>
      <c r="O93" s="14"/>
      <c r="P93" s="14"/>
      <c r="Q93" s="14"/>
      <c r="R93" s="14"/>
      <c r="S93" s="14"/>
      <c r="T93" s="14"/>
    </row>
    <row r="94" spans="1:20" ht="24.95" customHeight="1" x14ac:dyDescent="0.2">
      <c r="A94" s="14" t="s">
        <v>50</v>
      </c>
      <c r="B94" s="13" t="s">
        <v>117</v>
      </c>
      <c r="C94" s="24" t="str">
        <f t="shared" si="1"/>
        <v>Todas las tarjetas de Santander</v>
      </c>
      <c r="D94" s="13" t="s">
        <v>36</v>
      </c>
      <c r="E94" s="24" t="str">
        <f t="shared" si="2"/>
        <v>Buscar en Google</v>
      </c>
      <c r="F94" s="13" t="s">
        <v>186</v>
      </c>
      <c r="G94" s="19"/>
      <c r="H94" s="16"/>
      <c r="I94" s="16"/>
      <c r="J94" s="17"/>
      <c r="K94" s="16"/>
      <c r="L94" s="21"/>
      <c r="M94" s="19"/>
      <c r="N94" s="23"/>
      <c r="O94" s="14"/>
      <c r="P94" s="14"/>
      <c r="Q94" s="14"/>
      <c r="R94" s="14"/>
      <c r="S94" s="14"/>
      <c r="T94" s="14"/>
    </row>
    <row r="95" spans="1:20" ht="24.95" customHeight="1" x14ac:dyDescent="0.2">
      <c r="A95" s="14" t="s">
        <v>50</v>
      </c>
      <c r="B95" s="13" t="s">
        <v>117</v>
      </c>
      <c r="C95" s="24" t="str">
        <f t="shared" si="1"/>
        <v>Todas las tarjetas de Santander</v>
      </c>
      <c r="D95" s="13" t="s">
        <v>37</v>
      </c>
      <c r="E95" s="24" t="str">
        <f t="shared" si="2"/>
        <v>Buscar en Google</v>
      </c>
      <c r="F95" s="13" t="s">
        <v>186</v>
      </c>
      <c r="G95" s="19"/>
      <c r="H95" s="16"/>
      <c r="I95" s="16"/>
      <c r="J95" s="17"/>
      <c r="K95" s="16"/>
      <c r="L95" s="21"/>
      <c r="M95" s="19"/>
      <c r="N95" s="23"/>
      <c r="O95" s="14"/>
      <c r="P95" s="14"/>
      <c r="Q95" s="14"/>
      <c r="R95" s="14"/>
      <c r="S95" s="14"/>
      <c r="T95" s="14"/>
    </row>
    <row r="96" spans="1:20" ht="24.95" customHeight="1" x14ac:dyDescent="0.2">
      <c r="A96" s="14" t="s">
        <v>50</v>
      </c>
      <c r="B96" s="13" t="s">
        <v>117</v>
      </c>
      <c r="C96" s="24" t="str">
        <f t="shared" si="1"/>
        <v>Todas las tarjetas de Santander</v>
      </c>
      <c r="D96" s="13" t="s">
        <v>178</v>
      </c>
      <c r="E96" s="24" t="str">
        <f t="shared" si="2"/>
        <v>Buscar en Google</v>
      </c>
      <c r="F96" s="13" t="s">
        <v>186</v>
      </c>
      <c r="G96" s="19"/>
      <c r="H96" s="16"/>
      <c r="I96" s="16"/>
      <c r="J96" s="17"/>
      <c r="K96" s="16"/>
      <c r="L96" s="21"/>
      <c r="M96" s="19"/>
      <c r="N96" s="23"/>
      <c r="O96" s="14"/>
      <c r="P96" s="14"/>
      <c r="Q96" s="14"/>
      <c r="R96" s="14"/>
      <c r="S96" s="14"/>
      <c r="T96" s="14"/>
    </row>
    <row r="97" spans="1:20" ht="24.95" customHeight="1" x14ac:dyDescent="0.2">
      <c r="A97" s="14" t="s">
        <v>50</v>
      </c>
      <c r="B97" s="13" t="s">
        <v>117</v>
      </c>
      <c r="C97" s="24" t="str">
        <f t="shared" si="1"/>
        <v>Todas las tarjetas de Santander</v>
      </c>
      <c r="D97" s="13" t="s">
        <v>179</v>
      </c>
      <c r="E97" s="24" t="str">
        <f t="shared" si="2"/>
        <v>Buscar en Google</v>
      </c>
      <c r="F97" s="13" t="s">
        <v>186</v>
      </c>
      <c r="G97" s="19"/>
      <c r="H97" s="16"/>
      <c r="I97" s="16"/>
      <c r="J97" s="17"/>
      <c r="K97" s="16"/>
      <c r="L97" s="21"/>
      <c r="M97" s="19"/>
      <c r="N97" s="23"/>
      <c r="O97" s="14"/>
      <c r="P97" s="14"/>
      <c r="Q97" s="14"/>
      <c r="R97" s="14"/>
      <c r="S97" s="14"/>
      <c r="T97" s="14"/>
    </row>
    <row r="98" spans="1:20" ht="24.95" customHeight="1" x14ac:dyDescent="0.2">
      <c r="A98" s="14" t="s">
        <v>50</v>
      </c>
      <c r="B98" s="13" t="s">
        <v>117</v>
      </c>
      <c r="C98" s="24" t="str">
        <f t="shared" si="1"/>
        <v>Todas las tarjetas de Santander</v>
      </c>
      <c r="D98" s="13" t="s">
        <v>160</v>
      </c>
      <c r="E98" s="24" t="str">
        <f t="shared" si="2"/>
        <v>Buscar en Google</v>
      </c>
      <c r="F98" s="13" t="s">
        <v>107</v>
      </c>
      <c r="G98" s="19"/>
      <c r="H98" s="16"/>
      <c r="I98" s="16"/>
      <c r="J98" s="17"/>
      <c r="K98" s="16"/>
      <c r="L98" s="21"/>
      <c r="M98" s="19"/>
      <c r="N98" s="23"/>
      <c r="O98" s="14"/>
      <c r="P98" s="14"/>
      <c r="Q98" s="14"/>
      <c r="R98" s="14"/>
      <c r="S98" s="14"/>
      <c r="T98" s="14"/>
    </row>
    <row r="99" spans="1:20" ht="24.95" customHeight="1" x14ac:dyDescent="0.2">
      <c r="A99" s="14" t="s">
        <v>50</v>
      </c>
      <c r="B99" s="13" t="s">
        <v>117</v>
      </c>
      <c r="C99" s="24" t="str">
        <f t="shared" si="1"/>
        <v>Todas las tarjetas de Santander</v>
      </c>
      <c r="D99" s="13" t="s">
        <v>52</v>
      </c>
      <c r="E99" s="24" t="str">
        <f t="shared" si="2"/>
        <v>Buscar en Google</v>
      </c>
      <c r="F99" s="13" t="s">
        <v>186</v>
      </c>
      <c r="G99" s="19">
        <v>630</v>
      </c>
      <c r="H99" s="16">
        <v>315</v>
      </c>
      <c r="I99" s="16">
        <v>350</v>
      </c>
      <c r="J99" s="17">
        <v>350</v>
      </c>
      <c r="K99" s="16">
        <v>140</v>
      </c>
      <c r="L99" s="21">
        <v>0.08</v>
      </c>
      <c r="M99" s="19">
        <v>7500</v>
      </c>
      <c r="N99" s="22">
        <v>0.57799999999999996</v>
      </c>
      <c r="O99" s="14" t="s">
        <v>18</v>
      </c>
      <c r="P99" s="14" t="s">
        <v>17</v>
      </c>
      <c r="Q99" s="14" t="s">
        <v>18</v>
      </c>
      <c r="R99" s="14" t="s">
        <v>18</v>
      </c>
      <c r="S99" s="14" t="s">
        <v>18</v>
      </c>
      <c r="T99" s="14" t="s">
        <v>18</v>
      </c>
    </row>
    <row r="100" spans="1:20" ht="24.95" customHeight="1" x14ac:dyDescent="0.2">
      <c r="A100" s="14" t="s">
        <v>50</v>
      </c>
      <c r="B100" s="13" t="s">
        <v>117</v>
      </c>
      <c r="C100" s="24" t="str">
        <f t="shared" si="1"/>
        <v>Todas las tarjetas de Santander</v>
      </c>
      <c r="D100" s="13" t="s">
        <v>53</v>
      </c>
      <c r="E100" s="24" t="str">
        <f t="shared" si="2"/>
        <v>Buscar en Google</v>
      </c>
      <c r="F100" s="13" t="s">
        <v>186</v>
      </c>
      <c r="G100" s="19">
        <v>925</v>
      </c>
      <c r="H100" s="16">
        <v>463</v>
      </c>
      <c r="I100" s="16">
        <v>360</v>
      </c>
      <c r="J100" s="17">
        <v>360</v>
      </c>
      <c r="K100" s="16">
        <v>140</v>
      </c>
      <c r="L100" s="21">
        <v>0.1</v>
      </c>
      <c r="M100" s="19">
        <v>7500</v>
      </c>
      <c r="N100" s="22">
        <v>0.95</v>
      </c>
      <c r="O100" s="14" t="s">
        <v>18</v>
      </c>
      <c r="P100" s="14" t="s">
        <v>17</v>
      </c>
      <c r="Q100" s="14" t="s">
        <v>17</v>
      </c>
      <c r="R100" s="14" t="s">
        <v>18</v>
      </c>
      <c r="S100" s="14" t="s">
        <v>17</v>
      </c>
      <c r="T100" s="14" t="s">
        <v>18</v>
      </c>
    </row>
    <row r="101" spans="1:20" ht="24.95" customHeight="1" x14ac:dyDescent="0.2">
      <c r="A101" s="14" t="s">
        <v>50</v>
      </c>
      <c r="B101" s="13" t="s">
        <v>117</v>
      </c>
      <c r="C101" s="24" t="str">
        <f t="shared" si="1"/>
        <v>Todas las tarjetas de Santander</v>
      </c>
      <c r="D101" s="13" t="s">
        <v>54</v>
      </c>
      <c r="E101" s="24" t="str">
        <f t="shared" si="2"/>
        <v>Buscar en Google</v>
      </c>
      <c r="F101" s="13" t="s">
        <v>186</v>
      </c>
      <c r="G101" s="19">
        <v>1850</v>
      </c>
      <c r="H101" s="16">
        <v>925</v>
      </c>
      <c r="I101" s="16">
        <v>420</v>
      </c>
      <c r="J101" s="17">
        <v>420</v>
      </c>
      <c r="K101" s="16">
        <v>140</v>
      </c>
      <c r="L101" s="21">
        <v>0.1</v>
      </c>
      <c r="M101" s="19">
        <v>25000</v>
      </c>
      <c r="N101" s="22">
        <v>0.84599999999999997</v>
      </c>
      <c r="O101" s="14" t="s">
        <v>18</v>
      </c>
      <c r="P101" s="14" t="s">
        <v>17</v>
      </c>
      <c r="Q101" s="14" t="s">
        <v>17</v>
      </c>
      <c r="R101" s="14" t="s">
        <v>18</v>
      </c>
      <c r="S101" s="14" t="s">
        <v>17</v>
      </c>
      <c r="T101" s="14" t="s">
        <v>18</v>
      </c>
    </row>
    <row r="102" spans="1:20" ht="24.95" customHeight="1" x14ac:dyDescent="0.2">
      <c r="A102" s="14" t="s">
        <v>50</v>
      </c>
      <c r="B102" s="13" t="s">
        <v>117</v>
      </c>
      <c r="C102" s="24" t="str">
        <f t="shared" si="1"/>
        <v>Todas las tarjetas de Santander</v>
      </c>
      <c r="D102" s="13" t="s">
        <v>137</v>
      </c>
      <c r="E102" s="24" t="str">
        <f t="shared" si="2"/>
        <v>Buscar en Google</v>
      </c>
      <c r="F102" s="13" t="s">
        <v>187</v>
      </c>
      <c r="G102" s="19">
        <v>2000</v>
      </c>
      <c r="H102" s="16">
        <v>1000</v>
      </c>
      <c r="I102" s="16">
        <v>420</v>
      </c>
      <c r="J102" s="17">
        <v>420</v>
      </c>
      <c r="K102" s="16">
        <v>140</v>
      </c>
      <c r="L102" s="21">
        <v>0.1</v>
      </c>
      <c r="M102" s="19">
        <v>25000</v>
      </c>
      <c r="N102" s="22">
        <v>0.84799999999999998</v>
      </c>
      <c r="O102" s="14" t="s">
        <v>17</v>
      </c>
      <c r="P102" s="14" t="s">
        <v>17</v>
      </c>
      <c r="Q102" s="14" t="s">
        <v>17</v>
      </c>
      <c r="R102" s="14" t="s">
        <v>18</v>
      </c>
      <c r="S102" s="14" t="s">
        <v>17</v>
      </c>
      <c r="T102" s="14" t="s">
        <v>17</v>
      </c>
    </row>
    <row r="103" spans="1:20" ht="24.95" customHeight="1" x14ac:dyDescent="0.2">
      <c r="A103" s="14" t="s">
        <v>50</v>
      </c>
      <c r="B103" s="13" t="s">
        <v>117</v>
      </c>
      <c r="C103" s="24" t="str">
        <f t="shared" ref="C103:C143" si="3">HYPERLINK("https://www.google.com/search?q="&amp;"tarjetas de credito"&amp;"+"&amp;B103,"Todas las tarjetas de "&amp;B103)</f>
        <v>Todas las tarjetas de Santander</v>
      </c>
      <c r="D103" s="13" t="s">
        <v>60</v>
      </c>
      <c r="E103" s="24" t="str">
        <f t="shared" si="2"/>
        <v>Buscar en Google</v>
      </c>
      <c r="F103" s="13" t="s">
        <v>186</v>
      </c>
      <c r="G103" s="19">
        <v>0</v>
      </c>
      <c r="H103" s="16">
        <v>0</v>
      </c>
      <c r="I103" s="16">
        <v>360</v>
      </c>
      <c r="J103" s="17">
        <v>360</v>
      </c>
      <c r="K103" s="16">
        <v>140</v>
      </c>
      <c r="L103" s="21">
        <v>0</v>
      </c>
      <c r="M103" s="19">
        <v>7500</v>
      </c>
      <c r="N103" s="23" t="s">
        <v>21</v>
      </c>
      <c r="O103" s="14" t="s">
        <v>18</v>
      </c>
      <c r="P103" s="14" t="s">
        <v>17</v>
      </c>
      <c r="Q103" s="14" t="s">
        <v>17</v>
      </c>
      <c r="R103" s="14" t="s">
        <v>18</v>
      </c>
      <c r="S103" s="14" t="s">
        <v>17</v>
      </c>
      <c r="T103" s="14" t="s">
        <v>17</v>
      </c>
    </row>
    <row r="104" spans="1:20" ht="24.95" customHeight="1" x14ac:dyDescent="0.2">
      <c r="A104" s="14" t="s">
        <v>50</v>
      </c>
      <c r="B104" s="13" t="s">
        <v>117</v>
      </c>
      <c r="C104" s="24" t="str">
        <f t="shared" si="3"/>
        <v>Todas las tarjetas de Santander</v>
      </c>
      <c r="D104" s="13" t="s">
        <v>138</v>
      </c>
      <c r="E104" s="24" t="str">
        <f t="shared" si="2"/>
        <v>Buscar en Google</v>
      </c>
      <c r="F104" s="13" t="s">
        <v>187</v>
      </c>
      <c r="G104" s="19">
        <v>1100</v>
      </c>
      <c r="H104" s="16">
        <v>550</v>
      </c>
      <c r="I104" s="16">
        <v>360</v>
      </c>
      <c r="J104" s="17">
        <v>360</v>
      </c>
      <c r="K104" s="16">
        <v>140</v>
      </c>
      <c r="L104" s="21">
        <v>0.1</v>
      </c>
      <c r="M104" s="19">
        <v>10000</v>
      </c>
      <c r="N104" s="22">
        <v>0.90100000000000002</v>
      </c>
      <c r="O104" s="14" t="s">
        <v>18</v>
      </c>
      <c r="P104" s="14" t="s">
        <v>17</v>
      </c>
      <c r="Q104" s="14" t="s">
        <v>17</v>
      </c>
      <c r="R104" s="14" t="s">
        <v>18</v>
      </c>
      <c r="S104" s="14" t="s">
        <v>17</v>
      </c>
      <c r="T104" s="14" t="s">
        <v>18</v>
      </c>
    </row>
    <row r="105" spans="1:20" ht="24.95" customHeight="1" x14ac:dyDescent="0.2">
      <c r="A105" s="14" t="s">
        <v>50</v>
      </c>
      <c r="B105" s="13" t="s">
        <v>117</v>
      </c>
      <c r="C105" s="24" t="str">
        <f t="shared" si="3"/>
        <v>Todas las tarjetas de Santander</v>
      </c>
      <c r="D105" s="13" t="s">
        <v>64</v>
      </c>
      <c r="E105" s="24" t="str">
        <f t="shared" si="2"/>
        <v>Buscar en Google</v>
      </c>
      <c r="F105" s="13" t="s">
        <v>186</v>
      </c>
      <c r="G105" s="19">
        <v>530</v>
      </c>
      <c r="H105" s="16">
        <v>265</v>
      </c>
      <c r="I105" s="16">
        <v>350</v>
      </c>
      <c r="J105" s="17">
        <v>350</v>
      </c>
      <c r="K105" s="16">
        <v>140</v>
      </c>
      <c r="L105" s="21">
        <v>0.1</v>
      </c>
      <c r="M105" s="19">
        <v>7500</v>
      </c>
      <c r="N105" s="22">
        <v>1.03</v>
      </c>
      <c r="O105" s="14" t="s">
        <v>18</v>
      </c>
      <c r="P105" s="14" t="s">
        <v>17</v>
      </c>
      <c r="Q105" s="14" t="s">
        <v>18</v>
      </c>
      <c r="R105" s="14" t="s">
        <v>18</v>
      </c>
      <c r="S105" s="14" t="s">
        <v>17</v>
      </c>
      <c r="T105" s="14" t="s">
        <v>18</v>
      </c>
    </row>
    <row r="106" spans="1:20" ht="24.95" customHeight="1" x14ac:dyDescent="0.2">
      <c r="A106" s="14" t="s">
        <v>50</v>
      </c>
      <c r="B106" s="13" t="s">
        <v>117</v>
      </c>
      <c r="C106" s="24" t="str">
        <f t="shared" si="3"/>
        <v>Todas las tarjetas de Santander</v>
      </c>
      <c r="D106" s="13" t="s">
        <v>66</v>
      </c>
      <c r="E106" s="24" t="str">
        <f t="shared" si="2"/>
        <v>Buscar en Google</v>
      </c>
      <c r="F106" s="13" t="s">
        <v>107</v>
      </c>
      <c r="G106" s="19">
        <v>0</v>
      </c>
      <c r="H106" s="16">
        <v>0</v>
      </c>
      <c r="I106" s="16">
        <v>350</v>
      </c>
      <c r="J106" s="17">
        <v>350</v>
      </c>
      <c r="K106" s="16">
        <v>140</v>
      </c>
      <c r="L106" s="21">
        <v>0.1</v>
      </c>
      <c r="M106" s="19">
        <v>3000</v>
      </c>
      <c r="N106" s="22">
        <v>0.995</v>
      </c>
      <c r="O106" s="14" t="s">
        <v>18</v>
      </c>
      <c r="P106" s="14" t="s">
        <v>17</v>
      </c>
      <c r="Q106" s="14" t="s">
        <v>18</v>
      </c>
      <c r="R106" s="14" t="s">
        <v>18</v>
      </c>
      <c r="S106" s="14" t="s">
        <v>17</v>
      </c>
      <c r="T106" s="14" t="s">
        <v>17</v>
      </c>
    </row>
    <row r="107" spans="1:20" ht="24.95" customHeight="1" x14ac:dyDescent="0.2">
      <c r="A107" s="14" t="s">
        <v>50</v>
      </c>
      <c r="B107" s="13" t="s">
        <v>117</v>
      </c>
      <c r="C107" s="24" t="str">
        <f t="shared" si="3"/>
        <v>Todas las tarjetas de Santander</v>
      </c>
      <c r="D107" s="13" t="s">
        <v>67</v>
      </c>
      <c r="E107" s="24" t="str">
        <f t="shared" si="2"/>
        <v>Buscar en Google</v>
      </c>
      <c r="F107" s="13" t="s">
        <v>107</v>
      </c>
      <c r="G107" s="19">
        <v>3000</v>
      </c>
      <c r="H107" s="16">
        <v>1500</v>
      </c>
      <c r="I107" s="16">
        <v>420</v>
      </c>
      <c r="J107" s="17">
        <v>420</v>
      </c>
      <c r="K107" s="16">
        <v>140</v>
      </c>
      <c r="L107" s="21">
        <v>0.1</v>
      </c>
      <c r="M107" s="19">
        <v>50000</v>
      </c>
      <c r="N107" s="22">
        <v>0.752</v>
      </c>
      <c r="O107" s="14" t="s">
        <v>18</v>
      </c>
      <c r="P107" s="14" t="s">
        <v>17</v>
      </c>
      <c r="Q107" s="14" t="s">
        <v>17</v>
      </c>
      <c r="R107" s="14" t="s">
        <v>18</v>
      </c>
      <c r="S107" s="14" t="s">
        <v>17</v>
      </c>
      <c r="T107" s="14" t="s">
        <v>18</v>
      </c>
    </row>
    <row r="108" spans="1:20" ht="24.95" customHeight="1" x14ac:dyDescent="0.2">
      <c r="A108" s="14" t="s">
        <v>50</v>
      </c>
      <c r="B108" s="13" t="s">
        <v>117</v>
      </c>
      <c r="C108" s="24" t="str">
        <f t="shared" si="3"/>
        <v>Todas las tarjetas de Santander</v>
      </c>
      <c r="D108" s="13" t="s">
        <v>68</v>
      </c>
      <c r="E108" s="24" t="str">
        <f t="shared" si="2"/>
        <v>Buscar en Google</v>
      </c>
      <c r="F108" s="13" t="s">
        <v>107</v>
      </c>
      <c r="G108" s="19">
        <v>5000</v>
      </c>
      <c r="H108" s="16">
        <v>2500</v>
      </c>
      <c r="I108" s="16">
        <v>420</v>
      </c>
      <c r="J108" s="17">
        <v>420</v>
      </c>
      <c r="K108" s="16">
        <v>140</v>
      </c>
      <c r="L108" s="21">
        <v>0.1</v>
      </c>
      <c r="M108" s="19">
        <v>70000</v>
      </c>
      <c r="N108" s="22">
        <v>0.59099999999999997</v>
      </c>
      <c r="O108" s="14" t="s">
        <v>17</v>
      </c>
      <c r="P108" s="14" t="s">
        <v>17</v>
      </c>
      <c r="Q108" s="14" t="s">
        <v>17</v>
      </c>
      <c r="R108" s="14" t="s">
        <v>18</v>
      </c>
      <c r="S108" s="14" t="s">
        <v>17</v>
      </c>
      <c r="T108" s="14" t="s">
        <v>18</v>
      </c>
    </row>
    <row r="109" spans="1:20" ht="24.95" customHeight="1" x14ac:dyDescent="0.2">
      <c r="A109" s="14" t="s">
        <v>50</v>
      </c>
      <c r="B109" s="13" t="s">
        <v>117</v>
      </c>
      <c r="C109" s="24" t="str">
        <f t="shared" si="3"/>
        <v>Todas las tarjetas de Santander</v>
      </c>
      <c r="D109" s="13" t="s">
        <v>75</v>
      </c>
      <c r="E109" s="24" t="str">
        <f t="shared" si="2"/>
        <v>Buscar en Google</v>
      </c>
      <c r="F109" s="13" t="s">
        <v>186</v>
      </c>
      <c r="G109" s="19">
        <v>5000</v>
      </c>
      <c r="H109" s="16">
        <v>1000</v>
      </c>
      <c r="I109" s="16">
        <v>420</v>
      </c>
      <c r="J109" s="17">
        <v>420</v>
      </c>
      <c r="K109" s="16">
        <v>140</v>
      </c>
      <c r="L109" s="21">
        <v>0.1</v>
      </c>
      <c r="M109" s="19">
        <v>215875</v>
      </c>
      <c r="N109" s="22">
        <v>0.36499999999999999</v>
      </c>
      <c r="O109" s="14" t="s">
        <v>17</v>
      </c>
      <c r="P109" s="14" t="s">
        <v>17</v>
      </c>
      <c r="Q109" s="14" t="s">
        <v>17</v>
      </c>
      <c r="R109" s="14" t="s">
        <v>18</v>
      </c>
      <c r="S109" s="14" t="s">
        <v>17</v>
      </c>
      <c r="T109" s="14" t="s">
        <v>18</v>
      </c>
    </row>
    <row r="110" spans="1:20" ht="24.95" customHeight="1" x14ac:dyDescent="0.2">
      <c r="A110" s="14" t="s">
        <v>28</v>
      </c>
      <c r="B110" s="13" t="s">
        <v>118</v>
      </c>
      <c r="C110" s="24" t="str">
        <f t="shared" si="3"/>
        <v>Todas las tarjetas de Scotiabank</v>
      </c>
      <c r="D110" s="13" t="s">
        <v>29</v>
      </c>
      <c r="E110" s="24" t="str">
        <f t="shared" si="2"/>
        <v>Buscar en Google</v>
      </c>
      <c r="F110" s="13" t="s">
        <v>107</v>
      </c>
      <c r="G110" s="19">
        <v>760</v>
      </c>
      <c r="H110" s="16">
        <v>370</v>
      </c>
      <c r="I110" s="16">
        <v>418</v>
      </c>
      <c r="J110" s="17">
        <v>0</v>
      </c>
      <c r="K110" s="16">
        <v>0</v>
      </c>
      <c r="L110" s="21">
        <v>6.5000000000000002E-2</v>
      </c>
      <c r="M110" s="19">
        <v>7500</v>
      </c>
      <c r="N110" s="22">
        <v>0.95099999999999996</v>
      </c>
      <c r="O110" s="14" t="s">
        <v>17</v>
      </c>
      <c r="P110" s="14" t="s">
        <v>17</v>
      </c>
      <c r="Q110" s="14" t="s">
        <v>18</v>
      </c>
      <c r="R110" s="14" t="s">
        <v>18</v>
      </c>
      <c r="S110" s="14" t="s">
        <v>17</v>
      </c>
      <c r="T110" s="14" t="s">
        <v>18</v>
      </c>
    </row>
    <row r="111" spans="1:20" ht="24.95" customHeight="1" x14ac:dyDescent="0.2">
      <c r="A111" s="14" t="s">
        <v>28</v>
      </c>
      <c r="B111" s="13" t="s">
        <v>118</v>
      </c>
      <c r="C111" s="24" t="str">
        <f t="shared" si="3"/>
        <v>Todas las tarjetas de Scotiabank</v>
      </c>
      <c r="D111" s="13" t="s">
        <v>30</v>
      </c>
      <c r="E111" s="24" t="str">
        <f t="shared" si="2"/>
        <v>Buscar en Google</v>
      </c>
      <c r="F111" s="13" t="s">
        <v>107</v>
      </c>
      <c r="G111" s="19">
        <v>1150</v>
      </c>
      <c r="H111" s="16">
        <v>560</v>
      </c>
      <c r="I111" s="16">
        <v>418</v>
      </c>
      <c r="J111" s="17">
        <v>0</v>
      </c>
      <c r="K111" s="16">
        <v>0</v>
      </c>
      <c r="L111" s="21">
        <v>6.5000000000000002E-2</v>
      </c>
      <c r="M111" s="19">
        <v>15000</v>
      </c>
      <c r="N111" s="22">
        <v>0.91</v>
      </c>
      <c r="O111" s="14" t="s">
        <v>17</v>
      </c>
      <c r="P111" s="14" t="s">
        <v>17</v>
      </c>
      <c r="Q111" s="14" t="s">
        <v>17</v>
      </c>
      <c r="R111" s="14" t="s">
        <v>18</v>
      </c>
      <c r="S111" s="14" t="s">
        <v>17</v>
      </c>
      <c r="T111" s="14" t="s">
        <v>18</v>
      </c>
    </row>
    <row r="112" spans="1:20" ht="24.95" customHeight="1" x14ac:dyDescent="0.2">
      <c r="A112" s="14" t="s">
        <v>28</v>
      </c>
      <c r="B112" s="13" t="s">
        <v>118</v>
      </c>
      <c r="C112" s="24" t="str">
        <f t="shared" si="3"/>
        <v>Todas las tarjetas de Scotiabank</v>
      </c>
      <c r="D112" s="13" t="s">
        <v>139</v>
      </c>
      <c r="E112" s="24" t="str">
        <f t="shared" si="2"/>
        <v>Buscar en Google</v>
      </c>
      <c r="F112" s="13" t="s">
        <v>186</v>
      </c>
      <c r="G112" s="19">
        <v>0</v>
      </c>
      <c r="H112" s="16">
        <v>0</v>
      </c>
      <c r="I112" s="16">
        <v>418</v>
      </c>
      <c r="J112" s="17">
        <v>0</v>
      </c>
      <c r="K112" s="16">
        <v>0</v>
      </c>
      <c r="L112" s="21">
        <v>6.5000000000000002E-2</v>
      </c>
      <c r="M112" s="19">
        <v>7500</v>
      </c>
      <c r="N112" s="23" t="s">
        <v>21</v>
      </c>
      <c r="O112" s="14" t="s">
        <v>18</v>
      </c>
      <c r="P112" s="14" t="s">
        <v>17</v>
      </c>
      <c r="Q112" s="14" t="s">
        <v>18</v>
      </c>
      <c r="R112" s="14" t="s">
        <v>18</v>
      </c>
      <c r="S112" s="14" t="s">
        <v>17</v>
      </c>
      <c r="T112" s="14" t="s">
        <v>18</v>
      </c>
    </row>
    <row r="113" spans="1:20" ht="24.95" customHeight="1" x14ac:dyDescent="0.2">
      <c r="A113" s="14" t="s">
        <v>28</v>
      </c>
      <c r="B113" s="13" t="s">
        <v>118</v>
      </c>
      <c r="C113" s="24" t="str">
        <f t="shared" si="3"/>
        <v>Todas las tarjetas de Scotiabank</v>
      </c>
      <c r="D113" s="13" t="s">
        <v>140</v>
      </c>
      <c r="E113" s="24" t="str">
        <f t="shared" si="2"/>
        <v>Buscar en Google</v>
      </c>
      <c r="F113" s="13" t="s">
        <v>186</v>
      </c>
      <c r="G113" s="19">
        <v>0</v>
      </c>
      <c r="H113" s="16">
        <v>0</v>
      </c>
      <c r="I113" s="16">
        <v>418</v>
      </c>
      <c r="J113" s="17">
        <v>0</v>
      </c>
      <c r="K113" s="16">
        <v>0</v>
      </c>
      <c r="L113" s="21">
        <v>6.5000000000000002E-2</v>
      </c>
      <c r="M113" s="19">
        <v>15000</v>
      </c>
      <c r="N113" s="23" t="s">
        <v>21</v>
      </c>
      <c r="O113" s="14" t="s">
        <v>18</v>
      </c>
      <c r="P113" s="14" t="s">
        <v>17</v>
      </c>
      <c r="Q113" s="14" t="s">
        <v>18</v>
      </c>
      <c r="R113" s="14" t="s">
        <v>18</v>
      </c>
      <c r="S113" s="14" t="s">
        <v>17</v>
      </c>
      <c r="T113" s="14" t="s">
        <v>18</v>
      </c>
    </row>
    <row r="114" spans="1:20" ht="24.95" customHeight="1" x14ac:dyDescent="0.2">
      <c r="A114" s="14" t="s">
        <v>28</v>
      </c>
      <c r="B114" s="13" t="s">
        <v>118</v>
      </c>
      <c r="C114" s="24" t="str">
        <f t="shared" si="3"/>
        <v>Todas las tarjetas de Scotiabank</v>
      </c>
      <c r="D114" s="13" t="s">
        <v>31</v>
      </c>
      <c r="E114" s="24" t="str">
        <f t="shared" si="2"/>
        <v>Buscar en Google</v>
      </c>
      <c r="F114" s="13" t="s">
        <v>107</v>
      </c>
      <c r="G114" s="19">
        <v>0</v>
      </c>
      <c r="H114" s="16">
        <v>0</v>
      </c>
      <c r="I114" s="16">
        <v>0</v>
      </c>
      <c r="J114" s="17">
        <v>0</v>
      </c>
      <c r="K114" s="16">
        <v>0</v>
      </c>
      <c r="L114" s="21" t="s">
        <v>16</v>
      </c>
      <c r="M114" s="19">
        <v>6000</v>
      </c>
      <c r="N114" s="22">
        <v>1.0960000000000001</v>
      </c>
      <c r="O114" s="14" t="s">
        <v>18</v>
      </c>
      <c r="P114" s="14" t="s">
        <v>17</v>
      </c>
      <c r="Q114" s="14" t="s">
        <v>18</v>
      </c>
      <c r="R114" s="14" t="s">
        <v>18</v>
      </c>
      <c r="S114" s="14" t="s">
        <v>18</v>
      </c>
      <c r="T114" s="14" t="s">
        <v>18</v>
      </c>
    </row>
    <row r="115" spans="1:20" ht="24.95" customHeight="1" x14ac:dyDescent="0.2">
      <c r="A115" s="14" t="s">
        <v>28</v>
      </c>
      <c r="B115" s="13" t="s">
        <v>118</v>
      </c>
      <c r="C115" s="24" t="str">
        <f t="shared" si="3"/>
        <v>Todas las tarjetas de Scotiabank</v>
      </c>
      <c r="D115" s="13" t="s">
        <v>32</v>
      </c>
      <c r="E115" s="24" t="str">
        <f t="shared" si="2"/>
        <v>Buscar en Google</v>
      </c>
      <c r="F115" s="13" t="s">
        <v>107</v>
      </c>
      <c r="G115" s="19">
        <v>2640</v>
      </c>
      <c r="H115" s="16">
        <v>1130</v>
      </c>
      <c r="I115" s="16">
        <v>550</v>
      </c>
      <c r="J115" s="17">
        <v>0</v>
      </c>
      <c r="K115" s="16">
        <v>0</v>
      </c>
      <c r="L115" s="21">
        <v>0.05</v>
      </c>
      <c r="M115" s="19">
        <v>45000</v>
      </c>
      <c r="N115" s="22">
        <v>0.60499999999999998</v>
      </c>
      <c r="O115" s="14" t="s">
        <v>17</v>
      </c>
      <c r="P115" s="14" t="s">
        <v>17</v>
      </c>
      <c r="Q115" s="14" t="s">
        <v>18</v>
      </c>
      <c r="R115" s="14" t="s">
        <v>18</v>
      </c>
      <c r="S115" s="14" t="s">
        <v>17</v>
      </c>
      <c r="T115" s="14" t="s">
        <v>18</v>
      </c>
    </row>
    <row r="116" spans="1:20" ht="24.95" customHeight="1" x14ac:dyDescent="0.2">
      <c r="A116" s="14" t="s">
        <v>28</v>
      </c>
      <c r="B116" s="13" t="s">
        <v>118</v>
      </c>
      <c r="C116" s="24" t="str">
        <f t="shared" si="3"/>
        <v>Todas las tarjetas de Scotiabank</v>
      </c>
      <c r="D116" s="13" t="s">
        <v>61</v>
      </c>
      <c r="E116" s="24" t="str">
        <f t="shared" si="2"/>
        <v>Buscar en Google</v>
      </c>
      <c r="F116" s="13" t="s">
        <v>186</v>
      </c>
      <c r="G116" s="19">
        <v>5999</v>
      </c>
      <c r="H116" s="16">
        <v>0</v>
      </c>
      <c r="I116" s="16">
        <v>550</v>
      </c>
      <c r="J116" s="17">
        <v>0</v>
      </c>
      <c r="K116" s="16">
        <v>0</v>
      </c>
      <c r="L116" s="21">
        <v>0.05</v>
      </c>
      <c r="M116" s="19">
        <v>100000</v>
      </c>
      <c r="N116" s="22">
        <v>0.54100000000000004</v>
      </c>
      <c r="O116" s="14" t="s">
        <v>17</v>
      </c>
      <c r="P116" s="14" t="s">
        <v>17</v>
      </c>
      <c r="Q116" s="14" t="s">
        <v>17</v>
      </c>
      <c r="R116" s="14" t="s">
        <v>18</v>
      </c>
      <c r="S116" s="14" t="s">
        <v>17</v>
      </c>
      <c r="T116" s="14" t="s">
        <v>17</v>
      </c>
    </row>
    <row r="117" spans="1:20" ht="24.95" customHeight="1" x14ac:dyDescent="0.2">
      <c r="A117" s="14" t="s">
        <v>41</v>
      </c>
      <c r="B117" s="13" t="s">
        <v>119</v>
      </c>
      <c r="C117" s="24" t="str">
        <f t="shared" si="3"/>
        <v>Todas las tarjetas de Inbursa</v>
      </c>
      <c r="D117" s="13" t="s">
        <v>42</v>
      </c>
      <c r="E117" s="24" t="str">
        <f t="shared" si="2"/>
        <v>Buscar en Google</v>
      </c>
      <c r="F117" s="13" t="s">
        <v>186</v>
      </c>
      <c r="G117" s="19">
        <v>660</v>
      </c>
      <c r="H117" s="16">
        <v>100</v>
      </c>
      <c r="I117" s="16">
        <v>399</v>
      </c>
      <c r="J117" s="17">
        <v>0</v>
      </c>
      <c r="K117" s="16">
        <v>50</v>
      </c>
      <c r="L117" s="21">
        <v>0.06</v>
      </c>
      <c r="M117" s="19">
        <v>3500</v>
      </c>
      <c r="N117" s="22">
        <v>1.1120000000000001</v>
      </c>
      <c r="O117" s="14" t="s">
        <v>18</v>
      </c>
      <c r="P117" s="14" t="s">
        <v>18</v>
      </c>
      <c r="Q117" s="14" t="s">
        <v>18</v>
      </c>
      <c r="R117" s="14" t="s">
        <v>18</v>
      </c>
      <c r="S117" s="14" t="s">
        <v>18</v>
      </c>
      <c r="T117" s="14" t="s">
        <v>18</v>
      </c>
    </row>
    <row r="118" spans="1:20" ht="24.95" customHeight="1" x14ac:dyDescent="0.2">
      <c r="A118" s="14" t="s">
        <v>41</v>
      </c>
      <c r="B118" s="13" t="s">
        <v>119</v>
      </c>
      <c r="C118" s="24" t="str">
        <f t="shared" si="3"/>
        <v>Todas las tarjetas de Inbursa</v>
      </c>
      <c r="D118" s="13" t="s">
        <v>183</v>
      </c>
      <c r="E118" s="24" t="str">
        <f t="shared" si="2"/>
        <v>Buscar en Google</v>
      </c>
      <c r="F118" s="13" t="s">
        <v>107</v>
      </c>
      <c r="G118" s="19"/>
      <c r="H118" s="16"/>
      <c r="I118" s="16"/>
      <c r="J118" s="17"/>
      <c r="K118" s="16"/>
      <c r="L118" s="21"/>
      <c r="M118" s="19"/>
      <c r="N118" s="22"/>
      <c r="O118" s="14"/>
      <c r="P118" s="14"/>
      <c r="Q118" s="14"/>
      <c r="R118" s="14"/>
      <c r="S118" s="14"/>
      <c r="T118" s="14"/>
    </row>
    <row r="119" spans="1:20" ht="24.95" customHeight="1" x14ac:dyDescent="0.2">
      <c r="A119" s="14" t="s">
        <v>41</v>
      </c>
      <c r="B119" s="13" t="s">
        <v>119</v>
      </c>
      <c r="C119" s="24" t="str">
        <f t="shared" si="3"/>
        <v>Todas las tarjetas de Inbursa</v>
      </c>
      <c r="D119" s="13" t="s">
        <v>180</v>
      </c>
      <c r="E119" s="24" t="str">
        <f t="shared" si="2"/>
        <v>Buscar en Google</v>
      </c>
      <c r="F119" s="13" t="s">
        <v>187</v>
      </c>
      <c r="G119" s="19"/>
      <c r="H119" s="16"/>
      <c r="I119" s="16"/>
      <c r="J119" s="17"/>
      <c r="K119" s="16"/>
      <c r="L119" s="21"/>
      <c r="M119" s="19"/>
      <c r="N119" s="22"/>
      <c r="O119" s="14"/>
      <c r="P119" s="14"/>
      <c r="Q119" s="14"/>
      <c r="R119" s="14"/>
      <c r="S119" s="14"/>
      <c r="T119" s="14"/>
    </row>
    <row r="120" spans="1:20" ht="24.95" customHeight="1" x14ac:dyDescent="0.2">
      <c r="A120" s="14" t="s">
        <v>41</v>
      </c>
      <c r="B120" s="13" t="s">
        <v>119</v>
      </c>
      <c r="C120" s="24" t="str">
        <f t="shared" si="3"/>
        <v>Todas las tarjetas de Inbursa</v>
      </c>
      <c r="D120" s="13" t="s">
        <v>182</v>
      </c>
      <c r="E120" s="24" t="str">
        <f t="shared" si="2"/>
        <v>Buscar en Google</v>
      </c>
      <c r="F120" s="13" t="s">
        <v>187</v>
      </c>
      <c r="G120" s="19"/>
      <c r="H120" s="16"/>
      <c r="I120" s="16"/>
      <c r="J120" s="17"/>
      <c r="K120" s="16"/>
      <c r="L120" s="21"/>
      <c r="M120" s="19"/>
      <c r="N120" s="22"/>
      <c r="O120" s="14"/>
      <c r="P120" s="14"/>
      <c r="Q120" s="14"/>
      <c r="R120" s="14"/>
      <c r="S120" s="14"/>
      <c r="T120" s="14"/>
    </row>
    <row r="121" spans="1:20" ht="24.95" customHeight="1" x14ac:dyDescent="0.2">
      <c r="A121" s="14" t="s">
        <v>41</v>
      </c>
      <c r="B121" s="13" t="s">
        <v>119</v>
      </c>
      <c r="C121" s="24" t="str">
        <f t="shared" si="3"/>
        <v>Todas las tarjetas de Inbursa</v>
      </c>
      <c r="D121" s="13" t="s">
        <v>34</v>
      </c>
      <c r="E121" s="24" t="str">
        <f t="shared" si="2"/>
        <v>Buscar en Google</v>
      </c>
      <c r="F121" s="13" t="s">
        <v>107</v>
      </c>
      <c r="G121" s="19">
        <v>384</v>
      </c>
      <c r="H121" s="16">
        <v>0</v>
      </c>
      <c r="I121" s="16">
        <v>399</v>
      </c>
      <c r="J121" s="17">
        <v>0</v>
      </c>
      <c r="K121" s="16">
        <v>0</v>
      </c>
      <c r="L121" s="21">
        <v>0.06</v>
      </c>
      <c r="M121" s="19">
        <v>5000</v>
      </c>
      <c r="N121" s="22">
        <v>0.754</v>
      </c>
      <c r="O121" s="14" t="s">
        <v>18</v>
      </c>
      <c r="P121" s="14" t="s">
        <v>17</v>
      </c>
      <c r="Q121" s="14" t="s">
        <v>18</v>
      </c>
      <c r="R121" s="14" t="s">
        <v>18</v>
      </c>
      <c r="S121" s="14" t="s">
        <v>18</v>
      </c>
      <c r="T121" s="14" t="s">
        <v>18</v>
      </c>
    </row>
    <row r="122" spans="1:20" ht="24.95" customHeight="1" x14ac:dyDescent="0.2">
      <c r="A122" s="14" t="s">
        <v>41</v>
      </c>
      <c r="B122" s="13" t="s">
        <v>119</v>
      </c>
      <c r="C122" s="24" t="str">
        <f t="shared" si="3"/>
        <v>Todas las tarjetas de Inbursa</v>
      </c>
      <c r="D122" s="13" t="s">
        <v>141</v>
      </c>
      <c r="E122" s="24" t="str">
        <f t="shared" si="2"/>
        <v>Buscar en Google</v>
      </c>
      <c r="F122" s="13" t="s">
        <v>107</v>
      </c>
      <c r="G122" s="19">
        <v>516</v>
      </c>
      <c r="H122" s="16">
        <v>0</v>
      </c>
      <c r="I122" s="16">
        <v>399</v>
      </c>
      <c r="J122" s="17">
        <v>0</v>
      </c>
      <c r="K122" s="16">
        <v>0</v>
      </c>
      <c r="L122" s="21">
        <v>0.06</v>
      </c>
      <c r="M122" s="19">
        <v>10000</v>
      </c>
      <c r="N122" s="22">
        <v>0.60099999999999998</v>
      </c>
      <c r="O122" s="14" t="s">
        <v>17</v>
      </c>
      <c r="P122" s="14" t="s">
        <v>17</v>
      </c>
      <c r="Q122" s="14" t="s">
        <v>17</v>
      </c>
      <c r="R122" s="14" t="s">
        <v>18</v>
      </c>
      <c r="S122" s="14" t="s">
        <v>18</v>
      </c>
      <c r="T122" s="14" t="s">
        <v>18</v>
      </c>
    </row>
    <row r="123" spans="1:20" ht="24.95" customHeight="1" x14ac:dyDescent="0.2">
      <c r="A123" s="14" t="s">
        <v>41</v>
      </c>
      <c r="B123" s="13" t="s">
        <v>119</v>
      </c>
      <c r="C123" s="24" t="str">
        <f t="shared" si="3"/>
        <v>Todas las tarjetas de Inbursa</v>
      </c>
      <c r="D123" s="13" t="s">
        <v>181</v>
      </c>
      <c r="E123" s="24" t="str">
        <f t="shared" si="2"/>
        <v>Buscar en Google</v>
      </c>
      <c r="F123" s="13" t="s">
        <v>107</v>
      </c>
      <c r="G123" s="19">
        <v>516</v>
      </c>
      <c r="H123" s="16">
        <v>0</v>
      </c>
      <c r="I123" s="16">
        <v>399</v>
      </c>
      <c r="J123" s="17">
        <v>0</v>
      </c>
      <c r="K123" s="16">
        <v>0</v>
      </c>
      <c r="L123" s="21">
        <v>0.06</v>
      </c>
      <c r="M123" s="19">
        <v>5000</v>
      </c>
      <c r="N123" s="23" t="s">
        <v>21</v>
      </c>
      <c r="O123" s="14" t="s">
        <v>18</v>
      </c>
      <c r="P123" s="14" t="s">
        <v>17</v>
      </c>
      <c r="Q123" s="14" t="s">
        <v>18</v>
      </c>
      <c r="R123" s="14" t="s">
        <v>18</v>
      </c>
      <c r="S123" s="14" t="s">
        <v>18</v>
      </c>
      <c r="T123" s="14" t="s">
        <v>18</v>
      </c>
    </row>
    <row r="124" spans="1:20" ht="24.95" customHeight="1" x14ac:dyDescent="0.2">
      <c r="A124" s="14" t="s">
        <v>41</v>
      </c>
      <c r="B124" s="13" t="s">
        <v>119</v>
      </c>
      <c r="C124" s="24" t="str">
        <f t="shared" si="3"/>
        <v>Todas las tarjetas de Inbursa</v>
      </c>
      <c r="D124" s="13" t="s">
        <v>40</v>
      </c>
      <c r="E124" s="24" t="str">
        <f t="shared" si="2"/>
        <v>Buscar en Google</v>
      </c>
      <c r="F124" s="13" t="s">
        <v>107</v>
      </c>
      <c r="G124" s="19">
        <v>516</v>
      </c>
      <c r="H124" s="16">
        <v>0</v>
      </c>
      <c r="I124" s="16">
        <v>399</v>
      </c>
      <c r="J124" s="17">
        <v>0</v>
      </c>
      <c r="K124" s="16">
        <v>0</v>
      </c>
      <c r="L124" s="21">
        <v>0.06</v>
      </c>
      <c r="M124" s="19">
        <v>25000</v>
      </c>
      <c r="N124" s="22">
        <v>0.57799999999999996</v>
      </c>
      <c r="O124" s="14" t="s">
        <v>17</v>
      </c>
      <c r="P124" s="14" t="s">
        <v>17</v>
      </c>
      <c r="Q124" s="14" t="s">
        <v>17</v>
      </c>
      <c r="R124" s="14" t="s">
        <v>18</v>
      </c>
      <c r="S124" s="14" t="s">
        <v>17</v>
      </c>
      <c r="T124" s="14" t="s">
        <v>18</v>
      </c>
    </row>
    <row r="125" spans="1:20" ht="24.95" customHeight="1" x14ac:dyDescent="0.2">
      <c r="A125" s="14" t="s">
        <v>41</v>
      </c>
      <c r="B125" s="13" t="s">
        <v>119</v>
      </c>
      <c r="C125" s="24" t="str">
        <f t="shared" si="3"/>
        <v>Todas las tarjetas de Inbursa</v>
      </c>
      <c r="D125" s="13" t="s">
        <v>37</v>
      </c>
      <c r="E125" s="24" t="str">
        <f t="shared" si="2"/>
        <v>Buscar en Google</v>
      </c>
      <c r="F125" s="13" t="s">
        <v>107</v>
      </c>
      <c r="G125" s="19">
        <v>1320</v>
      </c>
      <c r="H125" s="16">
        <v>0</v>
      </c>
      <c r="I125" s="16">
        <v>399</v>
      </c>
      <c r="J125" s="17">
        <v>0</v>
      </c>
      <c r="K125" s="16">
        <v>0</v>
      </c>
      <c r="L125" s="21">
        <v>0.06</v>
      </c>
      <c r="M125" s="19">
        <v>50000</v>
      </c>
      <c r="N125" s="22">
        <v>0.373</v>
      </c>
      <c r="O125" s="14" t="s">
        <v>18</v>
      </c>
      <c r="P125" s="14" t="s">
        <v>17</v>
      </c>
      <c r="Q125" s="14" t="s">
        <v>17</v>
      </c>
      <c r="R125" s="14" t="s">
        <v>18</v>
      </c>
      <c r="S125" s="14" t="s">
        <v>17</v>
      </c>
      <c r="T125" s="14" t="s">
        <v>17</v>
      </c>
    </row>
    <row r="126" spans="1:20" ht="24.95" customHeight="1" x14ac:dyDescent="0.2">
      <c r="A126" s="14" t="s">
        <v>41</v>
      </c>
      <c r="B126" s="13" t="s">
        <v>119</v>
      </c>
      <c r="C126" s="24" t="str">
        <f t="shared" si="3"/>
        <v>Todas las tarjetas de Inbursa</v>
      </c>
      <c r="D126" s="13" t="s">
        <v>59</v>
      </c>
      <c r="E126" s="24" t="str">
        <f t="shared" si="2"/>
        <v>Buscar en Google</v>
      </c>
      <c r="F126" s="13" t="s">
        <v>186</v>
      </c>
      <c r="G126" s="19">
        <v>660</v>
      </c>
      <c r="H126" s="16">
        <v>100</v>
      </c>
      <c r="I126" s="16">
        <v>399</v>
      </c>
      <c r="J126" s="17">
        <v>0</v>
      </c>
      <c r="K126" s="16">
        <v>50</v>
      </c>
      <c r="L126" s="21">
        <v>0.06</v>
      </c>
      <c r="M126" s="19">
        <v>3500</v>
      </c>
      <c r="N126" s="22">
        <v>1.1850000000000001</v>
      </c>
      <c r="O126" s="14" t="s">
        <v>18</v>
      </c>
      <c r="P126" s="14" t="s">
        <v>18</v>
      </c>
      <c r="Q126" s="14" t="s">
        <v>18</v>
      </c>
      <c r="R126" s="14" t="s">
        <v>18</v>
      </c>
      <c r="S126" s="14" t="s">
        <v>18</v>
      </c>
      <c r="T126" s="14" t="s">
        <v>18</v>
      </c>
    </row>
    <row r="127" spans="1:20" ht="24.95" customHeight="1" x14ac:dyDescent="0.2">
      <c r="A127" s="14" t="s">
        <v>41</v>
      </c>
      <c r="B127" s="13" t="s">
        <v>119</v>
      </c>
      <c r="C127" s="24" t="str">
        <f t="shared" si="3"/>
        <v>Todas las tarjetas de Inbursa</v>
      </c>
      <c r="D127" s="13" t="s">
        <v>63</v>
      </c>
      <c r="E127" s="24" t="str">
        <f t="shared" si="2"/>
        <v>Buscar en Google</v>
      </c>
      <c r="F127" s="13" t="s">
        <v>186</v>
      </c>
      <c r="G127" s="19">
        <v>660</v>
      </c>
      <c r="H127" s="16">
        <v>100</v>
      </c>
      <c r="I127" s="16">
        <v>399</v>
      </c>
      <c r="J127" s="17">
        <v>0</v>
      </c>
      <c r="K127" s="16">
        <v>50</v>
      </c>
      <c r="L127" s="21">
        <v>0.06</v>
      </c>
      <c r="M127" s="19">
        <v>3500</v>
      </c>
      <c r="N127" s="22">
        <v>0.85199999999999998</v>
      </c>
      <c r="O127" s="14" t="s">
        <v>18</v>
      </c>
      <c r="P127" s="14" t="s">
        <v>18</v>
      </c>
      <c r="Q127" s="14" t="s">
        <v>18</v>
      </c>
      <c r="R127" s="14" t="s">
        <v>18</v>
      </c>
      <c r="S127" s="14" t="s">
        <v>18</v>
      </c>
      <c r="T127" s="14" t="s">
        <v>18</v>
      </c>
    </row>
    <row r="128" spans="1:20" ht="24.95" customHeight="1" x14ac:dyDescent="0.2">
      <c r="A128" s="14" t="s">
        <v>41</v>
      </c>
      <c r="B128" s="13" t="s">
        <v>119</v>
      </c>
      <c r="C128" s="24" t="str">
        <f t="shared" si="3"/>
        <v>Todas las tarjetas de Inbursa</v>
      </c>
      <c r="D128" s="13" t="s">
        <v>184</v>
      </c>
      <c r="E128" s="24" t="str">
        <f t="shared" si="2"/>
        <v>Buscar en Google</v>
      </c>
      <c r="F128" s="13" t="s">
        <v>107</v>
      </c>
      <c r="G128" s="19">
        <v>516</v>
      </c>
      <c r="H128" s="16">
        <v>0</v>
      </c>
      <c r="I128" s="16">
        <v>399</v>
      </c>
      <c r="J128" s="17">
        <v>0</v>
      </c>
      <c r="K128" s="16">
        <v>0</v>
      </c>
      <c r="L128" s="21">
        <v>0.06</v>
      </c>
      <c r="M128" s="19" t="s">
        <v>74</v>
      </c>
      <c r="N128" s="22">
        <v>0.60599999999999998</v>
      </c>
      <c r="O128" s="14" t="s">
        <v>18</v>
      </c>
      <c r="P128" s="14" t="s">
        <v>17</v>
      </c>
      <c r="Q128" s="14" t="s">
        <v>18</v>
      </c>
      <c r="R128" s="14" t="s">
        <v>18</v>
      </c>
      <c r="S128" s="14" t="s">
        <v>17</v>
      </c>
      <c r="T128" s="14" t="s">
        <v>18</v>
      </c>
    </row>
    <row r="129" spans="1:20" ht="24.95" customHeight="1" x14ac:dyDescent="0.2">
      <c r="A129" s="14" t="s">
        <v>41</v>
      </c>
      <c r="B129" s="13" t="s">
        <v>119</v>
      </c>
      <c r="C129" s="24" t="str">
        <f t="shared" si="3"/>
        <v>Todas las tarjetas de Inbursa</v>
      </c>
      <c r="D129" s="13" t="s">
        <v>76</v>
      </c>
      <c r="E129" s="24" t="str">
        <f t="shared" si="2"/>
        <v>Buscar en Google</v>
      </c>
      <c r="F129" s="13" t="s">
        <v>107</v>
      </c>
      <c r="G129" s="19">
        <v>420</v>
      </c>
      <c r="H129" s="16">
        <v>0</v>
      </c>
      <c r="I129" s="16">
        <v>399</v>
      </c>
      <c r="J129" s="17">
        <v>0</v>
      </c>
      <c r="K129" s="16">
        <v>0</v>
      </c>
      <c r="L129" s="21">
        <v>0.06</v>
      </c>
      <c r="M129" s="19" t="s">
        <v>97</v>
      </c>
      <c r="N129" s="23" t="s">
        <v>21</v>
      </c>
      <c r="O129" s="14" t="s">
        <v>18</v>
      </c>
      <c r="P129" s="14" t="s">
        <v>17</v>
      </c>
      <c r="Q129" s="14" t="s">
        <v>17</v>
      </c>
      <c r="R129" s="14" t="s">
        <v>18</v>
      </c>
      <c r="S129" s="14" t="s">
        <v>18</v>
      </c>
      <c r="T129" s="14" t="s">
        <v>18</v>
      </c>
    </row>
    <row r="130" spans="1:20" ht="24.95" customHeight="1" x14ac:dyDescent="0.2">
      <c r="A130" s="14" t="s">
        <v>43</v>
      </c>
      <c r="B130" s="13" t="s">
        <v>120</v>
      </c>
      <c r="C130" s="24" t="str">
        <f t="shared" si="3"/>
        <v>Todas las tarjetas de Citibanamex</v>
      </c>
      <c r="D130" s="13" t="s">
        <v>44</v>
      </c>
      <c r="E130" s="24" t="str">
        <f t="shared" si="2"/>
        <v>Buscar en Google</v>
      </c>
      <c r="F130" s="13" t="s">
        <v>107</v>
      </c>
      <c r="G130" s="19">
        <v>752</v>
      </c>
      <c r="H130" s="16">
        <v>391</v>
      </c>
      <c r="I130" s="16">
        <v>399</v>
      </c>
      <c r="J130" s="17">
        <v>399</v>
      </c>
      <c r="K130" s="16">
        <v>130</v>
      </c>
      <c r="L130" s="21">
        <v>0.06</v>
      </c>
      <c r="M130" s="19">
        <v>7000</v>
      </c>
      <c r="N130" s="22">
        <v>0.85499999999999998</v>
      </c>
      <c r="O130" s="14" t="s">
        <v>17</v>
      </c>
      <c r="P130" s="14" t="s">
        <v>17</v>
      </c>
      <c r="Q130" s="14" t="s">
        <v>18</v>
      </c>
      <c r="R130" s="14" t="s">
        <v>17</v>
      </c>
      <c r="S130" s="14" t="s">
        <v>17</v>
      </c>
      <c r="T130" s="14" t="s">
        <v>18</v>
      </c>
    </row>
    <row r="131" spans="1:20" ht="24.95" customHeight="1" x14ac:dyDescent="0.2">
      <c r="A131" s="14" t="s">
        <v>43</v>
      </c>
      <c r="B131" s="13" t="s">
        <v>120</v>
      </c>
      <c r="C131" s="24" t="str">
        <f t="shared" si="3"/>
        <v>Todas las tarjetas de Citibanamex</v>
      </c>
      <c r="D131" s="13" t="s">
        <v>185</v>
      </c>
      <c r="E131" s="24" t="str">
        <f t="shared" si="2"/>
        <v>Buscar en Google</v>
      </c>
      <c r="F131" s="13" t="s">
        <v>186</v>
      </c>
      <c r="G131" s="19"/>
      <c r="H131" s="16"/>
      <c r="I131" s="16"/>
      <c r="J131" s="17"/>
      <c r="K131" s="16"/>
      <c r="L131" s="21"/>
      <c r="M131" s="19"/>
      <c r="N131" s="22"/>
      <c r="O131" s="14"/>
      <c r="P131" s="14"/>
      <c r="Q131" s="14"/>
      <c r="R131" s="14"/>
      <c r="S131" s="14"/>
      <c r="T131" s="14"/>
    </row>
    <row r="132" spans="1:20" ht="24.95" customHeight="1" x14ac:dyDescent="0.2">
      <c r="A132" s="14" t="s">
        <v>43</v>
      </c>
      <c r="B132" s="13" t="s">
        <v>120</v>
      </c>
      <c r="C132" s="24" t="str">
        <f t="shared" si="3"/>
        <v>Todas las tarjetas de Citibanamex</v>
      </c>
      <c r="D132" s="13" t="s">
        <v>142</v>
      </c>
      <c r="E132" s="24" t="str">
        <f t="shared" si="2"/>
        <v>Buscar en Google</v>
      </c>
      <c r="F132" s="13" t="s">
        <v>186</v>
      </c>
      <c r="G132" s="19">
        <v>752</v>
      </c>
      <c r="H132" s="16">
        <v>391</v>
      </c>
      <c r="I132" s="16">
        <v>399</v>
      </c>
      <c r="J132" s="17">
        <v>399</v>
      </c>
      <c r="K132" s="16">
        <v>130</v>
      </c>
      <c r="L132" s="21">
        <v>0.06</v>
      </c>
      <c r="M132" s="19">
        <v>7000</v>
      </c>
      <c r="N132" s="23" t="s">
        <v>21</v>
      </c>
      <c r="O132" s="14" t="s">
        <v>18</v>
      </c>
      <c r="P132" s="14" t="s">
        <v>17</v>
      </c>
      <c r="Q132" s="14" t="s">
        <v>18</v>
      </c>
      <c r="R132" s="14" t="s">
        <v>17</v>
      </c>
      <c r="S132" s="14" t="s">
        <v>17</v>
      </c>
      <c r="T132" s="14" t="s">
        <v>17</v>
      </c>
    </row>
    <row r="133" spans="1:20" ht="24.95" customHeight="1" x14ac:dyDescent="0.2">
      <c r="A133" s="14" t="s">
        <v>43</v>
      </c>
      <c r="B133" s="13" t="s">
        <v>120</v>
      </c>
      <c r="C133" s="24" t="str">
        <f t="shared" si="3"/>
        <v>Todas las tarjetas de Citibanamex</v>
      </c>
      <c r="D133" s="13" t="s">
        <v>45</v>
      </c>
      <c r="E133" s="24" t="str">
        <f t="shared" si="2"/>
        <v>Buscar en Google</v>
      </c>
      <c r="F133" s="13" t="s">
        <v>186</v>
      </c>
      <c r="G133" s="19">
        <v>1164</v>
      </c>
      <c r="H133" s="16">
        <v>582</v>
      </c>
      <c r="I133" s="16">
        <v>384</v>
      </c>
      <c r="J133" s="17">
        <v>384</v>
      </c>
      <c r="K133" s="16">
        <v>130</v>
      </c>
      <c r="L133" s="21">
        <v>0.06</v>
      </c>
      <c r="M133" s="19">
        <v>12000</v>
      </c>
      <c r="N133" s="23" t="s">
        <v>21</v>
      </c>
      <c r="O133" s="14" t="s">
        <v>17</v>
      </c>
      <c r="P133" s="14" t="s">
        <v>17</v>
      </c>
      <c r="Q133" s="14" t="s">
        <v>18</v>
      </c>
      <c r="R133" s="14" t="s">
        <v>18</v>
      </c>
      <c r="S133" s="14" t="s">
        <v>18</v>
      </c>
      <c r="T133" s="14" t="s">
        <v>18</v>
      </c>
    </row>
    <row r="134" spans="1:20" ht="24.95" customHeight="1" x14ac:dyDescent="0.2">
      <c r="A134" s="14" t="s">
        <v>43</v>
      </c>
      <c r="B134" s="13" t="s">
        <v>120</v>
      </c>
      <c r="C134" s="24" t="str">
        <f t="shared" si="3"/>
        <v>Todas las tarjetas de Citibanamex</v>
      </c>
      <c r="D134" s="13" t="s">
        <v>34</v>
      </c>
      <c r="E134" s="24" t="str">
        <f t="shared" si="2"/>
        <v>Buscar en Google</v>
      </c>
      <c r="F134" s="13" t="s">
        <v>186</v>
      </c>
      <c r="G134" s="19">
        <v>782</v>
      </c>
      <c r="H134" s="16">
        <v>391</v>
      </c>
      <c r="I134" s="16">
        <v>399</v>
      </c>
      <c r="J134" s="17">
        <v>399</v>
      </c>
      <c r="K134" s="16">
        <v>130</v>
      </c>
      <c r="L134" s="21">
        <v>0.06</v>
      </c>
      <c r="M134" s="19">
        <v>7000</v>
      </c>
      <c r="N134" s="22">
        <v>0.85899999999999999</v>
      </c>
      <c r="O134" s="14" t="s">
        <v>17</v>
      </c>
      <c r="P134" s="14" t="s">
        <v>17</v>
      </c>
      <c r="Q134" s="14" t="s">
        <v>18</v>
      </c>
      <c r="R134" s="14" t="s">
        <v>18</v>
      </c>
      <c r="S134" s="14" t="s">
        <v>17</v>
      </c>
      <c r="T134" s="14" t="s">
        <v>18</v>
      </c>
    </row>
    <row r="135" spans="1:20" ht="24.95" customHeight="1" x14ac:dyDescent="0.2">
      <c r="A135" s="14" t="s">
        <v>43</v>
      </c>
      <c r="B135" s="13" t="s">
        <v>120</v>
      </c>
      <c r="C135" s="24" t="str">
        <f t="shared" si="3"/>
        <v>Todas las tarjetas de Citibanamex</v>
      </c>
      <c r="D135" s="13" t="s">
        <v>46</v>
      </c>
      <c r="E135" s="24" t="str">
        <f t="shared" ref="E135:E137" si="4">HYPERLINK("https://www.google.com/search?q="&amp;B135&amp;" "&amp;D135&amp;" tarjeta de credito", "Buscar en Google")</f>
        <v>Buscar en Google</v>
      </c>
      <c r="F135" s="13" t="s">
        <v>107</v>
      </c>
      <c r="G135" s="19">
        <v>450</v>
      </c>
      <c r="H135" s="16">
        <v>225</v>
      </c>
      <c r="I135" s="16">
        <v>360</v>
      </c>
      <c r="J135" s="17">
        <v>360</v>
      </c>
      <c r="K135" s="16">
        <v>130</v>
      </c>
      <c r="L135" s="21">
        <v>0.06</v>
      </c>
      <c r="M135" s="19">
        <v>7000</v>
      </c>
      <c r="N135" s="22">
        <v>0.83199999999999996</v>
      </c>
      <c r="O135" s="14" t="s">
        <v>18</v>
      </c>
      <c r="P135" s="14" t="s">
        <v>18</v>
      </c>
      <c r="Q135" s="14" t="s">
        <v>18</v>
      </c>
      <c r="R135" s="14" t="s">
        <v>18</v>
      </c>
      <c r="S135" s="14" t="s">
        <v>18</v>
      </c>
      <c r="T135" s="14" t="s">
        <v>17</v>
      </c>
    </row>
    <row r="136" spans="1:20" ht="24.95" customHeight="1" x14ac:dyDescent="0.2">
      <c r="A136" s="14" t="s">
        <v>43</v>
      </c>
      <c r="B136" s="13" t="s">
        <v>120</v>
      </c>
      <c r="C136" s="24" t="str">
        <f t="shared" si="3"/>
        <v>Todas las tarjetas de Citibanamex</v>
      </c>
      <c r="D136" s="13" t="s">
        <v>40</v>
      </c>
      <c r="E136" s="24" t="str">
        <f t="shared" si="4"/>
        <v>Buscar en Google</v>
      </c>
      <c r="F136" s="13" t="s">
        <v>186</v>
      </c>
      <c r="G136" s="19">
        <v>1187</v>
      </c>
      <c r="H136" s="16">
        <v>594</v>
      </c>
      <c r="I136" s="16">
        <v>399</v>
      </c>
      <c r="J136" s="17">
        <v>399</v>
      </c>
      <c r="K136" s="16">
        <v>130</v>
      </c>
      <c r="L136" s="21">
        <v>0.06</v>
      </c>
      <c r="M136" s="19">
        <v>7000</v>
      </c>
      <c r="N136" s="22">
        <v>0.85699999999999998</v>
      </c>
      <c r="O136" s="14" t="s">
        <v>17</v>
      </c>
      <c r="P136" s="14" t="s">
        <v>17</v>
      </c>
      <c r="Q136" s="14" t="s">
        <v>17</v>
      </c>
      <c r="R136" s="14" t="s">
        <v>18</v>
      </c>
      <c r="S136" s="14" t="s">
        <v>17</v>
      </c>
      <c r="T136" s="14" t="s">
        <v>18</v>
      </c>
    </row>
    <row r="137" spans="1:20" ht="24.95" customHeight="1" x14ac:dyDescent="0.2">
      <c r="A137" s="14" t="s">
        <v>43</v>
      </c>
      <c r="B137" s="13" t="s">
        <v>120</v>
      </c>
      <c r="C137" s="24" t="str">
        <f t="shared" si="3"/>
        <v>Todas las tarjetas de Citibanamex</v>
      </c>
      <c r="D137" s="13" t="s">
        <v>37</v>
      </c>
      <c r="E137" s="24" t="str">
        <f t="shared" si="4"/>
        <v>Buscar en Google</v>
      </c>
      <c r="F137" s="13" t="s">
        <v>186</v>
      </c>
      <c r="G137" s="19">
        <v>2620</v>
      </c>
      <c r="H137" s="16">
        <v>1310</v>
      </c>
      <c r="I137" s="16">
        <v>555</v>
      </c>
      <c r="J137" s="17">
        <v>555</v>
      </c>
      <c r="K137" s="16">
        <v>130</v>
      </c>
      <c r="L137" s="21">
        <v>0.06</v>
      </c>
      <c r="M137" s="19">
        <v>50000</v>
      </c>
      <c r="N137" s="22">
        <v>0.44800000000000001</v>
      </c>
      <c r="O137" s="14" t="s">
        <v>17</v>
      </c>
      <c r="P137" s="14" t="s">
        <v>17</v>
      </c>
      <c r="Q137" s="14" t="s">
        <v>17</v>
      </c>
      <c r="R137" s="14" t="s">
        <v>17</v>
      </c>
      <c r="S137" s="14" t="s">
        <v>17</v>
      </c>
      <c r="T137" s="14" t="s">
        <v>18</v>
      </c>
    </row>
    <row r="138" spans="1:20" ht="24.95" customHeight="1" x14ac:dyDescent="0.2">
      <c r="A138" s="14" t="s">
        <v>43</v>
      </c>
      <c r="B138" s="13" t="s">
        <v>120</v>
      </c>
      <c r="C138" s="24" t="str">
        <f t="shared" si="3"/>
        <v>Todas las tarjetas de Citibanamex</v>
      </c>
      <c r="D138" s="13" t="s">
        <v>47</v>
      </c>
      <c r="E138" s="24" t="str">
        <f>HYPERLINK("https://www.google.com/search?q="&amp;B138&amp;" "&amp;D138&amp;" tarjeta de credito", "Buscar en Google")</f>
        <v>Buscar en Google</v>
      </c>
      <c r="F138" s="13" t="s">
        <v>187</v>
      </c>
      <c r="G138" s="19">
        <v>0</v>
      </c>
      <c r="H138" s="16">
        <v>0</v>
      </c>
      <c r="I138" s="16">
        <v>0</v>
      </c>
      <c r="J138" s="17">
        <v>0</v>
      </c>
      <c r="K138" s="16">
        <v>0</v>
      </c>
      <c r="L138" s="21" t="s">
        <v>16</v>
      </c>
      <c r="M138" s="19">
        <v>12000</v>
      </c>
      <c r="N138" s="23" t="s">
        <v>21</v>
      </c>
      <c r="O138" s="14" t="s">
        <v>18</v>
      </c>
      <c r="P138" s="14" t="s">
        <v>18</v>
      </c>
      <c r="Q138" s="14" t="s">
        <v>18</v>
      </c>
      <c r="R138" s="14" t="s">
        <v>18</v>
      </c>
      <c r="S138" s="14" t="s">
        <v>18</v>
      </c>
      <c r="T138" s="14" t="s">
        <v>18</v>
      </c>
    </row>
    <row r="139" spans="1:20" ht="24.95" customHeight="1" x14ac:dyDescent="0.2">
      <c r="A139" s="14" t="s">
        <v>43</v>
      </c>
      <c r="B139" s="13" t="s">
        <v>120</v>
      </c>
      <c r="C139" s="24" t="str">
        <f t="shared" si="3"/>
        <v>Todas las tarjetas de Citibanamex</v>
      </c>
      <c r="D139" s="13" t="s">
        <v>143</v>
      </c>
      <c r="E139" s="24" t="str">
        <f t="shared" ref="E139:E143" si="5">HYPERLINK("https://www.google.com/search?q="&amp;B139&amp;" "&amp;D139&amp;" tarjeta de credito", "Buscar en Google")</f>
        <v>Buscar en Google</v>
      </c>
      <c r="F139" s="13" t="s">
        <v>186</v>
      </c>
      <c r="G139" s="19">
        <v>521</v>
      </c>
      <c r="H139" s="16">
        <v>0</v>
      </c>
      <c r="I139" s="16">
        <v>399</v>
      </c>
      <c r="J139" s="17">
        <v>399</v>
      </c>
      <c r="K139" s="16">
        <v>130</v>
      </c>
      <c r="L139" s="21">
        <v>0.06</v>
      </c>
      <c r="M139" s="19">
        <v>7000</v>
      </c>
      <c r="N139" s="22">
        <v>0.86499999999999999</v>
      </c>
      <c r="O139" s="14" t="s">
        <v>17</v>
      </c>
      <c r="P139" s="14" t="s">
        <v>17</v>
      </c>
      <c r="Q139" s="14" t="s">
        <v>18</v>
      </c>
      <c r="R139" s="14" t="s">
        <v>17</v>
      </c>
      <c r="S139" s="14" t="s">
        <v>18</v>
      </c>
      <c r="T139" s="14" t="s">
        <v>18</v>
      </c>
    </row>
    <row r="140" spans="1:20" ht="24.95" customHeight="1" x14ac:dyDescent="0.2">
      <c r="A140" s="14" t="s">
        <v>43</v>
      </c>
      <c r="B140" s="13" t="s">
        <v>120</v>
      </c>
      <c r="C140" s="24" t="str">
        <f t="shared" si="3"/>
        <v>Todas las tarjetas de Citibanamex</v>
      </c>
      <c r="D140" s="13" t="s">
        <v>48</v>
      </c>
      <c r="E140" s="24" t="str">
        <f t="shared" si="5"/>
        <v>Buscar en Google</v>
      </c>
      <c r="F140" s="13" t="s">
        <v>186</v>
      </c>
      <c r="G140" s="19">
        <v>744</v>
      </c>
      <c r="H140" s="16">
        <v>372</v>
      </c>
      <c r="I140" s="16">
        <v>399</v>
      </c>
      <c r="J140" s="17">
        <v>399</v>
      </c>
      <c r="K140" s="16">
        <v>130</v>
      </c>
      <c r="L140" s="21">
        <v>0.06</v>
      </c>
      <c r="M140" s="19">
        <v>7000</v>
      </c>
      <c r="N140" s="22">
        <v>0.85399999999999998</v>
      </c>
      <c r="O140" s="14" t="s">
        <v>17</v>
      </c>
      <c r="P140" s="14" t="s">
        <v>17</v>
      </c>
      <c r="Q140" s="14" t="s">
        <v>18</v>
      </c>
      <c r="R140" s="14" t="s">
        <v>18</v>
      </c>
      <c r="S140" s="14" t="s">
        <v>17</v>
      </c>
      <c r="T140" s="14" t="s">
        <v>18</v>
      </c>
    </row>
    <row r="141" spans="1:20" ht="24.95" customHeight="1" x14ac:dyDescent="0.2">
      <c r="A141" s="14" t="s">
        <v>43</v>
      </c>
      <c r="B141" s="13" t="s">
        <v>120</v>
      </c>
      <c r="C141" s="24" t="str">
        <f t="shared" si="3"/>
        <v>Todas las tarjetas de Citibanamex</v>
      </c>
      <c r="D141" s="13" t="s">
        <v>144</v>
      </c>
      <c r="E141" s="24" t="str">
        <f t="shared" si="5"/>
        <v>Buscar en Google</v>
      </c>
      <c r="F141" s="13" t="s">
        <v>186</v>
      </c>
      <c r="G141" s="19">
        <v>1187</v>
      </c>
      <c r="H141" s="16">
        <v>594</v>
      </c>
      <c r="I141" s="16">
        <v>399</v>
      </c>
      <c r="J141" s="17">
        <v>399</v>
      </c>
      <c r="K141" s="16">
        <v>130</v>
      </c>
      <c r="L141" s="21">
        <v>0.06</v>
      </c>
      <c r="M141" s="19">
        <v>7500</v>
      </c>
      <c r="N141" s="22">
        <v>0.85099999999999998</v>
      </c>
      <c r="O141" s="14" t="s">
        <v>17</v>
      </c>
      <c r="P141" s="14" t="s">
        <v>17</v>
      </c>
      <c r="Q141" s="14" t="s">
        <v>17</v>
      </c>
      <c r="R141" s="14" t="s">
        <v>18</v>
      </c>
      <c r="S141" s="14" t="s">
        <v>17</v>
      </c>
      <c r="T141" s="14" t="s">
        <v>17</v>
      </c>
    </row>
    <row r="142" spans="1:20" ht="24.95" customHeight="1" x14ac:dyDescent="0.2">
      <c r="A142" s="14" t="s">
        <v>43</v>
      </c>
      <c r="B142" s="13" t="s">
        <v>120</v>
      </c>
      <c r="C142" s="24" t="str">
        <f t="shared" si="3"/>
        <v>Todas las tarjetas de Citibanamex</v>
      </c>
      <c r="D142" s="13" t="s">
        <v>49</v>
      </c>
      <c r="E142" s="24" t="str">
        <f t="shared" si="5"/>
        <v>Buscar en Google</v>
      </c>
      <c r="F142" s="13" t="s">
        <v>186</v>
      </c>
      <c r="G142" s="19">
        <v>385</v>
      </c>
      <c r="H142" s="16">
        <v>0</v>
      </c>
      <c r="I142" s="16">
        <v>320</v>
      </c>
      <c r="J142" s="17">
        <v>320</v>
      </c>
      <c r="K142" s="16">
        <v>130</v>
      </c>
      <c r="L142" s="21">
        <v>0.06</v>
      </c>
      <c r="M142" s="19">
        <v>1500</v>
      </c>
      <c r="N142" s="23" t="s">
        <v>21</v>
      </c>
      <c r="O142" s="14" t="s">
        <v>18</v>
      </c>
      <c r="P142" s="14" t="s">
        <v>17</v>
      </c>
      <c r="Q142" s="14" t="s">
        <v>18</v>
      </c>
      <c r="R142" s="14" t="s">
        <v>18</v>
      </c>
      <c r="S142" s="14" t="s">
        <v>17</v>
      </c>
      <c r="T142" s="14" t="s">
        <v>17</v>
      </c>
    </row>
    <row r="143" spans="1:20" ht="24.95" customHeight="1" x14ac:dyDescent="0.2">
      <c r="A143" s="14" t="s">
        <v>43</v>
      </c>
      <c r="B143" s="13" t="s">
        <v>120</v>
      </c>
      <c r="C143" s="24" t="str">
        <f t="shared" si="3"/>
        <v>Todas las tarjetas de Citibanamex</v>
      </c>
      <c r="D143" s="13" t="s">
        <v>145</v>
      </c>
      <c r="E143" s="24" t="str">
        <f t="shared" si="5"/>
        <v>Buscar en Google</v>
      </c>
      <c r="F143" s="13" t="s">
        <v>186</v>
      </c>
      <c r="G143" s="19">
        <v>2620</v>
      </c>
      <c r="H143" s="16">
        <v>1310</v>
      </c>
      <c r="I143" s="16">
        <v>555</v>
      </c>
      <c r="J143" s="17">
        <v>555</v>
      </c>
      <c r="K143" s="16">
        <v>130</v>
      </c>
      <c r="L143" s="21">
        <v>0.06</v>
      </c>
      <c r="M143" s="19">
        <v>30000</v>
      </c>
      <c r="N143" s="22">
        <v>0.83699999999999997</v>
      </c>
      <c r="O143" s="14" t="s">
        <v>17</v>
      </c>
      <c r="P143" s="14" t="s">
        <v>17</v>
      </c>
      <c r="Q143" s="14" t="s">
        <v>18</v>
      </c>
      <c r="R143" s="14" t="s">
        <v>18</v>
      </c>
      <c r="S143" s="14" t="s">
        <v>17</v>
      </c>
      <c r="T143" s="14" t="s">
        <v>17</v>
      </c>
    </row>
    <row r="144" spans="1:20" x14ac:dyDescent="0.2">
      <c r="A144" s="7"/>
      <c r="B144" s="7"/>
      <c r="C144" s="7"/>
      <c r="D144" s="7"/>
      <c r="E144" s="7"/>
      <c r="F144" s="7"/>
      <c r="G144" s="8"/>
      <c r="H144" s="8"/>
      <c r="I144" s="8"/>
      <c r="J144" s="7"/>
      <c r="K144" s="8"/>
      <c r="L144" s="9"/>
      <c r="M144" s="7"/>
      <c r="N144" s="9"/>
      <c r="O144" s="7"/>
      <c r="P144" s="7"/>
      <c r="Q144" s="7"/>
      <c r="R144" s="7"/>
      <c r="S144" s="7"/>
      <c r="T144" s="7"/>
    </row>
    <row r="145" spans="1:20" ht="15" customHeight="1" x14ac:dyDescent="0.2">
      <c r="A145" s="32" t="s">
        <v>79</v>
      </c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</row>
    <row r="146" spans="1:20" ht="15" customHeight="1" x14ac:dyDescent="0.2">
      <c r="A146" s="27" t="s">
        <v>80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</row>
    <row r="147" spans="1:20" ht="15" customHeight="1" x14ac:dyDescent="0.2">
      <c r="A147" s="27" t="s">
        <v>81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</row>
    <row r="148" spans="1:20" ht="15" customHeight="1" x14ac:dyDescent="0.2">
      <c r="A148" s="27" t="s">
        <v>82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</row>
    <row r="149" spans="1:20" ht="15" customHeight="1" x14ac:dyDescent="0.2">
      <c r="A149" s="27" t="s">
        <v>83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</row>
    <row r="150" spans="1:20" ht="15" customHeight="1" x14ac:dyDescent="0.2">
      <c r="A150" s="27" t="s">
        <v>84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</row>
    <row r="151" spans="1:20" ht="15" customHeight="1" x14ac:dyDescent="0.2">
      <c r="A151" s="27" t="s">
        <v>85</v>
      </c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</row>
    <row r="152" spans="1:20" ht="15" customHeight="1" x14ac:dyDescent="0.2">
      <c r="A152" s="27" t="s">
        <v>86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</row>
    <row r="153" spans="1:20" ht="15" customHeight="1" x14ac:dyDescent="0.2">
      <c r="A153" s="27" t="s">
        <v>87</v>
      </c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</row>
    <row r="154" spans="1:20" ht="15" customHeight="1" x14ac:dyDescent="0.2">
      <c r="A154" s="27" t="s">
        <v>88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</row>
    <row r="155" spans="1:20" ht="15" customHeight="1" x14ac:dyDescent="0.2">
      <c r="A155" s="27" t="s">
        <v>89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</row>
    <row r="156" spans="1:20" ht="15" customHeight="1" x14ac:dyDescent="0.2">
      <c r="A156" s="27" t="s">
        <v>90</v>
      </c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</row>
    <row r="157" spans="1:20" ht="15" customHeight="1" x14ac:dyDescent="0.2">
      <c r="A157" s="27" t="s">
        <v>91</v>
      </c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</row>
    <row r="158" spans="1:20" ht="15" customHeight="1" x14ac:dyDescent="0.2">
      <c r="A158" s="27" t="s">
        <v>92</v>
      </c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</row>
    <row r="159" spans="1:20" ht="15" customHeight="1" x14ac:dyDescent="0.2">
      <c r="A159" s="27" t="s">
        <v>93</v>
      </c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</row>
    <row r="160" spans="1:20" ht="17.25" customHeight="1" x14ac:dyDescent="0.2">
      <c r="A160" s="31" t="s">
        <v>98</v>
      </c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 ht="15" customHeight="1" x14ac:dyDescent="0.2">
      <c r="A161" s="27" t="s">
        <v>94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</row>
    <row r="162" spans="1:20" ht="15" customHeight="1" x14ac:dyDescent="0.2">
      <c r="A162" s="27" t="s">
        <v>95</v>
      </c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</row>
  </sheetData>
  <autoFilter ref="A6:T143" xr:uid="{00000000-0001-0000-0000-000000000000}">
    <sortState xmlns:xlrd2="http://schemas.microsoft.com/office/spreadsheetml/2017/richdata2" ref="A7:T143">
      <sortCondition ref="A6:A143"/>
    </sortState>
  </autoFilter>
  <mergeCells count="21">
    <mergeCell ref="A147:T147"/>
    <mergeCell ref="A148:T148"/>
    <mergeCell ref="A149:T149"/>
    <mergeCell ref="O4:Q4"/>
    <mergeCell ref="R4:T4"/>
    <mergeCell ref="A162:T162"/>
    <mergeCell ref="G4:L4"/>
    <mergeCell ref="A156:T156"/>
    <mergeCell ref="A157:T157"/>
    <mergeCell ref="A158:T158"/>
    <mergeCell ref="A159:T159"/>
    <mergeCell ref="A160:T160"/>
    <mergeCell ref="A161:T161"/>
    <mergeCell ref="A150:T150"/>
    <mergeCell ref="A151:T151"/>
    <mergeCell ref="A152:T152"/>
    <mergeCell ref="A153:T153"/>
    <mergeCell ref="A154:T154"/>
    <mergeCell ref="A155:T155"/>
    <mergeCell ref="A145:T145"/>
    <mergeCell ref="A146:T1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6740-4534-479A-B648-6819A985B8D9}">
  <dimension ref="A1:T113"/>
  <sheetViews>
    <sheetView tabSelected="1" topLeftCell="D1" workbookViewId="0">
      <selection activeCell="M2" sqref="M2:M27"/>
    </sheetView>
  </sheetViews>
  <sheetFormatPr baseColWidth="10" defaultRowHeight="15" x14ac:dyDescent="0.25"/>
  <cols>
    <col min="1" max="1" width="29.7109375" customWidth="1"/>
  </cols>
  <sheetData>
    <row r="1" spans="1:20" ht="76.5" x14ac:dyDescent="0.25">
      <c r="A1" s="15" t="s">
        <v>1</v>
      </c>
      <c r="B1" s="15" t="s">
        <v>96</v>
      </c>
      <c r="C1" s="15" t="s">
        <v>190</v>
      </c>
      <c r="D1" s="15" t="s">
        <v>188</v>
      </c>
      <c r="E1" s="15" t="s">
        <v>191</v>
      </c>
      <c r="F1" s="15" t="s">
        <v>106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189</v>
      </c>
      <c r="M1" s="15" t="s">
        <v>12</v>
      </c>
      <c r="N1" s="15" t="s">
        <v>4</v>
      </c>
      <c r="O1" s="15" t="s">
        <v>100</v>
      </c>
      <c r="P1" s="15" t="s">
        <v>101</v>
      </c>
      <c r="Q1" s="15" t="s">
        <v>102</v>
      </c>
      <c r="R1" s="15" t="s">
        <v>13</v>
      </c>
      <c r="S1" s="15" t="s">
        <v>14</v>
      </c>
      <c r="T1" s="15" t="s">
        <v>99</v>
      </c>
    </row>
    <row r="2" spans="1:20" x14ac:dyDescent="0.25">
      <c r="A2" t="str" cm="1">
        <f t="array" ref="A2:A15">_xlfn._xlws.SORT(_xlfn.UNIQUE(tdc_anualidad!A7:A143,FALSE,FALSE))&amp;","</f>
        <v>Banca Afirme, S.A., Institución de Banca Múltiple, Afirme Grupo Financiero,</v>
      </c>
      <c r="B2" t="str" cm="1">
        <f t="array" ref="B2:B15">_xlfn._xlws.SORT(_xlfn.UNIQUE(tdc_anualidad!B7:B143,FALSE,FALSE))&amp;","</f>
        <v>Afirme,</v>
      </c>
      <c r="C2" t="str" cm="1">
        <f t="array" ref="C2:C15">_xlfn._xlws.SORT(_xlfn.UNIQUE(tdc_anualidad!C7:C143,FALSE,FALSE))&amp;","</f>
        <v>Todas las tarjetas de Afirme,</v>
      </c>
      <c r="D2" t="str" cm="1">
        <f t="array" ref="D2:D113">_xlfn._xlws.SORT(_xlfn.UNIQUE(tdc_anualidad!D7:D143,FALSE,FALSE))&amp;","</f>
        <v>2Now,</v>
      </c>
      <c r="E2" t="str" cm="1">
        <f t="array" ref="E2">_xlfn._xlws.SORT(_xlfn.UNIQUE(tdc_anualidad!E7:E143,FALSE,FALSE))&amp;","</f>
        <v>Buscar en Google,</v>
      </c>
      <c r="F2" t="str" cm="1">
        <f t="array" ref="F2:F4">_xlfn._xlws.SORT(_xlfn.UNIQUE(tdc_anualidad!F7:F143,FALSE,FALSE))&amp;","</f>
        <v>Amex,</v>
      </c>
      <c r="G2" t="str" cm="1">
        <f t="array" ref="G2:G54">_xlfn._xlws.SORT(_xlfn.UNIQUE(tdc_anualidad!G7:G143,FALSE,FALSE))&amp;","</f>
        <v>0,</v>
      </c>
      <c r="H2" t="str" cm="1">
        <f t="array" ref="H2:H36">_xlfn._xlws.SORT(_xlfn.UNIQUE(tdc_anualidad!H7:H143,FALSE,FALSE))&amp;","</f>
        <v>0,</v>
      </c>
      <c r="I2" t="str" cm="1">
        <f t="array" ref="I2:I19">_xlfn._xlws.SORT(_xlfn.UNIQUE(tdc_anualidad!I7:I143,FALSE,FALSE))&amp;","</f>
        <v>0,</v>
      </c>
      <c r="J2" t="str" cm="1">
        <f t="array" ref="J2:J12">_xlfn._xlws.SORT(_xlfn.UNIQUE(tdc_anualidad!J7:J143,FALSE,FALSE))&amp;","</f>
        <v>0,</v>
      </c>
      <c r="K2" t="str" cm="1">
        <f t="array" ref="K2:K13">_xlfn._xlws.SORT(_xlfn.UNIQUE(tdc_anualidad!K7:K143,FALSE,FALSE))&amp;","</f>
        <v>0,</v>
      </c>
      <c r="L2" s="34" t="str" cm="1">
        <f t="array" ref="L2:L13">_xlfn._xlws.SORT(_xlfn.UNIQUE(tdc_anualidad!L7:L143,FALSE,FALSE))&amp;","</f>
        <v>0,</v>
      </c>
      <c r="M2" t="str" cm="1">
        <f t="array" ref="M2:M28">_xlfn._xlws.SORT(_xlfn.UNIQUE(tdc_anualidad!M7:M143,FALSE,FALSE))&amp;","</f>
        <v>1500,</v>
      </c>
      <c r="N2" t="str" cm="1">
        <f t="array" ref="N2:N73">_xlfn._xlws.SORT(_xlfn.UNIQUE(tdc_anualidad!N7:N143,FALSE,FALSE))&amp;","</f>
        <v>0.161,</v>
      </c>
      <c r="O2" t="str" cm="1">
        <f t="array" ref="O2:O4">_xlfn._xlws.SORT(_xlfn.UNIQUE(tdc_anualidad!O7:O143,FALSE,FALSE))&amp;","</f>
        <v>Aplica,</v>
      </c>
      <c r="P2" t="str" cm="1">
        <f t="array" ref="P2:P4">_xlfn._xlws.SORT(_xlfn.UNIQUE(tdc_anualidad!P7:P143,FALSE,FALSE))&amp;","</f>
        <v>Aplica,</v>
      </c>
      <c r="Q2" t="str" cm="1">
        <f t="array" ref="Q2:Q4">_xlfn._xlws.SORT(_xlfn.UNIQUE(tdc_anualidad!Q7:Q143,FALSE,FALSE))&amp;","</f>
        <v>Aplica,</v>
      </c>
      <c r="R2" t="str" cm="1">
        <f t="array" ref="R2:R4">_xlfn._xlws.SORT(_xlfn.UNIQUE(tdc_anualidad!R7:R143,FALSE,FALSE))&amp;","</f>
        <v>Aplica,</v>
      </c>
      <c r="S2" t="str" cm="1">
        <f t="array" ref="S2:S4">_xlfn._xlws.SORT(_xlfn.UNIQUE(tdc_anualidad!S7:S143,FALSE,FALSE))&amp;","</f>
        <v>Aplica,</v>
      </c>
      <c r="T2" t="str" cm="1">
        <f t="array" ref="T2:T4">_xlfn._xlws.SORT(_xlfn.UNIQUE(tdc_anualidad!T7:T143,FALSE,FALSE))&amp;","</f>
        <v>Aplica,</v>
      </c>
    </row>
    <row r="3" spans="1:20" x14ac:dyDescent="0.25">
      <c r="A3" t="str">
        <v>Banca Mifel, S.A., Institución de Banca Múltiple, Grupo Financiero Mifel,</v>
      </c>
      <c r="B3" t="str">
        <v>Banbajio,</v>
      </c>
      <c r="C3" t="str">
        <v>Todas las tarjetas de Banbajio,</v>
      </c>
      <c r="D3" t="str">
        <v>ABCredit Basica,</v>
      </c>
      <c r="F3" t="str">
        <v>MasterCard,</v>
      </c>
      <c r="G3" t="str">
        <v>384,</v>
      </c>
      <c r="H3" t="str">
        <v>100,</v>
      </c>
      <c r="I3" t="str">
        <v>100,</v>
      </c>
      <c r="J3" t="str">
        <v>100,</v>
      </c>
      <c r="K3" t="str">
        <v>50,</v>
      </c>
      <c r="L3" s="34" t="str">
        <v>0.03,</v>
      </c>
      <c r="M3" t="str">
        <v>2000,</v>
      </c>
      <c r="N3" t="str">
        <v>0.183,</v>
      </c>
      <c r="O3" t="str">
        <v>No Aplica,</v>
      </c>
      <c r="P3" t="str">
        <v>No Aplica,</v>
      </c>
      <c r="Q3" t="str">
        <v>No Aplica,</v>
      </c>
      <c r="R3" t="str">
        <v>No Aplica,</v>
      </c>
      <c r="S3" t="str">
        <v>No Aplica,</v>
      </c>
      <c r="T3" t="str">
        <v>No Aplica,</v>
      </c>
    </row>
    <row r="4" spans="1:20" x14ac:dyDescent="0.25">
      <c r="A4" t="str">
        <v>Banco Azteca, S.A., Institución de Banca Múltiple,</v>
      </c>
      <c r="B4" t="str">
        <v>Banco Azteca,</v>
      </c>
      <c r="C4" t="str">
        <v>Todas las tarjetas de Banco Azteca,</v>
      </c>
      <c r="D4" t="str">
        <v>Acceso Gold,</v>
      </c>
      <c r="F4" t="str">
        <v>Visa,</v>
      </c>
      <c r="G4" t="str">
        <v>385,</v>
      </c>
      <c r="H4" t="str">
        <v>225,</v>
      </c>
      <c r="I4" t="str">
        <v>300,</v>
      </c>
      <c r="J4" t="str">
        <v>320,</v>
      </c>
      <c r="K4" t="str">
        <v>130,</v>
      </c>
      <c r="L4" s="34" t="str">
        <v>0.035,</v>
      </c>
      <c r="M4" t="str">
        <v>3000,</v>
      </c>
      <c r="N4" t="str">
        <v>0.226,</v>
      </c>
      <c r="O4" t="str">
        <v>,</v>
      </c>
      <c r="P4" t="str">
        <v>,</v>
      </c>
      <c r="Q4" t="str">
        <v>,</v>
      </c>
      <c r="R4" t="str">
        <v>,</v>
      </c>
      <c r="S4" t="str">
        <v>,</v>
      </c>
      <c r="T4" t="str">
        <v>,</v>
      </c>
    </row>
    <row r="5" spans="1:20" x14ac:dyDescent="0.25">
      <c r="A5" t="str">
        <v>Banco del Bajío, S.A., Institución de Banca Múltiple,</v>
      </c>
      <c r="B5" t="str">
        <v>Bancoppel,</v>
      </c>
      <c r="C5" t="str">
        <v>Todas las tarjetas de Bancoppel,</v>
      </c>
      <c r="D5" t="str">
        <v>Advance Platinum,</v>
      </c>
      <c r="G5" t="str">
        <v>420,</v>
      </c>
      <c r="H5" t="str">
        <v>259,</v>
      </c>
      <c r="I5" t="str">
        <v>320,</v>
      </c>
      <c r="J5" t="str">
        <v>350,</v>
      </c>
      <c r="K5" t="str">
        <v>140,</v>
      </c>
      <c r="L5" s="34" t="str">
        <v>0.04,</v>
      </c>
      <c r="M5" t="str">
        <v>3500,</v>
      </c>
      <c r="N5" t="str">
        <v>0.246,</v>
      </c>
    </row>
    <row r="6" spans="1:20" x14ac:dyDescent="0.25">
      <c r="A6" t="str">
        <v>Banco Invex, S.A., Institución de Banca Múltiple, Invex Grupo Financiero,</v>
      </c>
      <c r="B6" t="str">
        <v>Banorte,</v>
      </c>
      <c r="C6" t="str">
        <v>Todas las tarjetas de Banorte,</v>
      </c>
      <c r="D6" t="str">
        <v>Aeroméxico Blanca,</v>
      </c>
      <c r="G6" t="str">
        <v>450,</v>
      </c>
      <c r="H6" t="str">
        <v>265,</v>
      </c>
      <c r="I6" t="str">
        <v>350,</v>
      </c>
      <c r="J6" t="str">
        <v>360,</v>
      </c>
      <c r="K6" t="str">
        <v>150,</v>
      </c>
      <c r="L6" s="34" t="str">
        <v>0.05,</v>
      </c>
      <c r="M6" t="str">
        <v>5000,</v>
      </c>
      <c r="N6" t="str">
        <v>0.258,</v>
      </c>
    </row>
    <row r="7" spans="1:20" x14ac:dyDescent="0.25">
      <c r="A7" t="str">
        <v>Banco Mercantil del Norte, S.A., Institución de Banca Múltiple, Grupo Financiero Banorte,</v>
      </c>
      <c r="B7" t="str">
        <v>Banregio,</v>
      </c>
      <c r="C7" t="str">
        <v>Todas las tarjetas de Banregio,</v>
      </c>
      <c r="D7" t="str">
        <v>Aeroméxico Infinite,</v>
      </c>
      <c r="G7" t="str">
        <v>500,</v>
      </c>
      <c r="H7" t="str">
        <v>300,</v>
      </c>
      <c r="I7" t="str">
        <v>360,</v>
      </c>
      <c r="J7" t="str">
        <v>384,</v>
      </c>
      <c r="K7" t="str">
        <v>160,</v>
      </c>
      <c r="L7" s="34" t="str">
        <v>0.06,</v>
      </c>
      <c r="M7" t="str">
        <v>6000,</v>
      </c>
      <c r="N7" t="str">
        <v>0.297,</v>
      </c>
    </row>
    <row r="8" spans="1:20" x14ac:dyDescent="0.25">
      <c r="A8" t="str">
        <v>Banco Regional de Monterrey, S.A., Institución de Banca Múltiple, Banregio Grupo Financiero,</v>
      </c>
      <c r="B8" t="str">
        <v>Bbva,</v>
      </c>
      <c r="C8" t="str">
        <v>Todas las tarjetas de Bbva,</v>
      </c>
      <c r="D8" t="str">
        <v>Aeroméxico Platinum,</v>
      </c>
      <c r="G8" t="str">
        <v>516,</v>
      </c>
      <c r="H8" t="str">
        <v>315,</v>
      </c>
      <c r="I8" t="str">
        <v>384,</v>
      </c>
      <c r="J8" t="str">
        <v>399,</v>
      </c>
      <c r="K8" t="str">
        <v>170,</v>
      </c>
      <c r="L8" s="34" t="str">
        <v>0.065,</v>
      </c>
      <c r="M8" t="str">
        <v>7000,</v>
      </c>
      <c r="N8" t="str">
        <v>0.319,</v>
      </c>
    </row>
    <row r="9" spans="1:20" x14ac:dyDescent="0.25">
      <c r="A9" t="str">
        <v>BanCoppel, S.A., Institución de Banca Múltiple,</v>
      </c>
      <c r="B9" t="str">
        <v>Citibanamex,</v>
      </c>
      <c r="C9" t="str">
        <v>Todas las tarjetas de Citibanamex,</v>
      </c>
      <c r="D9" t="str">
        <v>Affinity Card,</v>
      </c>
      <c r="G9" t="str">
        <v>521,</v>
      </c>
      <c r="H9" t="str">
        <v>350,</v>
      </c>
      <c r="I9" t="str">
        <v>399,</v>
      </c>
      <c r="J9" t="str">
        <v>420,</v>
      </c>
      <c r="K9" t="str">
        <v>180,</v>
      </c>
      <c r="L9" s="34" t="str">
        <v>0.07,</v>
      </c>
      <c r="M9" t="str">
        <v>7500,</v>
      </c>
      <c r="N9" t="str">
        <v>0.36,</v>
      </c>
    </row>
    <row r="10" spans="1:20" x14ac:dyDescent="0.25">
      <c r="A10" t="str">
        <v>BBVA Bancomer, S.A., Institución de Banca Múltiple, Grupo Financiero BBVA Bancomer,</v>
      </c>
      <c r="B10" t="str">
        <v>Hsbc,</v>
      </c>
      <c r="C10" t="str">
        <v>Todas las tarjetas de Hsbc,</v>
      </c>
      <c r="D10" t="str">
        <v>Air,</v>
      </c>
      <c r="G10" t="str">
        <v>530,</v>
      </c>
      <c r="H10" t="str">
        <v>369,</v>
      </c>
      <c r="I10" t="str">
        <v>418,</v>
      </c>
      <c r="J10" t="str">
        <v>555,</v>
      </c>
      <c r="K10" t="str">
        <v>192,</v>
      </c>
      <c r="L10" s="34" t="str">
        <v>0.08,</v>
      </c>
      <c r="M10" t="str">
        <v>8500,</v>
      </c>
      <c r="N10" t="str">
        <v>0.365,</v>
      </c>
    </row>
    <row r="11" spans="1:20" x14ac:dyDescent="0.25">
      <c r="A11" t="str">
        <v>HSBC México, S.A., Institución de Banca Múltiple, Grupo Financiero HSBC,</v>
      </c>
      <c r="B11" t="str">
        <v>Inbursa,</v>
      </c>
      <c r="C11" t="str">
        <v>Todas las tarjetas de Inbursa,</v>
      </c>
      <c r="D11" t="str">
        <v>American Express,</v>
      </c>
      <c r="G11" t="str">
        <v>550,</v>
      </c>
      <c r="H11" t="str">
        <v>370,</v>
      </c>
      <c r="I11" t="str">
        <v>420,</v>
      </c>
      <c r="J11" t="str">
        <v>895,</v>
      </c>
      <c r="K11" t="str">
        <v>199,</v>
      </c>
      <c r="L11" s="34" t="str">
        <v>0.1,</v>
      </c>
      <c r="M11" t="str">
        <v>10000,</v>
      </c>
      <c r="N11" t="str">
        <v>0.373,</v>
      </c>
    </row>
    <row r="12" spans="1:20" x14ac:dyDescent="0.25">
      <c r="A12" t="str">
        <v>Santander Consumo, S.A. de C.V., SOFOM, E.R.,</v>
      </c>
      <c r="B12" t="str">
        <v>Invex,</v>
      </c>
      <c r="C12" t="str">
        <v>Todas las tarjetas de Invex,</v>
      </c>
      <c r="D12" t="str">
        <v>Apoyo a la Educación,</v>
      </c>
      <c r="G12" t="str">
        <v>630,</v>
      </c>
      <c r="H12" t="str">
        <v>372,</v>
      </c>
      <c r="I12" t="str">
        <v>430,</v>
      </c>
      <c r="J12" t="str">
        <v>,</v>
      </c>
      <c r="K12" t="str">
        <v>200,</v>
      </c>
      <c r="L12" s="34" t="str">
        <v>NA,</v>
      </c>
      <c r="M12" t="str">
        <v>12000,</v>
      </c>
      <c r="N12" t="str">
        <v>0.448,</v>
      </c>
    </row>
    <row r="13" spans="1:20" x14ac:dyDescent="0.25">
      <c r="A13" t="str">
        <v>Scotiabank, S.A., Institución de Banca Múltiple, Grupo Financiero Scotiabank Inverlat,</v>
      </c>
      <c r="B13" t="str">
        <v>Mifel,</v>
      </c>
      <c r="C13" t="str">
        <v>Todas las tarjetas de Mifel,</v>
      </c>
      <c r="D13" t="str">
        <v>AT&amp;T,</v>
      </c>
      <c r="G13" t="str">
        <v>650,</v>
      </c>
      <c r="H13" t="str">
        <v>391,</v>
      </c>
      <c r="I13" t="str">
        <v>447,</v>
      </c>
      <c r="K13" t="str">
        <v>,</v>
      </c>
      <c r="L13" t="str">
        <v>,</v>
      </c>
      <c r="M13" t="str">
        <v>15000,</v>
      </c>
      <c r="N13" t="str">
        <v>0.488,</v>
      </c>
    </row>
    <row r="14" spans="1:20" x14ac:dyDescent="0.25">
      <c r="A14" t="str">
        <v>Sociedad Financiera Inbursa, S.A. de C.V., SOFOM, E.R., Grupo Financiero Inbursa,</v>
      </c>
      <c r="B14" t="str">
        <v>Santander,</v>
      </c>
      <c r="C14" t="str">
        <v>Todas las tarjetas de Santander,</v>
      </c>
      <c r="D14" t="str">
        <v>AT&amp;T Elite,</v>
      </c>
      <c r="G14" t="str">
        <v>660,</v>
      </c>
      <c r="H14" t="str">
        <v>400,</v>
      </c>
      <c r="I14" t="str">
        <v>489,</v>
      </c>
      <c r="M14" t="str">
        <v>20000,</v>
      </c>
      <c r="N14" t="str">
        <v>0.489,</v>
      </c>
    </row>
    <row r="15" spans="1:20" x14ac:dyDescent="0.25">
      <c r="A15" t="str">
        <v>Tarjetas Banamex, S.A de C.V., SOFOM, E.R.,</v>
      </c>
      <c r="B15" t="str">
        <v>Scotiabank,</v>
      </c>
      <c r="C15" t="str">
        <v>Todas las tarjetas de Scotiabank,</v>
      </c>
      <c r="D15" t="str">
        <v>Azteca,</v>
      </c>
      <c r="G15" t="str">
        <v>675,</v>
      </c>
      <c r="H15" t="str">
        <v>450,</v>
      </c>
      <c r="I15" t="str">
        <v>550,</v>
      </c>
      <c r="M15" t="str">
        <v>25000,</v>
      </c>
      <c r="N15" t="str">
        <v>0.5,</v>
      </c>
    </row>
    <row r="16" spans="1:20" x14ac:dyDescent="0.25">
      <c r="D16" t="str">
        <v>Azul,</v>
      </c>
      <c r="G16" t="str">
        <v>695,</v>
      </c>
      <c r="H16" t="str">
        <v>463,</v>
      </c>
      <c r="I16" t="str">
        <v>555,</v>
      </c>
      <c r="M16" t="str">
        <v>30000,</v>
      </c>
      <c r="N16" t="str">
        <v>0.532,</v>
      </c>
    </row>
    <row r="17" spans="4:14" x14ac:dyDescent="0.25">
      <c r="D17" t="str">
        <v>BanCoppel VISA,</v>
      </c>
      <c r="G17" t="str">
        <v>700,</v>
      </c>
      <c r="H17" t="str">
        <v>470,</v>
      </c>
      <c r="I17" t="str">
        <v>629,</v>
      </c>
      <c r="M17" t="str">
        <v>35000,</v>
      </c>
      <c r="N17" t="str">
        <v>0.539,</v>
      </c>
    </row>
    <row r="18" spans="4:14" x14ac:dyDescent="0.25">
      <c r="D18" t="str">
        <v>Banortec Bit,</v>
      </c>
      <c r="G18" t="str">
        <v>744,</v>
      </c>
      <c r="H18" t="str">
        <v>485,</v>
      </c>
      <c r="I18" t="str">
        <v>650,</v>
      </c>
      <c r="M18" t="str">
        <v>40000,</v>
      </c>
      <c r="N18" t="str">
        <v>0.541,</v>
      </c>
    </row>
    <row r="19" spans="4:14" x14ac:dyDescent="0.25">
      <c r="D19" t="str">
        <v>Banortec Pro,</v>
      </c>
      <c r="G19" t="str">
        <v>748,</v>
      </c>
      <c r="H19" t="str">
        <v>500,</v>
      </c>
      <c r="I19" t="str">
        <v>,</v>
      </c>
      <c r="M19" t="str">
        <v>45000,</v>
      </c>
      <c r="N19" t="str">
        <v>0.553,</v>
      </c>
    </row>
    <row r="20" spans="4:14" x14ac:dyDescent="0.25">
      <c r="D20" t="str">
        <v>Banregio,</v>
      </c>
      <c r="G20" t="str">
        <v>752,</v>
      </c>
      <c r="H20" t="str">
        <v>548,</v>
      </c>
      <c r="M20" t="str">
        <v>50000,</v>
      </c>
      <c r="N20" t="str">
        <v>0.578,</v>
      </c>
    </row>
    <row r="21" spans="4:14" x14ac:dyDescent="0.25">
      <c r="D21" t="str">
        <v>Base,</v>
      </c>
      <c r="G21" t="str">
        <v>760,</v>
      </c>
      <c r="H21" t="str">
        <v>550,</v>
      </c>
      <c r="M21" t="str">
        <v>60000,</v>
      </c>
      <c r="N21" t="str">
        <v>0.591,</v>
      </c>
    </row>
    <row r="22" spans="4:14" x14ac:dyDescent="0.25">
      <c r="D22" t="str">
        <v>Basica,</v>
      </c>
      <c r="G22" t="str">
        <v>782,</v>
      </c>
      <c r="H22" t="str">
        <v>560,</v>
      </c>
      <c r="M22" t="str">
        <v>70000,</v>
      </c>
      <c r="N22" t="str">
        <v>0.597,</v>
      </c>
    </row>
    <row r="23" spans="4:14" x14ac:dyDescent="0.25">
      <c r="D23" t="str">
        <v>Básica,</v>
      </c>
      <c r="G23" t="str">
        <v>829,</v>
      </c>
      <c r="H23" t="str">
        <v>582,</v>
      </c>
      <c r="M23" t="str">
        <v>100000,</v>
      </c>
      <c r="N23" t="str">
        <v>0.601,</v>
      </c>
    </row>
    <row r="24" spans="4:14" x14ac:dyDescent="0.25">
      <c r="D24" t="str">
        <v>Basica Nomina,</v>
      </c>
      <c r="G24" t="str">
        <v>850,</v>
      </c>
      <c r="H24" t="str">
        <v>594,</v>
      </c>
      <c r="M24" t="str">
        <v>150000,</v>
      </c>
      <c r="N24" t="str">
        <v>0.604,</v>
      </c>
    </row>
    <row r="25" spans="4:14" x14ac:dyDescent="0.25">
      <c r="D25" t="str">
        <v>Black American Express,</v>
      </c>
      <c r="G25" t="str">
        <v>925,</v>
      </c>
      <c r="H25" t="str">
        <v>750,</v>
      </c>
      <c r="M25" t="str">
        <v>215875,</v>
      </c>
      <c r="N25" t="str">
        <v>0.605,</v>
      </c>
    </row>
    <row r="26" spans="4:14" x14ac:dyDescent="0.25">
      <c r="D26" t="str">
        <v>Black Unlimited,</v>
      </c>
      <c r="G26" t="str">
        <v>950,</v>
      </c>
      <c r="H26" t="str">
        <v>925,</v>
      </c>
      <c r="M26" t="str">
        <v>Opcional,</v>
      </c>
      <c r="N26" t="str">
        <v>0.606,</v>
      </c>
    </row>
    <row r="27" spans="4:14" x14ac:dyDescent="0.25">
      <c r="D27" t="str">
        <v>Blanc World Elite,</v>
      </c>
      <c r="G27" t="str">
        <v>970,</v>
      </c>
      <c r="H27" t="str">
        <v>1000,</v>
      </c>
      <c r="M27" t="str">
        <v>Por Invitación,</v>
      </c>
      <c r="N27" t="str">
        <v>0.631,</v>
      </c>
    </row>
    <row r="28" spans="4:14" x14ac:dyDescent="0.25">
      <c r="D28" t="str">
        <v>B-Smart,</v>
      </c>
      <c r="G28" t="str">
        <v>1000,</v>
      </c>
      <c r="H28" t="str">
        <v>1130,</v>
      </c>
      <c r="M28" t="str">
        <v>,</v>
      </c>
      <c r="N28" t="str">
        <v>0.671,</v>
      </c>
    </row>
    <row r="29" spans="4:14" x14ac:dyDescent="0.25">
      <c r="D29" t="str">
        <v>B-Smart U,</v>
      </c>
      <c r="G29" t="str">
        <v>1020,</v>
      </c>
      <c r="H29" t="str">
        <v>1199,</v>
      </c>
      <c r="N29" t="str">
        <v>0.677,</v>
      </c>
    </row>
    <row r="30" spans="4:14" x14ac:dyDescent="0.25">
      <c r="D30" t="str">
        <v>Cemex,</v>
      </c>
      <c r="G30" t="str">
        <v>1097,</v>
      </c>
      <c r="H30" t="str">
        <v>1250,</v>
      </c>
      <c r="N30" t="str">
        <v>0.69,</v>
      </c>
    </row>
    <row r="31" spans="4:14" x14ac:dyDescent="0.25">
      <c r="D31" t="str">
        <v>Citi/Aadvantage,</v>
      </c>
      <c r="G31" t="str">
        <v>1100,</v>
      </c>
      <c r="H31" t="str">
        <v>1310,</v>
      </c>
      <c r="N31" t="str">
        <v>0.698,</v>
      </c>
    </row>
    <row r="32" spans="4:14" x14ac:dyDescent="0.25">
      <c r="D32" t="str">
        <v>Clásica,</v>
      </c>
      <c r="G32" t="str">
        <v>1150,</v>
      </c>
      <c r="H32" t="str">
        <v>1328,</v>
      </c>
      <c r="N32" t="str">
        <v>0.71,</v>
      </c>
    </row>
    <row r="33" spans="4:14" x14ac:dyDescent="0.25">
      <c r="D33" t="str">
        <v>Construrama,</v>
      </c>
      <c r="G33" t="str">
        <v>1151,</v>
      </c>
      <c r="H33" t="str">
        <v>1344,</v>
      </c>
      <c r="N33" t="str">
        <v>0.752,</v>
      </c>
    </row>
    <row r="34" spans="4:14" x14ac:dyDescent="0.25">
      <c r="D34" t="str">
        <v>Costco,</v>
      </c>
      <c r="G34" t="str">
        <v>1164,</v>
      </c>
      <c r="H34" t="str">
        <v>1500,</v>
      </c>
      <c r="N34" t="str">
        <v>0.754,</v>
      </c>
    </row>
    <row r="35" spans="4:14" x14ac:dyDescent="0.25">
      <c r="D35" t="str">
        <v>Crea,</v>
      </c>
      <c r="G35" t="str">
        <v>1187,</v>
      </c>
      <c r="H35" t="str">
        <v>2500,</v>
      </c>
      <c r="N35" t="str">
        <v>0.776,</v>
      </c>
    </row>
    <row r="36" spans="4:14" x14ac:dyDescent="0.25">
      <c r="D36" t="str">
        <v>Despegar Gold,</v>
      </c>
      <c r="G36" t="str">
        <v>1199,</v>
      </c>
      <c r="H36" t="str">
        <v>,</v>
      </c>
      <c r="N36" t="str">
        <v>0.778,</v>
      </c>
    </row>
    <row r="37" spans="4:14" x14ac:dyDescent="0.25">
      <c r="D37" t="str">
        <v>Despegar Platinum,</v>
      </c>
      <c r="G37" t="str">
        <v>1249,</v>
      </c>
      <c r="N37" t="str">
        <v>0.794,</v>
      </c>
    </row>
    <row r="38" spans="4:14" x14ac:dyDescent="0.25">
      <c r="D38" t="str">
        <v>Easy Points,</v>
      </c>
      <c r="G38" t="str">
        <v>1320,</v>
      </c>
      <c r="N38" t="str">
        <v>0.798,</v>
      </c>
    </row>
    <row r="39" spans="4:14" x14ac:dyDescent="0.25">
      <c r="D39" t="str">
        <v>Educación,</v>
      </c>
      <c r="G39" t="str">
        <v>1850,</v>
      </c>
      <c r="N39" t="str">
        <v>0.832,</v>
      </c>
    </row>
    <row r="40" spans="4:14" x14ac:dyDescent="0.25">
      <c r="D40" t="str">
        <v>Enlace Médico,</v>
      </c>
      <c r="G40" t="str">
        <v>2000,</v>
      </c>
      <c r="N40" t="str">
        <v>0.833,</v>
      </c>
    </row>
    <row r="41" spans="4:14" x14ac:dyDescent="0.25">
      <c r="D41" t="str">
        <v>Fiesta Rewards Clásica,</v>
      </c>
      <c r="G41" t="str">
        <v>2500,</v>
      </c>
      <c r="N41" t="str">
        <v>0.837,</v>
      </c>
    </row>
    <row r="42" spans="4:14" x14ac:dyDescent="0.25">
      <c r="D42" t="str">
        <v>Fiesta Rewards Oro,</v>
      </c>
      <c r="G42" t="str">
        <v>2579,</v>
      </c>
      <c r="N42" t="str">
        <v>0.846,</v>
      </c>
    </row>
    <row r="43" spans="4:14" x14ac:dyDescent="0.25">
      <c r="D43" t="str">
        <v>Fiesta Rewards Platino,</v>
      </c>
      <c r="G43" t="str">
        <v>2620,</v>
      </c>
      <c r="N43" t="str">
        <v>0.848,</v>
      </c>
    </row>
    <row r="44" spans="4:14" x14ac:dyDescent="0.25">
      <c r="D44" t="str">
        <v>Flexcard,</v>
      </c>
      <c r="G44" t="str">
        <v>2640,</v>
      </c>
      <c r="N44" t="str">
        <v>0.851,</v>
      </c>
    </row>
    <row r="45" spans="4:14" x14ac:dyDescent="0.25">
      <c r="D45" t="str">
        <v>Free,</v>
      </c>
      <c r="G45" t="str">
        <v>2657,</v>
      </c>
      <c r="N45" t="str">
        <v>0.852,</v>
      </c>
    </row>
    <row r="46" spans="4:14" x14ac:dyDescent="0.25">
      <c r="D46" t="str">
        <v>Fundacion UNAM,</v>
      </c>
      <c r="G46" t="str">
        <v>2688,</v>
      </c>
      <c r="N46" t="str">
        <v>0.854,</v>
      </c>
    </row>
    <row r="47" spans="4:14" x14ac:dyDescent="0.25">
      <c r="D47" t="str">
        <v>Gold,</v>
      </c>
      <c r="G47" t="str">
        <v>2849,</v>
      </c>
      <c r="N47" t="str">
        <v>0.855,</v>
      </c>
    </row>
    <row r="48" spans="4:14" x14ac:dyDescent="0.25">
      <c r="D48" t="str">
        <v>Heb,</v>
      </c>
      <c r="G48" t="str">
        <v>3000,</v>
      </c>
      <c r="N48" t="str">
        <v>0.857,</v>
      </c>
    </row>
    <row r="49" spans="4:14" x14ac:dyDescent="0.25">
      <c r="D49" t="str">
        <v>IKEA,</v>
      </c>
      <c r="G49" t="str">
        <v>3500,</v>
      </c>
      <c r="N49" t="str">
        <v>0.859,</v>
      </c>
    </row>
    <row r="50" spans="4:14" x14ac:dyDescent="0.25">
      <c r="D50" t="str">
        <v>Infinite,</v>
      </c>
      <c r="G50" t="str">
        <v>3999,</v>
      </c>
      <c r="N50" t="str">
        <v>0.865,</v>
      </c>
    </row>
    <row r="51" spans="4:14" x14ac:dyDescent="0.25">
      <c r="D51" t="str">
        <v>IPN,</v>
      </c>
      <c r="G51" t="str">
        <v>5000,</v>
      </c>
      <c r="N51" t="str">
        <v>0.901,</v>
      </c>
    </row>
    <row r="52" spans="4:14" x14ac:dyDescent="0.25">
      <c r="D52" t="str">
        <v>Light,</v>
      </c>
      <c r="G52" t="str">
        <v>5999,</v>
      </c>
      <c r="N52" t="str">
        <v>0.906,</v>
      </c>
    </row>
    <row r="53" spans="4:14" x14ac:dyDescent="0.25">
      <c r="D53" t="str">
        <v>Like U,</v>
      </c>
      <c r="G53" t="str">
        <v>6499,</v>
      </c>
      <c r="N53" t="str">
        <v>0.91,</v>
      </c>
    </row>
    <row r="54" spans="4:14" x14ac:dyDescent="0.25">
      <c r="D54" t="str">
        <v>Manchester United,</v>
      </c>
      <c r="G54" t="str">
        <v>,</v>
      </c>
      <c r="N54" t="str">
        <v>0.928,</v>
      </c>
    </row>
    <row r="55" spans="4:14" x14ac:dyDescent="0.25">
      <c r="D55" t="str">
        <v>Marriot Bonvoy,</v>
      </c>
      <c r="N55" t="str">
        <v>0.95,</v>
      </c>
    </row>
    <row r="56" spans="4:14" x14ac:dyDescent="0.25">
      <c r="D56" t="str">
        <v>MÁS,</v>
      </c>
      <c r="N56" t="str">
        <v>0.951,</v>
      </c>
    </row>
    <row r="57" spans="4:14" x14ac:dyDescent="0.25">
      <c r="D57" t="str">
        <v>Mi Primera Tarjeta Bancomer,</v>
      </c>
      <c r="N57" t="str">
        <v>0.953,</v>
      </c>
    </row>
    <row r="58" spans="4:14" x14ac:dyDescent="0.25">
      <c r="D58" t="str">
        <v>Miles &amp; More World Elite,</v>
      </c>
      <c r="N58" t="str">
        <v>0.956,</v>
      </c>
    </row>
    <row r="59" spans="4:14" x14ac:dyDescent="0.25">
      <c r="D59" t="str">
        <v>Mujer,</v>
      </c>
      <c r="N59" t="str">
        <v>0.967,</v>
      </c>
    </row>
    <row r="60" spans="4:14" x14ac:dyDescent="0.25">
      <c r="D60" t="str">
        <v>Naturgy,</v>
      </c>
      <c r="N60" t="str">
        <v>0.979,</v>
      </c>
    </row>
    <row r="61" spans="4:14" x14ac:dyDescent="0.25">
      <c r="D61" t="str">
        <v>Óptima,</v>
      </c>
      <c r="N61" t="str">
        <v>0.982,</v>
      </c>
    </row>
    <row r="62" spans="4:14" x14ac:dyDescent="0.25">
      <c r="D62" t="str">
        <v>Oro,</v>
      </c>
      <c r="N62" t="str">
        <v>0.995,</v>
      </c>
    </row>
    <row r="63" spans="4:14" x14ac:dyDescent="0.25">
      <c r="D63" t="str">
        <v>Platino,</v>
      </c>
      <c r="N63" t="str">
        <v>1.03,</v>
      </c>
    </row>
    <row r="64" spans="4:14" x14ac:dyDescent="0.25">
      <c r="D64" t="str">
        <v>Platinum,</v>
      </c>
      <c r="N64" t="str">
        <v>1.032,</v>
      </c>
    </row>
    <row r="65" spans="4:14" x14ac:dyDescent="0.25">
      <c r="D65" t="str">
        <v>Platinum Infinite,</v>
      </c>
      <c r="N65" t="str">
        <v>1.096,</v>
      </c>
    </row>
    <row r="66" spans="4:14" x14ac:dyDescent="0.25">
      <c r="D66" t="str">
        <v>Platinum MasterCard,</v>
      </c>
      <c r="N66" t="str">
        <v>1.108,</v>
      </c>
    </row>
    <row r="67" spans="4:14" x14ac:dyDescent="0.25">
      <c r="D67" t="str">
        <v>POR Tí de,</v>
      </c>
      <c r="N67" t="str">
        <v>1.11,</v>
      </c>
    </row>
    <row r="68" spans="4:14" x14ac:dyDescent="0.25">
      <c r="D68" t="str">
        <v>Premier,</v>
      </c>
      <c r="N68" t="str">
        <v>1.112,</v>
      </c>
    </row>
    <row r="69" spans="4:14" x14ac:dyDescent="0.25">
      <c r="D69" t="str">
        <v>Premier World Elite MasterCard,</v>
      </c>
      <c r="N69" t="str">
        <v>1.157,</v>
      </c>
    </row>
    <row r="70" spans="4:14" x14ac:dyDescent="0.25">
      <c r="D70" t="str">
        <v>Rayados,</v>
      </c>
      <c r="N70" t="str">
        <v>1.185,</v>
      </c>
    </row>
    <row r="71" spans="4:14" x14ac:dyDescent="0.25">
      <c r="D71" t="str">
        <v>Rewards,</v>
      </c>
      <c r="N71" t="str">
        <v>1.243,</v>
      </c>
    </row>
    <row r="72" spans="4:14" x14ac:dyDescent="0.25">
      <c r="D72" t="str">
        <v>Samsung Members,</v>
      </c>
      <c r="N72" t="str">
        <v>ND,</v>
      </c>
    </row>
    <row r="73" spans="4:14" x14ac:dyDescent="0.25">
      <c r="D73" t="str">
        <v>Scotia Básica,</v>
      </c>
      <c r="N73" t="str">
        <v>,</v>
      </c>
    </row>
    <row r="74" spans="4:14" x14ac:dyDescent="0.25">
      <c r="D74" t="str">
        <v>Scotia Travel Clásica,</v>
      </c>
    </row>
    <row r="75" spans="4:14" x14ac:dyDescent="0.25">
      <c r="D75" t="str">
        <v>Scotia Travel Oro,</v>
      </c>
    </row>
    <row r="76" spans="4:14" x14ac:dyDescent="0.25">
      <c r="D76" t="str">
        <v>Scotia Travel Platinum,</v>
      </c>
    </row>
    <row r="77" spans="4:14" x14ac:dyDescent="0.25">
      <c r="D77" t="str">
        <v>Scotia Travel World Elite,</v>
      </c>
    </row>
    <row r="78" spans="4:14" x14ac:dyDescent="0.25">
      <c r="D78" t="str">
        <v>Selecicon Nacional,</v>
      </c>
    </row>
    <row r="79" spans="4:14" x14ac:dyDescent="0.25">
      <c r="D79" t="str">
        <v>SíCard Básica,</v>
      </c>
    </row>
    <row r="80" spans="4:14" x14ac:dyDescent="0.25">
      <c r="D80" t="str">
        <v>SíCard Platinum,</v>
      </c>
    </row>
    <row r="81" spans="4:4" x14ac:dyDescent="0.25">
      <c r="D81" t="str">
        <v>SíCard Plus,</v>
      </c>
    </row>
    <row r="82" spans="4:4" x14ac:dyDescent="0.25">
      <c r="D82" t="str">
        <v>Simplicity,</v>
      </c>
    </row>
    <row r="83" spans="4:4" x14ac:dyDescent="0.25">
      <c r="D83" t="str">
        <v>Súper Tarjeta de Crédito de Bodega Aurrera,</v>
      </c>
    </row>
    <row r="84" spans="4:4" x14ac:dyDescent="0.25">
      <c r="D84" t="str">
        <v>Súper Tarjeta de Crédito Sam's Club,</v>
      </c>
    </row>
    <row r="85" spans="4:4" x14ac:dyDescent="0.25">
      <c r="D85" t="str">
        <v>Súper Tarjeta de Crédito Walmart,</v>
      </c>
    </row>
    <row r="86" spans="4:4" x14ac:dyDescent="0.25">
      <c r="D86" t="str">
        <v>Tarjeta 40,</v>
      </c>
    </row>
    <row r="87" spans="4:4" x14ac:dyDescent="0.25">
      <c r="D87" t="str">
        <v>Tarjeta Afinidad UNAM,</v>
      </c>
    </row>
    <row r="88" spans="4:4" x14ac:dyDescent="0.25">
      <c r="D88" t="str">
        <v>Tarjeta BAM,</v>
      </c>
    </row>
    <row r="89" spans="4:4" x14ac:dyDescent="0.25">
      <c r="D89" t="str">
        <v>Tarjeta de Crédito Básica,</v>
      </c>
    </row>
    <row r="90" spans="4:4" x14ac:dyDescent="0.25">
      <c r="D90" t="str">
        <v>Tarjeta de Crédito Oro,</v>
      </c>
    </row>
    <row r="91" spans="4:4" x14ac:dyDescent="0.25">
      <c r="D91" t="str">
        <v>Tarjeta de Crédito Telmex,</v>
      </c>
    </row>
    <row r="92" spans="4:4" x14ac:dyDescent="0.25">
      <c r="D92" t="str">
        <v>Tarjeta Ke Buena,</v>
      </c>
    </row>
    <row r="93" spans="4:4" x14ac:dyDescent="0.25">
      <c r="D93" t="str">
        <v>Tarjeta W Radio,</v>
      </c>
    </row>
    <row r="94" spans="4:4" x14ac:dyDescent="0.25">
      <c r="D94" t="str">
        <v>Tasa Baja Clásica,</v>
      </c>
    </row>
    <row r="95" spans="4:4" x14ac:dyDescent="0.25">
      <c r="D95" t="str">
        <v>Tasa Baja Oro,</v>
      </c>
    </row>
    <row r="96" spans="4:4" x14ac:dyDescent="0.25">
      <c r="D96" t="str">
        <v>Telcel Oro,</v>
      </c>
    </row>
    <row r="97" spans="4:4" x14ac:dyDescent="0.25">
      <c r="D97" t="str">
        <v>Teletón,</v>
      </c>
    </row>
    <row r="98" spans="4:4" x14ac:dyDescent="0.25">
      <c r="D98" t="str">
        <v>The Home Depot,</v>
      </c>
    </row>
    <row r="99" spans="4:4" x14ac:dyDescent="0.25">
      <c r="D99" t="str">
        <v>Tigres,</v>
      </c>
    </row>
    <row r="100" spans="4:4" x14ac:dyDescent="0.25">
      <c r="D100" t="str">
        <v>United,</v>
      </c>
    </row>
    <row r="101" spans="4:4" x14ac:dyDescent="0.25">
      <c r="D101" t="str">
        <v>Visa Básica Internacional,</v>
      </c>
    </row>
    <row r="102" spans="4:4" x14ac:dyDescent="0.25">
      <c r="D102" t="str">
        <v>Visa Clásica,</v>
      </c>
    </row>
    <row r="103" spans="4:4" x14ac:dyDescent="0.25">
      <c r="D103" t="str">
        <v>Visa Clásica Garantizada,</v>
      </c>
    </row>
    <row r="104" spans="4:4" x14ac:dyDescent="0.25">
      <c r="D104" t="str">
        <v>Visa Oro Internacional,</v>
      </c>
    </row>
    <row r="105" spans="4:4" x14ac:dyDescent="0.25">
      <c r="D105" t="str">
        <v>Visa Platinum Internacional,</v>
      </c>
    </row>
    <row r="106" spans="4:4" x14ac:dyDescent="0.25">
      <c r="D106" t="str">
        <v>Viva,</v>
      </c>
    </row>
    <row r="107" spans="4:4" x14ac:dyDescent="0.25">
      <c r="D107" t="str">
        <v>Viva Plus,</v>
      </c>
    </row>
    <row r="108" spans="4:4" x14ac:dyDescent="0.25">
      <c r="D108" t="str">
        <v>Vive,</v>
      </c>
    </row>
    <row r="109" spans="4:4" x14ac:dyDescent="0.25">
      <c r="D109" t="str">
        <v>Volaris,</v>
      </c>
    </row>
    <row r="110" spans="4:4" x14ac:dyDescent="0.25">
      <c r="D110" t="str">
        <v>Volaris 0,</v>
      </c>
    </row>
    <row r="111" spans="4:4" x14ac:dyDescent="0.25">
      <c r="D111" t="str">
        <v>Volaris V2.0,</v>
      </c>
    </row>
    <row r="112" spans="4:4" x14ac:dyDescent="0.25">
      <c r="D112" t="str">
        <v>World Elite,</v>
      </c>
    </row>
    <row r="113" spans="4:4" x14ac:dyDescent="0.25">
      <c r="D113" t="str">
        <v>Zero,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tdc_anualidad</vt:lpstr>
      <vt:lpstr>ValoresUnicos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SAUL MARTINEZ ESPINOZA</cp:lastModifiedBy>
  <dcterms:created xsi:type="dcterms:W3CDTF">2024-01-27T06:55:00Z</dcterms:created>
  <dcterms:modified xsi:type="dcterms:W3CDTF">2024-01-28T02:44:27Z</dcterms:modified>
</cp:coreProperties>
</file>