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gb19136\Downloads\JM-ME527-Coursework\JM-ME527-Coursework\"/>
    </mc:Choice>
  </mc:AlternateContent>
  <xr:revisionPtr revIDLastSave="0" documentId="13_ncr:1_{69AAD8F2-5D73-424D-9235-DE8FCA31F52E}" xr6:coauthVersionLast="47" xr6:coauthVersionMax="47" xr10:uidLastSave="{00000000-0000-0000-0000-000000000000}"/>
  <bookViews>
    <workbookView xWindow="-120" yWindow="-120" windowWidth="24690" windowHeight="12870" activeTab="2" xr2:uid="{00000000-000D-0000-FFFF-FFFF00000000}"/>
  </bookViews>
  <sheets>
    <sheet name="PartA" sheetId="4" r:id="rId1"/>
    <sheet name="PartB" sheetId="2" r:id="rId2"/>
    <sheet name="PartC" sheetId="3" r:id="rId3"/>
    <sheet name="PartD" sheetId="5" r:id="rId4"/>
  </sheets>
  <definedNames>
    <definedName name="CIQWBGuid" hidden="1">"4b0d97f6-bb7e-4ca1-ae90-2ca75ced59ce"</definedName>
    <definedName name="CIQWBInfo" hidden="1">"{ ""CIQVersion"":""9.50.2716.4594"" 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7" i="5"/>
  <c r="E11" i="5" s="1"/>
  <c r="E14" i="5" s="1"/>
  <c r="E14" i="3"/>
  <c r="E11" i="3"/>
  <c r="E9" i="3"/>
  <c r="E7" i="3"/>
  <c r="F8" i="2"/>
  <c r="F5" i="2"/>
  <c r="E9" i="5" l="1"/>
</calcChain>
</file>

<file path=xl/sharedStrings.xml><?xml version="1.0" encoding="utf-8"?>
<sst xmlns="http://schemas.openxmlformats.org/spreadsheetml/2006/main" count="51" uniqueCount="20">
  <si>
    <t>F1 minima</t>
  </si>
  <si>
    <t>F2 minima</t>
  </si>
  <si>
    <t>no. func evals</t>
  </si>
  <si>
    <t>run time</t>
  </si>
  <si>
    <t>X1</t>
  </si>
  <si>
    <t>X2</t>
  </si>
  <si>
    <t>X3</t>
  </si>
  <si>
    <t>X4</t>
  </si>
  <si>
    <t>X5</t>
  </si>
  <si>
    <t>X6</t>
  </si>
  <si>
    <t>F1 Minima</t>
  </si>
  <si>
    <t>Function Evaluations</t>
  </si>
  <si>
    <t>Run Time (s)</t>
  </si>
  <si>
    <t>F2 Minima</t>
  </si>
  <si>
    <t>Total Function Evaluations</t>
  </si>
  <si>
    <t>Function Evaluations per Run</t>
  </si>
  <si>
    <t>Run</t>
  </si>
  <si>
    <t>Total Run Time, 10 Runs (s)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</si>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</sst>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E0EE-F084-4C03-BBD9-24904D490374}">
  <dimension ref="B3:K20"/>
  <sheetViews>
    <sheetView workbookViewId="0">
      <selection activeCell="F31" sqref="F31"/>
    </sheetView>
  </sheetViews>
  <sheetFormatPr defaultRowHeight="15" x14ac:dyDescent="0.25"/>
  <cols>
    <col min="1" max="1" width="3" customWidth="1"/>
    <col min="2" max="2" width="10.140625" bestFit="1" customWidth="1"/>
    <col min="3" max="4" width="13.28515625" bestFit="1" customWidth="1"/>
    <col min="5" max="5" width="8.5703125" bestFit="1" customWidth="1"/>
    <col min="6" max="11" width="15.7109375" customWidth="1"/>
  </cols>
  <sheetData>
    <row r="3" spans="2:11" x14ac:dyDescent="0.25">
      <c r="B3" t="s">
        <v>0</v>
      </c>
      <c r="C3" t="s">
        <v>2</v>
      </c>
      <c r="D3" t="s">
        <v>3</v>
      </c>
    </row>
    <row r="4" spans="2:11" ht="15.75" thickBot="1" x14ac:dyDescent="0.3">
      <c r="B4">
        <v>0.52190000000000003</v>
      </c>
      <c r="C4">
        <v>476050</v>
      </c>
      <c r="D4">
        <v>5.6811999999999996</v>
      </c>
    </row>
    <row r="5" spans="2:11" x14ac:dyDescent="0.25">
      <c r="F5" s="22" t="s">
        <v>10</v>
      </c>
      <c r="G5" s="25"/>
      <c r="H5" s="24" t="s">
        <v>11</v>
      </c>
      <c r="I5" s="23"/>
      <c r="J5" s="25" t="s">
        <v>12</v>
      </c>
      <c r="K5" s="26"/>
    </row>
    <row r="6" spans="2:11" x14ac:dyDescent="0.25">
      <c r="F6" s="35">
        <v>0.52190000000000003</v>
      </c>
      <c r="G6" s="36"/>
      <c r="H6" s="29">
        <v>476050</v>
      </c>
      <c r="I6" s="30"/>
      <c r="J6" s="31">
        <v>5.6811999999999996</v>
      </c>
      <c r="K6" s="32"/>
    </row>
    <row r="7" spans="2:11" x14ac:dyDescent="0.25">
      <c r="B7" t="s">
        <v>1</v>
      </c>
      <c r="C7" t="s">
        <v>2</v>
      </c>
      <c r="D7" t="s">
        <v>3</v>
      </c>
      <c r="F7" s="10" t="s">
        <v>4</v>
      </c>
      <c r="G7" s="11" t="s">
        <v>5</v>
      </c>
      <c r="H7" s="12" t="s">
        <v>6</v>
      </c>
      <c r="I7" s="13" t="s">
        <v>7</v>
      </c>
      <c r="J7" s="12" t="s">
        <v>8</v>
      </c>
      <c r="K7" s="14" t="s">
        <v>9</v>
      </c>
    </row>
    <row r="8" spans="2:11" ht="15.75" thickBot="1" x14ac:dyDescent="0.3">
      <c r="B8">
        <v>4754.9143434281796</v>
      </c>
      <c r="C8">
        <v>467500</v>
      </c>
      <c r="D8">
        <v>5.7611444000000001</v>
      </c>
      <c r="F8" s="7">
        <v>8.0018079779526001</v>
      </c>
      <c r="G8" s="4">
        <v>-39.253523316675903</v>
      </c>
      <c r="H8" s="8">
        <v>94.150824957249299</v>
      </c>
      <c r="I8" s="6">
        <v>-785.99256867761505</v>
      </c>
      <c r="J8" s="8">
        <v>4711.8716509394699</v>
      </c>
      <c r="K8" s="5">
        <v>-39197.894092910203</v>
      </c>
    </row>
    <row r="9" spans="2:11" x14ac:dyDescent="0.25">
      <c r="F9" s="1"/>
      <c r="G9" s="1"/>
      <c r="H9" s="1"/>
      <c r="I9" s="1"/>
      <c r="J9" s="1"/>
      <c r="K9" s="1"/>
    </row>
    <row r="10" spans="2:11" x14ac:dyDescent="0.25">
      <c r="F10" s="1"/>
      <c r="G10" s="1"/>
      <c r="H10" s="1"/>
      <c r="I10" s="1"/>
      <c r="J10" s="1"/>
      <c r="K10" s="1"/>
    </row>
    <row r="11" spans="2:11" x14ac:dyDescent="0.25">
      <c r="F11" s="1"/>
      <c r="G11" s="1"/>
      <c r="H11" s="1"/>
      <c r="I11" s="1"/>
      <c r="J11" s="1"/>
      <c r="K11" s="1"/>
    </row>
    <row r="12" spans="2:11" x14ac:dyDescent="0.25">
      <c r="F12" s="33" t="s">
        <v>13</v>
      </c>
      <c r="G12" s="33"/>
      <c r="H12" s="33" t="s">
        <v>11</v>
      </c>
      <c r="I12" s="33"/>
      <c r="J12" s="33" t="s">
        <v>12</v>
      </c>
      <c r="K12" s="33"/>
    </row>
    <row r="13" spans="2:11" x14ac:dyDescent="0.25">
      <c r="F13" s="34">
        <v>4754.9143434281796</v>
      </c>
      <c r="G13" s="34"/>
      <c r="H13" s="33">
        <v>467500</v>
      </c>
      <c r="I13" s="33"/>
      <c r="J13" s="31">
        <v>5.7611444000000001</v>
      </c>
      <c r="K13" s="31"/>
    </row>
    <row r="14" spans="2:11" x14ac:dyDescent="0.25"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</row>
    <row r="15" spans="2:11" x14ac:dyDescent="0.25">
      <c r="F15" s="2">
        <v>-7.8591511443303697</v>
      </c>
      <c r="G15" s="2">
        <v>35.0010708130472</v>
      </c>
      <c r="H15" s="2">
        <v>-157.02247205857799</v>
      </c>
      <c r="I15" s="2">
        <v>786.09999226704304</v>
      </c>
      <c r="J15" s="2">
        <v>-2356.6680421082601</v>
      </c>
      <c r="K15" s="2">
        <v>47116.894403498402</v>
      </c>
    </row>
    <row r="16" spans="2:11" ht="15.75" thickBot="1" x14ac:dyDescent="0.3"/>
    <row r="17" spans="6:11" x14ac:dyDescent="0.25">
      <c r="F17" s="22" t="s">
        <v>10</v>
      </c>
      <c r="G17" s="23"/>
      <c r="H17" s="24" t="s">
        <v>11</v>
      </c>
      <c r="I17" s="23"/>
      <c r="J17" s="25" t="s">
        <v>12</v>
      </c>
      <c r="K17" s="26"/>
    </row>
    <row r="18" spans="6:11" x14ac:dyDescent="0.25">
      <c r="F18" s="27">
        <v>4754.9143434281796</v>
      </c>
      <c r="G18" s="28"/>
      <c r="H18" s="29">
        <v>467500</v>
      </c>
      <c r="I18" s="30"/>
      <c r="J18" s="31">
        <v>5.7611444000000001</v>
      </c>
      <c r="K18" s="32"/>
    </row>
    <row r="19" spans="6:11" x14ac:dyDescent="0.25">
      <c r="F19" s="10" t="s">
        <v>4</v>
      </c>
      <c r="G19" s="13" t="s">
        <v>5</v>
      </c>
      <c r="H19" s="12" t="s">
        <v>6</v>
      </c>
      <c r="I19" s="13" t="s">
        <v>7</v>
      </c>
      <c r="J19" s="12" t="s">
        <v>8</v>
      </c>
      <c r="K19" s="14" t="s">
        <v>9</v>
      </c>
    </row>
    <row r="20" spans="6:11" ht="15.75" thickBot="1" x14ac:dyDescent="0.3">
      <c r="F20" s="7">
        <v>-7.8591511443303697</v>
      </c>
      <c r="G20" s="6">
        <v>35.0010708130472</v>
      </c>
      <c r="H20" s="8">
        <v>-157.02247205857799</v>
      </c>
      <c r="I20" s="6">
        <v>786.09999226704304</v>
      </c>
      <c r="J20" s="8">
        <v>-2356.6680421082601</v>
      </c>
      <c r="K20" s="5">
        <v>47116.894403498402</v>
      </c>
    </row>
  </sheetData>
  <mergeCells count="18">
    <mergeCell ref="F5:G5"/>
    <mergeCell ref="H5:I5"/>
    <mergeCell ref="J5:K5"/>
    <mergeCell ref="F6:G6"/>
    <mergeCell ref="H6:I6"/>
    <mergeCell ref="J6:K6"/>
    <mergeCell ref="F12:G12"/>
    <mergeCell ref="H12:I12"/>
    <mergeCell ref="J12:K12"/>
    <mergeCell ref="F13:G13"/>
    <mergeCell ref="H13:I13"/>
    <mergeCell ref="J13:K13"/>
    <mergeCell ref="F17:G17"/>
    <mergeCell ref="H17:I17"/>
    <mergeCell ref="J17:K17"/>
    <mergeCell ref="F18:G18"/>
    <mergeCell ref="H18:I18"/>
    <mergeCell ref="J18:K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B18F-628F-450A-AFDB-81B9355680C8}">
  <dimension ref="B1:G14"/>
  <sheetViews>
    <sheetView workbookViewId="0">
      <selection activeCell="F2" sqref="F2:G3"/>
    </sheetView>
  </sheetViews>
  <sheetFormatPr defaultRowHeight="15" x14ac:dyDescent="0.25"/>
  <cols>
    <col min="2" max="2" width="24.5703125" bestFit="1" customWidth="1"/>
    <col min="3" max="3" width="27.140625" bestFit="1" customWidth="1"/>
    <col min="6" max="6" width="25" bestFit="1" customWidth="1"/>
    <col min="7" max="7" width="24.5703125" bestFit="1" customWidth="1"/>
  </cols>
  <sheetData>
    <row r="1" spans="2:7" ht="15.75" thickBot="1" x14ac:dyDescent="0.3"/>
    <row r="2" spans="2:7" x14ac:dyDescent="0.25">
      <c r="F2" s="18" t="s">
        <v>17</v>
      </c>
      <c r="G2" s="21" t="s">
        <v>14</v>
      </c>
    </row>
    <row r="3" spans="2:7" ht="15.75" thickBot="1" x14ac:dyDescent="0.3">
      <c r="F3" s="19">
        <v>1419.8647125</v>
      </c>
      <c r="G3" s="20">
        <v>301200</v>
      </c>
    </row>
    <row r="4" spans="2:7" x14ac:dyDescent="0.25">
      <c r="B4" s="18" t="s">
        <v>16</v>
      </c>
      <c r="C4" s="9" t="s">
        <v>15</v>
      </c>
    </row>
    <row r="5" spans="2:7" x14ac:dyDescent="0.25">
      <c r="B5" s="16">
        <v>1</v>
      </c>
      <c r="C5" s="3">
        <v>30120</v>
      </c>
      <c r="F5">
        <f>F3/60</f>
        <v>23.664411874999999</v>
      </c>
    </row>
    <row r="6" spans="2:7" x14ac:dyDescent="0.25">
      <c r="B6" s="16">
        <v>2</v>
      </c>
      <c r="C6" s="3">
        <v>30120</v>
      </c>
    </row>
    <row r="7" spans="2:7" x14ac:dyDescent="0.25">
      <c r="B7" s="16">
        <v>3</v>
      </c>
      <c r="C7" s="3">
        <v>30120</v>
      </c>
    </row>
    <row r="8" spans="2:7" x14ac:dyDescent="0.25">
      <c r="B8" s="16">
        <v>4</v>
      </c>
      <c r="C8" s="3">
        <v>30120</v>
      </c>
      <c r="F8">
        <f>(F5-23)*60</f>
        <v>39.864712499999939</v>
      </c>
    </row>
    <row r="9" spans="2:7" x14ac:dyDescent="0.25">
      <c r="B9" s="16">
        <v>5</v>
      </c>
      <c r="C9" s="3">
        <v>30120</v>
      </c>
    </row>
    <row r="10" spans="2:7" x14ac:dyDescent="0.25">
      <c r="B10" s="16">
        <v>6</v>
      </c>
      <c r="C10" s="3">
        <v>30120</v>
      </c>
    </row>
    <row r="11" spans="2:7" x14ac:dyDescent="0.25">
      <c r="B11" s="16">
        <v>7</v>
      </c>
      <c r="C11" s="3">
        <v>30120</v>
      </c>
    </row>
    <row r="12" spans="2:7" x14ac:dyDescent="0.25">
      <c r="B12" s="16">
        <v>8</v>
      </c>
      <c r="C12" s="3">
        <v>30120</v>
      </c>
    </row>
    <row r="13" spans="2:7" x14ac:dyDescent="0.25">
      <c r="B13" s="16">
        <v>9</v>
      </c>
      <c r="C13" s="3">
        <v>30120</v>
      </c>
    </row>
    <row r="14" spans="2:7" ht="15.75" thickBot="1" x14ac:dyDescent="0.3">
      <c r="B14" s="17">
        <v>10</v>
      </c>
      <c r="C14" s="15">
        <v>30120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8C67-9ADF-471D-B70E-E5BEC50FB998}">
  <dimension ref="B2:Q43"/>
  <sheetViews>
    <sheetView tabSelected="1" topLeftCell="C1" workbookViewId="0">
      <selection activeCell="K3" sqref="K3:L13"/>
    </sheetView>
  </sheetViews>
  <sheetFormatPr defaultRowHeight="15" x14ac:dyDescent="0.25"/>
  <cols>
    <col min="2" max="2" width="14.85546875" customWidth="1"/>
    <col min="3" max="3" width="30" customWidth="1"/>
    <col min="5" max="5" width="39.7109375" customWidth="1"/>
    <col min="6" max="6" width="30.42578125" customWidth="1"/>
    <col min="8" max="8" width="14.42578125" customWidth="1"/>
    <col min="9" max="9" width="28" customWidth="1"/>
    <col min="11" max="11" width="17.42578125" customWidth="1"/>
    <col min="12" max="12" width="30" customWidth="1"/>
  </cols>
  <sheetData>
    <row r="2" spans="2:12" ht="15.75" thickBot="1" x14ac:dyDescent="0.3"/>
    <row r="3" spans="2:12" x14ac:dyDescent="0.25">
      <c r="B3" s="18" t="s">
        <v>16</v>
      </c>
      <c r="C3" s="9" t="s">
        <v>15</v>
      </c>
      <c r="E3" s="18" t="s">
        <v>17</v>
      </c>
      <c r="F3" s="21" t="s">
        <v>14</v>
      </c>
      <c r="H3" s="18" t="s">
        <v>16</v>
      </c>
      <c r="I3" s="9" t="s">
        <v>18</v>
      </c>
      <c r="K3" s="18" t="s">
        <v>16</v>
      </c>
      <c r="L3" s="9" t="s">
        <v>19</v>
      </c>
    </row>
    <row r="4" spans="2:12" ht="15.75" thickBot="1" x14ac:dyDescent="0.3">
      <c r="B4" s="16">
        <v>1</v>
      </c>
      <c r="C4" s="3">
        <v>300</v>
      </c>
      <c r="E4" s="19">
        <v>712.29862360000004</v>
      </c>
      <c r="F4" s="20">
        <v>3000</v>
      </c>
      <c r="H4" s="16">
        <v>1</v>
      </c>
      <c r="I4" s="37">
        <v>306522000000</v>
      </c>
      <c r="K4" s="16">
        <v>1</v>
      </c>
      <c r="L4" s="37">
        <v>269332.9437</v>
      </c>
    </row>
    <row r="5" spans="2:12" x14ac:dyDescent="0.25">
      <c r="B5" s="16">
        <v>2</v>
      </c>
      <c r="C5" s="3">
        <v>300</v>
      </c>
      <c r="H5" s="16">
        <v>2</v>
      </c>
      <c r="I5" s="37">
        <v>237848000000</v>
      </c>
      <c r="K5" s="16">
        <v>2</v>
      </c>
      <c r="L5" s="37">
        <v>256492.99859999999</v>
      </c>
    </row>
    <row r="6" spans="2:12" x14ac:dyDescent="0.25">
      <c r="B6" s="16">
        <v>3</v>
      </c>
      <c r="C6" s="3">
        <v>300</v>
      </c>
      <c r="H6" s="16">
        <v>3</v>
      </c>
      <c r="I6" s="37">
        <v>192265000000</v>
      </c>
      <c r="K6" s="16">
        <v>3</v>
      </c>
      <c r="L6" s="37">
        <v>232329.09099999999</v>
      </c>
    </row>
    <row r="7" spans="2:12" x14ac:dyDescent="0.25">
      <c r="B7" s="16">
        <v>4</v>
      </c>
      <c r="C7" s="3">
        <v>300</v>
      </c>
      <c r="E7">
        <f>E4/60</f>
        <v>11.871643726666667</v>
      </c>
      <c r="H7" s="16">
        <v>4</v>
      </c>
      <c r="I7" s="37">
        <v>169854000000</v>
      </c>
      <c r="K7" s="16">
        <v>4</v>
      </c>
      <c r="L7" s="37">
        <v>229799.9368</v>
      </c>
    </row>
    <row r="8" spans="2:12" x14ac:dyDescent="0.25">
      <c r="B8" s="16">
        <v>5</v>
      </c>
      <c r="C8" s="3">
        <v>300</v>
      </c>
      <c r="H8" s="16">
        <v>5</v>
      </c>
      <c r="I8" s="37">
        <v>294937000000</v>
      </c>
      <c r="K8" s="16">
        <v>5</v>
      </c>
      <c r="L8" s="37">
        <v>280981.42580000003</v>
      </c>
    </row>
    <row r="9" spans="2:12" x14ac:dyDescent="0.25">
      <c r="B9" s="16">
        <v>6</v>
      </c>
      <c r="C9" s="3">
        <v>300</v>
      </c>
      <c r="E9">
        <f>(E7-11) *60</f>
        <v>52.29862360000002</v>
      </c>
      <c r="H9" s="16">
        <v>6</v>
      </c>
      <c r="I9" s="37">
        <v>315919000000</v>
      </c>
      <c r="K9" s="16">
        <v>6</v>
      </c>
      <c r="L9" s="37">
        <v>300384.02149999997</v>
      </c>
    </row>
    <row r="10" spans="2:12" x14ac:dyDescent="0.25">
      <c r="B10" s="16">
        <v>7</v>
      </c>
      <c r="C10" s="3">
        <v>300</v>
      </c>
      <c r="H10" s="16">
        <v>7</v>
      </c>
      <c r="I10" s="37">
        <v>173385000000</v>
      </c>
      <c r="K10" s="16">
        <v>7</v>
      </c>
      <c r="L10" s="37">
        <v>226168.2341</v>
      </c>
    </row>
    <row r="11" spans="2:12" x14ac:dyDescent="0.25">
      <c r="B11" s="16">
        <v>8</v>
      </c>
      <c r="C11" s="3">
        <v>300</v>
      </c>
      <c r="E11">
        <f>E7/10</f>
        <v>1.1871643726666667</v>
      </c>
      <c r="H11" s="16">
        <v>8</v>
      </c>
      <c r="I11" s="37">
        <v>470554000000</v>
      </c>
      <c r="K11" s="16">
        <v>8</v>
      </c>
      <c r="L11" s="37">
        <v>369575.59720000002</v>
      </c>
    </row>
    <row r="12" spans="2:12" x14ac:dyDescent="0.25">
      <c r="B12" s="16">
        <v>9</v>
      </c>
      <c r="C12" s="3">
        <v>300</v>
      </c>
      <c r="H12" s="16">
        <v>9</v>
      </c>
      <c r="I12" s="37">
        <v>238640000000</v>
      </c>
      <c r="K12" s="16">
        <v>9</v>
      </c>
      <c r="L12" s="37">
        <v>267871.51650000003</v>
      </c>
    </row>
    <row r="13" spans="2:12" ht="15.75" thickBot="1" x14ac:dyDescent="0.3">
      <c r="B13" s="17">
        <v>10</v>
      </c>
      <c r="C13" s="15">
        <v>300</v>
      </c>
      <c r="H13" s="17">
        <v>10</v>
      </c>
      <c r="I13" s="38">
        <v>116988000000</v>
      </c>
      <c r="K13" s="17">
        <v>10</v>
      </c>
      <c r="L13" s="38">
        <v>174737.33670000001</v>
      </c>
    </row>
    <row r="14" spans="2:12" x14ac:dyDescent="0.25">
      <c r="E14">
        <f>(E11-1)*60</f>
        <v>11.229862360000006</v>
      </c>
    </row>
    <row r="19" spans="8:17" x14ac:dyDescent="0.25">
      <c r="H19">
        <v>306521507249.38397</v>
      </c>
      <c r="I19">
        <v>237848004140.60599</v>
      </c>
      <c r="J19">
        <v>192265305095.52399</v>
      </c>
      <c r="K19">
        <v>169854448517.88699</v>
      </c>
      <c r="L19">
        <v>294937177149.37799</v>
      </c>
      <c r="M19">
        <v>315919195454.216</v>
      </c>
      <c r="N19">
        <v>173384828117.43701</v>
      </c>
      <c r="O19">
        <v>470553746449.763</v>
      </c>
      <c r="P19">
        <v>238639520489.76901</v>
      </c>
      <c r="Q19">
        <v>116987962394.01199</v>
      </c>
    </row>
    <row r="21" spans="8:17" x14ac:dyDescent="0.25">
      <c r="H21">
        <v>306521507249.38397</v>
      </c>
    </row>
    <row r="22" spans="8:17" x14ac:dyDescent="0.25">
      <c r="H22">
        <v>237848004140.60599</v>
      </c>
    </row>
    <row r="23" spans="8:17" x14ac:dyDescent="0.25">
      <c r="H23">
        <v>192265305095.52399</v>
      </c>
    </row>
    <row r="24" spans="8:17" x14ac:dyDescent="0.25">
      <c r="H24">
        <v>169854448517.88699</v>
      </c>
    </row>
    <row r="25" spans="8:17" x14ac:dyDescent="0.25">
      <c r="H25">
        <v>294937177149.37799</v>
      </c>
    </row>
    <row r="26" spans="8:17" x14ac:dyDescent="0.25">
      <c r="H26">
        <v>315919195454.216</v>
      </c>
    </row>
    <row r="27" spans="8:17" x14ac:dyDescent="0.25">
      <c r="H27">
        <v>173384828117.43701</v>
      </c>
    </row>
    <row r="28" spans="8:17" x14ac:dyDescent="0.25">
      <c r="H28">
        <v>470553746449.763</v>
      </c>
    </row>
    <row r="29" spans="8:17" x14ac:dyDescent="0.25">
      <c r="H29">
        <v>238639520489.76901</v>
      </c>
    </row>
    <row r="30" spans="8:17" x14ac:dyDescent="0.25">
      <c r="H30">
        <v>116987962394.01199</v>
      </c>
    </row>
    <row r="32" spans="8:17" x14ac:dyDescent="0.25">
      <c r="H32">
        <v>269332.94367496</v>
      </c>
      <c r="I32">
        <v>256492.998585625</v>
      </c>
      <c r="J32">
        <v>232329.09101614301</v>
      </c>
      <c r="K32">
        <v>229799.93676118</v>
      </c>
      <c r="L32">
        <v>280981.42584897502</v>
      </c>
      <c r="M32">
        <v>300384.02149105398</v>
      </c>
      <c r="N32">
        <v>226168.23407402501</v>
      </c>
      <c r="O32">
        <v>369575.59723229898</v>
      </c>
      <c r="P32">
        <v>267871.51653555402</v>
      </c>
      <c r="Q32">
        <v>174737.33670176499</v>
      </c>
    </row>
    <row r="34" spans="8:8" x14ac:dyDescent="0.25">
      <c r="H34">
        <v>269332.94367496</v>
      </c>
    </row>
    <row r="35" spans="8:8" x14ac:dyDescent="0.25">
      <c r="H35">
        <v>256492.998585625</v>
      </c>
    </row>
    <row r="36" spans="8:8" x14ac:dyDescent="0.25">
      <c r="H36">
        <v>232329.09101614301</v>
      </c>
    </row>
    <row r="37" spans="8:8" x14ac:dyDescent="0.25">
      <c r="H37">
        <v>229799.93676118</v>
      </c>
    </row>
    <row r="38" spans="8:8" x14ac:dyDescent="0.25">
      <c r="H38">
        <v>280981.42584897502</v>
      </c>
    </row>
    <row r="39" spans="8:8" x14ac:dyDescent="0.25">
      <c r="H39">
        <v>300384.02149105398</v>
      </c>
    </row>
    <row r="40" spans="8:8" x14ac:dyDescent="0.25">
      <c r="H40">
        <v>226168.23407402501</v>
      </c>
    </row>
    <row r="41" spans="8:8" x14ac:dyDescent="0.25">
      <c r="H41">
        <v>369575.59723229898</v>
      </c>
    </row>
    <row r="42" spans="8:8" x14ac:dyDescent="0.25">
      <c r="H42">
        <v>267871.51653555402</v>
      </c>
    </row>
    <row r="43" spans="8:8" x14ac:dyDescent="0.25">
      <c r="H43">
        <v>174737.33670176499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C64E-B643-440C-A525-EFAF9ABA5499}">
  <dimension ref="B2:I16"/>
  <sheetViews>
    <sheetView workbookViewId="0">
      <selection activeCell="H3" sqref="H3"/>
    </sheetView>
  </sheetViews>
  <sheetFormatPr defaultRowHeight="15" x14ac:dyDescent="0.25"/>
  <cols>
    <col min="2" max="2" width="14.85546875" customWidth="1"/>
    <col min="3" max="3" width="30" customWidth="1"/>
    <col min="5" max="5" width="39.7109375" customWidth="1"/>
    <col min="6" max="6" width="30.42578125" customWidth="1"/>
    <col min="8" max="8" width="36.7109375" customWidth="1"/>
    <col min="9" max="9" width="34.85546875" customWidth="1"/>
  </cols>
  <sheetData>
    <row r="2" spans="2:9" ht="15.75" thickBot="1" x14ac:dyDescent="0.3"/>
    <row r="3" spans="2:9" x14ac:dyDescent="0.25">
      <c r="B3" s="18" t="s">
        <v>16</v>
      </c>
      <c r="C3" s="9" t="s">
        <v>15</v>
      </c>
      <c r="E3" s="18" t="s">
        <v>17</v>
      </c>
      <c r="F3" s="21" t="s">
        <v>14</v>
      </c>
      <c r="H3" s="18" t="s">
        <v>18</v>
      </c>
      <c r="I3" s="21" t="s">
        <v>19</v>
      </c>
    </row>
    <row r="4" spans="2:9" ht="15.75" thickBot="1" x14ac:dyDescent="0.3">
      <c r="B4" s="16">
        <v>1</v>
      </c>
      <c r="C4" s="3">
        <v>300</v>
      </c>
      <c r="E4" s="19">
        <v>3900.1935709999998</v>
      </c>
      <c r="F4" s="20">
        <v>300</v>
      </c>
      <c r="H4" s="19">
        <v>3900.1935709999998</v>
      </c>
      <c r="I4" s="20">
        <v>300</v>
      </c>
    </row>
    <row r="5" spans="2:9" x14ac:dyDescent="0.25">
      <c r="B5" s="16">
        <v>2</v>
      </c>
      <c r="C5" s="3">
        <v>300</v>
      </c>
    </row>
    <row r="6" spans="2:9" x14ac:dyDescent="0.25">
      <c r="B6" s="16">
        <v>3</v>
      </c>
      <c r="C6" s="3">
        <v>300</v>
      </c>
    </row>
    <row r="7" spans="2:9" x14ac:dyDescent="0.25">
      <c r="B7" s="16">
        <v>4</v>
      </c>
      <c r="C7" s="3">
        <v>300</v>
      </c>
      <c r="E7">
        <f>E4/60</f>
        <v>65.003226183333325</v>
      </c>
    </row>
    <row r="8" spans="2:9" x14ac:dyDescent="0.25">
      <c r="B8" s="16">
        <v>5</v>
      </c>
      <c r="C8" s="3">
        <v>300</v>
      </c>
    </row>
    <row r="9" spans="2:9" x14ac:dyDescent="0.25">
      <c r="B9" s="16">
        <v>6</v>
      </c>
      <c r="C9" s="3">
        <v>300</v>
      </c>
      <c r="E9">
        <f>(E7-11) *60</f>
        <v>3240.1935709999993</v>
      </c>
    </row>
    <row r="10" spans="2:9" x14ac:dyDescent="0.25">
      <c r="B10" s="16">
        <v>7</v>
      </c>
      <c r="C10" s="3">
        <v>300</v>
      </c>
    </row>
    <row r="11" spans="2:9" x14ac:dyDescent="0.25">
      <c r="B11" s="16">
        <v>8</v>
      </c>
      <c r="C11" s="3">
        <v>300</v>
      </c>
      <c r="E11">
        <f>E7/10</f>
        <v>6.5003226183333327</v>
      </c>
    </row>
    <row r="12" spans="2:9" x14ac:dyDescent="0.25">
      <c r="B12" s="16">
        <v>9</v>
      </c>
      <c r="C12" s="3">
        <v>300</v>
      </c>
    </row>
    <row r="13" spans="2:9" ht="15.75" thickBot="1" x14ac:dyDescent="0.3">
      <c r="B13" s="17">
        <v>10</v>
      </c>
      <c r="C13" s="15">
        <v>300</v>
      </c>
    </row>
    <row r="14" spans="2:9" x14ac:dyDescent="0.25">
      <c r="E14">
        <f>(E11-1)*60</f>
        <v>330.01935709999998</v>
      </c>
    </row>
    <row r="16" spans="2:9" x14ac:dyDescent="0.25">
      <c r="E16">
        <f>E7-60</f>
        <v>5.0032261833333251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PartA</vt:lpstr>
      <vt:lpstr>PartB</vt:lpstr>
      <vt:lpstr>PartC</vt:lpstr>
      <vt:lpstr>PartD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 Manlutac</dc:creator>
  <cp:keywords/>
  <dc:description/>
  <cp:lastModifiedBy>Josef Manlutac (Student)</cp:lastModifiedBy>
  <cp:revision/>
  <dcterms:created xsi:type="dcterms:W3CDTF">2015-06-05T18:17:20Z</dcterms:created>
  <dcterms:modified xsi:type="dcterms:W3CDTF">2024-03-28T11:12:45Z</dcterms:modified>
  <cp:category/>
  <cp:contentStatus/>
</cp:coreProperties>
</file>