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7625" windowHeight="7320"/>
  </bookViews>
  <sheets>
    <sheet name="Module1 (작년모듈)" sheetId="1" r:id="rId1"/>
    <sheet name="Module2 (새 모듈)" sheetId="2" r:id="rId2"/>
    <sheet name="Module3 (새 모듈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8" i="1" l="1"/>
  <c r="M108" i="1"/>
  <c r="N107" i="1"/>
  <c r="M107" i="1"/>
  <c r="N106" i="1"/>
  <c r="M106" i="1"/>
  <c r="F107" i="1"/>
  <c r="E107" i="1"/>
  <c r="N105" i="1"/>
  <c r="M105" i="1"/>
  <c r="F106" i="1"/>
  <c r="E106" i="1"/>
  <c r="N104" i="1"/>
  <c r="M104" i="1"/>
  <c r="F105" i="1"/>
  <c r="E105" i="1"/>
  <c r="N103" i="1"/>
  <c r="M103" i="1"/>
  <c r="F104" i="1"/>
  <c r="E104" i="1"/>
  <c r="N102" i="1"/>
  <c r="M102" i="1"/>
  <c r="F103" i="1"/>
  <c r="E103" i="1"/>
  <c r="N101" i="1"/>
  <c r="M101" i="1"/>
  <c r="F102" i="1"/>
  <c r="E102" i="1"/>
  <c r="N100" i="1"/>
  <c r="M100" i="1"/>
  <c r="F101" i="1"/>
  <c r="E101" i="1"/>
  <c r="N99" i="1"/>
  <c r="M99" i="1"/>
  <c r="F100" i="1"/>
  <c r="E100" i="1"/>
  <c r="N98" i="1"/>
  <c r="M98" i="1"/>
  <c r="F99" i="1"/>
  <c r="E99" i="1"/>
  <c r="N97" i="1"/>
  <c r="M97" i="1"/>
  <c r="F98" i="1"/>
  <c r="E98" i="1"/>
  <c r="F97" i="1"/>
  <c r="E97" i="1"/>
  <c r="F90" i="1"/>
  <c r="E90" i="1"/>
  <c r="F89" i="1"/>
  <c r="E89" i="1"/>
  <c r="M46" i="1"/>
  <c r="M74" i="1"/>
  <c r="N74" i="1"/>
  <c r="M76" i="1"/>
  <c r="N76" i="1"/>
  <c r="E81" i="1"/>
  <c r="F81" i="1"/>
  <c r="F87" i="1"/>
  <c r="E87" i="1"/>
  <c r="E86" i="1"/>
  <c r="F86" i="1"/>
  <c r="F85" i="1"/>
  <c r="E85" i="1"/>
  <c r="F84" i="1"/>
  <c r="E84" i="1"/>
  <c r="F83" i="1"/>
  <c r="E83" i="1"/>
  <c r="E82" i="1"/>
  <c r="F82" i="1"/>
  <c r="N82" i="1"/>
  <c r="M82" i="1"/>
  <c r="F80" i="1"/>
  <c r="E80" i="1"/>
  <c r="N81" i="1"/>
  <c r="M81" i="1"/>
  <c r="F79" i="1"/>
  <c r="E79" i="1"/>
  <c r="N80" i="1"/>
  <c r="M80" i="1"/>
  <c r="F78" i="1"/>
  <c r="E78" i="1"/>
  <c r="N79" i="1"/>
  <c r="M79" i="1"/>
  <c r="F77" i="1"/>
  <c r="E77" i="1"/>
  <c r="N78" i="1"/>
  <c r="M78" i="1"/>
  <c r="F76" i="1"/>
  <c r="E76" i="1"/>
  <c r="N77" i="1"/>
  <c r="M77" i="1"/>
  <c r="F75" i="1"/>
  <c r="E75" i="1"/>
  <c r="N75" i="1"/>
  <c r="M75" i="1"/>
  <c r="F74" i="1"/>
  <c r="E74" i="1"/>
  <c r="N73" i="1"/>
  <c r="M73" i="1"/>
  <c r="F73" i="1"/>
  <c r="E73" i="1"/>
  <c r="N72" i="1"/>
  <c r="M72" i="1"/>
  <c r="F72" i="1"/>
  <c r="E72" i="1"/>
  <c r="N71" i="1"/>
  <c r="M71" i="1"/>
  <c r="F71" i="1"/>
  <c r="E71" i="1"/>
  <c r="N70" i="1"/>
  <c r="M70" i="1"/>
  <c r="F70" i="1"/>
  <c r="E70" i="1"/>
  <c r="N69" i="1"/>
  <c r="M69" i="1"/>
  <c r="F69" i="1"/>
  <c r="E69" i="1"/>
  <c r="N68" i="1"/>
  <c r="M68" i="1"/>
  <c r="F68" i="1"/>
  <c r="E68" i="1"/>
  <c r="N67" i="1"/>
  <c r="M67" i="1"/>
  <c r="F67" i="1"/>
  <c r="E67" i="1"/>
  <c r="N66" i="1"/>
  <c r="M66" i="1"/>
  <c r="F66" i="1"/>
  <c r="E66" i="1"/>
  <c r="N65" i="1"/>
  <c r="M65" i="1"/>
  <c r="F65" i="1"/>
  <c r="E65" i="1"/>
  <c r="N64" i="1"/>
  <c r="M64" i="1"/>
  <c r="F64" i="1"/>
  <c r="E64" i="1"/>
  <c r="F53" i="1"/>
  <c r="E53" i="1"/>
  <c r="F52" i="1"/>
  <c r="E52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M33" i="1"/>
  <c r="N33" i="1"/>
  <c r="M34" i="1"/>
  <c r="N34" i="1"/>
  <c r="M35" i="1"/>
  <c r="N35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N46" i="1"/>
  <c r="M47" i="1"/>
  <c r="N47" i="1"/>
  <c r="M48" i="1"/>
  <c r="N48" i="1"/>
  <c r="M49" i="1"/>
  <c r="N49" i="1"/>
  <c r="M50" i="1"/>
  <c r="N50" i="1"/>
  <c r="M51" i="1"/>
  <c r="N51" i="1"/>
  <c r="N36" i="1"/>
  <c r="M36" i="1"/>
  <c r="M22" i="1"/>
  <c r="N22" i="1"/>
  <c r="N27" i="1"/>
  <c r="N26" i="1"/>
  <c r="N25" i="1"/>
  <c r="N24" i="1"/>
  <c r="N23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E22" i="1"/>
  <c r="F2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28" i="1"/>
  <c r="F7" i="1"/>
  <c r="M27" i="1"/>
  <c r="M26" i="1"/>
  <c r="M25" i="1"/>
  <c r="M24" i="1"/>
  <c r="M23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E11" i="1"/>
  <c r="E10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7" i="1"/>
  <c r="E8" i="1"/>
  <c r="E9" i="1"/>
</calcChain>
</file>

<file path=xl/sharedStrings.xml><?xml version="1.0" encoding="utf-8"?>
<sst xmlns="http://schemas.openxmlformats.org/spreadsheetml/2006/main" count="78" uniqueCount="23">
  <si>
    <t>전류</t>
    <phoneticPr fontId="1" type="noConversion"/>
  </si>
  <si>
    <t>전류 (mA)</t>
    <phoneticPr fontId="1" type="noConversion"/>
  </si>
  <si>
    <t>PER (dB)</t>
    <phoneticPr fontId="1" type="noConversion"/>
  </si>
  <si>
    <t>온도</t>
    <phoneticPr fontId="1" type="noConversion"/>
  </si>
  <si>
    <t>입력파워</t>
    <phoneticPr fontId="1" type="noConversion"/>
  </si>
  <si>
    <t>12.25 dBm</t>
    <phoneticPr fontId="1" type="noConversion"/>
  </si>
  <si>
    <t>24.85 (setting: 25)</t>
    <phoneticPr fontId="1" type="noConversion"/>
  </si>
  <si>
    <t>Loss (dB)</t>
    <phoneticPr fontId="1" type="noConversion"/>
  </si>
  <si>
    <t>실제 전류 (mA)</t>
    <phoneticPr fontId="1" type="noConversion"/>
  </si>
  <si>
    <t>Max (dBm) (H)</t>
    <phoneticPr fontId="1" type="noConversion"/>
  </si>
  <si>
    <t>Min (dBm) (V)</t>
    <phoneticPr fontId="1" type="noConversion"/>
  </si>
  <si>
    <t>추가 편광 제어 후 
21도에서 변화</t>
    <phoneticPr fontId="1" type="noConversion"/>
  </si>
  <si>
    <t>port3</t>
    <phoneticPr fontId="1" type="noConversion"/>
  </si>
  <si>
    <t>port4</t>
    <phoneticPr fontId="1" type="noConversion"/>
  </si>
  <si>
    <t>전류 고정 후 추가 편광 제어 
수행함 (전류: 29mA) 16.8dB</t>
    <phoneticPr fontId="1" type="noConversion"/>
  </si>
  <si>
    <t>D</t>
    <phoneticPr fontId="1" type="noConversion"/>
  </si>
  <si>
    <t>A</t>
    <phoneticPr fontId="1" type="noConversion"/>
  </si>
  <si>
    <t>H</t>
    <phoneticPr fontId="1" type="noConversion"/>
  </si>
  <si>
    <t>V</t>
    <phoneticPr fontId="1" type="noConversion"/>
  </si>
  <si>
    <t xml:space="preserve">추가 편광 제어 후 </t>
    <phoneticPr fontId="1" type="noConversion"/>
  </si>
  <si>
    <t xml:space="preserve"> 위 조건에서  A laser  를 켰을 경우</t>
    <phoneticPr fontId="1" type="noConversion"/>
  </si>
  <si>
    <t xml:space="preserve"> 위 조건에서  V laser  를 켰을 경우</t>
    <phoneticPr fontId="1" type="noConversion"/>
  </si>
  <si>
    <t>21도 온도를 무시하고 온도 제어 수행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</si>
</sst>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2"/>
  <sheetViews>
    <sheetView tabSelected="1" topLeftCell="A28" zoomScaleNormal="100" workbookViewId="0">
      <selection activeCell="B54" sqref="B54"/>
    </sheetView>
  </sheetViews>
  <sheetFormatPr defaultRowHeight="16.5"/>
  <cols>
    <col min="1" max="1" width="18.125" customWidth="1"/>
    <col min="2" max="2" width="15.5" customWidth="1"/>
    <col min="3" max="3" width="15.875" customWidth="1"/>
    <col min="4" max="4" width="14.25" customWidth="1"/>
    <col min="5" max="5" width="11.5" customWidth="1"/>
    <col min="6" max="6" width="13.125" customWidth="1"/>
    <col min="7" max="8" width="6.125" customWidth="1"/>
    <col min="9" max="9" width="14.875" customWidth="1"/>
    <col min="10" max="10" width="14.75" customWidth="1"/>
    <col min="11" max="11" width="15.25" customWidth="1"/>
    <col min="12" max="12" width="15.375" customWidth="1"/>
    <col min="13" max="13" width="12.25" customWidth="1"/>
    <col min="14" max="14" width="11.875" customWidth="1"/>
    <col min="15" max="15" width="12" customWidth="1"/>
    <col min="16" max="16" width="3" customWidth="1"/>
    <col min="17" max="17" width="15" customWidth="1"/>
    <col min="18" max="18" width="11.375" customWidth="1"/>
    <col min="19" max="19" width="11.5" customWidth="1"/>
    <col min="20" max="20" width="11.625" customWidth="1"/>
  </cols>
  <sheetData>
    <row r="2" spans="1:20">
      <c r="A2" s="1" t="s">
        <v>4</v>
      </c>
      <c r="B2" s="2" t="s">
        <v>5</v>
      </c>
      <c r="C2" s="2"/>
      <c r="D2" s="5"/>
      <c r="I2" s="1" t="s">
        <v>4</v>
      </c>
      <c r="J2" s="2" t="s">
        <v>5</v>
      </c>
      <c r="K2" s="2"/>
      <c r="L2" s="5"/>
    </row>
    <row r="3" spans="1:20">
      <c r="A3" s="6" t="s">
        <v>3</v>
      </c>
      <c r="B3" s="3" t="s">
        <v>6</v>
      </c>
      <c r="C3" s="3"/>
      <c r="D3" s="4"/>
      <c r="E3" s="6"/>
      <c r="F3" s="8"/>
      <c r="G3" s="8"/>
      <c r="H3" s="8"/>
      <c r="I3" s="6" t="s">
        <v>3</v>
      </c>
      <c r="J3" s="3" t="s">
        <v>6</v>
      </c>
      <c r="K3" s="3"/>
      <c r="L3" s="4"/>
      <c r="M3" s="6"/>
      <c r="N3" s="8"/>
      <c r="O3" s="8"/>
      <c r="P3" s="8"/>
      <c r="Q3" s="8"/>
      <c r="R3" s="8"/>
    </row>
    <row r="4" spans="1:20">
      <c r="A4" s="6"/>
      <c r="B4" s="3"/>
      <c r="C4" s="3"/>
      <c r="D4" s="4"/>
      <c r="E4" s="6"/>
      <c r="F4" s="8"/>
      <c r="G4" s="6"/>
      <c r="H4" s="6"/>
      <c r="I4" s="6"/>
      <c r="J4" s="3"/>
      <c r="K4" s="3"/>
      <c r="L4" s="4"/>
      <c r="M4" s="6"/>
      <c r="N4" s="8"/>
      <c r="O4" s="6"/>
      <c r="P4" s="8"/>
      <c r="Q4" s="6"/>
      <c r="R4" s="6"/>
      <c r="S4" s="6"/>
      <c r="T4" s="1"/>
    </row>
    <row r="5" spans="1:20">
      <c r="A5" s="1"/>
      <c r="C5" s="1"/>
      <c r="D5" s="1"/>
      <c r="E5" s="1"/>
      <c r="G5" s="1"/>
      <c r="H5" s="1"/>
      <c r="I5" s="1"/>
      <c r="K5" s="1"/>
      <c r="L5" s="1"/>
      <c r="M5" s="1"/>
      <c r="O5" s="1"/>
      <c r="Q5" s="1"/>
      <c r="R5" s="1"/>
      <c r="S5" s="1"/>
      <c r="T5" s="1"/>
    </row>
    <row r="6" spans="1:20">
      <c r="A6" s="1" t="s">
        <v>1</v>
      </c>
      <c r="B6" s="1" t="s">
        <v>8</v>
      </c>
      <c r="C6" s="1" t="s">
        <v>9</v>
      </c>
      <c r="D6" s="1" t="s">
        <v>10</v>
      </c>
      <c r="E6" s="1" t="s">
        <v>2</v>
      </c>
      <c r="F6" s="1" t="s">
        <v>7</v>
      </c>
      <c r="G6" s="1"/>
      <c r="H6" s="1"/>
      <c r="I6" s="1" t="s">
        <v>1</v>
      </c>
      <c r="J6" s="1" t="s">
        <v>8</v>
      </c>
      <c r="K6" s="1" t="s">
        <v>9</v>
      </c>
      <c r="L6" s="1" t="s">
        <v>10</v>
      </c>
      <c r="M6" s="1" t="s">
        <v>2</v>
      </c>
      <c r="N6" s="1" t="s">
        <v>7</v>
      </c>
      <c r="O6" s="1"/>
      <c r="Q6" s="1"/>
      <c r="R6" s="1"/>
      <c r="S6" s="1"/>
      <c r="T6" s="1"/>
    </row>
    <row r="7" spans="1:20">
      <c r="A7" s="1">
        <v>0</v>
      </c>
      <c r="B7" s="1">
        <v>0.87</v>
      </c>
      <c r="C7" s="1">
        <v>-20.100000000000001</v>
      </c>
      <c r="D7" s="1">
        <v>-31.3</v>
      </c>
      <c r="E7" s="1">
        <f>C7-D7</f>
        <v>11.2</v>
      </c>
      <c r="F7" s="1">
        <f>12.25+C7</f>
        <v>-7.8500000000000014</v>
      </c>
      <c r="G7" s="1"/>
      <c r="H7" s="1"/>
      <c r="I7" s="1">
        <v>0</v>
      </c>
      <c r="J7" s="1">
        <v>0.87</v>
      </c>
      <c r="K7" s="1">
        <v>-20.34</v>
      </c>
      <c r="L7" s="1">
        <v>-31.32</v>
      </c>
      <c r="M7" s="1">
        <f>K7-L7</f>
        <v>10.98</v>
      </c>
      <c r="N7" s="1">
        <f>12.25+K7</f>
        <v>-8.09</v>
      </c>
      <c r="O7" s="1"/>
      <c r="Q7" s="1"/>
      <c r="R7" s="1"/>
      <c r="S7" s="1"/>
      <c r="T7" s="1"/>
    </row>
    <row r="8" spans="1:20">
      <c r="A8" s="1">
        <v>2</v>
      </c>
      <c r="B8" s="1">
        <v>2.62</v>
      </c>
      <c r="C8" s="1">
        <v>-20.100000000000001</v>
      </c>
      <c r="D8" s="1">
        <v>-31.3</v>
      </c>
      <c r="E8" s="1">
        <f t="shared" ref="E8:E37" si="0">C8-D8</f>
        <v>11.2</v>
      </c>
      <c r="F8" s="1">
        <f t="shared" ref="F8:F37" si="1">12.25+C8</f>
        <v>-7.8500000000000014</v>
      </c>
      <c r="G8" s="1"/>
      <c r="H8" s="1"/>
      <c r="I8" s="1">
        <v>2</v>
      </c>
      <c r="J8" s="1">
        <v>2.62</v>
      </c>
      <c r="K8" s="1">
        <v>-20.329999999999998</v>
      </c>
      <c r="L8" s="1">
        <v>-31.34</v>
      </c>
      <c r="M8" s="1">
        <f t="shared" ref="M8:M22" si="2">K8-L8</f>
        <v>11.010000000000002</v>
      </c>
      <c r="N8" s="1">
        <f t="shared" ref="N8:N28" si="3">12.25+K8</f>
        <v>-8.0799999999999983</v>
      </c>
      <c r="O8" s="1"/>
      <c r="Q8" s="1"/>
      <c r="R8" s="1"/>
      <c r="S8" s="1"/>
      <c r="T8" s="1"/>
    </row>
    <row r="9" spans="1:20">
      <c r="A9" s="1">
        <v>4</v>
      </c>
      <c r="B9" s="1">
        <v>4.5199999999999996</v>
      </c>
      <c r="C9" s="1">
        <v>-20.100000000000001</v>
      </c>
      <c r="D9" s="1">
        <v>-31.4</v>
      </c>
      <c r="E9" s="1">
        <f t="shared" si="0"/>
        <v>11.299999999999997</v>
      </c>
      <c r="F9" s="1">
        <f t="shared" si="1"/>
        <v>-7.8500000000000014</v>
      </c>
      <c r="G9" s="7"/>
      <c r="H9" s="1"/>
      <c r="I9" s="1">
        <v>4</v>
      </c>
      <c r="J9" s="1">
        <v>4.5199999999999996</v>
      </c>
      <c r="K9" s="1">
        <v>-20.32</v>
      </c>
      <c r="L9" s="1">
        <v>-31.4</v>
      </c>
      <c r="M9" s="1">
        <f t="shared" si="2"/>
        <v>11.079999999999998</v>
      </c>
      <c r="N9" s="1">
        <f t="shared" si="3"/>
        <v>-8.07</v>
      </c>
      <c r="O9" s="1"/>
      <c r="Q9" s="1"/>
      <c r="R9" s="1"/>
      <c r="S9" s="1"/>
      <c r="T9" s="1"/>
    </row>
    <row r="10" spans="1:20">
      <c r="A10" s="1">
        <v>6</v>
      </c>
      <c r="B10" s="1">
        <v>6.5</v>
      </c>
      <c r="C10" s="1">
        <v>-20.09</v>
      </c>
      <c r="D10" s="1">
        <v>-31.6</v>
      </c>
      <c r="E10" s="1">
        <f t="shared" si="0"/>
        <v>11.510000000000002</v>
      </c>
      <c r="F10" s="1">
        <f t="shared" si="1"/>
        <v>-7.84</v>
      </c>
      <c r="G10" s="1"/>
      <c r="H10" s="1"/>
      <c r="I10" s="1">
        <v>6</v>
      </c>
      <c r="J10" s="1">
        <v>6.5</v>
      </c>
      <c r="K10" s="1">
        <v>-20.3</v>
      </c>
      <c r="L10" s="1">
        <v>-31.51</v>
      </c>
      <c r="M10" s="1">
        <f t="shared" si="2"/>
        <v>11.21</v>
      </c>
      <c r="N10" s="1">
        <f t="shared" si="3"/>
        <v>-8.0500000000000007</v>
      </c>
      <c r="O10" s="1"/>
      <c r="Q10" s="1"/>
      <c r="R10" s="1"/>
      <c r="S10" s="1"/>
      <c r="T10" s="1"/>
    </row>
    <row r="11" spans="1:20">
      <c r="A11" s="1">
        <v>8</v>
      </c>
      <c r="B11" s="1">
        <v>8.41</v>
      </c>
      <c r="C11" s="1">
        <v>-20.07</v>
      </c>
      <c r="D11" s="1">
        <v>-31.8</v>
      </c>
      <c r="E11" s="1">
        <f t="shared" si="0"/>
        <v>11.73</v>
      </c>
      <c r="F11" s="1">
        <f t="shared" si="1"/>
        <v>-7.82</v>
      </c>
      <c r="G11" s="1"/>
      <c r="H11" s="1"/>
      <c r="I11" s="1">
        <v>8</v>
      </c>
      <c r="J11" s="1">
        <v>8.41</v>
      </c>
      <c r="K11" s="1">
        <v>-20.27</v>
      </c>
      <c r="L11" s="1">
        <v>-31.68</v>
      </c>
      <c r="M11" s="1">
        <f t="shared" si="2"/>
        <v>11.41</v>
      </c>
      <c r="N11" s="1">
        <f t="shared" si="3"/>
        <v>-8.02</v>
      </c>
      <c r="O11" s="1"/>
      <c r="Q11" s="1"/>
      <c r="R11" s="1"/>
      <c r="S11" s="1"/>
      <c r="T11" s="1"/>
    </row>
    <row r="12" spans="1:20">
      <c r="A12" s="1">
        <v>10</v>
      </c>
      <c r="B12" s="1">
        <v>10.39</v>
      </c>
      <c r="C12" s="1">
        <v>-20.059999999999999</v>
      </c>
      <c r="D12" s="1">
        <v>-32.1</v>
      </c>
      <c r="E12" s="1">
        <f t="shared" si="0"/>
        <v>12.040000000000003</v>
      </c>
      <c r="F12" s="1">
        <f t="shared" si="1"/>
        <v>-7.8099999999999987</v>
      </c>
      <c r="G12" s="1"/>
      <c r="H12" s="1"/>
      <c r="I12" s="1">
        <v>10</v>
      </c>
      <c r="J12" s="1">
        <v>10.39</v>
      </c>
      <c r="K12" s="1">
        <v>-20.239999999999998</v>
      </c>
      <c r="L12" s="1">
        <v>-31.9</v>
      </c>
      <c r="M12" s="1">
        <f t="shared" si="2"/>
        <v>11.66</v>
      </c>
      <c r="N12" s="1">
        <f t="shared" si="3"/>
        <v>-7.9899999999999984</v>
      </c>
      <c r="O12" s="1"/>
      <c r="Q12" s="1"/>
      <c r="R12" s="1"/>
      <c r="S12" s="1"/>
      <c r="T12" s="1"/>
    </row>
    <row r="13" spans="1:20">
      <c r="A13" s="1">
        <v>12</v>
      </c>
      <c r="B13" s="1">
        <v>12.37</v>
      </c>
      <c r="C13" s="1">
        <v>-20.03</v>
      </c>
      <c r="D13" s="1">
        <v>-32.520000000000003</v>
      </c>
      <c r="E13" s="1">
        <f t="shared" si="0"/>
        <v>12.490000000000002</v>
      </c>
      <c r="F13" s="1">
        <f t="shared" si="1"/>
        <v>-7.7800000000000011</v>
      </c>
      <c r="G13" s="1"/>
      <c r="H13" s="1"/>
      <c r="I13" s="1">
        <v>12</v>
      </c>
      <c r="J13" s="1">
        <v>12.37</v>
      </c>
      <c r="K13" s="1">
        <v>-20.21</v>
      </c>
      <c r="L13" s="1">
        <v>-32.17</v>
      </c>
      <c r="M13" s="1">
        <f t="shared" si="2"/>
        <v>11.96</v>
      </c>
      <c r="N13" s="1">
        <f t="shared" si="3"/>
        <v>-7.9600000000000009</v>
      </c>
      <c r="O13" s="1"/>
      <c r="Q13" s="1"/>
      <c r="R13" s="1"/>
      <c r="S13" s="1"/>
      <c r="T13" s="1"/>
    </row>
    <row r="14" spans="1:20">
      <c r="A14" s="1">
        <v>14</v>
      </c>
      <c r="B14" s="1">
        <v>14.27</v>
      </c>
      <c r="C14" s="1">
        <v>-20.010000000000002</v>
      </c>
      <c r="D14" s="1">
        <v>-33.049999999999997</v>
      </c>
      <c r="E14" s="1">
        <f t="shared" si="0"/>
        <v>13.039999999999996</v>
      </c>
      <c r="F14" s="1">
        <f t="shared" si="1"/>
        <v>-7.7600000000000016</v>
      </c>
      <c r="G14" s="1"/>
      <c r="H14" s="1"/>
      <c r="I14" s="1">
        <v>14</v>
      </c>
      <c r="J14" s="1">
        <v>14.27</v>
      </c>
      <c r="K14" s="1">
        <v>-20.18</v>
      </c>
      <c r="L14" s="1">
        <v>-32.5</v>
      </c>
      <c r="M14" s="1">
        <f t="shared" si="2"/>
        <v>12.32</v>
      </c>
      <c r="N14" s="1">
        <f t="shared" si="3"/>
        <v>-7.93</v>
      </c>
      <c r="O14" s="1"/>
      <c r="Q14" s="1"/>
      <c r="R14" s="1"/>
      <c r="S14" s="1"/>
      <c r="T14" s="1"/>
    </row>
    <row r="15" spans="1:20">
      <c r="A15" s="1">
        <v>16</v>
      </c>
      <c r="B15" s="1">
        <v>16.260000000000002</v>
      </c>
      <c r="C15" s="1">
        <v>-19.98</v>
      </c>
      <c r="D15" s="1">
        <v>-33.700000000000003</v>
      </c>
      <c r="E15" s="1">
        <f t="shared" si="0"/>
        <v>13.720000000000002</v>
      </c>
      <c r="F15" s="1">
        <f t="shared" si="1"/>
        <v>-7.73</v>
      </c>
      <c r="G15" s="1"/>
      <c r="H15" s="1"/>
      <c r="I15" s="1">
        <v>16</v>
      </c>
      <c r="J15" s="1">
        <v>16.260000000000002</v>
      </c>
      <c r="K15" s="1">
        <v>-20.14</v>
      </c>
      <c r="L15" s="1">
        <v>-32.880000000000003</v>
      </c>
      <c r="M15" s="1">
        <f t="shared" si="2"/>
        <v>12.740000000000002</v>
      </c>
      <c r="N15" s="1">
        <f t="shared" si="3"/>
        <v>-7.8900000000000006</v>
      </c>
      <c r="O15" s="1"/>
      <c r="Q15" s="1"/>
      <c r="R15" s="1"/>
      <c r="S15" s="1"/>
      <c r="T15" s="1"/>
    </row>
    <row r="16" spans="1:20">
      <c r="A16" s="1">
        <v>18</v>
      </c>
      <c r="B16" s="1">
        <v>18.239999999999998</v>
      </c>
      <c r="C16" s="1">
        <v>-19.96</v>
      </c>
      <c r="D16" s="1">
        <v>-34.5</v>
      </c>
      <c r="E16" s="1">
        <f t="shared" si="0"/>
        <v>14.54</v>
      </c>
      <c r="F16" s="1">
        <f t="shared" si="1"/>
        <v>-7.7100000000000009</v>
      </c>
      <c r="G16" s="1"/>
      <c r="H16" s="1"/>
      <c r="I16" s="1">
        <v>18</v>
      </c>
      <c r="J16" s="1">
        <v>18.239999999999998</v>
      </c>
      <c r="K16" s="1">
        <v>-20.09</v>
      </c>
      <c r="L16" s="1">
        <v>-33.29</v>
      </c>
      <c r="M16" s="1">
        <f t="shared" si="2"/>
        <v>13.2</v>
      </c>
      <c r="N16" s="1">
        <f t="shared" si="3"/>
        <v>-7.84</v>
      </c>
      <c r="O16" s="1"/>
      <c r="Q16" s="1"/>
      <c r="R16" s="1"/>
      <c r="S16" s="1"/>
      <c r="T16" s="1"/>
    </row>
    <row r="17" spans="1:20">
      <c r="A17" s="1">
        <v>20</v>
      </c>
      <c r="B17" s="1">
        <v>20.22</v>
      </c>
      <c r="C17" s="1">
        <v>-19.93</v>
      </c>
      <c r="D17" s="1">
        <v>-35.47</v>
      </c>
      <c r="E17" s="1">
        <f t="shared" si="0"/>
        <v>15.54</v>
      </c>
      <c r="F17" s="1">
        <f t="shared" si="1"/>
        <v>-7.68</v>
      </c>
      <c r="G17" s="1"/>
      <c r="H17" s="1"/>
      <c r="I17" s="1">
        <v>20</v>
      </c>
      <c r="J17" s="1">
        <v>20.22</v>
      </c>
      <c r="K17" s="1">
        <v>-20.05</v>
      </c>
      <c r="L17" s="1">
        <v>-33.74</v>
      </c>
      <c r="M17" s="1">
        <f t="shared" si="2"/>
        <v>13.690000000000001</v>
      </c>
      <c r="N17" s="1">
        <f t="shared" si="3"/>
        <v>-7.8000000000000007</v>
      </c>
      <c r="O17" s="1"/>
      <c r="Q17" s="1"/>
      <c r="R17" s="1"/>
      <c r="S17" s="1"/>
      <c r="T17" s="1"/>
    </row>
    <row r="18" spans="1:20">
      <c r="A18" s="1">
        <v>22</v>
      </c>
      <c r="B18" s="1">
        <v>22.13</v>
      </c>
      <c r="C18" s="1">
        <v>-19.91</v>
      </c>
      <c r="D18" s="1">
        <v>-36.68</v>
      </c>
      <c r="E18" s="1">
        <f t="shared" si="0"/>
        <v>16.77</v>
      </c>
      <c r="F18" s="1">
        <f t="shared" si="1"/>
        <v>-7.66</v>
      </c>
      <c r="G18" s="1"/>
      <c r="H18" s="1"/>
      <c r="I18" s="1">
        <v>22</v>
      </c>
      <c r="J18" s="1">
        <v>22.13</v>
      </c>
      <c r="K18" s="1">
        <v>-20.010000000000002</v>
      </c>
      <c r="L18" s="1">
        <v>-34.19</v>
      </c>
      <c r="M18" s="1">
        <f t="shared" si="2"/>
        <v>14.179999999999996</v>
      </c>
      <c r="N18" s="1">
        <f t="shared" si="3"/>
        <v>-7.7600000000000016</v>
      </c>
      <c r="O18" s="1"/>
      <c r="Q18" s="1"/>
      <c r="R18" s="1"/>
      <c r="S18" s="1"/>
      <c r="T18" s="1"/>
    </row>
    <row r="19" spans="1:20">
      <c r="A19" s="1">
        <v>24</v>
      </c>
      <c r="B19" s="1">
        <v>24.11</v>
      </c>
      <c r="C19" s="1">
        <v>-19.899999999999999</v>
      </c>
      <c r="D19" s="1">
        <v>-38.270000000000003</v>
      </c>
      <c r="E19" s="1">
        <f t="shared" si="0"/>
        <v>18.370000000000005</v>
      </c>
      <c r="F19" s="1">
        <f t="shared" si="1"/>
        <v>-7.6499999999999986</v>
      </c>
      <c r="G19" s="1"/>
      <c r="H19" s="1"/>
      <c r="I19" s="1">
        <v>24</v>
      </c>
      <c r="J19" s="1">
        <v>24.11</v>
      </c>
      <c r="K19" s="1">
        <v>-19.97</v>
      </c>
      <c r="L19" s="1">
        <v>-34.630000000000003</v>
      </c>
      <c r="M19" s="1">
        <f t="shared" si="2"/>
        <v>14.660000000000004</v>
      </c>
      <c r="N19" s="1">
        <f t="shared" si="3"/>
        <v>-7.7199999999999989</v>
      </c>
      <c r="O19" s="1"/>
      <c r="Q19" s="1"/>
      <c r="R19" s="1"/>
      <c r="S19" s="1"/>
      <c r="T19" s="1"/>
    </row>
    <row r="20" spans="1:20">
      <c r="A20" s="1">
        <v>26</v>
      </c>
      <c r="B20" s="1">
        <v>26.09</v>
      </c>
      <c r="C20" s="1">
        <v>-19.899999999999999</v>
      </c>
      <c r="D20" s="1">
        <v>-40.119999999999997</v>
      </c>
      <c r="E20" s="1">
        <f t="shared" si="0"/>
        <v>20.22</v>
      </c>
      <c r="F20" s="1">
        <f t="shared" si="1"/>
        <v>-7.6499999999999986</v>
      </c>
      <c r="G20" s="1"/>
      <c r="H20" s="1"/>
      <c r="I20" s="1">
        <v>26</v>
      </c>
      <c r="J20" s="1">
        <v>26.09</v>
      </c>
      <c r="K20" s="1">
        <v>-19.920000000000002</v>
      </c>
      <c r="L20" s="1">
        <v>-34.92</v>
      </c>
      <c r="M20" s="1">
        <f t="shared" si="2"/>
        <v>15</v>
      </c>
      <c r="N20" s="1">
        <f t="shared" si="3"/>
        <v>-7.6700000000000017</v>
      </c>
      <c r="O20" s="1"/>
      <c r="Q20" s="1"/>
      <c r="R20" s="1"/>
      <c r="S20" s="1"/>
      <c r="T20" s="1"/>
    </row>
    <row r="21" spans="1:20">
      <c r="A21" s="1">
        <v>28</v>
      </c>
      <c r="B21" s="1">
        <v>27.99</v>
      </c>
      <c r="C21" s="1">
        <v>-19.899999999999999</v>
      </c>
      <c r="D21" s="1">
        <v>-42.15</v>
      </c>
      <c r="E21" s="1">
        <f t="shared" si="0"/>
        <v>22.25</v>
      </c>
      <c r="F21" s="1">
        <f t="shared" si="1"/>
        <v>-7.6499999999999986</v>
      </c>
      <c r="G21" s="1"/>
      <c r="H21" s="1"/>
      <c r="I21" s="1">
        <v>28</v>
      </c>
      <c r="J21" s="1">
        <v>27.99</v>
      </c>
      <c r="K21" s="1">
        <v>-19.89</v>
      </c>
      <c r="L21" s="1">
        <v>-35.08</v>
      </c>
      <c r="M21" s="1">
        <f t="shared" si="2"/>
        <v>15.189999999999998</v>
      </c>
      <c r="N21" s="1">
        <f t="shared" si="3"/>
        <v>-7.6400000000000006</v>
      </c>
      <c r="O21" s="1"/>
      <c r="Q21" s="1"/>
      <c r="R21" s="1"/>
      <c r="S21" s="1"/>
      <c r="T21" s="1"/>
    </row>
    <row r="22" spans="1:20">
      <c r="A22" s="1">
        <v>29</v>
      </c>
      <c r="B22" s="1">
        <v>29.02</v>
      </c>
      <c r="C22" s="1">
        <v>-19.93</v>
      </c>
      <c r="D22" s="1">
        <v>-43.11</v>
      </c>
      <c r="E22" s="1">
        <f t="shared" si="0"/>
        <v>23.18</v>
      </c>
      <c r="F22" s="1">
        <f t="shared" si="1"/>
        <v>-7.68</v>
      </c>
      <c r="G22" s="1"/>
      <c r="H22" s="1"/>
      <c r="I22" s="9">
        <v>29</v>
      </c>
      <c r="J22" s="9">
        <v>29.02</v>
      </c>
      <c r="K22" s="9">
        <v>-19.88</v>
      </c>
      <c r="L22" s="9">
        <v>-35.1</v>
      </c>
      <c r="M22" s="9">
        <f t="shared" si="2"/>
        <v>15.220000000000002</v>
      </c>
      <c r="N22" s="9">
        <f t="shared" si="3"/>
        <v>-7.629999999999999</v>
      </c>
      <c r="O22" s="1"/>
      <c r="Q22" s="1"/>
      <c r="R22" s="1"/>
      <c r="S22" s="1"/>
      <c r="T22" s="1"/>
    </row>
    <row r="23" spans="1:20">
      <c r="A23" s="9">
        <v>30</v>
      </c>
      <c r="B23" s="9">
        <v>29.98</v>
      </c>
      <c r="C23" s="9">
        <v>-19.920000000000002</v>
      </c>
      <c r="D23" s="9">
        <v>-43.5</v>
      </c>
      <c r="E23" s="9">
        <f>C23-D23</f>
        <v>23.58</v>
      </c>
      <c r="F23" s="9">
        <f>12.25+C23</f>
        <v>-7.6700000000000017</v>
      </c>
      <c r="G23" s="1"/>
      <c r="H23" s="1"/>
      <c r="I23" s="1">
        <v>30</v>
      </c>
      <c r="J23" s="1">
        <v>29.02</v>
      </c>
      <c r="K23" s="1">
        <v>-19.86</v>
      </c>
      <c r="L23" s="1">
        <v>-34.96</v>
      </c>
      <c r="M23" s="1">
        <f>K23-L23</f>
        <v>15.100000000000001</v>
      </c>
      <c r="N23" s="1">
        <f>12.25+K23</f>
        <v>-7.6099999999999994</v>
      </c>
      <c r="O23" s="1"/>
      <c r="Q23" s="1"/>
      <c r="R23" s="1"/>
      <c r="S23" s="1"/>
      <c r="T23" s="1"/>
    </row>
    <row r="24" spans="1:20">
      <c r="A24" s="1">
        <v>31</v>
      </c>
      <c r="B24" s="1">
        <v>31.01</v>
      </c>
      <c r="C24" s="1">
        <v>-19.940000000000001</v>
      </c>
      <c r="D24" s="1">
        <v>-43.38</v>
      </c>
      <c r="E24" s="1">
        <f>C24-D24</f>
        <v>23.44</v>
      </c>
      <c r="F24" s="1">
        <f>12.25+C24</f>
        <v>-7.6900000000000013</v>
      </c>
      <c r="G24" s="1"/>
      <c r="H24" s="1"/>
      <c r="I24" s="1">
        <v>32</v>
      </c>
      <c r="J24" s="10">
        <v>29.98</v>
      </c>
      <c r="K24" s="10">
        <v>-19.84</v>
      </c>
      <c r="L24" s="10">
        <v>-34.520000000000003</v>
      </c>
      <c r="M24" s="10">
        <f>K24-L24</f>
        <v>14.680000000000003</v>
      </c>
      <c r="N24" s="10">
        <f>12.25+K24</f>
        <v>-7.59</v>
      </c>
      <c r="O24" s="10"/>
      <c r="Q24" s="1"/>
      <c r="R24" s="1"/>
      <c r="S24" s="1"/>
      <c r="T24" s="1"/>
    </row>
    <row r="25" spans="1:20">
      <c r="A25" s="1">
        <v>32</v>
      </c>
      <c r="B25" s="1">
        <v>31.96</v>
      </c>
      <c r="C25" s="1">
        <v>-19.96</v>
      </c>
      <c r="D25" s="1">
        <v>-42.66</v>
      </c>
      <c r="E25" s="1">
        <f>C25-D25</f>
        <v>22.699999999999996</v>
      </c>
      <c r="F25" s="1">
        <f>12.25+C25</f>
        <v>-7.7100000000000009</v>
      </c>
      <c r="G25" s="1"/>
      <c r="H25" s="1"/>
      <c r="I25" s="1">
        <v>34</v>
      </c>
      <c r="J25" s="10">
        <v>31.01</v>
      </c>
      <c r="K25" s="10">
        <v>-19.84</v>
      </c>
      <c r="L25" s="10">
        <v>-33.840000000000003</v>
      </c>
      <c r="M25" s="10">
        <f>K25-L25</f>
        <v>14.000000000000004</v>
      </c>
      <c r="N25" s="10">
        <f>12.25+K25</f>
        <v>-7.59</v>
      </c>
      <c r="O25" s="10"/>
      <c r="Q25" s="1"/>
      <c r="R25" s="1"/>
      <c r="S25" s="1"/>
      <c r="T25" s="1"/>
    </row>
    <row r="26" spans="1:20">
      <c r="A26" s="1">
        <v>34</v>
      </c>
      <c r="B26" s="1">
        <v>33.94</v>
      </c>
      <c r="C26" s="1">
        <v>-20</v>
      </c>
      <c r="D26" s="1">
        <v>-40.130000000000003</v>
      </c>
      <c r="E26" s="1">
        <f>C26-D26</f>
        <v>20.130000000000003</v>
      </c>
      <c r="F26" s="1">
        <f>12.25+C26</f>
        <v>-7.75</v>
      </c>
      <c r="G26" s="1"/>
      <c r="H26" s="1"/>
      <c r="I26" s="1">
        <v>36</v>
      </c>
      <c r="J26" s="1">
        <v>31.96</v>
      </c>
      <c r="K26" s="1">
        <v>-19.850000000000001</v>
      </c>
      <c r="L26" s="1">
        <v>-32.94</v>
      </c>
      <c r="M26" s="1">
        <f>K26-L26</f>
        <v>13.089999999999996</v>
      </c>
      <c r="N26" s="1">
        <f>12.25+K26</f>
        <v>-7.6000000000000014</v>
      </c>
      <c r="O26" s="1"/>
      <c r="Q26" s="1"/>
      <c r="R26" s="1"/>
      <c r="S26" s="1"/>
      <c r="T26" s="1"/>
    </row>
    <row r="27" spans="1:20">
      <c r="A27" s="1">
        <v>36</v>
      </c>
      <c r="B27" s="1">
        <v>35.840000000000003</v>
      </c>
      <c r="C27" s="1">
        <v>-20.04</v>
      </c>
      <c r="D27" s="1">
        <v>-37.479999999999997</v>
      </c>
      <c r="E27" s="1">
        <f>C27-D27</f>
        <v>17.439999999999998</v>
      </c>
      <c r="F27" s="1">
        <f>12.25+C27</f>
        <v>-7.7899999999999991</v>
      </c>
      <c r="G27" s="1"/>
      <c r="H27" s="1"/>
      <c r="I27" s="1">
        <v>38</v>
      </c>
      <c r="J27" s="1">
        <v>33.94</v>
      </c>
      <c r="K27" s="1">
        <v>-19.87</v>
      </c>
      <c r="L27" s="1">
        <v>-31.93</v>
      </c>
      <c r="M27" s="1">
        <f>K27-L27</f>
        <v>12.059999999999999</v>
      </c>
      <c r="N27" s="1">
        <f>12.25+K27</f>
        <v>-7.620000000000001</v>
      </c>
      <c r="O27" s="1"/>
      <c r="Q27" s="1"/>
      <c r="R27" s="1"/>
      <c r="S27" s="1"/>
      <c r="T27" s="1"/>
    </row>
    <row r="28" spans="1:20">
      <c r="A28" s="1">
        <v>38</v>
      </c>
      <c r="B28" s="1">
        <v>37.83</v>
      </c>
      <c r="C28" s="1">
        <v>-20.11</v>
      </c>
      <c r="D28" s="1">
        <v>-35.15</v>
      </c>
      <c r="E28" s="1">
        <f>C28-D28</f>
        <v>15.04</v>
      </c>
      <c r="F28" s="1">
        <f>12.25+C28</f>
        <v>-7.8599999999999994</v>
      </c>
      <c r="G28" s="1"/>
      <c r="H28" s="1"/>
      <c r="I28" s="1"/>
      <c r="J28" s="1"/>
      <c r="K28" s="1"/>
      <c r="L28" s="1"/>
      <c r="M28" s="1"/>
      <c r="N28" s="1"/>
      <c r="O28" s="1"/>
      <c r="Q28" s="1"/>
      <c r="R28" s="1"/>
      <c r="S28" s="1"/>
      <c r="T28" s="1"/>
    </row>
    <row r="29" spans="1:20">
      <c r="A29" s="1"/>
      <c r="B29" s="1"/>
      <c r="C29" s="1"/>
      <c r="D29" s="1"/>
      <c r="E29" s="1"/>
      <c r="F29" s="1"/>
      <c r="G29" s="1"/>
      <c r="H29" s="1"/>
      <c r="K29" s="1"/>
      <c r="L29" s="1"/>
      <c r="M29" s="1"/>
      <c r="N29" s="1"/>
      <c r="O29" s="1"/>
      <c r="Q29" s="1"/>
      <c r="R29" s="1"/>
      <c r="S29" s="1"/>
      <c r="T29" s="1"/>
    </row>
    <row r="30" spans="1:20" ht="49.5" customHeight="1">
      <c r="A30" s="1"/>
      <c r="B30" s="1"/>
      <c r="C30" s="1"/>
      <c r="D30" s="1"/>
      <c r="E30" s="1"/>
      <c r="F30" s="1"/>
      <c r="G30" s="1"/>
      <c r="H30" s="1"/>
      <c r="I30" s="13" t="s">
        <v>14</v>
      </c>
      <c r="J30" s="13"/>
      <c r="K30" s="1"/>
      <c r="L30" s="1"/>
      <c r="M30" s="1"/>
      <c r="N30" s="1"/>
      <c r="O30" s="1"/>
      <c r="Q30" s="1"/>
      <c r="R30" s="1"/>
      <c r="S30" s="1"/>
      <c r="T30" s="1"/>
    </row>
    <row r="31" spans="1:20">
      <c r="A31" s="1"/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Q31" s="1"/>
      <c r="R31" s="1"/>
      <c r="S31" s="1"/>
      <c r="T31" s="1"/>
    </row>
    <row r="32" spans="1:20">
      <c r="A32" s="1" t="s">
        <v>3</v>
      </c>
      <c r="B32" s="1" t="s">
        <v>8</v>
      </c>
      <c r="C32" s="1" t="s">
        <v>9</v>
      </c>
      <c r="D32" s="1" t="s">
        <v>10</v>
      </c>
      <c r="E32" s="1" t="s">
        <v>2</v>
      </c>
      <c r="F32" s="1" t="s">
        <v>7</v>
      </c>
      <c r="G32" s="1"/>
      <c r="H32" s="1"/>
      <c r="I32" s="1" t="s">
        <v>3</v>
      </c>
      <c r="J32" s="1" t="s">
        <v>8</v>
      </c>
      <c r="K32" s="1" t="s">
        <v>9</v>
      </c>
      <c r="L32" s="1" t="s">
        <v>10</v>
      </c>
      <c r="M32" s="1" t="s">
        <v>2</v>
      </c>
      <c r="N32" s="1" t="s">
        <v>7</v>
      </c>
      <c r="O32" s="1"/>
      <c r="Q32" s="1"/>
      <c r="R32" s="1"/>
      <c r="S32" s="1"/>
      <c r="T32" s="1"/>
    </row>
    <row r="33" spans="1:20">
      <c r="A33" s="10">
        <v>13</v>
      </c>
      <c r="B33" s="10">
        <v>29.02</v>
      </c>
      <c r="C33" s="10">
        <v>-19.989999999999998</v>
      </c>
      <c r="D33" s="10">
        <v>-36.520000000000003</v>
      </c>
      <c r="E33" s="10">
        <f>C33-D33</f>
        <v>16.530000000000005</v>
      </c>
      <c r="F33" s="10">
        <f>12.25+C33</f>
        <v>-7.7399999999999984</v>
      </c>
      <c r="G33" s="1"/>
      <c r="H33" s="1"/>
      <c r="I33" s="1">
        <v>12</v>
      </c>
      <c r="J33" s="1">
        <v>29.02</v>
      </c>
      <c r="K33" s="1">
        <v>-19.95</v>
      </c>
      <c r="L33" s="1">
        <v>-39.43</v>
      </c>
      <c r="M33" s="1">
        <f t="shared" ref="M33:M35" si="4">K33-L33</f>
        <v>19.48</v>
      </c>
      <c r="N33" s="1">
        <f t="shared" ref="N33:N35" si="5">12.25+K33</f>
        <v>-7.6999999999999993</v>
      </c>
      <c r="O33" s="1"/>
      <c r="Q33" s="1"/>
      <c r="R33" s="1"/>
      <c r="S33" s="1"/>
      <c r="T33" s="1"/>
    </row>
    <row r="34" spans="1:20">
      <c r="A34" s="1">
        <v>14</v>
      </c>
      <c r="B34" s="1">
        <v>29.02</v>
      </c>
      <c r="C34" s="1">
        <v>-19.98</v>
      </c>
      <c r="D34" s="1">
        <v>-37.1</v>
      </c>
      <c r="E34" s="1">
        <f>C34-D34</f>
        <v>17.12</v>
      </c>
      <c r="F34" s="1">
        <f>12.25+C34</f>
        <v>-7.73</v>
      </c>
      <c r="G34" s="1"/>
      <c r="H34" s="1"/>
      <c r="I34" s="9">
        <v>13</v>
      </c>
      <c r="J34" s="9">
        <v>29.02</v>
      </c>
      <c r="K34" s="9">
        <v>-19.93</v>
      </c>
      <c r="L34" s="9">
        <v>-39.5</v>
      </c>
      <c r="M34" s="9">
        <f t="shared" si="4"/>
        <v>19.57</v>
      </c>
      <c r="N34" s="9">
        <f t="shared" si="5"/>
        <v>-7.68</v>
      </c>
      <c r="O34" s="1"/>
      <c r="Q34" s="1"/>
      <c r="R34" s="1"/>
      <c r="S34" s="1"/>
      <c r="T34" s="1"/>
    </row>
    <row r="35" spans="1:20">
      <c r="A35" s="1">
        <v>15</v>
      </c>
      <c r="B35" s="1">
        <v>29.02</v>
      </c>
      <c r="C35" s="1">
        <v>-19.96</v>
      </c>
      <c r="D35" s="1">
        <v>-37.840000000000003</v>
      </c>
      <c r="E35" s="1">
        <f>C35-D35</f>
        <v>17.880000000000003</v>
      </c>
      <c r="F35" s="1">
        <f>12.25+C35</f>
        <v>-7.7100000000000009</v>
      </c>
      <c r="G35" s="1"/>
      <c r="H35" s="1"/>
      <c r="I35" s="1">
        <v>14</v>
      </c>
      <c r="J35" s="1">
        <v>29.02</v>
      </c>
      <c r="K35" s="1">
        <v>-19.940000000000001</v>
      </c>
      <c r="L35" s="1">
        <v>-39.42</v>
      </c>
      <c r="M35" s="1">
        <f t="shared" si="4"/>
        <v>19.48</v>
      </c>
      <c r="N35" s="1">
        <f t="shared" si="5"/>
        <v>-7.6900000000000013</v>
      </c>
      <c r="O35" s="1"/>
      <c r="Q35" s="1"/>
      <c r="R35" s="1"/>
      <c r="S35" s="1"/>
      <c r="T35" s="1"/>
    </row>
    <row r="36" spans="1:20">
      <c r="A36" s="1">
        <v>16</v>
      </c>
      <c r="B36" s="1">
        <v>29.02</v>
      </c>
      <c r="C36" s="1">
        <v>-19.940000000000001</v>
      </c>
      <c r="D36" s="1">
        <v>-38.68</v>
      </c>
      <c r="E36" s="1">
        <f t="shared" ref="E36:E50" si="6">C36-D36</f>
        <v>18.739999999999998</v>
      </c>
      <c r="F36" s="1">
        <f t="shared" ref="F36:F50" si="7">12.25+C36</f>
        <v>-7.6900000000000013</v>
      </c>
      <c r="G36" s="1"/>
      <c r="H36" s="1"/>
      <c r="I36" s="1">
        <v>15</v>
      </c>
      <c r="J36" s="1">
        <v>29.02</v>
      </c>
      <c r="K36" s="1">
        <v>-19.989999999999998</v>
      </c>
      <c r="L36" s="1">
        <v>-39.35</v>
      </c>
      <c r="M36" s="1">
        <f>K36-L36</f>
        <v>19.360000000000003</v>
      </c>
      <c r="N36" s="1">
        <f>12.25+K36</f>
        <v>-7.7399999999999984</v>
      </c>
      <c r="O36" s="1"/>
      <c r="Q36" s="1"/>
      <c r="R36" s="1"/>
      <c r="S36" s="1"/>
      <c r="T36" s="1"/>
    </row>
    <row r="37" spans="1:20">
      <c r="A37" s="1">
        <v>17</v>
      </c>
      <c r="B37" s="1">
        <v>29.02</v>
      </c>
      <c r="C37" s="1">
        <v>-19.93</v>
      </c>
      <c r="D37" s="1">
        <v>-39.46</v>
      </c>
      <c r="E37" s="1">
        <f t="shared" si="6"/>
        <v>19.53</v>
      </c>
      <c r="F37" s="1">
        <f t="shared" si="7"/>
        <v>-7.68</v>
      </c>
      <c r="I37" s="1">
        <v>16</v>
      </c>
      <c r="J37" s="1">
        <v>29.02</v>
      </c>
      <c r="K37" s="1">
        <v>-20</v>
      </c>
      <c r="L37" s="1">
        <v>-39.18</v>
      </c>
      <c r="M37" s="1">
        <f t="shared" ref="M37:M51" si="8">K37-L37</f>
        <v>19.18</v>
      </c>
      <c r="N37" s="1">
        <f t="shared" ref="N37:N51" si="9">12.25+K37</f>
        <v>-7.75</v>
      </c>
    </row>
    <row r="38" spans="1:20">
      <c r="A38" s="1">
        <v>18</v>
      </c>
      <c r="B38" s="1">
        <v>29.02</v>
      </c>
      <c r="C38" s="1">
        <v>-19.920000000000002</v>
      </c>
      <c r="D38" s="1">
        <v>-40.18</v>
      </c>
      <c r="E38" s="1">
        <f t="shared" si="6"/>
        <v>20.259999999999998</v>
      </c>
      <c r="F38" s="1">
        <f t="shared" si="7"/>
        <v>-7.6700000000000017</v>
      </c>
      <c r="I38" s="1">
        <v>17</v>
      </c>
      <c r="J38" s="1">
        <v>29.02</v>
      </c>
      <c r="K38" s="1">
        <v>-20.010000000000002</v>
      </c>
      <c r="L38" s="1">
        <v>-38.909999999999997</v>
      </c>
      <c r="M38" s="1">
        <f t="shared" si="8"/>
        <v>18.899999999999995</v>
      </c>
      <c r="N38" s="1">
        <f t="shared" si="9"/>
        <v>-7.7600000000000016</v>
      </c>
    </row>
    <row r="39" spans="1:20">
      <c r="A39" s="1">
        <v>19</v>
      </c>
      <c r="B39" s="1">
        <v>29.02</v>
      </c>
      <c r="C39" s="1">
        <v>-19.91</v>
      </c>
      <c r="D39" s="1">
        <v>-40.770000000000003</v>
      </c>
      <c r="E39" s="1">
        <f t="shared" si="6"/>
        <v>20.860000000000003</v>
      </c>
      <c r="F39" s="1">
        <f t="shared" si="7"/>
        <v>-7.66</v>
      </c>
      <c r="I39" s="1">
        <v>18</v>
      </c>
      <c r="J39" s="1">
        <v>29.02</v>
      </c>
      <c r="K39" s="1">
        <v>-20.02</v>
      </c>
      <c r="L39" s="1">
        <v>-38.549999999999997</v>
      </c>
      <c r="M39" s="1">
        <f t="shared" si="8"/>
        <v>18.529999999999998</v>
      </c>
      <c r="N39" s="1">
        <f t="shared" si="9"/>
        <v>-7.77</v>
      </c>
    </row>
    <row r="40" spans="1:20">
      <c r="A40" s="1">
        <v>20</v>
      </c>
      <c r="B40" s="1">
        <v>29.02</v>
      </c>
      <c r="C40" s="1">
        <v>-19.91</v>
      </c>
      <c r="D40" s="1">
        <v>-41.02</v>
      </c>
      <c r="E40" s="1">
        <f t="shared" si="6"/>
        <v>21.110000000000003</v>
      </c>
      <c r="F40" s="1">
        <f t="shared" si="7"/>
        <v>-7.66</v>
      </c>
      <c r="I40" s="1">
        <v>19</v>
      </c>
      <c r="J40" s="1">
        <v>29.02</v>
      </c>
      <c r="K40" s="1">
        <v>-20.010000000000002</v>
      </c>
      <c r="L40" s="1">
        <v>-38.229999999999997</v>
      </c>
      <c r="M40" s="1">
        <f t="shared" si="8"/>
        <v>18.219999999999995</v>
      </c>
      <c r="N40" s="1">
        <f t="shared" si="9"/>
        <v>-7.7600000000000016</v>
      </c>
    </row>
    <row r="41" spans="1:20">
      <c r="A41" s="9">
        <v>21</v>
      </c>
      <c r="B41" s="9">
        <v>29.02</v>
      </c>
      <c r="C41" s="9">
        <v>-19.920000000000002</v>
      </c>
      <c r="D41" s="9">
        <v>-41.13</v>
      </c>
      <c r="E41" s="9">
        <f t="shared" si="6"/>
        <v>21.21</v>
      </c>
      <c r="F41" s="9">
        <f t="shared" si="7"/>
        <v>-7.6700000000000017</v>
      </c>
      <c r="I41" s="1">
        <v>20</v>
      </c>
      <c r="J41" s="1">
        <v>29.02</v>
      </c>
      <c r="K41" s="1">
        <v>-19.989999999999998</v>
      </c>
      <c r="L41" s="1">
        <v>-37.89</v>
      </c>
      <c r="M41" s="1">
        <f t="shared" si="8"/>
        <v>17.900000000000002</v>
      </c>
      <c r="N41" s="1">
        <f t="shared" si="9"/>
        <v>-7.7399999999999984</v>
      </c>
    </row>
    <row r="42" spans="1:20">
      <c r="A42" s="1">
        <v>22</v>
      </c>
      <c r="B42" s="1">
        <v>29.02</v>
      </c>
      <c r="C42" s="1">
        <v>-19.93</v>
      </c>
      <c r="D42" s="1">
        <v>-41.06</v>
      </c>
      <c r="E42" s="1">
        <f t="shared" si="6"/>
        <v>21.130000000000003</v>
      </c>
      <c r="F42" s="1">
        <f t="shared" si="7"/>
        <v>-7.68</v>
      </c>
      <c r="I42" s="1">
        <v>21</v>
      </c>
      <c r="J42" s="1">
        <v>29.02</v>
      </c>
      <c r="K42" s="1">
        <v>-19.97</v>
      </c>
      <c r="L42" s="1">
        <v>-37.590000000000003</v>
      </c>
      <c r="M42" s="1">
        <f t="shared" si="8"/>
        <v>17.620000000000005</v>
      </c>
      <c r="N42" s="1">
        <f t="shared" si="9"/>
        <v>-7.7199999999999989</v>
      </c>
    </row>
    <row r="43" spans="1:20">
      <c r="A43" s="1">
        <v>23</v>
      </c>
      <c r="B43" s="1">
        <v>29.02</v>
      </c>
      <c r="C43" s="1">
        <v>-19.940000000000001</v>
      </c>
      <c r="D43" s="1">
        <v>-40.89</v>
      </c>
      <c r="E43" s="1">
        <f t="shared" si="6"/>
        <v>20.95</v>
      </c>
      <c r="F43" s="1">
        <f t="shared" si="7"/>
        <v>-7.6900000000000013</v>
      </c>
      <c r="I43" s="1">
        <v>22</v>
      </c>
      <c r="J43" s="1">
        <v>29.02</v>
      </c>
      <c r="K43" s="1">
        <v>-19.95</v>
      </c>
      <c r="L43" s="1">
        <v>-37.380000000000003</v>
      </c>
      <c r="M43" s="1">
        <f t="shared" si="8"/>
        <v>17.430000000000003</v>
      </c>
      <c r="N43" s="1">
        <f t="shared" si="9"/>
        <v>-7.6999999999999993</v>
      </c>
    </row>
    <row r="44" spans="1:20">
      <c r="A44" s="1">
        <v>24</v>
      </c>
      <c r="B44" s="1">
        <v>29.02</v>
      </c>
      <c r="C44" s="1">
        <v>-19.940000000000001</v>
      </c>
      <c r="D44" s="1">
        <v>-40.65</v>
      </c>
      <c r="E44" s="1">
        <f t="shared" si="6"/>
        <v>20.709999999999997</v>
      </c>
      <c r="F44" s="1">
        <f t="shared" si="7"/>
        <v>-7.6900000000000013</v>
      </c>
      <c r="I44" s="1">
        <v>23</v>
      </c>
      <c r="J44" s="1">
        <v>29.02</v>
      </c>
      <c r="K44" s="1">
        <v>-19.920000000000002</v>
      </c>
      <c r="L44" s="1">
        <v>-37.159999999999997</v>
      </c>
      <c r="M44" s="1">
        <f t="shared" si="8"/>
        <v>17.239999999999995</v>
      </c>
      <c r="N44" s="1">
        <f t="shared" si="9"/>
        <v>-7.6700000000000017</v>
      </c>
    </row>
    <row r="45" spans="1:20">
      <c r="A45" s="1">
        <v>25</v>
      </c>
      <c r="B45" s="1">
        <v>29.02</v>
      </c>
      <c r="C45" s="1">
        <v>-19.940000000000001</v>
      </c>
      <c r="D45" s="1">
        <v>-40.4</v>
      </c>
      <c r="E45" s="1">
        <f t="shared" si="6"/>
        <v>20.459999999999997</v>
      </c>
      <c r="F45" s="1">
        <f t="shared" si="7"/>
        <v>-7.6900000000000013</v>
      </c>
      <c r="I45" s="1">
        <v>24</v>
      </c>
      <c r="J45" s="1">
        <v>29.02</v>
      </c>
      <c r="K45" s="1">
        <v>-19.89</v>
      </c>
      <c r="L45" s="1">
        <v>-36.93</v>
      </c>
      <c r="M45" s="1">
        <f t="shared" si="8"/>
        <v>17.04</v>
      </c>
      <c r="N45" s="1">
        <f t="shared" si="9"/>
        <v>-7.6400000000000006</v>
      </c>
    </row>
    <row r="46" spans="1:20">
      <c r="A46" s="1">
        <v>26</v>
      </c>
      <c r="B46" s="1">
        <v>29.02</v>
      </c>
      <c r="C46" s="1">
        <v>-19.95</v>
      </c>
      <c r="D46" s="1">
        <v>-40.08</v>
      </c>
      <c r="E46" s="1">
        <f t="shared" si="6"/>
        <v>20.13</v>
      </c>
      <c r="F46" s="1">
        <f t="shared" si="7"/>
        <v>-7.6999999999999993</v>
      </c>
      <c r="I46" s="1">
        <v>25</v>
      </c>
      <c r="J46" s="1">
        <v>29.02</v>
      </c>
      <c r="K46" s="1">
        <v>-19.87</v>
      </c>
      <c r="L46" s="1">
        <v>-36.74</v>
      </c>
      <c r="M46" s="1">
        <f>K46-L46</f>
        <v>16.87</v>
      </c>
      <c r="N46" s="1">
        <f t="shared" si="9"/>
        <v>-7.620000000000001</v>
      </c>
    </row>
    <row r="47" spans="1:20">
      <c r="A47" s="1">
        <v>27</v>
      </c>
      <c r="B47" s="1">
        <v>29.02</v>
      </c>
      <c r="C47" s="1">
        <v>-19.95</v>
      </c>
      <c r="D47" s="1">
        <v>-39.81</v>
      </c>
      <c r="E47" s="1">
        <f t="shared" si="6"/>
        <v>19.860000000000003</v>
      </c>
      <c r="F47" s="1">
        <f t="shared" si="7"/>
        <v>-7.6999999999999993</v>
      </c>
      <c r="I47" s="1">
        <v>26</v>
      </c>
      <c r="J47" s="1">
        <v>29.02</v>
      </c>
      <c r="K47" s="1">
        <v>-19.84</v>
      </c>
      <c r="L47" s="1">
        <v>-36.549999999999997</v>
      </c>
      <c r="M47" s="1">
        <f t="shared" si="8"/>
        <v>16.709999999999997</v>
      </c>
      <c r="N47" s="1">
        <f t="shared" si="9"/>
        <v>-7.59</v>
      </c>
    </row>
    <row r="48" spans="1:20">
      <c r="A48" s="1">
        <v>28</v>
      </c>
      <c r="B48" s="1">
        <v>29.02</v>
      </c>
      <c r="C48" s="1">
        <v>-19.940000000000001</v>
      </c>
      <c r="D48" s="1">
        <v>-39.520000000000003</v>
      </c>
      <c r="E48" s="1">
        <f t="shared" si="6"/>
        <v>19.580000000000002</v>
      </c>
      <c r="F48" s="1">
        <f t="shared" si="7"/>
        <v>-7.6900000000000013</v>
      </c>
      <c r="I48" s="1">
        <v>27</v>
      </c>
      <c r="J48" s="1">
        <v>29.02</v>
      </c>
      <c r="K48" s="1">
        <v>-19.809999999999999</v>
      </c>
      <c r="L48" s="1">
        <v>-36.340000000000003</v>
      </c>
      <c r="M48" s="1">
        <f t="shared" si="8"/>
        <v>16.530000000000005</v>
      </c>
      <c r="N48" s="1">
        <f t="shared" si="9"/>
        <v>-7.5599999999999987</v>
      </c>
    </row>
    <row r="49" spans="1:14">
      <c r="A49" s="1">
        <v>29</v>
      </c>
      <c r="B49" s="1">
        <v>29.02</v>
      </c>
      <c r="C49" s="1">
        <v>-19.920000000000002</v>
      </c>
      <c r="D49" s="1">
        <v>-39.229999999999997</v>
      </c>
      <c r="E49" s="1">
        <f t="shared" si="6"/>
        <v>19.309999999999995</v>
      </c>
      <c r="F49" s="1">
        <f t="shared" si="7"/>
        <v>-7.6700000000000017</v>
      </c>
      <c r="I49" s="1">
        <v>28</v>
      </c>
      <c r="J49" s="1">
        <v>29.02</v>
      </c>
      <c r="K49" s="1">
        <v>-19.78</v>
      </c>
      <c r="L49" s="1">
        <v>-36.130000000000003</v>
      </c>
      <c r="M49" s="1">
        <f t="shared" si="8"/>
        <v>16.350000000000001</v>
      </c>
      <c r="N49" s="1">
        <f t="shared" si="9"/>
        <v>-7.5300000000000011</v>
      </c>
    </row>
    <row r="50" spans="1:14">
      <c r="A50" s="1">
        <v>30</v>
      </c>
      <c r="B50" s="1">
        <v>29.02</v>
      </c>
      <c r="C50" s="10">
        <v>-19.91</v>
      </c>
      <c r="D50" s="10">
        <v>-38.89</v>
      </c>
      <c r="E50" s="1">
        <f t="shared" si="6"/>
        <v>18.98</v>
      </c>
      <c r="F50" s="1">
        <f t="shared" si="7"/>
        <v>-7.66</v>
      </c>
      <c r="I50" s="1">
        <v>29</v>
      </c>
      <c r="J50" s="1">
        <v>29.02</v>
      </c>
      <c r="K50" s="1">
        <v>-19.77</v>
      </c>
      <c r="L50" s="1">
        <v>-35.9</v>
      </c>
      <c r="M50" s="1">
        <f t="shared" si="8"/>
        <v>16.13</v>
      </c>
      <c r="N50" s="1">
        <f t="shared" si="9"/>
        <v>-7.52</v>
      </c>
    </row>
    <row r="51" spans="1:14">
      <c r="I51" s="1">
        <v>30</v>
      </c>
      <c r="J51" s="1">
        <v>29.02</v>
      </c>
      <c r="K51" s="10">
        <v>-19.760000000000002</v>
      </c>
      <c r="L51" s="10">
        <v>-35.67</v>
      </c>
      <c r="M51" s="1">
        <f t="shared" si="8"/>
        <v>15.91</v>
      </c>
      <c r="N51" s="1">
        <f t="shared" si="9"/>
        <v>-7.5100000000000016</v>
      </c>
    </row>
    <row r="52" spans="1:14" ht="36.75" customHeight="1">
      <c r="A52" s="12" t="s">
        <v>11</v>
      </c>
      <c r="B52" s="12" t="s">
        <v>17</v>
      </c>
      <c r="C52" s="9">
        <v>-19.91</v>
      </c>
      <c r="D52" s="9">
        <v>-42.39</v>
      </c>
      <c r="E52" s="9">
        <f t="shared" ref="E52" si="10">C52-D52</f>
        <v>22.48</v>
      </c>
      <c r="F52" s="9">
        <f t="shared" ref="F52" si="11">12.25+C52</f>
        <v>-7.66</v>
      </c>
      <c r="I52" s="1"/>
      <c r="J52" s="1"/>
      <c r="K52" s="1"/>
      <c r="L52" s="1"/>
      <c r="M52" s="1"/>
      <c r="N52" s="1"/>
    </row>
    <row r="53" spans="1:14" ht="33">
      <c r="A53" s="11" t="s">
        <v>21</v>
      </c>
      <c r="B53" s="1" t="s">
        <v>18</v>
      </c>
      <c r="C53" s="9">
        <v>-20.04</v>
      </c>
      <c r="D53" s="9">
        <v>-43.06</v>
      </c>
      <c r="E53" s="9">
        <f t="shared" ref="E53" si="12">C53-D53</f>
        <v>23.020000000000003</v>
      </c>
      <c r="F53" s="9">
        <f t="shared" ref="F53" si="13">12.25+C53</f>
        <v>-7.7899999999999991</v>
      </c>
      <c r="I53" s="1"/>
      <c r="J53" s="1"/>
      <c r="K53" s="1"/>
      <c r="L53" s="1"/>
      <c r="M53" s="1"/>
      <c r="N53" s="1"/>
    </row>
    <row r="54" spans="1:14">
      <c r="A54" s="6" t="s">
        <v>0</v>
      </c>
      <c r="B54" s="6">
        <v>29</v>
      </c>
      <c r="C54" s="1"/>
      <c r="D54" s="1"/>
      <c r="E54" s="1"/>
      <c r="F54" s="1"/>
      <c r="I54" s="1"/>
      <c r="J54" s="1"/>
      <c r="K54" s="1"/>
      <c r="L54" s="1"/>
      <c r="M54" s="1"/>
      <c r="N54" s="1"/>
    </row>
    <row r="55" spans="1:14">
      <c r="A55" s="6" t="s">
        <v>3</v>
      </c>
      <c r="B55" s="6">
        <v>21</v>
      </c>
      <c r="C55" s="1"/>
      <c r="D55" s="1"/>
      <c r="E55" s="1"/>
      <c r="F55" s="1"/>
      <c r="I55" s="1"/>
      <c r="J55" s="1"/>
      <c r="K55" s="1"/>
      <c r="L55" s="1"/>
      <c r="M55" s="1"/>
      <c r="N55" s="1"/>
    </row>
    <row r="56" spans="1:14"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I58" s="1"/>
      <c r="J58" s="1"/>
      <c r="K58" s="1"/>
      <c r="L58" s="1"/>
      <c r="M58" s="1"/>
      <c r="N58" s="1"/>
    </row>
    <row r="59" spans="1:14">
      <c r="A59" s="1" t="s">
        <v>4</v>
      </c>
      <c r="B59" s="2" t="s">
        <v>5</v>
      </c>
      <c r="C59" s="2"/>
      <c r="D59" s="5"/>
      <c r="I59" s="1" t="s">
        <v>4</v>
      </c>
      <c r="J59" s="2" t="s">
        <v>5</v>
      </c>
      <c r="K59" s="2"/>
      <c r="L59" s="5"/>
    </row>
    <row r="60" spans="1:14">
      <c r="A60" s="6" t="s">
        <v>3</v>
      </c>
      <c r="B60" s="3">
        <v>21</v>
      </c>
      <c r="C60" s="3"/>
      <c r="D60" s="4"/>
      <c r="E60" s="6"/>
      <c r="F60" s="8"/>
      <c r="G60" s="8"/>
      <c r="H60" s="8"/>
      <c r="I60" s="6" t="s">
        <v>3</v>
      </c>
      <c r="J60" s="3">
        <v>21</v>
      </c>
      <c r="K60" s="3"/>
      <c r="L60" s="4"/>
      <c r="M60" s="6"/>
      <c r="N60" s="8"/>
    </row>
    <row r="61" spans="1:14">
      <c r="A61" s="6"/>
      <c r="B61" s="3"/>
      <c r="C61" s="3"/>
      <c r="D61" s="4"/>
      <c r="E61" s="6"/>
      <c r="F61" s="8"/>
      <c r="G61" s="6"/>
      <c r="H61" s="6"/>
      <c r="I61" s="6"/>
      <c r="J61" s="3"/>
      <c r="K61" s="3"/>
      <c r="L61" s="4"/>
      <c r="M61" s="6"/>
      <c r="N61" s="8"/>
    </row>
    <row r="62" spans="1:14">
      <c r="A62" s="1"/>
      <c r="C62" s="1" t="s">
        <v>12</v>
      </c>
      <c r="D62" s="1" t="s">
        <v>13</v>
      </c>
      <c r="E62" s="1"/>
      <c r="G62" s="1"/>
      <c r="H62" s="1"/>
      <c r="I62" s="1"/>
      <c r="K62" s="1"/>
      <c r="L62" s="1"/>
      <c r="M62" s="1"/>
    </row>
    <row r="63" spans="1:14">
      <c r="A63" s="1" t="s">
        <v>1</v>
      </c>
      <c r="B63" s="1" t="s">
        <v>8</v>
      </c>
      <c r="C63" s="1" t="s">
        <v>9</v>
      </c>
      <c r="D63" s="1" t="s">
        <v>10</v>
      </c>
      <c r="E63" s="1" t="s">
        <v>2</v>
      </c>
      <c r="F63" s="1" t="s">
        <v>7</v>
      </c>
      <c r="G63" s="1"/>
      <c r="H63" s="1"/>
      <c r="I63" s="1" t="s">
        <v>1</v>
      </c>
      <c r="J63" s="1" t="s">
        <v>8</v>
      </c>
      <c r="K63" s="1" t="s">
        <v>9</v>
      </c>
      <c r="L63" s="1" t="s">
        <v>10</v>
      </c>
      <c r="M63" s="1" t="s">
        <v>2</v>
      </c>
      <c r="N63" s="1" t="s">
        <v>7</v>
      </c>
    </row>
    <row r="64" spans="1:14">
      <c r="A64" s="1">
        <v>0</v>
      </c>
      <c r="B64" s="1">
        <v>0.82</v>
      </c>
      <c r="C64" s="1">
        <v>-20.22</v>
      </c>
      <c r="D64" s="1">
        <v>-28.69</v>
      </c>
      <c r="E64" s="1">
        <f>C64-D64</f>
        <v>8.4700000000000024</v>
      </c>
      <c r="F64" s="1">
        <f>12.25+C64</f>
        <v>-7.9699999999999989</v>
      </c>
      <c r="G64" s="1"/>
      <c r="H64" s="1"/>
      <c r="I64" s="1">
        <v>0</v>
      </c>
      <c r="J64" s="1">
        <v>0.82</v>
      </c>
      <c r="K64" s="1">
        <v>-20.11</v>
      </c>
      <c r="L64" s="1">
        <v>-37.35</v>
      </c>
      <c r="M64" s="1">
        <f>K64-L64</f>
        <v>17.240000000000002</v>
      </c>
      <c r="N64" s="1">
        <f>12.25+K64</f>
        <v>-7.8599999999999994</v>
      </c>
    </row>
    <row r="65" spans="1:14">
      <c r="A65" s="1">
        <v>2</v>
      </c>
      <c r="B65" s="1">
        <v>2.5299999999999998</v>
      </c>
      <c r="C65" s="1">
        <v>-20.22</v>
      </c>
      <c r="D65" s="1">
        <v>-28.7</v>
      </c>
      <c r="E65" s="1">
        <f t="shared" ref="E65:E79" si="14">C65-D65</f>
        <v>8.48</v>
      </c>
      <c r="F65" s="1">
        <f t="shared" ref="F65:F94" si="15">12.25+C65</f>
        <v>-7.9699999999999989</v>
      </c>
      <c r="G65" s="1"/>
      <c r="H65" s="1"/>
      <c r="I65" s="1">
        <v>2</v>
      </c>
      <c r="J65" s="1">
        <v>2.5299999999999998</v>
      </c>
      <c r="K65" s="1">
        <v>-20.100000000000001</v>
      </c>
      <c r="L65" s="1">
        <v>-37.42</v>
      </c>
      <c r="M65" s="1">
        <f t="shared" ref="M65:M79" si="16">K65-L65</f>
        <v>17.32</v>
      </c>
      <c r="N65" s="1">
        <f t="shared" ref="N65:N85" si="17">12.25+K65</f>
        <v>-7.8500000000000014</v>
      </c>
    </row>
    <row r="66" spans="1:14">
      <c r="A66" s="1">
        <v>4</v>
      </c>
      <c r="B66" s="1">
        <v>4.3099999999999996</v>
      </c>
      <c r="C66" s="1">
        <v>-20.18</v>
      </c>
      <c r="D66" s="1">
        <v>-28.78</v>
      </c>
      <c r="E66" s="1">
        <f t="shared" si="14"/>
        <v>8.6000000000000014</v>
      </c>
      <c r="F66" s="1">
        <f t="shared" si="15"/>
        <v>-7.93</v>
      </c>
      <c r="G66" s="7"/>
      <c r="H66" s="1"/>
      <c r="I66" s="1">
        <v>4</v>
      </c>
      <c r="J66" s="1">
        <v>4.3099999999999996</v>
      </c>
      <c r="K66" s="1">
        <v>-20.09</v>
      </c>
      <c r="L66" s="1">
        <v>-37.58</v>
      </c>
      <c r="M66" s="1">
        <f t="shared" si="16"/>
        <v>17.489999999999998</v>
      </c>
      <c r="N66" s="1">
        <f t="shared" si="17"/>
        <v>-7.84</v>
      </c>
    </row>
    <row r="67" spans="1:14">
      <c r="A67" s="1">
        <v>6</v>
      </c>
      <c r="B67" s="1">
        <v>6.17</v>
      </c>
      <c r="C67" s="1">
        <v>-20.170000000000002</v>
      </c>
      <c r="D67" s="1">
        <v>-28.92</v>
      </c>
      <c r="E67" s="1">
        <f t="shared" si="14"/>
        <v>8.75</v>
      </c>
      <c r="F67" s="1">
        <f t="shared" si="15"/>
        <v>-7.9200000000000017</v>
      </c>
      <c r="G67" s="1"/>
      <c r="H67" s="1"/>
      <c r="I67" s="1">
        <v>6</v>
      </c>
      <c r="J67" s="1">
        <v>6.17</v>
      </c>
      <c r="K67" s="1">
        <v>-20.079999999999998</v>
      </c>
      <c r="L67" s="1">
        <v>-37.869999999999997</v>
      </c>
      <c r="M67" s="1">
        <f t="shared" si="16"/>
        <v>17.79</v>
      </c>
      <c r="N67" s="1">
        <f t="shared" si="17"/>
        <v>-7.8299999999999983</v>
      </c>
    </row>
    <row r="68" spans="1:14">
      <c r="A68" s="1">
        <v>8</v>
      </c>
      <c r="B68" s="1">
        <v>7.95</v>
      </c>
      <c r="C68" s="1">
        <v>-20.149999999999999</v>
      </c>
      <c r="D68" s="1">
        <v>-29.11</v>
      </c>
      <c r="E68" s="1">
        <f t="shared" si="14"/>
        <v>8.9600000000000009</v>
      </c>
      <c r="F68" s="1">
        <f t="shared" si="15"/>
        <v>-7.8999999999999986</v>
      </c>
      <c r="G68" s="1"/>
      <c r="H68" s="1"/>
      <c r="I68" s="1">
        <v>8</v>
      </c>
      <c r="J68" s="1">
        <v>7.95</v>
      </c>
      <c r="K68" s="1">
        <v>-20.059999999999999</v>
      </c>
      <c r="L68" s="1">
        <v>-38.28</v>
      </c>
      <c r="M68" s="1">
        <f t="shared" si="16"/>
        <v>18.220000000000002</v>
      </c>
      <c r="N68" s="1">
        <f t="shared" si="17"/>
        <v>-7.8099999999999987</v>
      </c>
    </row>
    <row r="69" spans="1:14">
      <c r="A69" s="1">
        <v>10</v>
      </c>
      <c r="B69" s="1">
        <v>9.81</v>
      </c>
      <c r="C69" s="1">
        <v>-20.11</v>
      </c>
      <c r="D69" s="1">
        <v>-29.37</v>
      </c>
      <c r="E69" s="1">
        <f t="shared" si="14"/>
        <v>9.2600000000000016</v>
      </c>
      <c r="F69" s="1">
        <f t="shared" si="15"/>
        <v>-7.8599999999999994</v>
      </c>
      <c r="G69" s="1"/>
      <c r="H69" s="1"/>
      <c r="I69" s="1">
        <v>10</v>
      </c>
      <c r="J69" s="1">
        <v>9.81</v>
      </c>
      <c r="K69" s="1">
        <v>-20.04</v>
      </c>
      <c r="L69" s="1">
        <v>-38.799999999999997</v>
      </c>
      <c r="M69" s="1">
        <f t="shared" si="16"/>
        <v>18.759999999999998</v>
      </c>
      <c r="N69" s="1">
        <f t="shared" si="17"/>
        <v>-7.7899999999999991</v>
      </c>
    </row>
    <row r="70" spans="1:14">
      <c r="A70" s="1">
        <v>12</v>
      </c>
      <c r="B70" s="1">
        <v>11.66</v>
      </c>
      <c r="C70" s="1">
        <v>-20.100000000000001</v>
      </c>
      <c r="D70" s="1">
        <v>-29.69</v>
      </c>
      <c r="E70" s="1">
        <f t="shared" si="14"/>
        <v>9.59</v>
      </c>
      <c r="F70" s="1">
        <f t="shared" si="15"/>
        <v>-7.8500000000000014</v>
      </c>
      <c r="G70" s="1"/>
      <c r="H70" s="1"/>
      <c r="I70" s="1">
        <v>12</v>
      </c>
      <c r="J70" s="1">
        <v>11.66</v>
      </c>
      <c r="K70" s="1">
        <v>-20.02</v>
      </c>
      <c r="L70" s="1">
        <v>-39.44</v>
      </c>
      <c r="M70" s="1">
        <f t="shared" si="16"/>
        <v>19.419999999999998</v>
      </c>
      <c r="N70" s="1">
        <f t="shared" si="17"/>
        <v>-7.77</v>
      </c>
    </row>
    <row r="71" spans="1:14">
      <c r="A71" s="1">
        <v>14</v>
      </c>
      <c r="B71" s="1">
        <v>13.44</v>
      </c>
      <c r="C71" s="1">
        <v>-20.059999999999999</v>
      </c>
      <c r="D71" s="1">
        <v>-30.08</v>
      </c>
      <c r="E71" s="1">
        <f t="shared" si="14"/>
        <v>10.02</v>
      </c>
      <c r="F71" s="1">
        <f t="shared" si="15"/>
        <v>-7.8099999999999987</v>
      </c>
      <c r="G71" s="1"/>
      <c r="H71" s="1"/>
      <c r="I71" s="1">
        <v>14</v>
      </c>
      <c r="J71" s="1">
        <v>13.44</v>
      </c>
      <c r="K71" s="1">
        <v>-19.989999999999998</v>
      </c>
      <c r="L71" s="1">
        <v>-40.19</v>
      </c>
      <c r="M71" s="1">
        <f t="shared" si="16"/>
        <v>20.2</v>
      </c>
      <c r="N71" s="1">
        <f t="shared" si="17"/>
        <v>-7.7399999999999984</v>
      </c>
    </row>
    <row r="72" spans="1:14">
      <c r="A72" s="1">
        <v>16</v>
      </c>
      <c r="B72" s="1">
        <v>15.3</v>
      </c>
      <c r="C72" s="1">
        <v>-20.03</v>
      </c>
      <c r="D72" s="1">
        <v>-30.56</v>
      </c>
      <c r="E72" s="1">
        <f t="shared" si="14"/>
        <v>10.529999999999998</v>
      </c>
      <c r="F72" s="1">
        <f t="shared" si="15"/>
        <v>-7.7800000000000011</v>
      </c>
      <c r="G72" s="1"/>
      <c r="H72" s="1"/>
      <c r="I72" s="1">
        <v>16</v>
      </c>
      <c r="J72" s="1">
        <v>15.3</v>
      </c>
      <c r="K72" s="1">
        <v>-19.97</v>
      </c>
      <c r="L72" s="1">
        <v>-41</v>
      </c>
      <c r="M72" s="1">
        <f t="shared" si="16"/>
        <v>21.03</v>
      </c>
      <c r="N72" s="1">
        <f t="shared" si="17"/>
        <v>-7.7199999999999989</v>
      </c>
    </row>
    <row r="73" spans="1:14">
      <c r="A73" s="1">
        <v>18</v>
      </c>
      <c r="B73" s="1">
        <v>17.16</v>
      </c>
      <c r="C73" s="1">
        <v>-19.989999999999998</v>
      </c>
      <c r="D73" s="1">
        <v>-31.14</v>
      </c>
      <c r="E73" s="1">
        <f t="shared" si="14"/>
        <v>11.150000000000002</v>
      </c>
      <c r="F73" s="1">
        <f t="shared" si="15"/>
        <v>-7.7399999999999984</v>
      </c>
      <c r="G73" s="1"/>
      <c r="H73" s="1"/>
      <c r="I73" s="1">
        <v>18</v>
      </c>
      <c r="J73" s="1">
        <v>17.16</v>
      </c>
      <c r="K73" s="1">
        <v>-19.940000000000001</v>
      </c>
      <c r="L73" s="1">
        <v>-41.7</v>
      </c>
      <c r="M73" s="1">
        <f t="shared" si="16"/>
        <v>21.76</v>
      </c>
      <c r="N73" s="1">
        <f t="shared" si="17"/>
        <v>-7.6900000000000013</v>
      </c>
    </row>
    <row r="74" spans="1:14">
      <c r="A74" s="1">
        <v>20</v>
      </c>
      <c r="B74" s="1">
        <v>19.02</v>
      </c>
      <c r="C74" s="1">
        <v>-19.95</v>
      </c>
      <c r="D74" s="1">
        <v>-31.86</v>
      </c>
      <c r="E74" s="1">
        <f t="shared" si="14"/>
        <v>11.91</v>
      </c>
      <c r="F74" s="1">
        <f t="shared" si="15"/>
        <v>-7.6999999999999993</v>
      </c>
      <c r="G74" s="1"/>
      <c r="H74" s="1"/>
      <c r="I74" s="1">
        <v>19</v>
      </c>
      <c r="J74" s="1">
        <v>18.05</v>
      </c>
      <c r="K74" s="1">
        <v>-19.93</v>
      </c>
      <c r="L74" s="1">
        <v>-41.91</v>
      </c>
      <c r="M74" s="1">
        <f t="shared" si="16"/>
        <v>21.979999999999997</v>
      </c>
      <c r="N74" s="1">
        <f t="shared" si="17"/>
        <v>-7.68</v>
      </c>
    </row>
    <row r="75" spans="1:14">
      <c r="A75" s="1">
        <v>22</v>
      </c>
      <c r="B75" s="1">
        <v>20.8</v>
      </c>
      <c r="C75" s="1">
        <v>-19.91</v>
      </c>
      <c r="D75" s="1">
        <v>-32.72</v>
      </c>
      <c r="E75" s="1">
        <f t="shared" si="14"/>
        <v>12.809999999999999</v>
      </c>
      <c r="F75" s="1">
        <f t="shared" si="15"/>
        <v>-7.66</v>
      </c>
      <c r="G75" s="1"/>
      <c r="H75" s="1"/>
      <c r="I75" s="9">
        <v>20</v>
      </c>
      <c r="J75" s="9">
        <v>19.02</v>
      </c>
      <c r="K75" s="9">
        <v>-19.920000000000002</v>
      </c>
      <c r="L75" s="9">
        <v>-42.07</v>
      </c>
      <c r="M75" s="9">
        <f>K75-L75</f>
        <v>22.15</v>
      </c>
      <c r="N75" s="9">
        <f>12.25+K75</f>
        <v>-7.6700000000000017</v>
      </c>
    </row>
    <row r="76" spans="1:14">
      <c r="A76" s="1">
        <v>24</v>
      </c>
      <c r="B76" s="1">
        <v>22.66</v>
      </c>
      <c r="C76" s="1">
        <v>-19.88</v>
      </c>
      <c r="D76" s="1">
        <v>-33.799999999999997</v>
      </c>
      <c r="E76" s="1">
        <f t="shared" si="14"/>
        <v>13.919999999999998</v>
      </c>
      <c r="F76" s="1">
        <f t="shared" si="15"/>
        <v>-7.629999999999999</v>
      </c>
      <c r="G76" s="1"/>
      <c r="H76" s="1"/>
      <c r="I76" s="1">
        <v>21</v>
      </c>
      <c r="J76" s="1">
        <v>19.91</v>
      </c>
      <c r="K76" s="1">
        <v>-19.91</v>
      </c>
      <c r="L76" s="1">
        <v>-42</v>
      </c>
      <c r="M76" s="1">
        <f>K76-L76</f>
        <v>22.09</v>
      </c>
      <c r="N76" s="1">
        <f>12.25+K76</f>
        <v>-7.66</v>
      </c>
    </row>
    <row r="77" spans="1:14">
      <c r="A77" s="1">
        <v>26</v>
      </c>
      <c r="B77" s="1">
        <v>24.51</v>
      </c>
      <c r="C77" s="1">
        <v>-19.850000000000001</v>
      </c>
      <c r="D77" s="1">
        <v>-35.14</v>
      </c>
      <c r="E77" s="1">
        <f t="shared" si="14"/>
        <v>15.29</v>
      </c>
      <c r="F77" s="1">
        <f t="shared" si="15"/>
        <v>-7.6000000000000014</v>
      </c>
      <c r="G77" s="1"/>
      <c r="H77" s="1"/>
      <c r="I77" s="1">
        <v>22</v>
      </c>
      <c r="J77" s="1">
        <v>20.8</v>
      </c>
      <c r="K77" s="1">
        <v>-19.89</v>
      </c>
      <c r="L77" s="1">
        <v>-41.82</v>
      </c>
      <c r="M77" s="1">
        <f>K77-L77</f>
        <v>21.93</v>
      </c>
      <c r="N77" s="1">
        <f>12.25+K77</f>
        <v>-7.6400000000000006</v>
      </c>
    </row>
    <row r="78" spans="1:14">
      <c r="A78" s="6">
        <v>28</v>
      </c>
      <c r="B78" s="6">
        <v>26.37</v>
      </c>
      <c r="C78" s="6">
        <v>-19.82</v>
      </c>
      <c r="D78" s="6">
        <v>-36.89</v>
      </c>
      <c r="E78" s="6">
        <f t="shared" si="14"/>
        <v>17.07</v>
      </c>
      <c r="F78" s="6">
        <f t="shared" si="15"/>
        <v>-7.57</v>
      </c>
      <c r="G78" s="1"/>
      <c r="H78" s="1"/>
      <c r="I78" s="1">
        <v>24</v>
      </c>
      <c r="J78" s="1">
        <v>22.66</v>
      </c>
      <c r="K78" s="1">
        <v>-19.87</v>
      </c>
      <c r="L78" s="1">
        <v>-40.880000000000003</v>
      </c>
      <c r="M78" s="1">
        <f>K78-L78</f>
        <v>21.01</v>
      </c>
      <c r="N78" s="1">
        <f>12.25+K78</f>
        <v>-7.620000000000001</v>
      </c>
    </row>
    <row r="79" spans="1:14">
      <c r="A79" s="1">
        <v>29</v>
      </c>
      <c r="B79" s="1">
        <v>28.15</v>
      </c>
      <c r="C79" s="1">
        <v>-19.809999999999999</v>
      </c>
      <c r="D79" s="1">
        <v>-39.29</v>
      </c>
      <c r="E79" s="1">
        <f t="shared" si="14"/>
        <v>19.48</v>
      </c>
      <c r="F79" s="1">
        <f t="shared" si="15"/>
        <v>-7.5599999999999987</v>
      </c>
      <c r="G79" s="1"/>
      <c r="H79" s="1"/>
      <c r="I79" s="1">
        <v>26</v>
      </c>
      <c r="J79" s="1">
        <v>24.51</v>
      </c>
      <c r="K79" s="1">
        <v>-19.86</v>
      </c>
      <c r="L79" s="1">
        <v>-39.450000000000003</v>
      </c>
      <c r="M79" s="1">
        <f>K79-L79</f>
        <v>19.590000000000003</v>
      </c>
      <c r="N79" s="1">
        <f>12.25+K79</f>
        <v>-7.6099999999999994</v>
      </c>
    </row>
    <row r="80" spans="1:14">
      <c r="A80" s="10">
        <v>30</v>
      </c>
      <c r="B80" s="10">
        <v>30.01</v>
      </c>
      <c r="C80" s="10">
        <v>-19.82</v>
      </c>
      <c r="D80" s="10">
        <v>-42.83</v>
      </c>
      <c r="E80" s="10">
        <f>C80-D80</f>
        <v>23.009999999999998</v>
      </c>
      <c r="F80" s="10">
        <f>12.25+C80</f>
        <v>-7.57</v>
      </c>
      <c r="G80" s="1"/>
      <c r="H80" s="1"/>
      <c r="I80" s="6">
        <v>28</v>
      </c>
      <c r="J80" s="6">
        <v>26.37</v>
      </c>
      <c r="K80" s="6">
        <v>-19.850000000000001</v>
      </c>
      <c r="L80" s="6">
        <v>-37.840000000000003</v>
      </c>
      <c r="M80" s="6">
        <f>K80-L80</f>
        <v>17.990000000000002</v>
      </c>
      <c r="N80" s="6">
        <f>12.25+K80</f>
        <v>-7.6000000000000014</v>
      </c>
    </row>
    <row r="81" spans="1:14">
      <c r="A81" s="10">
        <v>31</v>
      </c>
      <c r="B81" s="10">
        <v>29.12</v>
      </c>
      <c r="C81" s="10">
        <v>-19.829999999999998</v>
      </c>
      <c r="D81" s="10">
        <v>-40.79</v>
      </c>
      <c r="E81" s="10">
        <f>C81-D81</f>
        <v>20.96</v>
      </c>
      <c r="F81" s="10">
        <f>12.25+C81</f>
        <v>-7.5799999999999983</v>
      </c>
      <c r="G81" s="1"/>
      <c r="H81" s="1"/>
      <c r="I81" s="10">
        <v>30</v>
      </c>
      <c r="J81" s="10">
        <v>30.01</v>
      </c>
      <c r="K81" s="10">
        <v>-19.86</v>
      </c>
      <c r="L81" s="10">
        <v>-36.21</v>
      </c>
      <c r="M81" s="10">
        <f>K81-L81</f>
        <v>16.350000000000001</v>
      </c>
      <c r="N81" s="10">
        <f>12.25+K81</f>
        <v>-7.6099999999999994</v>
      </c>
    </row>
    <row r="82" spans="1:14">
      <c r="A82" s="10">
        <v>32</v>
      </c>
      <c r="B82" s="10">
        <v>31.87</v>
      </c>
      <c r="C82" s="10">
        <v>-19.829999999999998</v>
      </c>
      <c r="D82" s="10">
        <v>-48.38</v>
      </c>
      <c r="E82" s="10">
        <f>C82-D82</f>
        <v>28.550000000000004</v>
      </c>
      <c r="F82" s="10">
        <f>12.25+C82</f>
        <v>-7.5799999999999983</v>
      </c>
      <c r="G82" s="1"/>
      <c r="H82" s="1"/>
      <c r="I82" s="10">
        <v>32</v>
      </c>
      <c r="J82" s="10">
        <v>31.87</v>
      </c>
      <c r="K82" s="10">
        <v>-19.87</v>
      </c>
      <c r="L82" s="10">
        <v>-34.67</v>
      </c>
      <c r="M82" s="10">
        <f>K82-L82</f>
        <v>14.8</v>
      </c>
      <c r="N82" s="10">
        <f>12.25+K82</f>
        <v>-7.620000000000001</v>
      </c>
    </row>
    <row r="83" spans="1:14">
      <c r="A83" s="10">
        <v>33</v>
      </c>
      <c r="B83" s="10">
        <v>30.9</v>
      </c>
      <c r="C83" s="10">
        <v>-19.82</v>
      </c>
      <c r="D83" s="10">
        <v>-45.13</v>
      </c>
      <c r="E83" s="10">
        <f t="shared" ref="E83:E84" si="18">C83-D83</f>
        <v>25.310000000000002</v>
      </c>
      <c r="F83" s="10">
        <f t="shared" ref="F83:F87" si="19">12.25+C83</f>
        <v>-7.57</v>
      </c>
      <c r="G83" s="1"/>
      <c r="H83" s="1"/>
      <c r="K83" s="10"/>
      <c r="L83" s="10"/>
      <c r="M83" s="10"/>
      <c r="N83" s="10"/>
    </row>
    <row r="84" spans="1:14">
      <c r="A84" s="10">
        <v>34</v>
      </c>
      <c r="B84" s="10">
        <v>31.87</v>
      </c>
      <c r="C84" s="10">
        <v>-19.829999999999998</v>
      </c>
      <c r="D84" s="10">
        <v>-48.2</v>
      </c>
      <c r="E84" s="10">
        <f t="shared" si="18"/>
        <v>28.370000000000005</v>
      </c>
      <c r="F84" s="10">
        <f t="shared" si="19"/>
        <v>-7.5799999999999983</v>
      </c>
      <c r="G84" s="1"/>
      <c r="H84" s="1"/>
      <c r="K84" s="10"/>
      <c r="L84" s="10"/>
      <c r="M84" s="10"/>
      <c r="N84" s="10"/>
    </row>
    <row r="85" spans="1:14">
      <c r="A85" s="9">
        <v>35</v>
      </c>
      <c r="B85" s="9">
        <v>32.76</v>
      </c>
      <c r="C85" s="9">
        <v>-19.84</v>
      </c>
      <c r="D85" s="9">
        <v>-50.9</v>
      </c>
      <c r="E85" s="9">
        <f>C85-D85</f>
        <v>31.06</v>
      </c>
      <c r="F85" s="9">
        <f>12.25+C85</f>
        <v>-7.59</v>
      </c>
      <c r="G85" s="1"/>
      <c r="H85" s="1"/>
      <c r="I85" s="10"/>
      <c r="J85" s="10"/>
      <c r="K85" s="10"/>
      <c r="L85" s="10"/>
      <c r="M85" s="10"/>
      <c r="N85" s="10"/>
    </row>
    <row r="86" spans="1:14">
      <c r="A86" s="10">
        <v>36</v>
      </c>
      <c r="B86" s="10">
        <v>33.72</v>
      </c>
      <c r="C86" s="10">
        <v>-19.850000000000001</v>
      </c>
      <c r="D86" s="10">
        <v>-49.86</v>
      </c>
      <c r="E86" s="10">
        <f>C86-D86</f>
        <v>30.009999999999998</v>
      </c>
      <c r="F86" s="10">
        <f>12.25+C86</f>
        <v>-7.6000000000000014</v>
      </c>
      <c r="G86" s="1"/>
      <c r="H86" s="1"/>
      <c r="K86" s="10"/>
      <c r="L86" s="10"/>
      <c r="M86" s="10"/>
      <c r="N86" s="10"/>
    </row>
    <row r="87" spans="1:14">
      <c r="A87" s="10">
        <v>37</v>
      </c>
      <c r="B87" s="10">
        <v>34.619999999999997</v>
      </c>
      <c r="C87" s="10">
        <v>-19.86</v>
      </c>
      <c r="D87" s="10">
        <v>-46.3</v>
      </c>
      <c r="E87" s="10">
        <f>C87-D87</f>
        <v>26.439999999999998</v>
      </c>
      <c r="F87" s="10">
        <f>12.25+C87</f>
        <v>-7.6099999999999994</v>
      </c>
      <c r="G87" s="1"/>
      <c r="H87" s="1"/>
      <c r="K87" s="14"/>
      <c r="L87" s="14"/>
      <c r="M87" s="14"/>
      <c r="N87" s="14"/>
    </row>
    <row r="88" spans="1:14">
      <c r="A88" s="1"/>
      <c r="B88" s="1"/>
      <c r="C88" s="1"/>
      <c r="D88" s="1"/>
      <c r="E88" s="1"/>
      <c r="F88" s="1"/>
      <c r="G88" s="1"/>
      <c r="H88" s="1"/>
    </row>
    <row r="89" spans="1:14">
      <c r="A89" s="12" t="s">
        <v>19</v>
      </c>
      <c r="B89" s="1" t="s">
        <v>15</v>
      </c>
      <c r="C89" s="10">
        <v>-19.84</v>
      </c>
      <c r="D89" s="10">
        <v>-37.450000000000003</v>
      </c>
      <c r="E89" s="10">
        <f>C89-D89</f>
        <v>17.610000000000003</v>
      </c>
      <c r="F89" s="10">
        <f>12.25+C89</f>
        <v>-7.59</v>
      </c>
      <c r="G89" s="1"/>
      <c r="H89" s="1"/>
      <c r="I89" s="13"/>
      <c r="J89" s="13"/>
      <c r="K89" s="1"/>
      <c r="L89" s="1"/>
      <c r="M89" s="1"/>
      <c r="N89" s="1"/>
    </row>
    <row r="90" spans="1:14" ht="33">
      <c r="A90" s="11" t="s">
        <v>20</v>
      </c>
      <c r="B90" s="10" t="s">
        <v>16</v>
      </c>
      <c r="C90" s="10">
        <v>-19.98</v>
      </c>
      <c r="D90" s="10">
        <v>-37.57</v>
      </c>
      <c r="E90" s="10">
        <f>C90-D90</f>
        <v>17.59</v>
      </c>
      <c r="F90" s="10">
        <f>12.25+C90</f>
        <v>-7.73</v>
      </c>
      <c r="G90" s="1"/>
      <c r="H90" s="1"/>
      <c r="I90" s="1"/>
      <c r="K90" s="1"/>
      <c r="L90" s="1"/>
      <c r="M90" s="1"/>
      <c r="N90" s="1"/>
    </row>
    <row r="91" spans="1:14">
      <c r="A91" s="1" t="s">
        <v>3</v>
      </c>
      <c r="B91" s="10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1" t="s">
        <v>0</v>
      </c>
      <c r="B92" s="10">
        <v>28.5</v>
      </c>
      <c r="C92" s="10"/>
      <c r="D92" s="10"/>
      <c r="E92" s="10"/>
      <c r="F92" s="10"/>
      <c r="G92" s="1"/>
      <c r="H92" s="1"/>
      <c r="I92" s="1"/>
      <c r="J92" s="1"/>
      <c r="K92" s="1"/>
      <c r="L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9"/>
      <c r="J93" s="9"/>
      <c r="K93" s="9"/>
      <c r="L93" s="9"/>
      <c r="M93" s="9"/>
      <c r="N93" s="9"/>
    </row>
    <row r="95" spans="1:14" ht="33">
      <c r="A95" s="11" t="s">
        <v>22</v>
      </c>
      <c r="C95" s="1"/>
      <c r="D95" s="1"/>
      <c r="E95" s="1"/>
      <c r="F95" s="1"/>
      <c r="I95" s="1"/>
      <c r="J95" s="1"/>
      <c r="K95" s="1"/>
      <c r="L95" s="1"/>
      <c r="M95" s="1"/>
      <c r="N95" s="1"/>
    </row>
    <row r="96" spans="1:14">
      <c r="A96" s="1" t="s">
        <v>3</v>
      </c>
      <c r="B96" s="1" t="s">
        <v>8</v>
      </c>
      <c r="C96" s="1" t="s">
        <v>9</v>
      </c>
      <c r="D96" s="1" t="s">
        <v>10</v>
      </c>
      <c r="E96" s="1" t="s">
        <v>2</v>
      </c>
      <c r="F96" s="1" t="s">
        <v>7</v>
      </c>
      <c r="G96" s="1"/>
      <c r="H96" s="1"/>
      <c r="I96" s="1" t="s">
        <v>3</v>
      </c>
      <c r="J96" s="1" t="s">
        <v>8</v>
      </c>
      <c r="K96" s="1" t="s">
        <v>9</v>
      </c>
      <c r="L96" s="1" t="s">
        <v>10</v>
      </c>
      <c r="M96" s="1" t="s">
        <v>2</v>
      </c>
      <c r="N96" s="1" t="s">
        <v>7</v>
      </c>
    </row>
    <row r="97" spans="1:14">
      <c r="A97" s="1">
        <v>15</v>
      </c>
      <c r="B97" s="10">
        <v>26.8</v>
      </c>
      <c r="C97" s="1">
        <v>-20.02</v>
      </c>
      <c r="D97" s="1">
        <v>-36.65</v>
      </c>
      <c r="E97" s="1">
        <f>C97-D97</f>
        <v>16.63</v>
      </c>
      <c r="F97" s="1">
        <f>12.25+C97</f>
        <v>-7.77</v>
      </c>
      <c r="G97" s="1"/>
      <c r="H97" s="1"/>
      <c r="I97" s="1">
        <v>15</v>
      </c>
      <c r="J97" s="10">
        <v>26.8</v>
      </c>
      <c r="K97" s="1">
        <v>-19.940000000000001</v>
      </c>
      <c r="L97" s="1">
        <v>-32.68</v>
      </c>
      <c r="M97" s="1">
        <f>K97-L97</f>
        <v>12.739999999999998</v>
      </c>
      <c r="N97" s="1">
        <f>12.25+K97</f>
        <v>-7.6900000000000013</v>
      </c>
    </row>
    <row r="98" spans="1:14">
      <c r="A98" s="1">
        <v>16</v>
      </c>
      <c r="B98" s="10">
        <v>26.8</v>
      </c>
      <c r="C98" s="1">
        <v>-20.010000000000002</v>
      </c>
      <c r="D98" s="1">
        <v>-36.950000000000003</v>
      </c>
      <c r="E98" s="1">
        <f t="shared" ref="E98:E112" si="20">C98-D98</f>
        <v>16.940000000000001</v>
      </c>
      <c r="F98" s="1">
        <f t="shared" ref="F98:F112" si="21">12.25+C98</f>
        <v>-7.7600000000000016</v>
      </c>
      <c r="G98" s="1"/>
      <c r="H98" s="1"/>
      <c r="I98" s="1">
        <v>16</v>
      </c>
      <c r="J98" s="10">
        <v>26.8</v>
      </c>
      <c r="K98" s="1">
        <v>-19.940000000000001</v>
      </c>
      <c r="L98" s="1">
        <v>-33.33</v>
      </c>
      <c r="M98" s="1">
        <f t="shared" ref="M98:M106" si="22">K98-L98</f>
        <v>13.389999999999997</v>
      </c>
      <c r="N98" s="1">
        <f t="shared" ref="N98:N112" si="23">12.25+K98</f>
        <v>-7.6900000000000013</v>
      </c>
    </row>
    <row r="99" spans="1:14">
      <c r="A99" s="1">
        <v>17</v>
      </c>
      <c r="B99" s="10">
        <v>26.8</v>
      </c>
      <c r="C99" s="1">
        <v>-19.989999999999998</v>
      </c>
      <c r="D99" s="1">
        <v>-37.21</v>
      </c>
      <c r="E99" s="1">
        <f t="shared" si="20"/>
        <v>17.220000000000002</v>
      </c>
      <c r="F99" s="1">
        <f t="shared" si="21"/>
        <v>-7.7399999999999984</v>
      </c>
      <c r="G99" s="1"/>
      <c r="H99" s="1"/>
      <c r="I99" s="1">
        <v>17</v>
      </c>
      <c r="J99" s="10">
        <v>26.8</v>
      </c>
      <c r="K99" s="1">
        <v>-19.920000000000002</v>
      </c>
      <c r="L99" s="1">
        <v>-34.1</v>
      </c>
      <c r="M99" s="1">
        <f t="shared" si="22"/>
        <v>14.18</v>
      </c>
      <c r="N99" s="1">
        <f t="shared" si="23"/>
        <v>-7.6700000000000017</v>
      </c>
    </row>
    <row r="100" spans="1:14">
      <c r="A100" s="1">
        <v>18</v>
      </c>
      <c r="B100" s="10">
        <v>26.8</v>
      </c>
      <c r="C100" s="1">
        <v>-19.97</v>
      </c>
      <c r="D100" s="1">
        <v>-37.43</v>
      </c>
      <c r="E100" s="1">
        <f t="shared" si="20"/>
        <v>17.46</v>
      </c>
      <c r="F100" s="1">
        <f t="shared" si="21"/>
        <v>-7.7199999999999989</v>
      </c>
      <c r="G100" s="1"/>
      <c r="H100" s="1"/>
      <c r="I100" s="1">
        <v>18</v>
      </c>
      <c r="J100" s="10">
        <v>26.8</v>
      </c>
      <c r="K100" s="1">
        <v>-19.899999999999999</v>
      </c>
      <c r="L100" s="1">
        <v>-34.909999999999997</v>
      </c>
      <c r="M100" s="1">
        <f t="shared" si="22"/>
        <v>15.009999999999998</v>
      </c>
      <c r="N100" s="1">
        <f t="shared" si="23"/>
        <v>-7.6499999999999986</v>
      </c>
    </row>
    <row r="101" spans="1:14">
      <c r="A101" s="1">
        <v>19</v>
      </c>
      <c r="B101" s="10">
        <v>26.8</v>
      </c>
      <c r="C101" s="1">
        <v>-19.940000000000001</v>
      </c>
      <c r="D101" s="1">
        <v>-37.56</v>
      </c>
      <c r="E101" s="1">
        <f t="shared" si="20"/>
        <v>17.62</v>
      </c>
      <c r="F101" s="1">
        <f t="shared" si="21"/>
        <v>-7.6900000000000013</v>
      </c>
      <c r="I101" s="1">
        <v>19</v>
      </c>
      <c r="J101" s="10">
        <v>26.8</v>
      </c>
      <c r="K101" s="1">
        <v>-19.88</v>
      </c>
      <c r="L101" s="1">
        <v>-35.81</v>
      </c>
      <c r="M101" s="1">
        <f t="shared" si="22"/>
        <v>15.930000000000003</v>
      </c>
      <c r="N101" s="1">
        <f t="shared" si="23"/>
        <v>-7.629999999999999</v>
      </c>
    </row>
    <row r="102" spans="1:14">
      <c r="A102" s="9">
        <v>20</v>
      </c>
      <c r="B102" s="9">
        <v>26.8</v>
      </c>
      <c r="C102" s="9">
        <v>-19.93</v>
      </c>
      <c r="D102" s="9">
        <v>-37.6</v>
      </c>
      <c r="E102" s="9">
        <f t="shared" si="20"/>
        <v>17.670000000000002</v>
      </c>
      <c r="F102" s="9">
        <f t="shared" si="21"/>
        <v>-7.68</v>
      </c>
      <c r="I102" s="1">
        <v>20</v>
      </c>
      <c r="J102" s="10">
        <v>26.8</v>
      </c>
      <c r="K102" s="1">
        <v>-19.850000000000001</v>
      </c>
      <c r="L102" s="1">
        <v>-36.71</v>
      </c>
      <c r="M102" s="1">
        <f t="shared" si="22"/>
        <v>16.86</v>
      </c>
      <c r="N102" s="1">
        <f t="shared" si="23"/>
        <v>-7.6000000000000014</v>
      </c>
    </row>
    <row r="103" spans="1:14">
      <c r="A103" s="10">
        <v>21</v>
      </c>
      <c r="B103" s="10">
        <v>26.8</v>
      </c>
      <c r="C103" s="10">
        <v>-19.91</v>
      </c>
      <c r="D103" s="10">
        <v>-37.5</v>
      </c>
      <c r="E103" s="10">
        <f t="shared" si="20"/>
        <v>17.59</v>
      </c>
      <c r="F103" s="10">
        <f t="shared" si="21"/>
        <v>-7.66</v>
      </c>
      <c r="I103" s="1">
        <v>21</v>
      </c>
      <c r="J103" s="10">
        <v>26.8</v>
      </c>
      <c r="K103" s="1">
        <v>-19.82</v>
      </c>
      <c r="L103" s="1">
        <v>-37.5</v>
      </c>
      <c r="M103" s="1">
        <f t="shared" si="22"/>
        <v>17.68</v>
      </c>
      <c r="N103" s="1">
        <f t="shared" si="23"/>
        <v>-7.57</v>
      </c>
    </row>
    <row r="104" spans="1:14">
      <c r="A104" s="1">
        <v>22</v>
      </c>
      <c r="B104" s="10">
        <v>26.8</v>
      </c>
      <c r="C104" s="1">
        <v>-19.899999999999999</v>
      </c>
      <c r="D104" s="1">
        <v>-37.24</v>
      </c>
      <c r="E104" s="1">
        <f t="shared" si="20"/>
        <v>17.340000000000003</v>
      </c>
      <c r="F104" s="1">
        <f t="shared" si="21"/>
        <v>-7.6499999999999986</v>
      </c>
      <c r="I104" s="1">
        <v>22</v>
      </c>
      <c r="J104" s="10">
        <v>26.8</v>
      </c>
      <c r="K104" s="1">
        <v>-19.809999999999999</v>
      </c>
      <c r="L104" s="1">
        <v>-38.21</v>
      </c>
      <c r="M104" s="1">
        <f t="shared" si="22"/>
        <v>18.400000000000002</v>
      </c>
      <c r="N104" s="1">
        <f t="shared" si="23"/>
        <v>-7.5599999999999987</v>
      </c>
    </row>
    <row r="105" spans="1:14">
      <c r="A105" s="1">
        <v>23</v>
      </c>
      <c r="B105" s="10">
        <v>26.8</v>
      </c>
      <c r="C105" s="1">
        <v>-19.88</v>
      </c>
      <c r="D105" s="1">
        <v>-36.86</v>
      </c>
      <c r="E105" s="1">
        <f t="shared" si="20"/>
        <v>16.98</v>
      </c>
      <c r="F105" s="1">
        <f t="shared" si="21"/>
        <v>-7.629999999999999</v>
      </c>
      <c r="I105" s="1">
        <v>23</v>
      </c>
      <c r="J105" s="10">
        <v>26.8</v>
      </c>
      <c r="K105" s="1">
        <v>-19.79</v>
      </c>
      <c r="L105" s="1">
        <v>-38.69</v>
      </c>
      <c r="M105" s="1">
        <f t="shared" si="22"/>
        <v>18.899999999999999</v>
      </c>
      <c r="N105" s="1">
        <f t="shared" si="23"/>
        <v>-7.5399999999999991</v>
      </c>
    </row>
    <row r="106" spans="1:14">
      <c r="A106" s="1">
        <v>24</v>
      </c>
      <c r="B106" s="10">
        <v>26.8</v>
      </c>
      <c r="C106" s="1">
        <v>-19.88</v>
      </c>
      <c r="D106" s="1">
        <v>-36.46</v>
      </c>
      <c r="E106" s="1">
        <f t="shared" si="20"/>
        <v>16.580000000000002</v>
      </c>
      <c r="F106" s="1">
        <f t="shared" si="21"/>
        <v>-7.629999999999999</v>
      </c>
      <c r="I106" s="9">
        <v>24</v>
      </c>
      <c r="J106" s="9">
        <v>26.8</v>
      </c>
      <c r="K106" s="9">
        <v>-19.79</v>
      </c>
      <c r="L106" s="9">
        <v>-38.770000000000003</v>
      </c>
      <c r="M106" s="9">
        <f t="shared" si="22"/>
        <v>18.980000000000004</v>
      </c>
      <c r="N106" s="9">
        <f t="shared" si="23"/>
        <v>-7.5399999999999991</v>
      </c>
    </row>
    <row r="107" spans="1:14">
      <c r="A107" s="1">
        <v>25</v>
      </c>
      <c r="B107" s="10">
        <v>26.8</v>
      </c>
      <c r="C107" s="1">
        <v>-19.87</v>
      </c>
      <c r="D107" s="1">
        <v>-35.83</v>
      </c>
      <c r="E107" s="1">
        <f t="shared" si="20"/>
        <v>15.959999999999997</v>
      </c>
      <c r="F107" s="1">
        <f t="shared" si="21"/>
        <v>-7.620000000000001</v>
      </c>
      <c r="I107" s="1">
        <v>25</v>
      </c>
      <c r="J107" s="10">
        <v>26.8</v>
      </c>
      <c r="K107" s="1">
        <v>-19.809999999999999</v>
      </c>
      <c r="L107" s="1">
        <v>-38.58</v>
      </c>
      <c r="M107" s="1">
        <f>K107-L107</f>
        <v>18.77</v>
      </c>
      <c r="N107" s="1">
        <f t="shared" si="23"/>
        <v>-7.5599999999999987</v>
      </c>
    </row>
    <row r="108" spans="1:14">
      <c r="A108" s="1"/>
      <c r="B108" s="10"/>
      <c r="C108" s="1"/>
      <c r="D108" s="1"/>
      <c r="E108" s="1"/>
      <c r="F108" s="1"/>
      <c r="I108" s="1">
        <v>26</v>
      </c>
      <c r="J108" s="10">
        <v>26.8</v>
      </c>
      <c r="K108" s="1">
        <v>-19.829999999999998</v>
      </c>
      <c r="L108" s="1">
        <v>-38.14</v>
      </c>
      <c r="M108" s="1">
        <f t="shared" ref="M108:M112" si="24">K108-L108</f>
        <v>18.310000000000002</v>
      </c>
      <c r="N108" s="1">
        <f t="shared" si="23"/>
        <v>-7.5799999999999983</v>
      </c>
    </row>
    <row r="109" spans="1:14">
      <c r="A109" s="1"/>
      <c r="B109" s="10"/>
      <c r="C109" s="1"/>
      <c r="D109" s="1"/>
      <c r="E109" s="1"/>
      <c r="F109" s="1"/>
      <c r="I109" s="1"/>
      <c r="J109" s="10"/>
      <c r="K109" s="1"/>
      <c r="L109" s="1"/>
      <c r="M109" s="1"/>
      <c r="N109" s="1"/>
    </row>
    <row r="110" spans="1:14">
      <c r="A110" s="1"/>
      <c r="B110" s="10"/>
      <c r="C110" s="1"/>
      <c r="D110" s="1"/>
      <c r="E110" s="1"/>
      <c r="F110" s="1"/>
      <c r="I110" s="1"/>
      <c r="J110" s="10"/>
      <c r="K110" s="1"/>
      <c r="L110" s="1"/>
      <c r="M110" s="1"/>
      <c r="N110" s="1"/>
    </row>
    <row r="111" spans="1:14">
      <c r="A111" s="1"/>
      <c r="B111" s="10"/>
      <c r="C111" s="1"/>
      <c r="D111" s="1"/>
      <c r="E111" s="1"/>
      <c r="F111" s="1"/>
      <c r="I111" s="1"/>
      <c r="J111" s="10"/>
      <c r="K111" s="1"/>
      <c r="L111" s="1"/>
      <c r="M111" s="1"/>
      <c r="N111" s="1"/>
    </row>
    <row r="112" spans="1:14">
      <c r="A112" s="1"/>
      <c r="B112" s="10"/>
      <c r="C112" s="10"/>
      <c r="D112" s="10"/>
      <c r="E112" s="1"/>
      <c r="F112" s="1"/>
      <c r="I112" s="1"/>
      <c r="J112" s="1"/>
      <c r="K112" s="10"/>
      <c r="L112" s="10"/>
      <c r="M112" s="1"/>
      <c r="N112" s="1"/>
    </row>
  </sheetData>
  <mergeCells count="14">
    <mergeCell ref="I89:J89"/>
    <mergeCell ref="B59:C59"/>
    <mergeCell ref="J59:K59"/>
    <mergeCell ref="B60:C60"/>
    <mergeCell ref="J60:K60"/>
    <mergeCell ref="B61:C61"/>
    <mergeCell ref="J61:K61"/>
    <mergeCell ref="J2:K2"/>
    <mergeCell ref="J3:K3"/>
    <mergeCell ref="J4:K4"/>
    <mergeCell ref="I30:J30"/>
    <mergeCell ref="B2:C2"/>
    <mergeCell ref="B3:C3"/>
    <mergeCell ref="B4:C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7" sqref="E37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2" sqref="Q32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Module1 (작년모듈)</vt:lpstr>
      <vt:lpstr>Module2 (새 모듈)</vt:lpstr>
      <vt:lpstr>Module3 (새 모듈)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2017-06-20T06:06:04Z</dcterms:created>
  <dcterms:modified xsi:type="dcterms:W3CDTF">2017-06-20T12:49:48Z</dcterms:modified>
</cp:coreProperties>
</file>