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seldora\Documents\GitHub\IT333 Java\JamiSchwarzwalder-Assignment1\"/>
    </mc:Choice>
  </mc:AlternateContent>
  <bookViews>
    <workbookView xWindow="0" yWindow="0" windowWidth="20490" windowHeight="7755" activeTab="2"/>
  </bookViews>
  <sheets>
    <sheet name="Chart1" sheetId="2" r:id="rId1"/>
    <sheet name="Algorithm #1" sheetId="3" r:id="rId2"/>
    <sheet name="Algorithm #2" sheetId="5" r:id="rId3"/>
    <sheet name="Algorithm #3" sheetId="6" r:id="rId4"/>
    <sheet name="Sheet1" sheetId="1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R10" i="1" s="1"/>
  <c r="N11" i="1"/>
  <c r="N12" i="1" s="1"/>
  <c r="N7" i="1"/>
  <c r="R1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R2" i="1"/>
  <c r="R3" i="1"/>
  <c r="R4" i="1"/>
  <c r="R5" i="1"/>
  <c r="R6" i="1"/>
  <c r="R7" i="1"/>
  <c r="R8" i="1"/>
  <c r="R9" i="1"/>
  <c r="R12" i="1" l="1"/>
  <c r="N13" i="1"/>
  <c r="R13" i="1" s="1"/>
  <c r="R11" i="1"/>
  <c r="Q6" i="1"/>
  <c r="Q7" i="1"/>
  <c r="Q8" i="1"/>
  <c r="Q9" i="1"/>
  <c r="Q10" i="1"/>
  <c r="Q11" i="1"/>
  <c r="Q12" i="1"/>
  <c r="P6" i="1"/>
  <c r="P7" i="1"/>
  <c r="P8" i="1"/>
  <c r="P9" i="1"/>
  <c r="P10" i="1"/>
  <c r="P11" i="1"/>
  <c r="P12" i="1"/>
  <c r="H13" i="1"/>
  <c r="H12" i="1"/>
  <c r="H11" i="1"/>
  <c r="H10" i="1"/>
  <c r="H9" i="1"/>
  <c r="H8" i="1"/>
  <c r="H7" i="1"/>
  <c r="H6" i="1"/>
  <c r="H4" i="1"/>
  <c r="H3" i="1"/>
  <c r="H2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Q13" i="1"/>
  <c r="Q5" i="1"/>
  <c r="Q4" i="1"/>
  <c r="Q3" i="1"/>
  <c r="Q2" i="1"/>
  <c r="Q1" i="1"/>
  <c r="P1" i="1" l="1"/>
  <c r="P5" i="1"/>
  <c r="P2" i="1"/>
  <c r="P3" i="1"/>
  <c r="P4" i="1"/>
</calcChain>
</file>

<file path=xl/sharedStrings.xml><?xml version="1.0" encoding="utf-8"?>
<sst xmlns="http://schemas.openxmlformats.org/spreadsheetml/2006/main" count="9" uniqueCount="6">
  <si>
    <t>Algorithm #1</t>
  </si>
  <si>
    <t>Algorithm #2</t>
  </si>
  <si>
    <t>Algorithm #3</t>
  </si>
  <si>
    <t>n</t>
  </si>
  <si>
    <t>n^2</t>
  </si>
  <si>
    <t>n^3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</si>
</sst>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Operations per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Sheet1!$C$6</c:f>
              <c:strCache>
                <c:ptCount val="1"/>
                <c:pt idx="0">
                  <c:v>Algorithm #1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</c:f>
              <c:numCache>
                <c:formatCode>General</c:formatCode>
                <c:ptCount val="5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  <c:pt idx="4">
                  <c:v>127400626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Sheet1!$F$14</c:f>
              <c:strCache>
                <c:ptCount val="1"/>
                <c:pt idx="0">
                  <c:v>Algorithm #2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Sheet1!$G$1:$G$13</c:f>
              <c:numCache>
                <c:formatCode>General</c:formatCode>
                <c:ptCount val="13"/>
                <c:pt idx="0">
                  <c:v>1884</c:v>
                </c:pt>
                <c:pt idx="1">
                  <c:v>3635</c:v>
                </c:pt>
                <c:pt idx="2">
                  <c:v>8203</c:v>
                </c:pt>
                <c:pt idx="3">
                  <c:v>18034</c:v>
                </c:pt>
                <c:pt idx="4">
                  <c:v>302033</c:v>
                </c:pt>
                <c:pt idx="5">
                  <c:v>602483</c:v>
                </c:pt>
                <c:pt idx="6">
                  <c:v>1269942</c:v>
                </c:pt>
                <c:pt idx="7">
                  <c:v>2851193</c:v>
                </c:pt>
                <c:pt idx="8">
                  <c:v>5615718</c:v>
                </c:pt>
                <c:pt idx="9">
                  <c:v>12020323</c:v>
                </c:pt>
                <c:pt idx="10">
                  <c:v>24964641</c:v>
                </c:pt>
                <c:pt idx="11">
                  <c:v>53696043</c:v>
                </c:pt>
                <c:pt idx="12">
                  <c:v>110758696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Algorithm #3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Sheet1!$I$1:$I$13</c:f>
              <c:numCache>
                <c:formatCode>General</c:formatCode>
                <c:ptCount val="13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400000</c:v>
                </c:pt>
                <c:pt idx="9">
                  <c:v>800000</c:v>
                </c:pt>
                <c:pt idx="10">
                  <c:v>1600000</c:v>
                </c:pt>
                <c:pt idx="11">
                  <c:v>3200000</c:v>
                </c:pt>
                <c:pt idx="12">
                  <c:v>6400000</c:v>
                </c:pt>
              </c:numCache>
            </c:num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0"/>
          <c:order val="3"/>
          <c:tx>
            <c:v>Linear</c:v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7500</c:v>
                </c:pt>
                <c:pt idx="1">
                  <c:v>15000</c:v>
                </c:pt>
                <c:pt idx="2">
                  <c:v>30000</c:v>
                </c:pt>
                <c:pt idx="3">
                  <c:v>60000</c:v>
                </c:pt>
                <c:pt idx="4">
                  <c:v>750000</c:v>
                </c:pt>
                <c:pt idx="5">
                  <c:v>1500000</c:v>
                </c:pt>
                <c:pt idx="6">
                  <c:v>3000000</c:v>
                </c:pt>
                <c:pt idx="7">
                  <c:v>6000000</c:v>
                </c:pt>
                <c:pt idx="8">
                  <c:v>12000000</c:v>
                </c:pt>
                <c:pt idx="9">
                  <c:v>24000000</c:v>
                </c:pt>
                <c:pt idx="10">
                  <c:v>48000000</c:v>
                </c:pt>
                <c:pt idx="11">
                  <c:v>96000000</c:v>
                </c:pt>
                <c:pt idx="12">
                  <c:v>192000000</c:v>
                </c:pt>
              </c:numCache>
            </c:numRef>
          </c:val>
          <c:smooth val="0"/>
        </c:ser>
        <c:ser>
          <c:idx val="1"/>
          <c:order val="4"/>
          <c:tx>
            <c:v>N^2</c:v>
          </c:tx>
          <c:spPr>
            <a:ln w="34925" cap="rnd">
              <a:solidFill>
                <a:schemeClr val="bg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90000</c:v>
                </c:pt>
                <c:pt idx="1">
                  <c:v>360000</c:v>
                </c:pt>
                <c:pt idx="2">
                  <c:v>2250000</c:v>
                </c:pt>
                <c:pt idx="3">
                  <c:v>5062500</c:v>
                </c:pt>
                <c:pt idx="4">
                  <c:v>9000000</c:v>
                </c:pt>
                <c:pt idx="5">
                  <c:v>20250000</c:v>
                </c:pt>
                <c:pt idx="6">
                  <c:v>36000000</c:v>
                </c:pt>
                <c:pt idx="7">
                  <c:v>56250000</c:v>
                </c:pt>
                <c:pt idx="8">
                  <c:v>81000000</c:v>
                </c:pt>
                <c:pt idx="9">
                  <c:v>110250000</c:v>
                </c:pt>
                <c:pt idx="10">
                  <c:v>144000000</c:v>
                </c:pt>
                <c:pt idx="11">
                  <c:v>182250000</c:v>
                </c:pt>
                <c:pt idx="12">
                  <c:v>225000000</c:v>
                </c:pt>
              </c:numCache>
            </c:numRef>
          </c:val>
          <c:smooth val="0"/>
        </c:ser>
        <c:ser>
          <c:idx val="5"/>
          <c:order val="5"/>
          <c:tx>
            <c:v>n^3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Sheet1!$S$1:$S$13</c:f>
              <c:numCache>
                <c:formatCode>General</c:formatCode>
                <c:ptCount val="13"/>
                <c:pt idx="0">
                  <c:v>1000</c:v>
                </c:pt>
                <c:pt idx="1">
                  <c:v>8000</c:v>
                </c:pt>
                <c:pt idx="2">
                  <c:v>125000</c:v>
                </c:pt>
                <c:pt idx="3">
                  <c:v>421875</c:v>
                </c:pt>
                <c:pt idx="4">
                  <c:v>1000000</c:v>
                </c:pt>
                <c:pt idx="5">
                  <c:v>3375000</c:v>
                </c:pt>
                <c:pt idx="6">
                  <c:v>8000000</c:v>
                </c:pt>
                <c:pt idx="7">
                  <c:v>15625000</c:v>
                </c:pt>
                <c:pt idx="8">
                  <c:v>27000000</c:v>
                </c:pt>
                <c:pt idx="9">
                  <c:v>42875000</c:v>
                </c:pt>
                <c:pt idx="10">
                  <c:v>64000000</c:v>
                </c:pt>
                <c:pt idx="11">
                  <c:v>91125000</c:v>
                </c:pt>
                <c:pt idx="12">
                  <c:v>125000000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0424"/>
        <c:axId val="321341600"/>
      </c:lineChart>
      <c:catAx>
        <c:axId val="32134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1600"/>
        <c:crosses val="autoZero"/>
        <c:auto val="0"/>
        <c:lblAlgn val="ctr"/>
        <c:lblOffset val="100"/>
        <c:tickLblSkip val="1"/>
        <c:noMultiLvlLbl val="0"/>
      </c:catAx>
      <c:valAx>
        <c:axId val="3213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4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#1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Sheet1!$D$1:$D$4</c:f>
              <c:numCache>
                <c:formatCode>General</c:formatCode>
                <c:ptCount val="4"/>
                <c:pt idx="0">
                  <c:v>183600</c:v>
                </c:pt>
                <c:pt idx="1">
                  <c:v>675021</c:v>
                </c:pt>
                <c:pt idx="2">
                  <c:v>3717990</c:v>
                </c:pt>
                <c:pt idx="3">
                  <c:v>15437221</c:v>
                </c:pt>
              </c:numCache>
            </c:numRef>
          </c:val>
          <c:smooth val="0"/>
        </c:ser>
        <c:ser>
          <c:idx val="1"/>
          <c:order val="1"/>
          <c:tx>
            <c:v>n^3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Sheet1!$R$3:$R$6</c:f>
              <c:numCache>
                <c:formatCode>General</c:formatCode>
                <c:ptCount val="4"/>
                <c:pt idx="0">
                  <c:v>64000</c:v>
                </c:pt>
                <c:pt idx="1">
                  <c:v>512000</c:v>
                </c:pt>
                <c:pt idx="2">
                  <c:v>4096000</c:v>
                </c:pt>
                <c:pt idx="3">
                  <c:v>32768000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26968"/>
        <c:axId val="324736848"/>
      </c:lineChart>
      <c:catAx>
        <c:axId val="391926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6848"/>
        <c:crosses val="autoZero"/>
        <c:auto val="1"/>
        <c:lblAlgn val="ctr"/>
        <c:lblOffset val="100"/>
        <c:noMultiLvlLbl val="0"/>
      </c:catAx>
      <c:valAx>
        <c:axId val="3247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#2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Sheet1!$G$5:$G$13</c:f>
              <c:numCache>
                <c:formatCode>General</c:formatCode>
                <c:ptCount val="9"/>
                <c:pt idx="0">
                  <c:v>302033</c:v>
                </c:pt>
                <c:pt idx="1">
                  <c:v>602483</c:v>
                </c:pt>
                <c:pt idx="2">
                  <c:v>1269942</c:v>
                </c:pt>
                <c:pt idx="3">
                  <c:v>2851193</c:v>
                </c:pt>
                <c:pt idx="4">
                  <c:v>5615718</c:v>
                </c:pt>
                <c:pt idx="5">
                  <c:v>12020323</c:v>
                </c:pt>
                <c:pt idx="6">
                  <c:v>24964641</c:v>
                </c:pt>
                <c:pt idx="7">
                  <c:v>53696043</c:v>
                </c:pt>
                <c:pt idx="8">
                  <c:v>110758696</c:v>
                </c:pt>
              </c:numCache>
            </c:numRef>
          </c:val>
          <c:smooth val="0"/>
        </c:ser>
        <c:ser>
          <c:idx val="1"/>
          <c:order val="1"/>
          <c:tx>
            <c:v>n^2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Sheet1!$Q$1:$Q$13</c:f>
              <c:numCache>
                <c:formatCode>General</c:formatCode>
                <c:ptCount val="13"/>
                <c:pt idx="0">
                  <c:v>90000</c:v>
                </c:pt>
                <c:pt idx="1">
                  <c:v>360000</c:v>
                </c:pt>
                <c:pt idx="2">
                  <c:v>2250000</c:v>
                </c:pt>
                <c:pt idx="3">
                  <c:v>5062500</c:v>
                </c:pt>
                <c:pt idx="4">
                  <c:v>9000000</c:v>
                </c:pt>
                <c:pt idx="5">
                  <c:v>20250000</c:v>
                </c:pt>
                <c:pt idx="6">
                  <c:v>36000000</c:v>
                </c:pt>
                <c:pt idx="7">
                  <c:v>56250000</c:v>
                </c:pt>
                <c:pt idx="8">
                  <c:v>81000000</c:v>
                </c:pt>
                <c:pt idx="9">
                  <c:v>110250000</c:v>
                </c:pt>
                <c:pt idx="10">
                  <c:v>144000000</c:v>
                </c:pt>
                <c:pt idx="11">
                  <c:v>182250000</c:v>
                </c:pt>
                <c:pt idx="12">
                  <c:v>225000000</c:v>
                </c:pt>
              </c:numCache>
            </c:numRef>
          </c:val>
          <c:smooth val="0"/>
        </c:ser>
        <c:ser>
          <c:idx val="2"/>
          <c:order val="2"/>
          <c:tx>
            <c:v>n^3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Sheet1!$R$1:$R$7</c:f>
              <c:numCache>
                <c:formatCode>General</c:formatCode>
                <c:ptCount val="7"/>
                <c:pt idx="0">
                  <c:v>1000</c:v>
                </c:pt>
                <c:pt idx="1">
                  <c:v>8000</c:v>
                </c:pt>
                <c:pt idx="2">
                  <c:v>64000</c:v>
                </c:pt>
                <c:pt idx="3">
                  <c:v>512000</c:v>
                </c:pt>
                <c:pt idx="4">
                  <c:v>4096000</c:v>
                </c:pt>
                <c:pt idx="5">
                  <c:v>32768000</c:v>
                </c:pt>
                <c:pt idx="6">
                  <c:v>262144000</c:v>
                </c:pt>
              </c:numCache>
            </c:numRef>
          </c:val>
          <c:smooth val="0"/>
        </c:ser>
        <c:ser>
          <c:idx val="3"/>
          <c:order val="3"/>
          <c:tx>
            <c:v>N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7500</c:v>
                </c:pt>
                <c:pt idx="1">
                  <c:v>15000</c:v>
                </c:pt>
                <c:pt idx="2">
                  <c:v>30000</c:v>
                </c:pt>
                <c:pt idx="3">
                  <c:v>60000</c:v>
                </c:pt>
                <c:pt idx="4">
                  <c:v>750000</c:v>
                </c:pt>
                <c:pt idx="5">
                  <c:v>1500000</c:v>
                </c:pt>
                <c:pt idx="6">
                  <c:v>3000000</c:v>
                </c:pt>
                <c:pt idx="7">
                  <c:v>6000000</c:v>
                </c:pt>
                <c:pt idx="8">
                  <c:v>12000000</c:v>
                </c:pt>
                <c:pt idx="9">
                  <c:v>24000000</c:v>
                </c:pt>
                <c:pt idx="10">
                  <c:v>48000000</c:v>
                </c:pt>
                <c:pt idx="11">
                  <c:v>96000000</c:v>
                </c:pt>
                <c:pt idx="12">
                  <c:v>192000000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71896"/>
        <c:axId val="415078168"/>
      </c:lineChart>
      <c:catAx>
        <c:axId val="41507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8168"/>
        <c:crosses val="autoZero"/>
        <c:auto val="1"/>
        <c:lblAlgn val="ctr"/>
        <c:lblOffset val="100"/>
        <c:noMultiLvlLbl val="0"/>
      </c:catAx>
      <c:valAx>
        <c:axId val="4150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7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#3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Algorithm #3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Sheet1!$J$1:$J$13</c:f>
              <c:numCache>
                <c:formatCode>General</c:formatCode>
                <c:ptCount val="13"/>
                <c:pt idx="0">
                  <c:v>1246</c:v>
                </c:pt>
                <c:pt idx="1">
                  <c:v>2496</c:v>
                </c:pt>
                <c:pt idx="2">
                  <c:v>4996</c:v>
                </c:pt>
                <c:pt idx="3">
                  <c:v>9996</c:v>
                </c:pt>
                <c:pt idx="4">
                  <c:v>124996</c:v>
                </c:pt>
                <c:pt idx="5">
                  <c:v>249996</c:v>
                </c:pt>
                <c:pt idx="6">
                  <c:v>499996</c:v>
                </c:pt>
                <c:pt idx="7">
                  <c:v>999996</c:v>
                </c:pt>
                <c:pt idx="8">
                  <c:v>1999996</c:v>
                </c:pt>
                <c:pt idx="9">
                  <c:v>3999996</c:v>
                </c:pt>
                <c:pt idx="10">
                  <c:v>7999996</c:v>
                </c:pt>
                <c:pt idx="11">
                  <c:v>15999996</c:v>
                </c:pt>
                <c:pt idx="12">
                  <c:v>31999996</c:v>
                </c:pt>
              </c:numCache>
            </c:numRef>
          </c:val>
          <c:smooth val="0"/>
        </c:ser>
        <c:ser>
          <c:idx val="1"/>
          <c:order val="1"/>
          <c:tx>
            <c:v>N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Sheet1!$M$1:$M$13</c:f>
              <c:numCache>
                <c:formatCode>General</c:formatCode>
                <c:ptCount val="13"/>
                <c:pt idx="0">
                  <c:v>7500</c:v>
                </c:pt>
                <c:pt idx="1">
                  <c:v>15000</c:v>
                </c:pt>
                <c:pt idx="2">
                  <c:v>30000</c:v>
                </c:pt>
                <c:pt idx="3">
                  <c:v>60000</c:v>
                </c:pt>
                <c:pt idx="4">
                  <c:v>750000</c:v>
                </c:pt>
                <c:pt idx="5">
                  <c:v>1500000</c:v>
                </c:pt>
                <c:pt idx="6">
                  <c:v>3000000</c:v>
                </c:pt>
                <c:pt idx="7">
                  <c:v>6000000</c:v>
                </c:pt>
                <c:pt idx="8">
                  <c:v>12000000</c:v>
                </c:pt>
                <c:pt idx="9">
                  <c:v>24000000</c:v>
                </c:pt>
                <c:pt idx="10">
                  <c:v>48000000</c:v>
                </c:pt>
                <c:pt idx="11">
                  <c:v>96000000</c:v>
                </c:pt>
                <c:pt idx="12">
                  <c:v>192000000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73608"/>
        <c:axId val="414472040"/>
      </c:lineChart>
      <c:catAx>
        <c:axId val="414473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2040"/>
        <c:crosses val="autoZero"/>
        <c:auto val="1"/>
        <c:lblAlgn val="ctr"/>
        <c:lblOffset val="100"/>
        <c:noMultiLvlLbl val="0"/>
      </c:catAx>
      <c:valAx>
        <c:axId val="4144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7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D1" workbookViewId="0">
      <selection activeCell="M16" sqref="M16"/>
    </sheetView>
  </sheetViews>
  <sheetFormatPr defaultRowHeight="15" x14ac:dyDescent="0.25"/>
  <cols>
    <col min="1" max="1" width="1.140625" customWidth="1"/>
    <col min="2" max="2" width="1.42578125" customWidth="1"/>
  </cols>
  <sheetData>
    <row r="1" spans="1:19" x14ac:dyDescent="0.25">
      <c r="A1">
        <v>250</v>
      </c>
      <c r="B1">
        <v>183600</v>
      </c>
      <c r="C1">
        <v>250</v>
      </c>
      <c r="D1">
        <v>183600</v>
      </c>
      <c r="F1">
        <v>250</v>
      </c>
      <c r="G1">
        <v>1884</v>
      </c>
      <c r="I1">
        <v>250</v>
      </c>
      <c r="J1">
        <v>1246</v>
      </c>
      <c r="L1">
        <v>250</v>
      </c>
      <c r="M1">
        <f>L1*M$16</f>
        <v>7500</v>
      </c>
      <c r="N1">
        <v>10</v>
      </c>
      <c r="O1">
        <v>10</v>
      </c>
      <c r="P1">
        <f>(L1/10)^2</f>
        <v>625</v>
      </c>
      <c r="Q1">
        <f>(O1*Q$16)^2</f>
        <v>90000</v>
      </c>
      <c r="R1">
        <f>N1^3</f>
        <v>1000</v>
      </c>
      <c r="S1">
        <f>O1^3</f>
        <v>1000</v>
      </c>
    </row>
    <row r="2" spans="1:19" x14ac:dyDescent="0.25">
      <c r="A2">
        <v>500</v>
      </c>
      <c r="B2">
        <v>675021</v>
      </c>
      <c r="C2">
        <v>500</v>
      </c>
      <c r="D2">
        <v>675021</v>
      </c>
      <c r="F2">
        <v>500</v>
      </c>
      <c r="G2">
        <v>3635</v>
      </c>
      <c r="H2">
        <f>G2/G1</f>
        <v>1.9294055201698515</v>
      </c>
      <c r="I2">
        <v>500</v>
      </c>
      <c r="J2">
        <v>2496</v>
      </c>
      <c r="L2">
        <v>500</v>
      </c>
      <c r="M2">
        <f t="shared" ref="M2:M13" si="0">L2*M$16</f>
        <v>15000</v>
      </c>
      <c r="N2">
        <v>20</v>
      </c>
      <c r="O2">
        <v>20</v>
      </c>
      <c r="P2">
        <f t="shared" ref="P2:P4" si="1">(L2/10)^2</f>
        <v>2500</v>
      </c>
      <c r="Q2">
        <f t="shared" ref="Q2:Q13" si="2">(O2*Q$16)^2</f>
        <v>360000</v>
      </c>
      <c r="R2">
        <f t="shared" ref="R2:S8" si="3">N2^3</f>
        <v>8000</v>
      </c>
      <c r="S2">
        <f t="shared" si="3"/>
        <v>8000</v>
      </c>
    </row>
    <row r="3" spans="1:19" x14ac:dyDescent="0.25">
      <c r="A3">
        <v>1000</v>
      </c>
      <c r="B3">
        <v>3717990</v>
      </c>
      <c r="C3">
        <v>1000</v>
      </c>
      <c r="D3">
        <v>3717990</v>
      </c>
      <c r="F3">
        <v>1000</v>
      </c>
      <c r="G3">
        <v>8203</v>
      </c>
      <c r="H3">
        <f t="shared" ref="H3:H13" si="4">G3/G2</f>
        <v>2.256671251719395</v>
      </c>
      <c r="I3">
        <v>1000</v>
      </c>
      <c r="J3">
        <v>4996</v>
      </c>
      <c r="L3">
        <v>1000</v>
      </c>
      <c r="M3">
        <f t="shared" si="0"/>
        <v>30000</v>
      </c>
      <c r="N3">
        <v>40</v>
      </c>
      <c r="O3">
        <v>50</v>
      </c>
      <c r="P3">
        <f t="shared" si="1"/>
        <v>10000</v>
      </c>
      <c r="Q3">
        <f t="shared" si="2"/>
        <v>2250000</v>
      </c>
      <c r="R3">
        <f t="shared" si="3"/>
        <v>64000</v>
      </c>
      <c r="S3">
        <f t="shared" si="3"/>
        <v>125000</v>
      </c>
    </row>
    <row r="4" spans="1:19" x14ac:dyDescent="0.25">
      <c r="A4">
        <v>2000</v>
      </c>
      <c r="B4">
        <v>15437221</v>
      </c>
      <c r="C4">
        <v>2000</v>
      </c>
      <c r="D4">
        <v>15437221</v>
      </c>
      <c r="F4">
        <v>2000</v>
      </c>
      <c r="G4">
        <v>18034</v>
      </c>
      <c r="H4">
        <f t="shared" si="4"/>
        <v>2.1984639765939291</v>
      </c>
      <c r="I4">
        <v>2000</v>
      </c>
      <c r="J4">
        <v>9996</v>
      </c>
      <c r="L4">
        <v>2000</v>
      </c>
      <c r="M4">
        <f t="shared" si="0"/>
        <v>60000</v>
      </c>
      <c r="N4">
        <v>80</v>
      </c>
      <c r="O4">
        <v>75</v>
      </c>
      <c r="P4">
        <f t="shared" si="1"/>
        <v>40000</v>
      </c>
      <c r="Q4">
        <f t="shared" si="2"/>
        <v>5062500</v>
      </c>
      <c r="R4">
        <f t="shared" si="3"/>
        <v>512000</v>
      </c>
      <c r="S4">
        <f t="shared" si="3"/>
        <v>421875</v>
      </c>
    </row>
    <row r="5" spans="1:19" x14ac:dyDescent="0.25">
      <c r="A5" s="2" t="s">
        <v>0</v>
      </c>
      <c r="B5" s="2"/>
      <c r="C5">
        <v>25000</v>
      </c>
      <c r="D5">
        <v>127400626</v>
      </c>
      <c r="F5">
        <v>25000</v>
      </c>
      <c r="G5">
        <v>302033</v>
      </c>
      <c r="I5">
        <v>25000</v>
      </c>
      <c r="J5">
        <v>124996</v>
      </c>
      <c r="L5">
        <v>25000</v>
      </c>
      <c r="M5">
        <f t="shared" si="0"/>
        <v>750000</v>
      </c>
      <c r="N5">
        <v>160</v>
      </c>
      <c r="O5">
        <v>100</v>
      </c>
      <c r="P5">
        <f>(L5/100)^2</f>
        <v>62500</v>
      </c>
      <c r="Q5">
        <f t="shared" si="2"/>
        <v>9000000</v>
      </c>
      <c r="R5">
        <f t="shared" si="3"/>
        <v>4096000</v>
      </c>
      <c r="S5">
        <f t="shared" si="3"/>
        <v>1000000</v>
      </c>
    </row>
    <row r="6" spans="1:19" x14ac:dyDescent="0.25">
      <c r="C6" s="2" t="s">
        <v>0</v>
      </c>
      <c r="D6" s="2"/>
      <c r="F6">
        <v>50000</v>
      </c>
      <c r="G6">
        <v>602483</v>
      </c>
      <c r="H6">
        <f t="shared" si="4"/>
        <v>1.9947588508540457</v>
      </c>
      <c r="I6">
        <v>50000</v>
      </c>
      <c r="J6">
        <v>249996</v>
      </c>
      <c r="L6">
        <v>50000</v>
      </c>
      <c r="M6">
        <f t="shared" si="0"/>
        <v>1500000</v>
      </c>
      <c r="N6">
        <v>320</v>
      </c>
      <c r="O6">
        <v>150</v>
      </c>
      <c r="P6">
        <f t="shared" ref="P6" si="5">(L6/100)^2</f>
        <v>250000</v>
      </c>
      <c r="Q6">
        <f t="shared" si="2"/>
        <v>20250000</v>
      </c>
      <c r="R6">
        <f t="shared" si="3"/>
        <v>32768000</v>
      </c>
      <c r="S6">
        <f t="shared" si="3"/>
        <v>3375000</v>
      </c>
    </row>
    <row r="7" spans="1:19" x14ac:dyDescent="0.25">
      <c r="A7">
        <v>25000</v>
      </c>
      <c r="B7">
        <v>288630</v>
      </c>
      <c r="F7">
        <v>100000</v>
      </c>
      <c r="G7">
        <v>1269942</v>
      </c>
      <c r="H7">
        <f t="shared" si="4"/>
        <v>2.1078470263891265</v>
      </c>
      <c r="I7">
        <v>100000</v>
      </c>
      <c r="J7">
        <v>499996</v>
      </c>
      <c r="L7">
        <v>100000</v>
      </c>
      <c r="M7">
        <f t="shared" si="0"/>
        <v>3000000</v>
      </c>
      <c r="N7">
        <f>N6*2</f>
        <v>640</v>
      </c>
      <c r="O7">
        <v>200</v>
      </c>
      <c r="P7">
        <f>(L7/200)^2</f>
        <v>250000</v>
      </c>
      <c r="Q7">
        <f t="shared" si="2"/>
        <v>36000000</v>
      </c>
      <c r="R7">
        <f t="shared" si="3"/>
        <v>262144000</v>
      </c>
      <c r="S7">
        <f t="shared" si="3"/>
        <v>8000000</v>
      </c>
    </row>
    <row r="8" spans="1:19" x14ac:dyDescent="0.25">
      <c r="A8">
        <v>50000</v>
      </c>
      <c r="B8">
        <v>616095</v>
      </c>
      <c r="F8">
        <v>200000</v>
      </c>
      <c r="G8">
        <v>2851193</v>
      </c>
      <c r="H8">
        <f t="shared" si="4"/>
        <v>2.2451363920557004</v>
      </c>
      <c r="I8">
        <v>200000</v>
      </c>
      <c r="J8">
        <v>999996</v>
      </c>
      <c r="L8">
        <v>200000</v>
      </c>
      <c r="M8">
        <f t="shared" si="0"/>
        <v>6000000</v>
      </c>
      <c r="N8">
        <f t="shared" ref="N8:N13" si="6">N7*2</f>
        <v>1280</v>
      </c>
      <c r="O8">
        <v>250</v>
      </c>
      <c r="P8">
        <f t="shared" ref="P8:P12" si="7">(L8/200)^2</f>
        <v>1000000</v>
      </c>
      <c r="Q8">
        <f t="shared" si="2"/>
        <v>56250000</v>
      </c>
      <c r="R8">
        <f t="shared" si="3"/>
        <v>2097152000</v>
      </c>
      <c r="S8">
        <f t="shared" si="3"/>
        <v>15625000</v>
      </c>
    </row>
    <row r="9" spans="1:19" x14ac:dyDescent="0.25">
      <c r="A9">
        <v>100000</v>
      </c>
      <c r="B9">
        <v>1314800</v>
      </c>
      <c r="F9">
        <v>400000</v>
      </c>
      <c r="G9">
        <v>5615718</v>
      </c>
      <c r="H9">
        <f t="shared" si="4"/>
        <v>1.9696028995581849</v>
      </c>
      <c r="I9">
        <v>400000</v>
      </c>
      <c r="J9">
        <v>1999996</v>
      </c>
      <c r="L9">
        <v>400000</v>
      </c>
      <c r="M9">
        <f t="shared" si="0"/>
        <v>12000000</v>
      </c>
      <c r="N9">
        <f t="shared" si="6"/>
        <v>2560</v>
      </c>
      <c r="O9">
        <v>300</v>
      </c>
      <c r="P9">
        <f t="shared" si="7"/>
        <v>4000000</v>
      </c>
      <c r="Q9">
        <f t="shared" si="2"/>
        <v>81000000</v>
      </c>
      <c r="R9">
        <f t="shared" ref="R2:S13" si="8">N9^3</f>
        <v>16777216000</v>
      </c>
      <c r="S9">
        <f t="shared" si="8"/>
        <v>27000000</v>
      </c>
    </row>
    <row r="10" spans="1:19" x14ac:dyDescent="0.25">
      <c r="A10">
        <v>200000</v>
      </c>
      <c r="B10">
        <v>2829350</v>
      </c>
      <c r="F10">
        <v>800000</v>
      </c>
      <c r="G10">
        <v>12020323</v>
      </c>
      <c r="H10">
        <f t="shared" si="4"/>
        <v>2.1404783858448733</v>
      </c>
      <c r="I10">
        <v>800000</v>
      </c>
      <c r="J10">
        <v>3999996</v>
      </c>
      <c r="L10">
        <v>800000</v>
      </c>
      <c r="M10">
        <f t="shared" si="0"/>
        <v>24000000</v>
      </c>
      <c r="N10">
        <f t="shared" si="6"/>
        <v>5120</v>
      </c>
      <c r="O10">
        <v>350</v>
      </c>
      <c r="P10">
        <f t="shared" si="7"/>
        <v>16000000</v>
      </c>
      <c r="Q10">
        <f t="shared" si="2"/>
        <v>110250000</v>
      </c>
      <c r="R10">
        <f t="shared" si="8"/>
        <v>134217728000</v>
      </c>
      <c r="S10">
        <f t="shared" si="8"/>
        <v>42875000</v>
      </c>
    </row>
    <row r="11" spans="1:19" x14ac:dyDescent="0.25">
      <c r="A11">
        <v>400000</v>
      </c>
      <c r="B11">
        <v>5789254</v>
      </c>
      <c r="F11">
        <v>1600000</v>
      </c>
      <c r="G11">
        <v>24964641</v>
      </c>
      <c r="H11">
        <f t="shared" si="4"/>
        <v>2.0768693986010192</v>
      </c>
      <c r="I11">
        <v>1600000</v>
      </c>
      <c r="J11">
        <v>7999996</v>
      </c>
      <c r="L11">
        <v>1600000</v>
      </c>
      <c r="M11">
        <f t="shared" si="0"/>
        <v>48000000</v>
      </c>
      <c r="N11">
        <f t="shared" si="6"/>
        <v>10240</v>
      </c>
      <c r="O11">
        <v>400</v>
      </c>
      <c r="P11">
        <f t="shared" si="7"/>
        <v>64000000</v>
      </c>
      <c r="Q11">
        <f t="shared" si="2"/>
        <v>144000000</v>
      </c>
      <c r="R11">
        <f t="shared" si="8"/>
        <v>1073741824000</v>
      </c>
      <c r="S11">
        <f t="shared" si="8"/>
        <v>64000000</v>
      </c>
    </row>
    <row r="12" spans="1:19" x14ac:dyDescent="0.25">
      <c r="A12">
        <v>800000</v>
      </c>
      <c r="B12">
        <v>11885052</v>
      </c>
      <c r="F12">
        <v>3200000</v>
      </c>
      <c r="G12">
        <v>53696043</v>
      </c>
      <c r="H12">
        <f t="shared" si="4"/>
        <v>2.1508838440737041</v>
      </c>
      <c r="I12">
        <v>3200000</v>
      </c>
      <c r="J12">
        <v>15999996</v>
      </c>
      <c r="L12">
        <v>3200000</v>
      </c>
      <c r="M12">
        <f t="shared" si="0"/>
        <v>96000000</v>
      </c>
      <c r="N12">
        <f t="shared" si="6"/>
        <v>20480</v>
      </c>
      <c r="O12">
        <v>450</v>
      </c>
      <c r="P12">
        <f t="shared" si="7"/>
        <v>256000000</v>
      </c>
      <c r="Q12">
        <f t="shared" si="2"/>
        <v>182250000</v>
      </c>
      <c r="R12">
        <f t="shared" si="8"/>
        <v>8589934592000</v>
      </c>
      <c r="S12">
        <f t="shared" si="8"/>
        <v>91125000</v>
      </c>
    </row>
    <row r="13" spans="1:19" x14ac:dyDescent="0.25">
      <c r="F13">
        <v>6400000</v>
      </c>
      <c r="G13">
        <v>110758696</v>
      </c>
      <c r="H13">
        <f t="shared" si="4"/>
        <v>2.0626975436532633</v>
      </c>
      <c r="I13">
        <v>6400000</v>
      </c>
      <c r="J13">
        <v>31999996</v>
      </c>
      <c r="L13">
        <v>6400000</v>
      </c>
      <c r="M13">
        <f t="shared" si="0"/>
        <v>192000000</v>
      </c>
      <c r="N13">
        <f t="shared" si="6"/>
        <v>40960</v>
      </c>
      <c r="O13">
        <v>500</v>
      </c>
      <c r="Q13">
        <f t="shared" si="2"/>
        <v>225000000</v>
      </c>
      <c r="R13">
        <f t="shared" si="8"/>
        <v>68719476736000</v>
      </c>
      <c r="S13">
        <f t="shared" si="8"/>
        <v>125000000</v>
      </c>
    </row>
    <row r="14" spans="1:19" x14ac:dyDescent="0.25">
      <c r="A14" s="2" t="s">
        <v>1</v>
      </c>
      <c r="B14" s="2"/>
      <c r="F14" s="2" t="s">
        <v>1</v>
      </c>
      <c r="G14" s="2"/>
      <c r="I14" s="2" t="s">
        <v>2</v>
      </c>
      <c r="J14" s="2"/>
      <c r="M14" t="s">
        <v>3</v>
      </c>
      <c r="Q14" t="s">
        <v>4</v>
      </c>
      <c r="R14" t="s">
        <v>5</v>
      </c>
    </row>
    <row r="15" spans="1:19" x14ac:dyDescent="0.25">
      <c r="A15" s="1"/>
      <c r="B15" s="1"/>
    </row>
    <row r="16" spans="1:19" x14ac:dyDescent="0.25">
      <c r="M16">
        <v>30</v>
      </c>
      <c r="Q16">
        <v>30</v>
      </c>
      <c r="R16">
        <v>0.1</v>
      </c>
    </row>
    <row r="17" spans="1:7" x14ac:dyDescent="0.25">
      <c r="A17">
        <v>100000</v>
      </c>
      <c r="B17">
        <v>499996</v>
      </c>
      <c r="F17">
        <v>250</v>
      </c>
      <c r="G17">
        <v>1741</v>
      </c>
    </row>
    <row r="18" spans="1:7" x14ac:dyDescent="0.25">
      <c r="A18">
        <v>200000</v>
      </c>
      <c r="B18">
        <v>999996</v>
      </c>
      <c r="F18">
        <v>500</v>
      </c>
      <c r="G18">
        <v>3899</v>
      </c>
    </row>
    <row r="19" spans="1:7" x14ac:dyDescent="0.25">
      <c r="A19">
        <v>400000</v>
      </c>
      <c r="B19">
        <v>1999996</v>
      </c>
      <c r="F19">
        <v>1000</v>
      </c>
      <c r="G19">
        <v>9397</v>
      </c>
    </row>
    <row r="20" spans="1:7" x14ac:dyDescent="0.25">
      <c r="A20">
        <v>800000</v>
      </c>
      <c r="B20">
        <v>3999996</v>
      </c>
      <c r="F20">
        <v>2000</v>
      </c>
      <c r="G20">
        <v>18787</v>
      </c>
    </row>
    <row r="21" spans="1:7" x14ac:dyDescent="0.25">
      <c r="A21">
        <v>1600000</v>
      </c>
      <c r="B21">
        <v>7999996</v>
      </c>
      <c r="F21">
        <v>25000</v>
      </c>
      <c r="G21">
        <v>315636</v>
      </c>
    </row>
    <row r="22" spans="1:7" x14ac:dyDescent="0.25">
      <c r="A22">
        <v>3200000</v>
      </c>
      <c r="B22">
        <v>15999996</v>
      </c>
      <c r="F22">
        <v>50000</v>
      </c>
      <c r="G22">
        <v>624294</v>
      </c>
    </row>
    <row r="23" spans="1:7" x14ac:dyDescent="0.25">
      <c r="A23">
        <v>6400000</v>
      </c>
      <c r="B23">
        <v>31999996</v>
      </c>
      <c r="F23">
        <v>100000</v>
      </c>
      <c r="G23">
        <v>1320288</v>
      </c>
    </row>
    <row r="24" spans="1:7" x14ac:dyDescent="0.25">
      <c r="A24" s="2" t="s">
        <v>2</v>
      </c>
      <c r="B24" s="2"/>
      <c r="F24">
        <v>200000</v>
      </c>
      <c r="G24">
        <v>2892157</v>
      </c>
    </row>
    <row r="25" spans="1:7" x14ac:dyDescent="0.25">
      <c r="F25">
        <v>400000</v>
      </c>
      <c r="G25">
        <v>5994378</v>
      </c>
    </row>
    <row r="26" spans="1:7" x14ac:dyDescent="0.25">
      <c r="F26">
        <v>800000</v>
      </c>
      <c r="G26">
        <v>11931650</v>
      </c>
    </row>
    <row r="27" spans="1:7" x14ac:dyDescent="0.25">
      <c r="F27" s="1"/>
      <c r="G27" s="1"/>
    </row>
    <row r="28" spans="1:7" x14ac:dyDescent="0.25">
      <c r="F28">
        <v>25000</v>
      </c>
      <c r="G28">
        <v>287571</v>
      </c>
    </row>
    <row r="29" spans="1:7" x14ac:dyDescent="0.25">
      <c r="F29">
        <v>50000</v>
      </c>
      <c r="G29">
        <v>658426</v>
      </c>
    </row>
    <row r="30" spans="1:7" x14ac:dyDescent="0.25">
      <c r="F30">
        <v>100000</v>
      </c>
      <c r="G30">
        <v>1313056</v>
      </c>
    </row>
    <row r="31" spans="1:7" x14ac:dyDescent="0.25">
      <c r="F31">
        <v>200000</v>
      </c>
      <c r="G31">
        <v>2595811</v>
      </c>
    </row>
    <row r="32" spans="1:7" x14ac:dyDescent="0.25">
      <c r="F32">
        <v>400000</v>
      </c>
      <c r="G32">
        <v>5980548</v>
      </c>
    </row>
    <row r="33" spans="6:7" x14ac:dyDescent="0.25">
      <c r="F33">
        <v>800000</v>
      </c>
      <c r="G33">
        <v>11951098</v>
      </c>
    </row>
    <row r="35" spans="6:7" x14ac:dyDescent="0.25">
      <c r="F35">
        <v>25000</v>
      </c>
      <c r="G35">
        <v>288630</v>
      </c>
    </row>
    <row r="36" spans="6:7" x14ac:dyDescent="0.25">
      <c r="F36">
        <v>50000</v>
      </c>
      <c r="G36">
        <v>616095</v>
      </c>
    </row>
    <row r="37" spans="6:7" x14ac:dyDescent="0.25">
      <c r="F37">
        <v>100000</v>
      </c>
      <c r="G37">
        <v>1314800</v>
      </c>
    </row>
    <row r="38" spans="6:7" x14ac:dyDescent="0.25">
      <c r="F38">
        <v>200000</v>
      </c>
      <c r="G38">
        <v>2829350</v>
      </c>
    </row>
    <row r="39" spans="6:7" x14ac:dyDescent="0.25">
      <c r="F39">
        <v>400000</v>
      </c>
      <c r="G39">
        <v>5789254</v>
      </c>
    </row>
    <row r="40" spans="6:7" x14ac:dyDescent="0.25">
      <c r="F40">
        <v>800000</v>
      </c>
      <c r="G40">
        <v>11885052</v>
      </c>
    </row>
  </sheetData>
  <mergeCells count="6">
    <mergeCell ref="I14:J14"/>
    <mergeCell ref="A5:B5"/>
    <mergeCell ref="A24:B24"/>
    <mergeCell ref="A14:B14"/>
    <mergeCell ref="C6:D6"/>
    <mergeCell ref="F14:G1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Sheet1!B1:B1</xm:f>
              <xm:sqref>A1</xm:sqref>
            </x14:sparkline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</x14:sparklines>
        </x14:sparklineGroup>
        <x14:sparklineGroup displayEmptyCellsAs="gap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Sheet1!D1:D1</xm:f>
              <xm:sqref>C1</xm:sqref>
            </x14:sparkline>
            <x14:sparkline>
              <xm:f>Sheet1!D2:D2</xm:f>
              <xm:sqref>C2</xm:sqref>
            </x14:sparkline>
            <x14:sparkline>
              <xm:f>Sheet1!D3:D3</xm:f>
              <xm:sqref>C3</xm:sqref>
            </x14:sparkline>
            <x14:sparkline>
              <xm:f>Sheet1!D4:D4</xm:f>
              <xm:sqref>C4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Algorithm #1</vt:lpstr>
      <vt:lpstr>Algorithm #2</vt:lpstr>
      <vt:lpstr>Algorithm #3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Eiseldora</dc:creator>
  <cp:lastModifiedBy>Eiseldora</cp:lastModifiedBy>
  <dcterms:created xsi:type="dcterms:W3CDTF">2016-04-11T06:04:09Z</dcterms:created>
  <dcterms:modified xsi:type="dcterms:W3CDTF">2016-04-13T02:01:05Z</dcterms:modified>
</cp:coreProperties>
</file>